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ulnier-blache/Documents/Labo/MA RECHERCHE/Equipe Bascands:Schanstra/Projets anciens/Ins-Akita- DMAPT/PapierIns-Akita-DMAPT/Manuscrit/Manuscript_Figures_Tables/Last/"/>
    </mc:Choice>
  </mc:AlternateContent>
  <xr:revisionPtr revIDLastSave="0" documentId="13_ncr:1_{92275729-F7CF-5541-9B15-4C82FE7B8882}" xr6:coauthVersionLast="36" xr6:coauthVersionMax="36" xr10:uidLastSave="{00000000-0000-0000-0000-000000000000}"/>
  <bookViews>
    <workbookView xWindow="2120" yWindow="640" windowWidth="47920" windowHeight="22560" xr2:uid="{BED2294E-D047-5049-8E06-FB55B5AD0AF9}"/>
  </bookViews>
  <sheets>
    <sheet name="Table S1" sheetId="1" r:id="rId1"/>
  </sheets>
  <definedNames>
    <definedName name="_xlnm._FilterDatabase" localSheetId="0" hidden="1">'Table S1'!$A$3:$BF$3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1540" i="1" l="1"/>
  <c r="AR1882" i="1"/>
  <c r="AR1694" i="1"/>
  <c r="AR1308" i="1"/>
  <c r="AR741" i="1"/>
  <c r="AR528" i="1"/>
  <c r="AR2328" i="1"/>
  <c r="AR2410" i="1"/>
  <c r="AR1443" i="1"/>
  <c r="AR1511" i="1"/>
  <c r="AR1107" i="1"/>
  <c r="AR1819" i="1"/>
  <c r="AR1901" i="1"/>
  <c r="AR2109" i="1"/>
  <c r="AR393" i="1"/>
  <c r="AR47" i="1"/>
  <c r="AR333" i="1"/>
  <c r="AR2104" i="1"/>
  <c r="AR2044" i="1"/>
  <c r="AR2129" i="1"/>
  <c r="AR838" i="1"/>
  <c r="AR10" i="1"/>
  <c r="AR1351" i="1"/>
  <c r="AR1182" i="1"/>
  <c r="AR1034" i="1"/>
  <c r="AR1139" i="1"/>
  <c r="AR126" i="1"/>
  <c r="AR678" i="1"/>
  <c r="AR2166" i="1"/>
  <c r="AR238" i="1"/>
  <c r="AR424" i="1"/>
  <c r="AR420" i="1"/>
  <c r="AR786" i="1"/>
  <c r="AR163" i="1"/>
  <c r="AR1816" i="1"/>
  <c r="AR1286" i="1"/>
  <c r="AR1729" i="1"/>
  <c r="AR1110" i="1"/>
  <c r="AR198" i="1"/>
  <c r="AR1513" i="1"/>
  <c r="AR2351" i="1"/>
  <c r="AR1042" i="1"/>
  <c r="AR1475" i="1"/>
  <c r="AR1060" i="1"/>
  <c r="AR111" i="1"/>
  <c r="AR1574" i="1"/>
  <c r="AR2088" i="1"/>
  <c r="AR1364" i="1"/>
  <c r="AR1739" i="1"/>
  <c r="AR905" i="1"/>
  <c r="AR371" i="1"/>
  <c r="AR646" i="1"/>
  <c r="AR77" i="1"/>
  <c r="AR1172" i="1"/>
  <c r="AR557" i="1"/>
  <c r="AR1868" i="1"/>
  <c r="AR1177" i="1"/>
  <c r="AR303" i="1"/>
  <c r="AR746" i="1"/>
  <c r="AR112" i="1"/>
  <c r="AR1921" i="1"/>
  <c r="AR1068" i="1"/>
  <c r="AR1858" i="1"/>
  <c r="AR1745" i="1"/>
  <c r="AR2126" i="1"/>
  <c r="AR334" i="1"/>
  <c r="AR759" i="1"/>
  <c r="AR193" i="1"/>
  <c r="AR500" i="1"/>
  <c r="AR261" i="1"/>
  <c r="AR230" i="1"/>
  <c r="AR955" i="1"/>
  <c r="AR1531" i="1"/>
  <c r="AR170" i="1"/>
  <c r="AR124" i="1"/>
  <c r="AR717" i="1"/>
  <c r="AR316" i="1"/>
  <c r="AR1517" i="1"/>
  <c r="AR160" i="1"/>
  <c r="AR885" i="1"/>
  <c r="AR1315" i="1"/>
  <c r="AR1179" i="1"/>
  <c r="AR530" i="1"/>
  <c r="AR108" i="1"/>
  <c r="AR2113" i="1"/>
  <c r="AR1365" i="1"/>
  <c r="AR1928" i="1"/>
  <c r="AR342" i="1"/>
  <c r="AR1580" i="1"/>
  <c r="AR347" i="1"/>
  <c r="AR2097" i="1"/>
  <c r="AR1740" i="1"/>
  <c r="AR1037" i="1"/>
  <c r="AR1725" i="1"/>
  <c r="AR1189" i="1"/>
  <c r="AR2232" i="1"/>
  <c r="AR1518" i="1"/>
  <c r="AR1488" i="1"/>
  <c r="AR550" i="1"/>
  <c r="AR554" i="1"/>
  <c r="AR1619" i="1"/>
  <c r="AR542" i="1"/>
  <c r="AR1114" i="1"/>
  <c r="AR1671" i="1"/>
  <c r="AR2168" i="1"/>
  <c r="AR1599" i="1"/>
  <c r="AR2305" i="1"/>
  <c r="AR2033" i="1"/>
  <c r="AR1354" i="1"/>
  <c r="AR2115" i="1"/>
  <c r="AR897" i="1"/>
  <c r="AR990" i="1"/>
  <c r="AR1893" i="1"/>
  <c r="AR1155" i="1"/>
  <c r="AR1033" i="1"/>
  <c r="AR1449" i="1"/>
  <c r="AR849" i="1"/>
  <c r="AR963" i="1"/>
  <c r="AR241" i="1"/>
  <c r="AR218" i="1"/>
  <c r="AR304" i="1"/>
  <c r="AR1976" i="1"/>
  <c r="AR78" i="1"/>
  <c r="AR310" i="1"/>
  <c r="AR538" i="1"/>
  <c r="AR2277" i="1"/>
  <c r="AR919" i="1"/>
  <c r="AR477" i="1"/>
  <c r="AR167" i="1"/>
  <c r="AR1305" i="1"/>
  <c r="AR1347" i="1"/>
  <c r="AR1738" i="1"/>
  <c r="AR467" i="1"/>
  <c r="AR1134" i="1"/>
  <c r="AR881" i="1"/>
  <c r="AR2254" i="1"/>
  <c r="AR632" i="1"/>
  <c r="AR208" i="1"/>
  <c r="AR259" i="1"/>
  <c r="AR1088" i="1"/>
  <c r="AR735" i="1"/>
  <c r="AR696" i="1"/>
  <c r="AR487" i="1"/>
  <c r="AR654" i="1"/>
  <c r="AR964" i="1"/>
  <c r="AR486" i="1"/>
  <c r="AR1063" i="1"/>
  <c r="AR1113" i="1"/>
  <c r="AR1539" i="1"/>
  <c r="AR1391" i="1"/>
  <c r="AR1812" i="1"/>
  <c r="AR1759" i="1"/>
  <c r="AR263" i="1"/>
  <c r="AR1522" i="1"/>
  <c r="AR1426" i="1"/>
  <c r="AR1989" i="1"/>
  <c r="AR613" i="1"/>
  <c r="AR883" i="1"/>
  <c r="AR1766" i="1"/>
  <c r="AR262" i="1"/>
  <c r="AR380" i="1"/>
  <c r="AR2136" i="1"/>
  <c r="AR960" i="1"/>
  <c r="AR863" i="1"/>
  <c r="AR1623" i="1"/>
  <c r="AR862" i="1"/>
  <c r="AR212" i="1"/>
  <c r="AR250" i="1"/>
  <c r="AR839" i="1"/>
  <c r="AR355" i="1"/>
  <c r="AR768" i="1"/>
  <c r="AR1717" i="1"/>
  <c r="AR2057" i="1"/>
  <c r="AR868" i="1"/>
  <c r="AR532" i="1"/>
  <c r="AR1104" i="1"/>
  <c r="AR1761" i="1"/>
  <c r="AR2381" i="1"/>
  <c r="AR2345" i="1"/>
  <c r="AR2227" i="1"/>
  <c r="AR89" i="1"/>
  <c r="AR1995" i="1"/>
  <c r="AR1130" i="1"/>
  <c r="AR974" i="1"/>
  <c r="AR379" i="1"/>
  <c r="AR561" i="1"/>
  <c r="AR1556" i="1"/>
  <c r="AR984" i="1"/>
  <c r="AR1792" i="1"/>
  <c r="AR1643" i="1"/>
  <c r="AR452" i="1"/>
  <c r="AR2304" i="1"/>
  <c r="AR2415" i="1"/>
  <c r="AR411" i="1"/>
  <c r="AR2407" i="1"/>
  <c r="AR978" i="1"/>
  <c r="AR880" i="1"/>
  <c r="AR1213" i="1"/>
  <c r="AR1736" i="1"/>
  <c r="AR2137" i="1"/>
  <c r="AR624" i="1"/>
  <c r="AR643" i="1"/>
  <c r="AR1592" i="1"/>
  <c r="AR1614" i="1"/>
  <c r="AR81" i="1"/>
  <c r="AR1250" i="1"/>
  <c r="AR121" i="1"/>
  <c r="AR2302" i="1"/>
  <c r="AR1576" i="1"/>
  <c r="AR1632" i="1"/>
  <c r="AR2025" i="1"/>
  <c r="AR806" i="1"/>
  <c r="AR60" i="1"/>
  <c r="AR357" i="1"/>
  <c r="AR825" i="1"/>
  <c r="AR46" i="1"/>
  <c r="AR191" i="1"/>
  <c r="AR590" i="1"/>
  <c r="AR397" i="1"/>
  <c r="AR2366" i="1"/>
  <c r="AR595" i="1"/>
  <c r="AR1267" i="1"/>
  <c r="AR665" i="1"/>
  <c r="AR713" i="1"/>
  <c r="AR1788" i="1"/>
  <c r="AR1654" i="1"/>
  <c r="AR2085" i="1"/>
  <c r="AR1591" i="1"/>
  <c r="AR909" i="1"/>
  <c r="AR1978" i="1"/>
  <c r="AR2199" i="1"/>
  <c r="AR2219" i="1"/>
  <c r="AR1727" i="1"/>
  <c r="AR545" i="1"/>
  <c r="AR1786" i="1"/>
  <c r="AR257" i="1"/>
  <c r="AR985" i="1"/>
  <c r="AR1357" i="1"/>
  <c r="AR2091" i="1"/>
  <c r="AR1218" i="1"/>
  <c r="AR194" i="1"/>
  <c r="AR403" i="1"/>
  <c r="AR1902" i="1"/>
  <c r="AR450" i="1"/>
  <c r="AR1547" i="1"/>
  <c r="AR1454" i="1"/>
  <c r="AR99" i="1"/>
  <c r="AR1582" i="1"/>
  <c r="AR1122" i="1"/>
  <c r="AR1253" i="1"/>
  <c r="AR2125" i="1"/>
  <c r="AR2045" i="1"/>
  <c r="AR1061" i="1"/>
  <c r="AR979" i="1"/>
  <c r="AR2211" i="1"/>
  <c r="AR1741" i="1"/>
  <c r="AR729" i="1"/>
  <c r="AR1626" i="1"/>
  <c r="AR1728" i="1"/>
  <c r="AR1888" i="1"/>
  <c r="AR1802" i="1"/>
  <c r="AR1011" i="1"/>
  <c r="AR1588" i="1"/>
  <c r="AR1885" i="1"/>
  <c r="AR2370" i="1"/>
  <c r="AR480" i="1"/>
  <c r="AR2006" i="1"/>
  <c r="AR2307" i="1"/>
  <c r="AR201" i="1"/>
  <c r="AR189" i="1"/>
  <c r="AR418" i="1"/>
  <c r="AR1638" i="1"/>
  <c r="AR104" i="1"/>
  <c r="AR2065" i="1"/>
  <c r="AR422" i="1"/>
  <c r="AR229" i="1"/>
  <c r="AR2174" i="1"/>
  <c r="AR1047" i="1"/>
  <c r="AR567" i="1"/>
  <c r="AR2218" i="1"/>
  <c r="AR49" i="1"/>
  <c r="AR141" i="1"/>
  <c r="AR236" i="1"/>
  <c r="AR1376" i="1"/>
  <c r="AR137" i="1"/>
  <c r="AR1369" i="1"/>
  <c r="AR2311" i="1"/>
  <c r="AR1891" i="1"/>
  <c r="AR1642" i="1"/>
  <c r="AR840" i="1"/>
  <c r="AR59" i="1"/>
  <c r="AR1762" i="1"/>
  <c r="AR1951" i="1"/>
  <c r="AR952" i="1"/>
  <c r="AR1258" i="1"/>
  <c r="AR1831" i="1"/>
  <c r="AR2418" i="1"/>
  <c r="AR1375" i="1"/>
  <c r="AR352" i="1"/>
  <c r="AR565" i="1"/>
  <c r="AR1721" i="1"/>
  <c r="AR86" i="1"/>
  <c r="AR116" i="1"/>
  <c r="AR1515" i="1"/>
  <c r="AR1211" i="1"/>
  <c r="AR2014" i="1"/>
  <c r="AR11" i="1"/>
  <c r="AR2321" i="1"/>
  <c r="AR631" i="1"/>
  <c r="AR275" i="1"/>
  <c r="AR1103" i="1"/>
  <c r="AR616" i="1"/>
  <c r="AR1504" i="1"/>
  <c r="AR709" i="1"/>
  <c r="AR1272" i="1"/>
  <c r="AR947" i="1"/>
  <c r="AR140" i="1"/>
  <c r="AR559" i="1"/>
  <c r="AR383" i="1"/>
  <c r="AR1275" i="1"/>
  <c r="AR1571" i="1"/>
  <c r="AR1304" i="1"/>
  <c r="AR723" i="1"/>
  <c r="AR600" i="1"/>
  <c r="AR576" i="1"/>
  <c r="AR828" i="1"/>
  <c r="AR1263" i="1"/>
  <c r="AR2191" i="1"/>
  <c r="AR423" i="1"/>
  <c r="AR1055" i="1"/>
  <c r="AR507" i="1"/>
  <c r="AR857" i="1"/>
  <c r="AR1166" i="1"/>
  <c r="AR1716" i="1"/>
  <c r="AR745" i="1"/>
  <c r="AR608" i="1"/>
  <c r="AR641" i="1"/>
  <c r="AR1232" i="1"/>
  <c r="AR1294" i="1"/>
  <c r="AR2235" i="1"/>
  <c r="AR2155" i="1"/>
  <c r="AR854" i="1"/>
  <c r="AR2021" i="1"/>
  <c r="AR1604" i="1"/>
  <c r="AR1602" i="1"/>
  <c r="AR148" i="1"/>
  <c r="AR150" i="1"/>
  <c r="AR1389" i="1"/>
  <c r="AR526" i="1"/>
  <c r="AR2093" i="1"/>
  <c r="AR181" i="1"/>
  <c r="AR805" i="1"/>
  <c r="AR396" i="1"/>
  <c r="AR2414" i="1"/>
  <c r="AR1983" i="1"/>
  <c r="AR220" i="1"/>
  <c r="AR1784" i="1"/>
  <c r="AR1111" i="1"/>
  <c r="AR327" i="1"/>
  <c r="AR1664" i="1"/>
  <c r="AR1892" i="1"/>
  <c r="AR1501" i="1"/>
  <c r="AR780" i="1"/>
  <c r="AR625" i="1"/>
  <c r="AR1936" i="1"/>
  <c r="AR1553" i="1"/>
  <c r="AR2009" i="1"/>
  <c r="AR785" i="1"/>
  <c r="AR527" i="1"/>
  <c r="AR587" i="1"/>
  <c r="AR588" i="1"/>
  <c r="AR930" i="1"/>
  <c r="AR2420" i="1"/>
  <c r="AR1662" i="1"/>
  <c r="AR1499" i="1"/>
  <c r="AR1937" i="1"/>
  <c r="AR1329" i="1"/>
  <c r="AR1333" i="1"/>
  <c r="AR147" i="1"/>
  <c r="AR1641" i="1"/>
  <c r="AR1429" i="1"/>
  <c r="AR1140" i="1"/>
  <c r="AR341" i="1"/>
  <c r="AR1815" i="1"/>
  <c r="AR91" i="1"/>
  <c r="AR2192" i="1"/>
  <c r="AR1292" i="1"/>
  <c r="AR1265" i="1"/>
  <c r="AR1779" i="1"/>
  <c r="AR1926" i="1"/>
  <c r="AR1772" i="1"/>
  <c r="AR1221" i="1"/>
  <c r="AR602" i="1"/>
  <c r="AR1862" i="1"/>
  <c r="AR1325" i="1"/>
  <c r="AR291" i="1"/>
  <c r="AR800" i="1"/>
  <c r="AR1722" i="1"/>
  <c r="AR1440" i="1"/>
  <c r="AR2301" i="1"/>
  <c r="AR2064" i="1"/>
  <c r="AR730" i="1"/>
  <c r="AR718" i="1"/>
  <c r="AR517" i="1"/>
  <c r="AR1613" i="1"/>
  <c r="AR671" i="1"/>
  <c r="AR258" i="1"/>
  <c r="AR2358" i="1"/>
  <c r="AR782" i="1"/>
  <c r="AR449" i="1"/>
  <c r="AR1020" i="1"/>
  <c r="AR455" i="1"/>
  <c r="AR867" i="1"/>
  <c r="AR1031" i="1"/>
  <c r="AR1035" i="1"/>
  <c r="AR1617" i="1"/>
  <c r="AR1334" i="1"/>
  <c r="AR1678" i="1"/>
  <c r="AR823" i="1"/>
  <c r="AR672" i="1"/>
  <c r="AR1830" i="1"/>
  <c r="AR655" i="1"/>
  <c r="AR2383" i="1"/>
  <c r="AR472" i="1"/>
  <c r="AR2334" i="1"/>
  <c r="AR1973" i="1"/>
  <c r="AR2245" i="1"/>
  <c r="AR957" i="1"/>
  <c r="AR520" i="1"/>
  <c r="AR317" i="1"/>
  <c r="AR2342" i="1"/>
  <c r="AR633" i="1"/>
  <c r="AR1585" i="1"/>
  <c r="AR1121" i="1"/>
  <c r="AR1807" i="1"/>
  <c r="AR1790" i="1"/>
  <c r="AR84" i="1"/>
  <c r="AR1956" i="1"/>
  <c r="AR326" i="1"/>
  <c r="AR579" i="1"/>
  <c r="AR1016" i="1"/>
  <c r="AR2286" i="1"/>
  <c r="AR2379" i="1"/>
  <c r="AR1536" i="1"/>
  <c r="AR2002" i="1"/>
  <c r="AR1490" i="1"/>
  <c r="AR1316" i="1"/>
  <c r="AR2296" i="1"/>
  <c r="AR142" i="1"/>
  <c r="AR1087" i="1"/>
  <c r="AR1276" i="1"/>
  <c r="AR388" i="1"/>
  <c r="AR255" i="1"/>
  <c r="AR253" i="1"/>
  <c r="AR772" i="1"/>
  <c r="AR637" i="1"/>
  <c r="AR95" i="1"/>
  <c r="AR392" i="1"/>
  <c r="AR802" i="1"/>
  <c r="AR2086" i="1"/>
  <c r="AR1932" i="1"/>
  <c r="AR872" i="1"/>
  <c r="AR1445" i="1"/>
  <c r="AR704" i="1"/>
  <c r="AR752" i="1"/>
  <c r="AR736" i="1"/>
  <c r="AR668" i="1"/>
  <c r="AR2127" i="1"/>
  <c r="AR1409" i="1"/>
  <c r="AR1030" i="1"/>
  <c r="AR2416" i="1"/>
  <c r="AR1866" i="1"/>
  <c r="AR692" i="1"/>
  <c r="AR1589" i="1"/>
  <c r="AR1186" i="1"/>
  <c r="AR332" i="1"/>
  <c r="AR1174" i="1"/>
  <c r="AR869" i="1"/>
  <c r="AR1128" i="1"/>
  <c r="AR458" i="1"/>
  <c r="AR1707" i="1"/>
  <c r="AR492" i="1"/>
  <c r="AR1237" i="1"/>
  <c r="AR2283" i="1"/>
  <c r="AR1420" i="1"/>
  <c r="AR66" i="1"/>
  <c r="AR314" i="1"/>
  <c r="AR188" i="1"/>
  <c r="AR2299" i="1"/>
  <c r="AR80" i="1"/>
  <c r="AR290" i="1"/>
  <c r="AR17" i="1"/>
  <c r="AR1396" i="1"/>
  <c r="AR1930" i="1"/>
  <c r="AR366" i="1"/>
  <c r="AR156" i="1"/>
  <c r="AR1344" i="1"/>
  <c r="AR1837" i="1"/>
  <c r="AR292" i="1"/>
  <c r="AR1672" i="1"/>
  <c r="AR2387" i="1"/>
  <c r="AR816" i="1"/>
  <c r="AR1201" i="1"/>
  <c r="AR878" i="1"/>
  <c r="AR2308" i="1"/>
  <c r="AR389" i="1"/>
  <c r="AR779" i="1"/>
  <c r="AR266" i="1"/>
  <c r="AR35" i="1"/>
  <c r="AR1025" i="1"/>
  <c r="AR302" i="1"/>
  <c r="AR1284" i="1"/>
  <c r="AR324" i="1"/>
  <c r="AR685" i="1"/>
  <c r="AR2159" i="1"/>
  <c r="AR1608" i="1"/>
  <c r="AR1197" i="1"/>
  <c r="AR2290" i="1"/>
  <c r="AR2224" i="1"/>
  <c r="AR1355" i="1"/>
  <c r="AR784" i="1"/>
  <c r="AR1502" i="1"/>
  <c r="AR1993" i="1"/>
  <c r="AR1537" i="1"/>
  <c r="AR1709" i="1"/>
  <c r="AR568" i="1"/>
  <c r="AR2185" i="1"/>
  <c r="AR2058" i="1"/>
  <c r="AR1309" i="1"/>
  <c r="AR742" i="1"/>
  <c r="AR2344" i="1"/>
  <c r="AR889" i="1"/>
  <c r="AR551" i="1"/>
  <c r="AR399" i="1"/>
  <c r="AR348" i="1"/>
  <c r="AR1290" i="1"/>
  <c r="AR864" i="1"/>
  <c r="AR1481" i="1"/>
  <c r="AR267" i="1"/>
  <c r="AR1328" i="1"/>
  <c r="AR358" i="1"/>
  <c r="AR1933" i="1"/>
  <c r="AR1988" i="1"/>
  <c r="AR1029" i="1"/>
  <c r="AR773" i="1"/>
  <c r="AR1417" i="1"/>
  <c r="AR1245" i="1"/>
  <c r="AR1462" i="1"/>
  <c r="AR2194" i="1"/>
  <c r="AR204" i="1"/>
  <c r="AR2273" i="1"/>
  <c r="AR1697" i="1"/>
  <c r="AR2352" i="1"/>
  <c r="AR760" i="1"/>
  <c r="AR2413" i="1"/>
  <c r="AR114" i="1"/>
  <c r="AR1361" i="1"/>
  <c r="AR1960" i="1"/>
  <c r="AR318" i="1"/>
  <c r="AR577" i="1"/>
  <c r="AR1089" i="1"/>
  <c r="AR1655" i="1"/>
  <c r="AR1770" i="1"/>
  <c r="AR1785" i="1"/>
  <c r="AR814" i="1"/>
  <c r="AR1557" i="1"/>
  <c r="AR2116" i="1"/>
  <c r="AR995" i="1"/>
  <c r="AR875" i="1"/>
  <c r="AR1027" i="1"/>
  <c r="AR1053" i="1"/>
  <c r="AR144" i="1"/>
  <c r="AR1102" i="1"/>
  <c r="AR1734" i="1"/>
  <c r="AR819" i="1"/>
  <c r="AR1345" i="1"/>
  <c r="AR1040" i="1"/>
  <c r="AR1543" i="1"/>
  <c r="AR1296" i="1"/>
  <c r="AR898" i="1"/>
  <c r="AR697" i="1"/>
  <c r="AR1771" i="1"/>
  <c r="AR45" i="1"/>
  <c r="AR904" i="1"/>
  <c r="AR1493" i="1"/>
  <c r="AR2247" i="1"/>
  <c r="AR830" i="1"/>
  <c r="AR2099" i="1"/>
  <c r="AR2156" i="1"/>
  <c r="AR1138" i="1"/>
  <c r="AR1992" i="1"/>
  <c r="AR1663" i="1"/>
  <c r="AR74" i="1"/>
  <c r="AR614" i="1"/>
  <c r="AR581" i="1"/>
  <c r="AR260" i="1"/>
  <c r="AR157" i="1"/>
  <c r="AR2396" i="1"/>
  <c r="AR2256" i="1"/>
  <c r="AR626" i="1"/>
  <c r="AR1935" i="1"/>
  <c r="AR1917" i="1"/>
  <c r="AR1955" i="1"/>
  <c r="AR583" i="1"/>
  <c r="AR630" i="1"/>
  <c r="AR1952" i="1"/>
  <c r="AR2153" i="1"/>
  <c r="AR1853" i="1"/>
  <c r="AR925" i="1"/>
  <c r="AR1839" i="1"/>
  <c r="AR2374" i="1"/>
  <c r="AR1059" i="1"/>
  <c r="AR381" i="1"/>
  <c r="AR412" i="1"/>
  <c r="AR499" i="1"/>
  <c r="AR851" i="1"/>
  <c r="AR413" i="1"/>
  <c r="AR151" i="1"/>
  <c r="AR149" i="1"/>
  <c r="AR497" i="1"/>
  <c r="AR1685" i="1"/>
  <c r="AR1755" i="1"/>
  <c r="AR936" i="1"/>
  <c r="AR2015" i="1"/>
  <c r="AR1220" i="1"/>
  <c r="AR1208" i="1"/>
  <c r="AR2119" i="1"/>
  <c r="AR563" i="1"/>
  <c r="AR519" i="1"/>
  <c r="AR339" i="1"/>
  <c r="AR1621" i="1"/>
  <c r="AR843" i="1"/>
  <c r="AR1271" i="1"/>
  <c r="AR1700" i="1"/>
  <c r="AR2378" i="1"/>
  <c r="AR831" i="1"/>
  <c r="AR1381" i="1"/>
  <c r="AR1683" i="1"/>
  <c r="AR882" i="1"/>
  <c r="AR1869" i="1"/>
  <c r="AR2012" i="1"/>
  <c r="AR797" i="1"/>
  <c r="AR1299" i="1"/>
  <c r="AR1287" i="1"/>
  <c r="AR908" i="1"/>
  <c r="AR1823" i="1"/>
  <c r="AR1421" i="1"/>
  <c r="AR943" i="1"/>
  <c r="AR376" i="1"/>
  <c r="AR1424" i="1"/>
  <c r="AR1340" i="1"/>
  <c r="AR2112" i="1"/>
  <c r="AR2022" i="1"/>
  <c r="AR2052" i="1"/>
  <c r="AR664" i="1"/>
  <c r="AR705" i="1"/>
  <c r="AR2250" i="1"/>
  <c r="AR1479" i="1"/>
  <c r="AR2222" i="1"/>
  <c r="AR321" i="1"/>
  <c r="AR2114" i="1"/>
  <c r="AR1874" i="1"/>
  <c r="AR533" i="1"/>
  <c r="AR2384" i="1"/>
  <c r="AR2386" i="1"/>
  <c r="AR1441" i="1"/>
  <c r="AR996" i="1"/>
  <c r="AR2294" i="1"/>
  <c r="AR1953" i="1"/>
  <c r="AR226" i="1"/>
  <c r="AR1586" i="1"/>
  <c r="AR518" i="1"/>
  <c r="AR307" i="1"/>
  <c r="AR1116" i="1"/>
  <c r="AR2343" i="1"/>
  <c r="AR1136" i="1"/>
  <c r="AR1927" i="1"/>
  <c r="AR100" i="1"/>
  <c r="AR133" i="1"/>
  <c r="AR20" i="1"/>
  <c r="AR1403" i="1"/>
  <c r="AR186" i="1"/>
  <c r="AR1353" i="1"/>
  <c r="AR2317" i="1"/>
  <c r="AR2272" i="1"/>
  <c r="AR1872" i="1"/>
  <c r="AR2035" i="1"/>
  <c r="AR1871" i="1"/>
  <c r="AR2190" i="1"/>
  <c r="AR1000" i="1"/>
  <c r="AR219" i="1"/>
  <c r="AR2217" i="1"/>
  <c r="AR856" i="1"/>
  <c r="AR1758" i="1"/>
  <c r="AR475" i="1"/>
  <c r="AR138" i="1"/>
  <c r="AR368" i="1"/>
  <c r="AR959" i="1"/>
  <c r="AR1349" i="1"/>
  <c r="AR1637" i="1"/>
  <c r="AR228" i="1"/>
  <c r="AR1957" i="1"/>
  <c r="AR1180" i="1"/>
  <c r="AR1634" i="1"/>
  <c r="AR329" i="1"/>
  <c r="AR1109" i="1"/>
  <c r="AR350" i="1"/>
  <c r="AR778" i="1"/>
  <c r="AR1744" i="1"/>
  <c r="AR110" i="1"/>
  <c r="AR2004" i="1"/>
  <c r="AR308" i="1"/>
  <c r="AR584" i="1"/>
  <c r="AR1363" i="1"/>
  <c r="AR2395" i="1"/>
  <c r="AR2309" i="1"/>
  <c r="AR788" i="1"/>
  <c r="AR1631" i="1"/>
  <c r="AR1742" i="1"/>
  <c r="AR1418" i="1"/>
  <c r="AR845" i="1"/>
  <c r="AR818" i="1"/>
  <c r="AR1079" i="1"/>
  <c r="AR1162" i="1"/>
  <c r="AR743" i="1"/>
  <c r="AR635" i="1"/>
  <c r="AR2312" i="1"/>
  <c r="AR2151" i="1"/>
  <c r="AR1913" i="1"/>
  <c r="AR1730" i="1"/>
  <c r="AR1306" i="1"/>
  <c r="AR539" i="1"/>
  <c r="AR97" i="1"/>
  <c r="AR1908" i="1"/>
  <c r="AR1565" i="1"/>
  <c r="AR651" i="1"/>
  <c r="AR26" i="1"/>
  <c r="AR2106" i="1"/>
  <c r="AR200" i="1"/>
  <c r="AR1699" i="1"/>
  <c r="AR298" i="1"/>
  <c r="AR271" i="1"/>
  <c r="AR1336" i="1"/>
  <c r="AR1256" i="1"/>
  <c r="AR2408" i="1"/>
  <c r="AR1192" i="1"/>
  <c r="AR1319" i="1"/>
  <c r="AR1527" i="1"/>
  <c r="AR1987" i="1"/>
  <c r="AR387" i="1"/>
  <c r="AR1370" i="1"/>
  <c r="AR407" i="1"/>
  <c r="AR1187" i="1"/>
  <c r="AR2409" i="1"/>
  <c r="AR969" i="1"/>
  <c r="AR284" i="1"/>
  <c r="AR2142" i="1"/>
  <c r="AR1622" i="1"/>
  <c r="AR622" i="1"/>
  <c r="AR12" i="1"/>
  <c r="AR119" i="1"/>
  <c r="AR2397" i="1"/>
  <c r="AR1633" i="1"/>
  <c r="AR2377" i="1"/>
  <c r="AR1460" i="1"/>
  <c r="AR2171" i="1"/>
  <c r="AR2180" i="1"/>
  <c r="AR1814" i="1"/>
  <c r="AR796" i="1"/>
  <c r="AR1467" i="1"/>
  <c r="AR2264" i="1"/>
  <c r="AR2181" i="1"/>
  <c r="AR660" i="1"/>
  <c r="AR1915" i="1"/>
  <c r="AR1470" i="1"/>
  <c r="AR2189" i="1"/>
  <c r="AR1106" i="1"/>
  <c r="AR1346" i="1"/>
  <c r="AR2258" i="1"/>
  <c r="AR2425" i="1"/>
  <c r="AR448" i="1"/>
  <c r="AR53" i="1"/>
  <c r="AR4" i="1"/>
  <c r="AR2300" i="1"/>
  <c r="AR432" i="1"/>
  <c r="AR2069" i="1"/>
  <c r="AR1297" i="1"/>
  <c r="AR231" i="1"/>
  <c r="AR252" i="1"/>
  <c r="AR1845" i="1"/>
  <c r="AR1021" i="1"/>
  <c r="AR1447" i="1"/>
  <c r="AR1534" i="1"/>
  <c r="AR436" i="1"/>
  <c r="AR1379" i="1"/>
  <c r="AR2138" i="1"/>
  <c r="AR417" i="1"/>
  <c r="AR2298" i="1"/>
  <c r="AR1679" i="1"/>
  <c r="AR1092" i="1"/>
  <c r="AR2337" i="1"/>
  <c r="AR2244" i="1"/>
  <c r="AR1972" i="1"/>
  <c r="AR1476" i="1"/>
  <c r="AR844" i="1"/>
  <c r="AR924" i="1"/>
  <c r="AR1970" i="1"/>
  <c r="AR1291" i="1"/>
  <c r="AR836" i="1"/>
  <c r="AR1477" i="1"/>
  <c r="AR558" i="1"/>
  <c r="AR757" i="1"/>
  <c r="AR1668" i="1"/>
  <c r="AR330" i="1"/>
  <c r="AR1466" i="1"/>
  <c r="AR1850" i="1"/>
  <c r="AR2371" i="1"/>
  <c r="AR2204" i="1"/>
  <c r="AR209" i="1"/>
  <c r="AR653" i="1"/>
  <c r="AR1495" i="1"/>
  <c r="AR789" i="1"/>
  <c r="AR1982" i="1"/>
  <c r="AR544" i="1"/>
  <c r="AR524" i="1"/>
  <c r="AR541" i="1"/>
  <c r="AR394" i="1"/>
  <c r="AR103" i="1"/>
  <c r="AR585" i="1"/>
  <c r="AR944" i="1"/>
  <c r="AR968" i="1"/>
  <c r="AR2170" i="1"/>
  <c r="AR1069" i="1"/>
  <c r="AR217" i="1"/>
  <c r="AR1660" i="1"/>
  <c r="AR1026" i="1"/>
  <c r="AR1889" i="1"/>
  <c r="AR1841" i="1"/>
  <c r="AR2364" i="1"/>
  <c r="AR895" i="1"/>
  <c r="AR1981" i="1"/>
  <c r="AR2389" i="1"/>
  <c r="AR1311" i="1"/>
  <c r="AR861" i="1"/>
  <c r="AR2350" i="1"/>
  <c r="AR1023" i="1"/>
  <c r="AR2339" i="1"/>
  <c r="AR1974" i="1"/>
  <c r="AR1900" i="1"/>
  <c r="AR1797" i="1"/>
  <c r="AR2098" i="1"/>
  <c r="AR1160" i="1"/>
  <c r="AR1918" i="1"/>
  <c r="AR669" i="1"/>
  <c r="AR1043" i="1"/>
  <c r="AR1163" i="1"/>
  <c r="AR738" i="1"/>
  <c r="AR1115" i="1"/>
  <c r="AR1274" i="1"/>
  <c r="AR511" i="1"/>
  <c r="AR2252" i="1"/>
  <c r="AR7" i="1"/>
  <c r="AR245" i="1"/>
  <c r="AR971" i="1"/>
  <c r="AR1085" i="1"/>
  <c r="AR833" i="1"/>
  <c r="AR146" i="1"/>
  <c r="AR2163" i="1"/>
  <c r="AR670" i="1"/>
  <c r="AR1283" i="1"/>
  <c r="AR2077" i="1"/>
  <c r="AR973" i="1"/>
  <c r="AR2297" i="1"/>
  <c r="AR1209" i="1"/>
  <c r="AR1919" i="1"/>
  <c r="AR1402" i="1"/>
  <c r="AR1533" i="1"/>
  <c r="AR804" i="1"/>
  <c r="AR694" i="1"/>
  <c r="AR2205" i="1"/>
  <c r="AR2146" i="1"/>
  <c r="AR2382" i="1"/>
  <c r="AR2183" i="1"/>
  <c r="AR1270" i="1"/>
  <c r="AR1452" i="1"/>
  <c r="AR1176" i="1"/>
  <c r="AR1657" i="1"/>
  <c r="AR860" i="1"/>
  <c r="AR1352" i="1"/>
  <c r="AR1062" i="1"/>
  <c r="AR1549" i="1"/>
  <c r="AR601" i="1"/>
  <c r="AR1307" i="1"/>
  <c r="AR2147" i="1"/>
  <c r="AR2172" i="1"/>
  <c r="AR1851" i="1"/>
  <c r="AR926" i="1"/>
  <c r="AR734" i="1"/>
  <c r="AR98" i="1"/>
  <c r="AR349" i="1"/>
  <c r="AR728" i="1"/>
  <c r="AR629" i="1"/>
  <c r="AR610" i="1"/>
  <c r="AR1990" i="1"/>
  <c r="AR1945" i="1"/>
  <c r="AR1188" i="1"/>
  <c r="AR2285" i="1"/>
  <c r="AR1302" i="1"/>
  <c r="AR328" i="1"/>
  <c r="AR55" i="1"/>
  <c r="AR2424" i="1"/>
  <c r="AR1968" i="1"/>
  <c r="AR372" i="1"/>
  <c r="AR1754" i="1"/>
  <c r="AR286" i="1"/>
  <c r="AR956" i="1"/>
  <c r="AR37" i="1"/>
  <c r="AR1737" i="1"/>
  <c r="AR564" i="1"/>
  <c r="AR649" i="1"/>
  <c r="AR18" i="1"/>
  <c r="AR1912" i="1"/>
  <c r="AR31" i="1"/>
  <c r="AR5" i="1"/>
  <c r="AR686" i="1"/>
  <c r="AR1327" i="1"/>
  <c r="AR1575" i="1"/>
  <c r="AR928" i="1"/>
  <c r="AR2208" i="1"/>
  <c r="AR76" i="1"/>
  <c r="AR1342" i="1"/>
  <c r="AR1829" i="1"/>
  <c r="AR385" i="1"/>
  <c r="AR443" i="1"/>
  <c r="AR575" i="1"/>
  <c r="AR1137" i="1"/>
  <c r="AR1158" i="1"/>
  <c r="AR164" i="1"/>
  <c r="AR954" i="1"/>
  <c r="AR2026" i="1"/>
  <c r="AR1568" i="1"/>
  <c r="AR225" i="1"/>
  <c r="AR2007" i="1"/>
  <c r="AR58" i="1"/>
  <c r="AR1195" i="1"/>
  <c r="AR1806" i="1"/>
  <c r="AR1656" i="1"/>
  <c r="AR771" i="1"/>
  <c r="AR1564" i="1"/>
  <c r="AR2195" i="1"/>
  <c r="AR1151" i="1"/>
  <c r="AR2076" i="1"/>
  <c r="AR1804" i="1"/>
  <c r="AR509" i="1"/>
  <c r="AR1498" i="1"/>
  <c r="AR1456" i="1"/>
  <c r="AR1529" i="1"/>
  <c r="AR827" i="1"/>
  <c r="AR426" i="1"/>
  <c r="AR1843" i="1"/>
  <c r="AR444" i="1"/>
  <c r="AR596" i="1"/>
  <c r="AR855" i="1"/>
  <c r="AR2059" i="1"/>
  <c r="AR265" i="1"/>
  <c r="AR1230" i="1"/>
  <c r="AR1127" i="1"/>
  <c r="AR1367" i="1"/>
  <c r="AR2404" i="1"/>
  <c r="AR966" i="1"/>
  <c r="AR1132" i="1"/>
  <c r="AR837" i="1"/>
  <c r="AR16" i="1"/>
  <c r="AR1404" i="1"/>
  <c r="AR29" i="1"/>
  <c r="AR603" i="1"/>
  <c r="AR1497" i="1"/>
  <c r="AR2094" i="1"/>
  <c r="AR799" i="1"/>
  <c r="AR196" i="1"/>
  <c r="AR82" i="1"/>
  <c r="AR2336" i="1"/>
  <c r="AR52" i="1"/>
  <c r="AR195" i="1"/>
  <c r="AR2100" i="1"/>
  <c r="AR299" i="1"/>
  <c r="AR506" i="1"/>
  <c r="AR877" i="1"/>
  <c r="AR1828" i="1"/>
  <c r="AR1052" i="1"/>
  <c r="AR720" i="1"/>
  <c r="AR369" i="1"/>
  <c r="AR2248" i="1"/>
  <c r="AR1905" i="1"/>
  <c r="AR2262" i="1"/>
  <c r="AR1387" i="1"/>
  <c r="AR2369" i="1"/>
  <c r="AR1895" i="1"/>
  <c r="AR1948" i="1"/>
  <c r="AR2331" i="1"/>
  <c r="AR471" i="1"/>
  <c r="AR63" i="1"/>
  <c r="AR71" i="1"/>
  <c r="AR13" i="1"/>
  <c r="AR346" i="1"/>
  <c r="AR353" i="1"/>
  <c r="AR1600" i="1"/>
  <c r="AR1124" i="1"/>
  <c r="AR2265" i="1"/>
  <c r="AR94" i="1"/>
  <c r="AR1005" i="1"/>
  <c r="AR1879" i="1"/>
  <c r="AR2143" i="1"/>
  <c r="AR680" i="1"/>
  <c r="AR1281" i="1"/>
  <c r="AR2027" i="1"/>
  <c r="AR1684" i="1"/>
  <c r="AR340" i="1"/>
  <c r="AR726" i="1"/>
  <c r="AR1448" i="1"/>
  <c r="AR2036" i="1"/>
  <c r="AR1852" i="1"/>
  <c r="AR2243" i="1"/>
  <c r="AR1096" i="1"/>
  <c r="AR173" i="1"/>
  <c r="AR1544" i="1"/>
  <c r="AR1833" i="1"/>
  <c r="AR1763" i="1"/>
  <c r="AR277" i="1"/>
  <c r="AR1288" i="1"/>
  <c r="AR650" i="1"/>
  <c r="AR829" i="1"/>
  <c r="AR446" i="1"/>
  <c r="AR1491" i="1"/>
  <c r="AR1323" i="1"/>
  <c r="AR479" i="1"/>
  <c r="AR461" i="1"/>
  <c r="AR986" i="1"/>
  <c r="AR1427" i="1"/>
  <c r="AR2412" i="1"/>
  <c r="AR1661" i="1"/>
  <c r="AR1457" i="1"/>
  <c r="AR1616" i="1"/>
  <c r="AR2295" i="1"/>
  <c r="AR2124" i="1"/>
  <c r="AR852" i="1"/>
  <c r="AR691" i="1"/>
  <c r="AR1248" i="1"/>
  <c r="AR2349" i="1"/>
  <c r="AR1605" i="1"/>
  <c r="AR1526" i="1"/>
  <c r="AR2046" i="1"/>
  <c r="AR122" i="1"/>
  <c r="AR1215" i="1"/>
  <c r="AR1698" i="1"/>
  <c r="AR1861" i="1"/>
  <c r="AR766" i="1"/>
  <c r="AR2225" i="1"/>
  <c r="AR605" i="1"/>
  <c r="AR1791" i="1"/>
  <c r="AR2092" i="1"/>
  <c r="AR2167" i="1"/>
  <c r="AR1298" i="1"/>
  <c r="AR2083" i="1"/>
  <c r="AR1003" i="1"/>
  <c r="AR473" i="1"/>
  <c r="AR2017" i="1"/>
  <c r="AR942" i="1"/>
  <c r="AR1963" i="1"/>
  <c r="AR2253" i="1"/>
  <c r="AR941" i="1"/>
  <c r="AR375" i="1"/>
  <c r="AR182" i="1"/>
  <c r="AR1382" i="1"/>
  <c r="AR363" i="1"/>
  <c r="AR402" i="1"/>
  <c r="AR2281" i="1"/>
  <c r="AR2401" i="1"/>
  <c r="AR1450" i="1"/>
  <c r="AR578" i="1"/>
  <c r="AR1143" i="1"/>
  <c r="AR777" i="1"/>
  <c r="AR1303" i="1"/>
  <c r="AR949" i="1"/>
  <c r="AR2391" i="1"/>
  <c r="AR1873" i="1"/>
  <c r="AR1234" i="1"/>
  <c r="AR1156" i="1"/>
  <c r="AR1967" i="1"/>
  <c r="AR2356" i="1"/>
  <c r="AR1860" i="1"/>
  <c r="AR1086" i="1"/>
  <c r="AR2201" i="1"/>
  <c r="AR1500" i="1"/>
  <c r="AR2169" i="1"/>
  <c r="AR2357" i="1"/>
  <c r="AR1760" i="1"/>
  <c r="AR1198" i="1"/>
  <c r="AR1392" i="1"/>
  <c r="AR1645" i="1"/>
  <c r="AR1903" i="1"/>
  <c r="AR1551" i="1"/>
  <c r="AR1358" i="1"/>
  <c r="AR991" i="1"/>
  <c r="AR254" i="1"/>
  <c r="AR1050" i="1"/>
  <c r="AR490" i="1"/>
  <c r="AR1191" i="1"/>
  <c r="AR1712" i="1"/>
  <c r="AR136" i="1"/>
  <c r="AR158" i="1"/>
  <c r="AR1489" i="1"/>
  <c r="AR2203" i="1"/>
  <c r="AR1399" i="1"/>
  <c r="AR244" i="1"/>
  <c r="AR294" i="1"/>
  <c r="AR391" i="1"/>
  <c r="AR274" i="1"/>
  <c r="AR73" i="1"/>
  <c r="AR24" i="1"/>
  <c r="AR28" i="1"/>
  <c r="AR30" i="1"/>
  <c r="AR2361" i="1"/>
  <c r="AR645" i="1"/>
  <c r="AR731" i="1"/>
  <c r="AR503" i="1"/>
  <c r="AR1494" i="1"/>
  <c r="AR951" i="1"/>
  <c r="AR932" i="1"/>
  <c r="AR1238" i="1"/>
  <c r="AR1765" i="1"/>
  <c r="AR1680" i="1"/>
  <c r="AR234" i="1"/>
  <c r="AR627" i="1"/>
  <c r="AR406" i="1"/>
  <c r="AR1320" i="1"/>
  <c r="AR1343" i="1"/>
  <c r="AR1628" i="1"/>
  <c r="AR873" i="1"/>
  <c r="AR1690" i="1"/>
  <c r="AR1914" i="1"/>
  <c r="AR401" i="1"/>
  <c r="AR2355" i="1"/>
  <c r="AR1067" i="1"/>
  <c r="AR1883" i="1"/>
  <c r="AR1239" i="1"/>
  <c r="AR1241" i="1"/>
  <c r="AR165" i="1"/>
  <c r="AR320" i="1"/>
  <c r="AR131" i="1"/>
  <c r="AR798" i="1"/>
  <c r="AR1048" i="1"/>
  <c r="AR243" i="1"/>
  <c r="AR367" i="1"/>
  <c r="AR128" i="1"/>
  <c r="AR1581" i="1"/>
  <c r="AR425" i="1"/>
  <c r="AR1856" i="1"/>
  <c r="AR2394" i="1"/>
  <c r="AR1001" i="1"/>
  <c r="AR177" i="1"/>
  <c r="AR2134" i="1"/>
  <c r="AR1550" i="1"/>
  <c r="AR756" i="1"/>
  <c r="AR1410" i="1"/>
  <c r="AR322" i="1"/>
  <c r="AR222" i="1"/>
  <c r="AR2238" i="1"/>
  <c r="AR2186" i="1"/>
  <c r="AR6" i="1"/>
  <c r="AR1787" i="1"/>
  <c r="AR1607" i="1"/>
  <c r="AR1735" i="1"/>
  <c r="AR1386" i="1"/>
  <c r="AR2323" i="1"/>
  <c r="AR1112" i="1"/>
  <c r="AR1701" i="1"/>
  <c r="AR753" i="1"/>
  <c r="AR2259" i="1"/>
  <c r="AR2028" i="1"/>
  <c r="AR708" i="1"/>
  <c r="AR2367" i="1"/>
  <c r="AR1849" i="1"/>
  <c r="AR109" i="1"/>
  <c r="AR41" i="1"/>
  <c r="AR251" i="1"/>
  <c r="AR1686" i="1"/>
  <c r="AR1907" i="1"/>
  <c r="AR1793" i="1"/>
  <c r="AR1618" i="1"/>
  <c r="AR430" i="1"/>
  <c r="AR1199" i="1"/>
  <c r="AR1335" i="1"/>
  <c r="AR1056" i="1"/>
  <c r="AR2084" i="1"/>
  <c r="AR211" i="1"/>
  <c r="AR811" i="1"/>
  <c r="AR1808" i="1"/>
  <c r="AR1669" i="1"/>
  <c r="AR2011" i="1"/>
  <c r="AR311" i="1"/>
  <c r="AR648" i="1"/>
  <c r="AR1433" i="1"/>
  <c r="AR1008" i="1"/>
  <c r="AR168" i="1"/>
  <c r="AR1954" i="1"/>
  <c r="AR1670" i="1"/>
  <c r="AR975" i="1"/>
  <c r="AR2198" i="1"/>
  <c r="AR1512" i="1"/>
  <c r="AR1313" i="1"/>
  <c r="AR2325" i="1"/>
  <c r="AR1057" i="1"/>
  <c r="AR1890" i="1"/>
  <c r="AR2029" i="1"/>
  <c r="AR1774" i="1"/>
  <c r="AR216" i="1"/>
  <c r="AR702" i="1"/>
  <c r="AR36" i="1"/>
  <c r="AR491" i="1"/>
  <c r="AR1934" i="1"/>
  <c r="AR1942" i="1"/>
  <c r="AR1920" i="1"/>
  <c r="AR127" i="1"/>
  <c r="AR1801" i="1"/>
  <c r="AR1131" i="1"/>
  <c r="AR1006" i="1"/>
  <c r="AR1217" i="1"/>
  <c r="AR521" i="1"/>
  <c r="AR1821" i="1"/>
  <c r="AR1259" i="1"/>
  <c r="AR1996" i="1"/>
  <c r="AR774" i="1"/>
  <c r="AR338" i="1"/>
  <c r="AR2149" i="1"/>
  <c r="AR879" i="1"/>
  <c r="AR1203" i="1"/>
  <c r="AR1799" i="1"/>
  <c r="AR1719" i="1"/>
  <c r="AR1224" i="1"/>
  <c r="AR1165" i="1"/>
  <c r="AR642" i="1"/>
  <c r="AR749" i="1"/>
  <c r="AR2133" i="1"/>
  <c r="AR1118" i="1"/>
  <c r="AR700" i="1"/>
  <c r="AR553" i="1"/>
  <c r="AR1144" i="1"/>
  <c r="AR1916" i="1"/>
  <c r="AR22" i="1"/>
  <c r="AR1093" i="1"/>
  <c r="AR56" i="1"/>
  <c r="AR1572" i="1"/>
  <c r="AR132" i="1"/>
  <c r="AR2326" i="1"/>
  <c r="AR1058" i="1"/>
  <c r="AR540" i="1"/>
  <c r="AR2182" i="1"/>
  <c r="AR1486" i="1"/>
  <c r="AR113" i="1"/>
  <c r="AR1624" i="1"/>
  <c r="AR674" i="1"/>
  <c r="AR2215" i="1"/>
  <c r="AR1397" i="1"/>
  <c r="AR1965" i="1"/>
  <c r="AR1842" i="1"/>
  <c r="AR1817" i="1"/>
  <c r="AR1204" i="1"/>
  <c r="AR1108" i="1"/>
  <c r="AR1542" i="1"/>
  <c r="AR2013" i="1"/>
  <c r="AR512" i="1"/>
  <c r="AR2375" i="1"/>
  <c r="AR1210" i="1"/>
  <c r="AR1857" i="1"/>
  <c r="AR1692" i="1"/>
  <c r="AR1629" i="1"/>
  <c r="AR2003" i="1"/>
  <c r="AR1827" i="1"/>
  <c r="AR1911" i="1"/>
  <c r="AR429" i="1"/>
  <c r="AR920" i="1"/>
  <c r="AR2051" i="1"/>
  <c r="AR1432" i="1"/>
  <c r="AR1691" i="1"/>
  <c r="AR1711" i="1"/>
  <c r="AR950" i="1"/>
  <c r="AR580" i="1"/>
  <c r="AR607" i="1"/>
  <c r="AR1193" i="1"/>
  <c r="AR1708" i="1"/>
  <c r="AR69" i="1"/>
  <c r="AR938" i="1"/>
  <c r="AR1184" i="1"/>
  <c r="AR2053" i="1"/>
  <c r="AR1962" i="1"/>
  <c r="AR1867" i="1"/>
  <c r="AR677" i="1"/>
  <c r="AR1146" i="1"/>
  <c r="AR859" i="1"/>
  <c r="AR1300" i="1"/>
  <c r="AR2390" i="1"/>
  <c r="AR659" i="1"/>
  <c r="AR593" i="1"/>
  <c r="AR1206" i="1"/>
  <c r="AR83" i="1"/>
  <c r="AR765" i="1"/>
  <c r="AR747" i="1"/>
  <c r="AR740" i="1"/>
  <c r="AR900" i="1"/>
  <c r="AR2042" i="1"/>
  <c r="AR1859" i="1"/>
  <c r="AR1150" i="1"/>
  <c r="AR1560" i="1"/>
  <c r="AR145" i="1"/>
  <c r="AR888" i="1"/>
  <c r="AR535" i="1"/>
  <c r="AR1405" i="1"/>
  <c r="AR763" i="1"/>
  <c r="AR1075" i="1"/>
  <c r="AR820" i="1"/>
  <c r="AR15" i="1"/>
  <c r="AR706" i="1"/>
  <c r="AR2402" i="1"/>
  <c r="AR2187" i="1"/>
  <c r="AR118" i="1"/>
  <c r="AR1492" i="1"/>
  <c r="AR1593" i="1"/>
  <c r="AR1159" i="1"/>
  <c r="AR445" i="1"/>
  <c r="AR2318" i="1"/>
  <c r="AR2313" i="1"/>
  <c r="AR998" i="1"/>
  <c r="AR2266" i="1"/>
  <c r="AR1570" i="1"/>
  <c r="AR2363" i="1"/>
  <c r="AR493" i="1"/>
  <c r="AR1835" i="1"/>
  <c r="AR2320" i="1"/>
  <c r="AR1825" i="1"/>
  <c r="AR1451" i="1"/>
  <c r="AR96" i="1"/>
  <c r="AR70" i="1"/>
  <c r="AR1255" i="1"/>
  <c r="AR213" i="1"/>
  <c r="AR1019" i="1"/>
  <c r="AR1430" i="1"/>
  <c r="AR808" i="1"/>
  <c r="AR377" i="1"/>
  <c r="AR2398" i="1"/>
  <c r="AR169" i="1"/>
  <c r="AR306" i="1"/>
  <c r="AR1584" i="1"/>
  <c r="AR1596" i="1"/>
  <c r="AR2120" i="1"/>
  <c r="AR202" i="1"/>
  <c r="AR1257" i="1"/>
  <c r="AR1098" i="1"/>
  <c r="AR791" i="1"/>
  <c r="AR1120" i="1"/>
  <c r="AR224" i="1"/>
  <c r="AR139" i="1"/>
  <c r="AR2139" i="1"/>
  <c r="AR848" i="1"/>
  <c r="AR2327" i="1"/>
  <c r="AR865" i="1"/>
  <c r="AR1437" i="1"/>
  <c r="AR1406" i="1"/>
  <c r="AR494" i="1"/>
  <c r="AR1746" i="1"/>
  <c r="AR1373" i="1"/>
  <c r="AR1780" i="1"/>
  <c r="AR1331" i="1"/>
  <c r="AR871" i="1"/>
  <c r="AR2184" i="1"/>
  <c r="AR1322" i="1"/>
  <c r="AR465" i="1"/>
  <c r="AR1434" i="1"/>
  <c r="AR1649" i="1"/>
  <c r="AR2236" i="1"/>
  <c r="AR529" i="1"/>
  <c r="AR2223" i="1"/>
  <c r="AR187" i="1"/>
  <c r="AR2362" i="1"/>
  <c r="AR682" i="1"/>
  <c r="AR846" i="1"/>
  <c r="AR1480" i="1"/>
  <c r="AR2067" i="1"/>
  <c r="AR2231" i="1"/>
  <c r="AR1714" i="1"/>
  <c r="AR1904" i="1"/>
  <c r="AR345" i="1"/>
  <c r="AR400" i="1"/>
  <c r="AR2209" i="1"/>
  <c r="AR2090" i="1"/>
  <c r="AR599" i="1"/>
  <c r="AR1510" i="1"/>
  <c r="AR484" i="1"/>
  <c r="AR1855" i="1"/>
  <c r="AR1777" i="1"/>
  <c r="AR1620" i="1"/>
  <c r="AR439" i="1"/>
  <c r="AR606" i="1"/>
  <c r="AR1219" i="1"/>
  <c r="AR1463" i="1"/>
  <c r="AR370" i="1"/>
  <c r="AR657" i="1"/>
  <c r="AR451" i="1"/>
  <c r="AR1002" i="1"/>
  <c r="AR438" i="1"/>
  <c r="AR2023" i="1"/>
  <c r="AR2150" i="1"/>
  <c r="AR172" i="1"/>
  <c r="AR282" i="1"/>
  <c r="AR1254" i="1"/>
  <c r="AR1590" i="1"/>
  <c r="AR79" i="1"/>
  <c r="AR1876" i="1"/>
  <c r="AR240" i="1"/>
  <c r="AR178" i="1"/>
  <c r="AR1070" i="1"/>
  <c r="AR933" i="1"/>
  <c r="AR374" i="1"/>
  <c r="AR105" i="1"/>
  <c r="AR210" i="1"/>
  <c r="AR123" i="1"/>
  <c r="AR1674" i="1"/>
  <c r="AR2148" i="1"/>
  <c r="AR1764" i="1"/>
  <c r="AR1653" i="1"/>
  <c r="AR1280" i="1"/>
  <c r="AR681" i="1"/>
  <c r="AR621" i="1"/>
  <c r="AR1400" i="1"/>
  <c r="AR2074" i="1"/>
  <c r="AR1767" i="1"/>
  <c r="AR1877" i="1"/>
  <c r="AR781" i="1"/>
  <c r="AR1998" i="1"/>
  <c r="AR2271" i="1"/>
  <c r="AR1881" i="1"/>
  <c r="AR2315" i="1"/>
  <c r="AR2111" i="1"/>
  <c r="AR1659" i="1"/>
  <c r="AR1196" i="1"/>
  <c r="AR1390" i="1"/>
  <c r="AR634" i="1"/>
  <c r="AR25" i="1"/>
  <c r="AR2275" i="1"/>
  <c r="AR923" i="1"/>
  <c r="AR1944" i="1"/>
  <c r="AR976" i="1"/>
  <c r="AR732" i="1"/>
  <c r="AR531" i="1"/>
  <c r="AR1368" i="1"/>
  <c r="AR1014" i="1"/>
  <c r="AR2411" i="1"/>
  <c r="AR1133" i="1"/>
  <c r="AR2068" i="1"/>
  <c r="AR1028" i="1"/>
  <c r="AR1887" i="1"/>
  <c r="AR2145" i="1"/>
  <c r="AR2128" i="1"/>
  <c r="AR264" i="1"/>
  <c r="AR1822" i="1"/>
  <c r="AR1374" i="1"/>
  <c r="AR1986" i="1"/>
  <c r="AR501" i="1"/>
  <c r="AR813" i="1"/>
  <c r="AR283" i="1"/>
  <c r="AR237" i="1"/>
  <c r="AR1530" i="1"/>
  <c r="AR442" i="1"/>
  <c r="AR994" i="1"/>
  <c r="AR166" i="1"/>
  <c r="AR190" i="1"/>
  <c r="AR1985" i="1"/>
  <c r="AR609" i="1"/>
  <c r="AR1235" i="1"/>
  <c r="AR1097" i="1"/>
  <c r="AR313" i="1"/>
  <c r="AR666" i="1"/>
  <c r="AR390" i="1"/>
  <c r="AR1836" i="1"/>
  <c r="AR1153" i="1"/>
  <c r="AR152" i="1"/>
  <c r="AR727" i="1"/>
  <c r="AR807" i="1"/>
  <c r="AR2284" i="1"/>
  <c r="AR498" i="1"/>
  <c r="AR115" i="1"/>
  <c r="AR1105" i="1"/>
  <c r="AR1538" i="1"/>
  <c r="AR523" i="1"/>
  <c r="AR1520" i="1"/>
  <c r="AR1482" i="1"/>
  <c r="AR1442" i="1"/>
  <c r="AR2047" i="1"/>
  <c r="AR205" i="1"/>
  <c r="AR410" i="1"/>
  <c r="AR8" i="1"/>
  <c r="AR1117" i="1"/>
  <c r="AR1260" i="1"/>
  <c r="AR1666" i="1"/>
  <c r="AR1612" i="1"/>
  <c r="AR32" i="1"/>
  <c r="AR636" i="1"/>
  <c r="AR395" i="1"/>
  <c r="AR1446" i="1"/>
  <c r="AR1733" i="1"/>
  <c r="AR1886" i="1"/>
  <c r="AR1415" i="1"/>
  <c r="AR447" i="1"/>
  <c r="AR716" i="1"/>
  <c r="AR335" i="1"/>
  <c r="AR1246" i="1"/>
  <c r="AR295" i="1"/>
  <c r="AR1865" i="1"/>
  <c r="AR690" i="1"/>
  <c r="AR1041" i="1"/>
  <c r="AR569" i="1"/>
  <c r="AR184" i="1"/>
  <c r="AR336" i="1"/>
  <c r="AR1994" i="1"/>
  <c r="AR2010" i="1"/>
  <c r="AR1126" i="1"/>
  <c r="AR1878" i="1"/>
  <c r="AR1750" i="1"/>
  <c r="AR1906" i="1"/>
  <c r="AR1796" i="1"/>
  <c r="AR901" i="1"/>
  <c r="AR1017" i="1"/>
  <c r="AR1431" i="1"/>
  <c r="AR2154" i="1"/>
  <c r="AR373" i="1"/>
  <c r="AR715" i="1"/>
  <c r="AR714" i="1"/>
  <c r="AR815" i="1"/>
  <c r="AR835" i="1"/>
  <c r="AR2346" i="1"/>
  <c r="AR404" i="1"/>
  <c r="AR552" i="1"/>
  <c r="AR589" i="1"/>
  <c r="AR19" i="1"/>
  <c r="AR739" i="1"/>
  <c r="AR1483" i="1"/>
  <c r="AR710" i="1"/>
  <c r="AR876" i="1"/>
  <c r="AR1012" i="1"/>
  <c r="AR1922" i="1"/>
  <c r="AR1743" i="1"/>
  <c r="AR1809" i="1"/>
  <c r="AR1732" i="1"/>
  <c r="AR421" i="1"/>
  <c r="AR1644" i="1"/>
  <c r="AR1015" i="1"/>
  <c r="AR537" i="1"/>
  <c r="AR508" i="1"/>
  <c r="AR504" i="1"/>
  <c r="AR2287" i="1"/>
  <c r="AR1378" i="1"/>
  <c r="AR2316" i="1"/>
  <c r="AR1411" i="1"/>
  <c r="AR1528" i="1"/>
  <c r="AR1099" i="1"/>
  <c r="AR594" i="1"/>
  <c r="AR1264" i="1"/>
  <c r="AR362" i="1"/>
  <c r="AR744" i="1"/>
  <c r="AR1521" i="1"/>
  <c r="AR1929" i="1"/>
  <c r="AR427" i="1"/>
  <c r="AR698" i="1"/>
  <c r="AR463" i="1"/>
  <c r="AR337" i="1"/>
  <c r="AR822" i="1"/>
  <c r="AR1999" i="1"/>
  <c r="AR615" i="1"/>
  <c r="AR1991" i="1"/>
  <c r="AR90" i="1"/>
  <c r="AR65" i="1"/>
  <c r="AR2039" i="1"/>
  <c r="AR2288" i="1"/>
  <c r="AR1595" i="1"/>
  <c r="AR62" i="1"/>
  <c r="AR2263" i="1"/>
  <c r="AR2422" i="1"/>
  <c r="AR1362" i="1"/>
  <c r="AR39" i="1"/>
  <c r="AR536" i="1"/>
  <c r="AR1223" i="1"/>
  <c r="AR1243" i="1"/>
  <c r="AR2019" i="1"/>
  <c r="AR1899" i="1"/>
  <c r="AR922" i="1"/>
  <c r="AR2038" i="1"/>
  <c r="AR23" i="1"/>
  <c r="AR841" i="1"/>
  <c r="AR965" i="1"/>
  <c r="AR1175" i="1"/>
  <c r="AR360" i="1"/>
  <c r="AR101" i="1"/>
  <c r="AR1979" i="1"/>
  <c r="AR464" i="1"/>
  <c r="AR221" i="1"/>
  <c r="AR93" i="1"/>
  <c r="AR42" i="1"/>
  <c r="AR1949" i="1"/>
  <c r="AR893" i="1"/>
  <c r="AR159" i="1"/>
  <c r="AR1573" i="1"/>
  <c r="AR2359" i="1"/>
  <c r="AR661" i="1"/>
  <c r="AR437" i="1"/>
  <c r="AR51" i="1"/>
  <c r="AR1958" i="1"/>
  <c r="AR57" i="1"/>
  <c r="AR1687" i="1"/>
  <c r="AR2177" i="1"/>
  <c r="AR1803" i="1"/>
  <c r="AR1838" i="1"/>
  <c r="AR1647" i="1"/>
  <c r="AR1359" i="1"/>
  <c r="AR689" i="1"/>
  <c r="AR1135" i="1"/>
  <c r="AR812" i="1"/>
  <c r="AR2096" i="1"/>
  <c r="AR1506" i="1"/>
  <c r="AR1407" i="1"/>
  <c r="AR1101" i="1"/>
  <c r="AR1720" i="1"/>
  <c r="AR1072" i="1"/>
  <c r="AR359" i="1"/>
  <c r="AR1552" i="1"/>
  <c r="AR891" i="1"/>
  <c r="AR54" i="1"/>
  <c r="AR921" i="1"/>
  <c r="AR1293" i="1"/>
  <c r="AR1412" i="1"/>
  <c r="AR2108" i="1"/>
  <c r="AR1964" i="1"/>
  <c r="AR2239" i="1"/>
  <c r="AR1266" i="1"/>
  <c r="AR1084" i="1"/>
  <c r="AR1984" i="1"/>
  <c r="AR2110" i="1"/>
  <c r="AR2107" i="1"/>
  <c r="AR2405" i="1"/>
  <c r="AR2280" i="1"/>
  <c r="AR129" i="1"/>
  <c r="AR1723" i="1"/>
  <c r="AR2202" i="1"/>
  <c r="AR2000" i="1"/>
  <c r="AR207" i="1"/>
  <c r="AR2335" i="1"/>
  <c r="AR679" i="1"/>
  <c r="AR525" i="1"/>
  <c r="AR1610" i="1"/>
  <c r="AR2020" i="1"/>
  <c r="AR466" i="1"/>
  <c r="AR1844" i="1"/>
  <c r="AR770" i="1"/>
  <c r="AR161" i="1"/>
  <c r="AR1044" i="1"/>
  <c r="AR582" i="1"/>
  <c r="AR1594" i="1"/>
  <c r="AR2423" i="1"/>
  <c r="AR1202" i="1"/>
  <c r="AR1145" i="1"/>
  <c r="AR2131" i="1"/>
  <c r="AR675" i="1"/>
  <c r="AR940" i="1"/>
  <c r="AR2269" i="1"/>
  <c r="AR658" i="1"/>
  <c r="AR534" i="1"/>
  <c r="AR2385" i="1"/>
  <c r="AR1980" i="1"/>
  <c r="AR1751" i="1"/>
  <c r="AR2162" i="1"/>
  <c r="AR1778" i="1"/>
  <c r="AR1597" i="1"/>
  <c r="AR1969" i="1"/>
  <c r="AR9" i="1"/>
  <c r="AR721" i="1"/>
  <c r="AR1401" i="1"/>
  <c r="AR1776" i="1"/>
  <c r="AR21" i="1"/>
  <c r="AR937" i="1"/>
  <c r="AR183" i="1"/>
  <c r="AR1261" i="1"/>
  <c r="AR206" i="1"/>
  <c r="AR931" i="1"/>
  <c r="AR2279" i="1"/>
  <c r="AR1977" i="1"/>
  <c r="AR1018" i="1"/>
  <c r="AR1503" i="1"/>
  <c r="AR1646" i="1"/>
  <c r="AR1847" i="1"/>
  <c r="AR2060" i="1"/>
  <c r="AR1167" i="1"/>
  <c r="AR64" i="1"/>
  <c r="AR842" i="1"/>
  <c r="AR1966" i="1"/>
  <c r="AR1236" i="1"/>
  <c r="AR547" i="1"/>
  <c r="AR2373" i="1"/>
  <c r="AR1541" i="1"/>
  <c r="AR707" i="1"/>
  <c r="AR2282" i="1"/>
  <c r="AR2368" i="1"/>
  <c r="AR703" i="1"/>
  <c r="AR2257" i="1"/>
  <c r="AR1689" i="1"/>
  <c r="AR2292" i="1"/>
  <c r="AR981" i="1"/>
  <c r="AR647" i="1"/>
  <c r="AR85" i="1"/>
  <c r="AR513" i="1"/>
  <c r="AR1800" i="1"/>
  <c r="AR1152" i="1"/>
  <c r="AR1535" i="1"/>
  <c r="AR2101" i="1"/>
  <c r="AR548" i="1"/>
  <c r="AR2121" i="1"/>
  <c r="AR409" i="1"/>
  <c r="AR1975" i="1"/>
  <c r="AR1769" i="1"/>
  <c r="AR460" i="1"/>
  <c r="AR1939" i="1"/>
  <c r="AR620" i="1"/>
  <c r="AR227" i="1"/>
  <c r="AR1051" i="1"/>
  <c r="AR939" i="1"/>
  <c r="AR1123" i="1"/>
  <c r="AR1350" i="1"/>
  <c r="AR1024" i="1"/>
  <c r="AR890" i="1"/>
  <c r="AR555" i="1"/>
  <c r="AR1408" i="1"/>
  <c r="AR2260" i="1"/>
  <c r="AR1718" i="1"/>
  <c r="AR1667" i="1"/>
  <c r="AR992" i="1"/>
  <c r="AR794" i="1"/>
  <c r="AR1318" i="1"/>
  <c r="AR934" i="1"/>
  <c r="AR1324" i="1"/>
  <c r="AR910" i="1"/>
  <c r="AR1757" i="1"/>
  <c r="AR1652" i="1"/>
  <c r="AR1078" i="1"/>
  <c r="AR1080" i="1"/>
  <c r="AR281" i="1"/>
  <c r="AR75" i="1"/>
  <c r="AR850" i="1"/>
  <c r="AR331" i="1"/>
  <c r="AR2406" i="1"/>
  <c r="AR2041" i="1"/>
  <c r="AR755" i="1"/>
  <c r="AR199" i="1"/>
  <c r="AR566" i="1"/>
  <c r="AR795" i="1"/>
  <c r="AR2141" i="1"/>
  <c r="AR761" i="1"/>
  <c r="AR874" i="1"/>
  <c r="AR1648" i="1"/>
  <c r="AR1870" i="1"/>
  <c r="AR1943" i="1"/>
  <c r="AR983" i="1"/>
  <c r="AR384" i="1"/>
  <c r="AR483" i="1"/>
  <c r="AR1940" i="1"/>
  <c r="AR215" i="1"/>
  <c r="AR2103" i="1"/>
  <c r="AR1864" i="1"/>
  <c r="AR2268" i="1"/>
  <c r="AR1768" i="1"/>
  <c r="AR1090" i="1"/>
  <c r="AR776" i="1"/>
  <c r="AR1425" i="1"/>
  <c r="AR1675" i="1"/>
  <c r="AR737" i="1"/>
  <c r="AR1453" i="1"/>
  <c r="AR2122" i="1"/>
  <c r="AR1074" i="1"/>
  <c r="AR2330" i="1"/>
  <c r="AR1548" i="1"/>
  <c r="AR214" i="1"/>
  <c r="AR699" i="1"/>
  <c r="AR2216" i="1"/>
  <c r="AR597" i="1"/>
  <c r="AR2075" i="1"/>
  <c r="AR701" i="1"/>
  <c r="AR1695" i="1"/>
  <c r="AR1147" i="1"/>
  <c r="AR967" i="1"/>
  <c r="AR958" i="1"/>
  <c r="AR440" i="1"/>
  <c r="AR469" i="1"/>
  <c r="AR125" i="1"/>
  <c r="AR1485" i="1"/>
  <c r="AR354" i="1"/>
  <c r="AR2212" i="1"/>
  <c r="AR1682" i="1"/>
  <c r="AR1181" i="1"/>
  <c r="AR1703" i="1"/>
  <c r="AR676" i="1"/>
  <c r="AR1813" i="1"/>
  <c r="AR1775" i="1"/>
  <c r="AR2031" i="1"/>
  <c r="AR323" i="1"/>
  <c r="AR2081" i="1"/>
  <c r="AR1747" i="1"/>
  <c r="AR1226" i="1"/>
  <c r="AR50" i="1"/>
  <c r="AR256" i="1"/>
  <c r="AR1384" i="1"/>
  <c r="AR1673" i="1"/>
  <c r="AR662" i="1"/>
  <c r="AR2196" i="1"/>
  <c r="AR435" i="1"/>
  <c r="AR269" i="1"/>
  <c r="AR1625" i="1"/>
  <c r="AR948" i="1"/>
  <c r="AR1469" i="1"/>
  <c r="AR2233" i="1"/>
  <c r="AR1251" i="1"/>
  <c r="AR38" i="1"/>
  <c r="AR1038" i="1"/>
  <c r="AR92" i="1"/>
  <c r="AR858" i="1"/>
  <c r="AR1875" i="1"/>
  <c r="AR2188" i="1"/>
  <c r="AR27" i="1"/>
  <c r="AR2005" i="1"/>
  <c r="AR1214" i="1"/>
  <c r="AR1640" i="1"/>
  <c r="AR2102" i="1"/>
  <c r="AR2213" i="1"/>
  <c r="AR1289" i="1"/>
  <c r="AR1438" i="1"/>
  <c r="AR510" i="1"/>
  <c r="AR2179" i="1"/>
  <c r="AR1465" i="1"/>
  <c r="AR591" i="1"/>
  <c r="AR470" i="1"/>
  <c r="AR1372" i="1"/>
  <c r="AR2105" i="1"/>
  <c r="AR617" i="1"/>
  <c r="AR2062" i="1"/>
  <c r="AR1444" i="1"/>
  <c r="AR604" i="1"/>
  <c r="AR2079" i="1"/>
  <c r="AR1896" i="1"/>
  <c r="AR1923" i="1"/>
  <c r="AR750" i="1"/>
  <c r="AR712" i="1"/>
  <c r="AR1910" i="1"/>
  <c r="AR1178" i="1"/>
  <c r="AR1832" i="1"/>
  <c r="AR1516" i="1"/>
  <c r="AR1269" i="1"/>
  <c r="AR619" i="1"/>
  <c r="AR902" i="1"/>
  <c r="AR1054" i="1"/>
  <c r="AR1231" i="1"/>
  <c r="AR1413" i="1"/>
  <c r="AR1337" i="1"/>
  <c r="AR1301" i="1"/>
  <c r="AR276" i="1"/>
  <c r="AR2242" i="1"/>
  <c r="AR312" i="1"/>
  <c r="AR1094" i="1"/>
  <c r="AR2207" i="1"/>
  <c r="AR2001" i="1"/>
  <c r="AR1273" i="1"/>
  <c r="AR1338" i="1"/>
  <c r="AR2040" i="1"/>
  <c r="AR1249" i="1"/>
  <c r="AR1398" i="1"/>
  <c r="AR1884" i="1"/>
  <c r="AR1636" i="1"/>
  <c r="AR722" i="1"/>
  <c r="AR2173" i="1"/>
  <c r="AR1458" i="1"/>
  <c r="AR106" i="1"/>
  <c r="AR1545" i="1"/>
  <c r="AR1508" i="1"/>
  <c r="AR1561" i="1"/>
  <c r="AR1756" i="1"/>
  <c r="AR514" i="1"/>
  <c r="AR903" i="1"/>
  <c r="AR1496" i="1"/>
  <c r="AR203" i="1"/>
  <c r="AR1428" i="1"/>
  <c r="AR1073" i="1"/>
  <c r="AR496" i="1"/>
  <c r="AR1036" i="1"/>
  <c r="AR135" i="1"/>
  <c r="AR364" i="1"/>
  <c r="AR1713" i="1"/>
  <c r="AR2365" i="1"/>
  <c r="AR1555" i="1"/>
  <c r="AR1148" i="1"/>
  <c r="AR67" i="1"/>
  <c r="AR1950" i="1"/>
  <c r="AR2332" i="1"/>
  <c r="AR2157" i="1"/>
  <c r="AR1609" i="1"/>
  <c r="AR2152" i="1"/>
  <c r="AR175" i="1"/>
  <c r="AR296" i="1"/>
  <c r="AR623" i="1"/>
  <c r="AR1749" i="1"/>
  <c r="AR2071" i="1"/>
  <c r="AR1064" i="1"/>
  <c r="AR1233" i="1"/>
  <c r="AR592" i="1"/>
  <c r="AR1854" i="1"/>
  <c r="AR695" i="1"/>
  <c r="AR618" i="1"/>
  <c r="AR1569" i="1"/>
  <c r="AR826" i="1"/>
  <c r="AR1846" i="1"/>
  <c r="AR2175" i="1"/>
  <c r="AR2403" i="1"/>
  <c r="AR758" i="1"/>
  <c r="AR1947" i="1"/>
  <c r="AR1125" i="1"/>
  <c r="AR870" i="1"/>
  <c r="AR1095" i="1"/>
  <c r="AR478" i="1"/>
  <c r="AR1615" i="1"/>
  <c r="AR154" i="1"/>
  <c r="AR570" i="1"/>
  <c r="AR134" i="1"/>
  <c r="AR2338" i="1"/>
  <c r="AR911" i="1"/>
  <c r="AR751" i="1"/>
  <c r="AR571" i="1"/>
  <c r="AR1004" i="1"/>
  <c r="AR1635" i="1"/>
  <c r="AR2417" i="1"/>
  <c r="AR474" i="1"/>
  <c r="AR2319" i="1"/>
  <c r="AR1577" i="1"/>
  <c r="AR801" i="1"/>
  <c r="AR457" i="1"/>
  <c r="AR2310" i="1"/>
  <c r="AR408" i="1"/>
  <c r="AR319" i="1"/>
  <c r="AR1007" i="1"/>
  <c r="AR2135" i="1"/>
  <c r="AR1566" i="1"/>
  <c r="AR884" i="1"/>
  <c r="AR556" i="1"/>
  <c r="AR1997" i="1"/>
  <c r="AR1242" i="1"/>
  <c r="AR398" i="1"/>
  <c r="AR1731" i="1"/>
  <c r="AR270" i="1"/>
  <c r="AR2380" i="1"/>
  <c r="AR1394" i="1"/>
  <c r="AR1330" i="1"/>
  <c r="AR1164" i="1"/>
  <c r="AR790" i="1"/>
  <c r="AR663" i="1"/>
  <c r="AR810" i="1"/>
  <c r="AR2073" i="1"/>
  <c r="AR1627" i="1"/>
  <c r="AR2176" i="1"/>
  <c r="AR1782" i="1"/>
  <c r="AR289" i="1"/>
  <c r="AR2220" i="1"/>
  <c r="AR1826" i="1"/>
  <c r="AR2034" i="1"/>
  <c r="AR927" i="1"/>
  <c r="AR2419" i="1"/>
  <c r="AR2016" i="1"/>
  <c r="AR1783" i="1"/>
  <c r="AR1938" i="1"/>
  <c r="AR344" i="1"/>
  <c r="AR1339" i="1"/>
  <c r="AR562" i="1"/>
  <c r="AR866" i="1"/>
  <c r="AR1385" i="1"/>
  <c r="AR783" i="1"/>
  <c r="AR247" i="1"/>
  <c r="AR1252" i="1"/>
  <c r="AR1414" i="1"/>
  <c r="AR2354" i="1"/>
  <c r="AR912" i="1"/>
  <c r="AR1170" i="1"/>
  <c r="AR2050" i="1"/>
  <c r="AR1473" i="1"/>
  <c r="AR980" i="1"/>
  <c r="AR476" i="1"/>
  <c r="AR2306" i="1"/>
  <c r="AR2291" i="1"/>
  <c r="AR787" i="1"/>
  <c r="AR1321" i="1"/>
  <c r="AR232" i="1"/>
  <c r="AR834" i="1"/>
  <c r="AR1484" i="1"/>
  <c r="AR1946" i="1"/>
  <c r="AR1781" i="1"/>
  <c r="AR970" i="1"/>
  <c r="AR1710" i="1"/>
  <c r="AR2376" i="1"/>
  <c r="AR33" i="1"/>
  <c r="AR1487" i="1"/>
  <c r="AR278" i="1"/>
  <c r="AR1285" i="1"/>
  <c r="AR915" i="1"/>
  <c r="AR162" i="1"/>
  <c r="AR1794" i="1"/>
  <c r="AR953" i="1"/>
  <c r="AR1423" i="1"/>
  <c r="AR1009" i="1"/>
  <c r="AR913" i="1"/>
  <c r="AR416" i="1"/>
  <c r="AR2241" i="1"/>
  <c r="AR2087" i="1"/>
  <c r="AR1341" i="1"/>
  <c r="AR946" i="1"/>
  <c r="AR1706" i="1"/>
  <c r="AR999" i="1"/>
  <c r="AR2123" i="1"/>
  <c r="AR2032" i="1"/>
  <c r="AR325" i="1"/>
  <c r="AR1715" i="1"/>
  <c r="AR2228" i="1"/>
  <c r="AR886" i="1"/>
  <c r="AR2030" i="1"/>
  <c r="AR2089" i="1"/>
  <c r="AR468" i="1"/>
  <c r="AR1606" i="1"/>
  <c r="AR1010" i="1"/>
  <c r="AR1279" i="1"/>
  <c r="AR2118" i="1"/>
  <c r="AR280" i="1"/>
  <c r="AR2255" i="1"/>
  <c r="AR1696" i="1"/>
  <c r="AR414" i="1"/>
  <c r="AR2261" i="1"/>
  <c r="AR2164" i="1"/>
  <c r="AR1356" i="1"/>
  <c r="AR775" i="1"/>
  <c r="AR185" i="1"/>
  <c r="AR433" i="1"/>
  <c r="AR117" i="1"/>
  <c r="AR239" i="1"/>
  <c r="AR287" i="1"/>
  <c r="AR2237" i="1"/>
  <c r="AR1282" i="1"/>
  <c r="AR574" i="1"/>
  <c r="AR1200" i="1"/>
  <c r="AR2082" i="1"/>
  <c r="AR792" i="1"/>
  <c r="AR1748" i="1"/>
  <c r="AR361" i="1"/>
  <c r="AR1395" i="1"/>
  <c r="AR598" i="1"/>
  <c r="AR2055" i="1"/>
  <c r="AR1583" i="1"/>
  <c r="AR2240" i="1"/>
  <c r="AR2270" i="1"/>
  <c r="AR809" i="1"/>
  <c r="AR315" i="1"/>
  <c r="AR1789" i="1"/>
  <c r="AR2274" i="1"/>
  <c r="AR441" i="1"/>
  <c r="AR847" i="1"/>
  <c r="AR279" i="1"/>
  <c r="AR2008" i="1"/>
  <c r="AR1360" i="1"/>
  <c r="AR61" i="1"/>
  <c r="AR233" i="1"/>
  <c r="AR382" i="1"/>
  <c r="AR43" i="1"/>
  <c r="AR87" i="1"/>
  <c r="AR2314" i="1"/>
  <c r="AR2080" i="1"/>
  <c r="AR378" i="1"/>
  <c r="AR972" i="1"/>
  <c r="AR1091" i="1"/>
  <c r="AR1380" i="1"/>
  <c r="AR1507" i="1"/>
  <c r="AR1190" i="1"/>
  <c r="AR639" i="1"/>
  <c r="AR1278" i="1"/>
  <c r="AR456" i="1"/>
  <c r="AR1959" i="1"/>
  <c r="AR343" i="1"/>
  <c r="AR1388" i="1"/>
  <c r="AR44" i="1"/>
  <c r="AR102" i="1"/>
  <c r="AR1066" i="1"/>
  <c r="AR1154" i="1"/>
  <c r="AR1416" i="1"/>
  <c r="AR2421" i="1"/>
  <c r="AR1598" i="1"/>
  <c r="AR1601" i="1"/>
  <c r="AR2322" i="1"/>
  <c r="AR2130" i="1"/>
  <c r="AR502" i="1"/>
  <c r="AR419" i="1"/>
  <c r="AR935" i="1"/>
  <c r="AR1810" i="1"/>
  <c r="AR1811" i="1"/>
  <c r="AR1222" i="1"/>
  <c r="AR1100" i="1"/>
  <c r="AR1563" i="1"/>
  <c r="AR1472" i="1"/>
  <c r="AR1894" i="1"/>
  <c r="AR1578" i="1"/>
  <c r="AR640" i="1"/>
  <c r="AR301" i="1"/>
  <c r="AR1393" i="1"/>
  <c r="AR107" i="1"/>
  <c r="AR1439" i="1"/>
  <c r="AR2278" i="1"/>
  <c r="AR1603" i="1"/>
  <c r="AR1650" i="1"/>
  <c r="AR769" i="1"/>
  <c r="AR1587" i="1"/>
  <c r="AR725" i="1"/>
  <c r="AR1464" i="1"/>
  <c r="AR1157" i="1"/>
  <c r="AR1579" i="1"/>
  <c r="AR1419" i="1"/>
  <c r="AR907" i="1"/>
  <c r="AR192" i="1"/>
  <c r="AR2226" i="1"/>
  <c r="AR1665" i="1"/>
  <c r="AR2267" i="1"/>
  <c r="AR1262" i="1"/>
  <c r="AR288" i="1"/>
  <c r="AR485" i="1"/>
  <c r="AR1228" i="1"/>
  <c r="AR719" i="1"/>
  <c r="AR1022" i="1"/>
  <c r="AR1295" i="1"/>
  <c r="AR120" i="1"/>
  <c r="AR1076" i="1"/>
  <c r="AR1455" i="1"/>
  <c r="AR2353" i="1"/>
  <c r="AR853" i="1"/>
  <c r="AR2054" i="1"/>
  <c r="AR2178" i="1"/>
  <c r="AR989" i="1"/>
  <c r="AR246" i="1"/>
  <c r="AR365" i="1"/>
  <c r="AR961" i="1"/>
  <c r="AR1149" i="1"/>
  <c r="AR1834" i="1"/>
  <c r="AR684" i="1"/>
  <c r="AR1523" i="1"/>
  <c r="AR1183" i="1"/>
  <c r="AR1820" i="1"/>
  <c r="AR1651" i="1"/>
  <c r="AR1326" i="1"/>
  <c r="AR2324" i="1"/>
  <c r="AR667" i="1"/>
  <c r="AR489" i="1"/>
  <c r="AR988" i="1"/>
  <c r="AR1229" i="1"/>
  <c r="AR2234" i="1"/>
  <c r="AR724" i="1"/>
  <c r="AR2117" i="1"/>
  <c r="AR2249" i="1"/>
  <c r="AR505" i="1"/>
  <c r="AR300" i="1"/>
  <c r="AR68" i="1"/>
  <c r="AR223" i="1"/>
  <c r="AR153" i="1"/>
  <c r="AR242" i="1"/>
  <c r="AR586" i="1"/>
  <c r="AR14" i="1"/>
  <c r="AR179" i="1"/>
  <c r="AR549" i="1"/>
  <c r="AR1049" i="1"/>
  <c r="AR1247" i="1"/>
  <c r="AR1630" i="1"/>
  <c r="AR2144" i="1"/>
  <c r="AR516" i="1"/>
  <c r="AR1332" i="1"/>
  <c r="AR453" i="1"/>
  <c r="AR176" i="1"/>
  <c r="AR1961" i="1"/>
  <c r="AR918" i="1"/>
  <c r="AR1724" i="1"/>
  <c r="AR1194" i="1"/>
  <c r="AR693" i="1"/>
  <c r="AR1897" i="1"/>
  <c r="AR2347" i="1"/>
  <c r="AR2161" i="1"/>
  <c r="AR1971" i="1"/>
  <c r="AR644" i="1"/>
  <c r="AR1436" i="1"/>
  <c r="AR2372" i="1"/>
  <c r="AR495" i="1"/>
  <c r="AR1925" i="1"/>
  <c r="AR2333" i="1"/>
  <c r="AR821" i="1"/>
  <c r="AR687" i="1"/>
  <c r="AR1726" i="1"/>
  <c r="AR543" i="1"/>
  <c r="AR293" i="1"/>
  <c r="AR2360" i="1"/>
  <c r="AR171" i="1"/>
  <c r="AR1366" i="1"/>
  <c r="AR2037" i="1"/>
  <c r="AR386" i="1"/>
  <c r="AR803" i="1"/>
  <c r="AR1931" i="1"/>
  <c r="AR2341" i="1"/>
  <c r="AR2276" i="1"/>
  <c r="AR573" i="1"/>
  <c r="AR1216" i="1"/>
  <c r="AR2072" i="1"/>
  <c r="AR1693" i="1"/>
  <c r="AR2340" i="1"/>
  <c r="AR1752" i="1"/>
  <c r="AR767" i="1"/>
  <c r="AR1077" i="1"/>
  <c r="AR1773" i="1"/>
  <c r="AR1824" i="1"/>
  <c r="AR1525" i="1"/>
  <c r="AR997" i="1"/>
  <c r="AR1924" i="1"/>
  <c r="AR2066" i="1"/>
  <c r="AR1168" i="1"/>
  <c r="AR272" i="1"/>
  <c r="AR1677" i="1"/>
  <c r="AR2393" i="1"/>
  <c r="AR2246" i="1"/>
  <c r="AR1705" i="1"/>
  <c r="AR297" i="1"/>
  <c r="AR1798" i="1"/>
  <c r="AR1032" i="1"/>
  <c r="AR764" i="1"/>
  <c r="AR1554" i="1"/>
  <c r="AR1461" i="1"/>
  <c r="AR351" i="1"/>
  <c r="AR1474" i="1"/>
  <c r="AR2388" i="1"/>
  <c r="AR824" i="1"/>
  <c r="AR892" i="1"/>
  <c r="AR2303" i="1"/>
  <c r="AR1676" i="1"/>
  <c r="AR248" i="1"/>
  <c r="AR1559" i="1"/>
  <c r="AR1941" i="1"/>
  <c r="AR546" i="1"/>
  <c r="AR48" i="1"/>
  <c r="AR2078" i="1"/>
  <c r="AR1558" i="1"/>
  <c r="AR1435" i="1"/>
  <c r="AR1212" i="1"/>
  <c r="AR929" i="1"/>
  <c r="AR1314" i="1"/>
  <c r="AR2399" i="1"/>
  <c r="AR1207" i="1"/>
  <c r="AR762" i="1"/>
  <c r="AR1639" i="1"/>
  <c r="AR1129" i="1"/>
  <c r="AR431" i="1"/>
  <c r="AR1348" i="1"/>
  <c r="AR515" i="1"/>
  <c r="AR1753" i="1"/>
  <c r="AR1317" i="1"/>
  <c r="AR356" i="1"/>
  <c r="AR1880" i="1"/>
  <c r="AR1045" i="1"/>
  <c r="AR1013" i="1"/>
  <c r="AR130" i="1"/>
  <c r="AR143" i="1"/>
  <c r="AR896" i="1"/>
  <c r="AR1567" i="1"/>
  <c r="AR1562" i="1"/>
  <c r="AR899" i="1"/>
  <c r="AR2392" i="1"/>
  <c r="AR2160" i="1"/>
  <c r="AR887" i="1"/>
  <c r="AR1459" i="1"/>
  <c r="AR993" i="1"/>
  <c r="AR2200" i="1"/>
  <c r="AR1702" i="1"/>
  <c r="AR1863" i="1"/>
  <c r="AR2063" i="1"/>
  <c r="AR454" i="1"/>
  <c r="AR612" i="1"/>
  <c r="AR748" i="1"/>
  <c r="AR793" i="1"/>
  <c r="AR1383" i="1"/>
  <c r="AR1161" i="1"/>
  <c r="AR235" i="1"/>
  <c r="AR2095" i="1"/>
  <c r="AR962" i="1"/>
  <c r="AR2289" i="1"/>
  <c r="AR522" i="1"/>
  <c r="AR1141" i="1"/>
  <c r="AR462" i="1"/>
  <c r="AR1681" i="1"/>
  <c r="AR1505" i="1"/>
  <c r="AR1244" i="1"/>
  <c r="AR652" i="1"/>
  <c r="AR2197" i="1"/>
  <c r="AR1478" i="1"/>
  <c r="AR2140" i="1"/>
  <c r="AR1524" i="1"/>
  <c r="AR1611" i="1"/>
  <c r="AR285" i="1"/>
  <c r="AR1658" i="1"/>
  <c r="AR268" i="1"/>
  <c r="AR1268" i="1"/>
  <c r="AR1688" i="1"/>
  <c r="AR309" i="1"/>
  <c r="AR482" i="1"/>
  <c r="AR982" i="1"/>
  <c r="AR434" i="1"/>
  <c r="AR1795" i="1"/>
  <c r="AR688" i="1"/>
  <c r="AR2043" i="1"/>
  <c r="AR1468" i="1"/>
  <c r="AR459" i="1"/>
  <c r="AR2165" i="1"/>
  <c r="AR180" i="1"/>
  <c r="AR2329" i="1"/>
  <c r="AR273" i="1"/>
  <c r="AR1546" i="1"/>
  <c r="AR1532" i="1"/>
  <c r="AR2400" i="1"/>
  <c r="AR1039" i="1"/>
  <c r="AR88" i="1"/>
  <c r="AR1185" i="1"/>
  <c r="AR72" i="1"/>
  <c r="AR34" i="1"/>
  <c r="AR1840" i="1"/>
  <c r="AR656" i="1"/>
  <c r="AR2230" i="1"/>
  <c r="AR481" i="1"/>
  <c r="AR405" i="1"/>
  <c r="AR415" i="1"/>
  <c r="AR249" i="1"/>
  <c r="AR2221" i="1"/>
  <c r="AR488" i="1"/>
  <c r="AR2158" i="1"/>
  <c r="AR40" i="1"/>
  <c r="AR683" i="1"/>
  <c r="AR1046" i="1"/>
  <c r="AR977" i="1"/>
  <c r="AR197" i="1"/>
  <c r="AR1225" i="1"/>
  <c r="AR174" i="1"/>
  <c r="AR2018" i="1"/>
  <c r="AR1704" i="1"/>
  <c r="AR1173" i="1"/>
  <c r="AR1081" i="1"/>
  <c r="AR987" i="1"/>
  <c r="AR611" i="1"/>
  <c r="AR673" i="1"/>
  <c r="AR733" i="1"/>
  <c r="AR572" i="1"/>
  <c r="AR560" i="1"/>
  <c r="AR1227" i="1"/>
  <c r="AR1240" i="1"/>
  <c r="AR1065" i="1"/>
  <c r="AR2214" i="1"/>
  <c r="AR914" i="1"/>
  <c r="AR2193" i="1"/>
  <c r="AR2049" i="1"/>
  <c r="AR2251" i="1"/>
  <c r="AR428" i="1"/>
  <c r="AR945" i="1"/>
  <c r="AR1082" i="1"/>
  <c r="AR2229" i="1"/>
  <c r="AR1898" i="1"/>
  <c r="AR2210" i="1"/>
  <c r="AR2048" i="1"/>
  <c r="AR711" i="1"/>
  <c r="AR916" i="1"/>
  <c r="AR2206" i="1"/>
  <c r="AR1310" i="1"/>
  <c r="AR894" i="1"/>
  <c r="AR917" i="1"/>
  <c r="AR1119" i="1"/>
  <c r="AR2348" i="1"/>
  <c r="AR754" i="1"/>
  <c r="AR1848" i="1"/>
  <c r="AR817" i="1"/>
  <c r="AR1519" i="1"/>
  <c r="AR1277" i="1"/>
  <c r="AR2061" i="1"/>
  <c r="AR1909" i="1"/>
  <c r="AR1422" i="1"/>
  <c r="AR832" i="1"/>
  <c r="AR638" i="1"/>
  <c r="AR1371" i="1"/>
  <c r="AR1142" i="1"/>
  <c r="AR1071" i="1"/>
  <c r="AR1169" i="1"/>
  <c r="AR1509" i="1"/>
  <c r="AR1171" i="1"/>
  <c r="AR1471" i="1"/>
  <c r="AR1312" i="1"/>
  <c r="AR1083" i="1"/>
  <c r="AR1805" i="1"/>
  <c r="AR1205" i="1"/>
  <c r="AR1377" i="1"/>
  <c r="AR2132" i="1"/>
  <c r="AR906" i="1"/>
  <c r="AR2024" i="1"/>
  <c r="AR628" i="1"/>
  <c r="AR1514" i="1"/>
  <c r="AR2293" i="1"/>
  <c r="AR305" i="1"/>
  <c r="AR2070" i="1"/>
  <c r="AR155" i="1"/>
  <c r="AR1818" i="1"/>
  <c r="AR2056" i="1"/>
  <c r="AQ2430" i="1" l="1"/>
  <c r="AJ2430" i="1"/>
  <c r="AK2430" i="1"/>
  <c r="AL2430" i="1"/>
  <c r="AM2430" i="1"/>
  <c r="AN2430" i="1"/>
  <c r="AO2430" i="1"/>
  <c r="AP2430" i="1"/>
  <c r="AQ2431" i="1" l="1"/>
  <c r="AQ2432" i="1" s="1"/>
  <c r="Q2430" i="1"/>
  <c r="R2430" i="1"/>
  <c r="S2430" i="1"/>
  <c r="T2430" i="1"/>
  <c r="U2430" i="1"/>
  <c r="V2430" i="1"/>
  <c r="W2430" i="1"/>
  <c r="X2430" i="1"/>
  <c r="Y2430" i="1"/>
  <c r="Z2430" i="1"/>
  <c r="AA2430" i="1"/>
  <c r="AB2430" i="1"/>
  <c r="AC2430" i="1"/>
  <c r="AD2430" i="1"/>
  <c r="AE2430" i="1"/>
  <c r="AF2430" i="1"/>
  <c r="AG2430" i="1"/>
  <c r="AH2430" i="1"/>
  <c r="AI2430" i="1"/>
  <c r="M2430" i="1"/>
  <c r="N2430" i="1"/>
  <c r="O2430" i="1"/>
  <c r="P2430" i="1"/>
  <c r="L2430" i="1"/>
  <c r="S2431" i="1" l="1"/>
  <c r="S2432" i="1" s="1"/>
  <c r="AA2431" i="1"/>
  <c r="AA2432" i="1" s="1"/>
  <c r="AI2431" i="1"/>
  <c r="AI2432" i="1" s="1"/>
  <c r="S2433" i="1" l="1"/>
</calcChain>
</file>

<file path=xl/sharedStrings.xml><?xml version="1.0" encoding="utf-8"?>
<sst xmlns="http://schemas.openxmlformats.org/spreadsheetml/2006/main" count="24909" uniqueCount="12919">
  <si>
    <t>307.47</t>
  </si>
  <si>
    <t>0.9</t>
  </si>
  <si>
    <t>&gt;sp|Q9Z329|ITPR2_MOUSE Inositol 1,4,5-trisphosphate receptor type 2 OS=Mus musculus GN=Itpr2 PE=1 SV=4</t>
  </si>
  <si>
    <t>Itpr2</t>
  </si>
  <si>
    <t>Inositol 1,4,5-trisphosphate receptor type 2</t>
  </si>
  <si>
    <t>Q9Z329</t>
  </si>
  <si>
    <t>62.289</t>
  </si>
  <si>
    <t>&gt;sp|Q9Z306|S22A4_MOUSE Solute carrier family 22 member 4 OS=Mus musculus GN=Slc22a4 PE=1 SV=1</t>
  </si>
  <si>
    <t>Slc22a4</t>
  </si>
  <si>
    <t>Solute carrier family 22 member 4</t>
  </si>
  <si>
    <t>Q9Z306</t>
  </si>
  <si>
    <t>33.026</t>
  </si>
  <si>
    <t>42.9</t>
  </si>
  <si>
    <t>&gt;sp|Q9Z2Z6|MCAT_MOUSE Mitochondrial carnitine/acylcarnitine carrier protein OS=Mus musculus GN=Slc25a20 PE=1 SV=1</t>
  </si>
  <si>
    <t>Slc25a20</t>
  </si>
  <si>
    <t>Mitochondrial carnitine/acylcarnitine carrier protein</t>
  </si>
  <si>
    <t>Q9Z2Z6</t>
  </si>
  <si>
    <t>30.048</t>
  </si>
  <si>
    <t>&gt;sp|Q9Z2Y8|PROSC_MOUSE Proline synthase co-transcribed bacterial homolog protein OS=Mus musculus GN=Prosc PE=1 SV=1</t>
  </si>
  <si>
    <t>Prosc</t>
  </si>
  <si>
    <t>Proline synthase co-transcribed bacterial homolog protein</t>
  </si>
  <si>
    <t>Q9Z2Y8</t>
  </si>
  <si>
    <t>45.729</t>
  </si>
  <si>
    <t>30.6</t>
  </si>
  <si>
    <t>37.1</t>
  </si>
  <si>
    <t>&gt;sp|Q9Z2X1|HNRPF_MOUSE Heterogeneous nuclear ribonucleoprotein F OS=Mus musculus GN=Hnrnpf PE=1 SV=3</t>
  </si>
  <si>
    <t>Hnrnpf</t>
  </si>
  <si>
    <t>Heterogeneous nuclear ribonucleoprotein F;Heterogeneous nuclear ribonucleoprotein F, N-terminally processed</t>
  </si>
  <si>
    <t>Q9Z2X1</t>
  </si>
  <si>
    <t>48.157</t>
  </si>
  <si>
    <t>3.8</t>
  </si>
  <si>
    <t>&gt;sp|Q9Z2W1|STK25_MOUSE Serine/threonine-protein kinase 25 OS=Mus musculus GN=Stk25 PE=1 SV=2</t>
  </si>
  <si>
    <t>Stk25</t>
  </si>
  <si>
    <t>Serine/threonine-protein kinase 25</t>
  </si>
  <si>
    <t>Q9Z2W1</t>
  </si>
  <si>
    <t>52.206</t>
  </si>
  <si>
    <t>32.6</t>
  </si>
  <si>
    <t>&gt;sp|Q9Z2W0|DNPEP_MOUSE Aspartyl aminopeptidase OS=Mus musculus GN=Dnpep PE=2 SV=2</t>
  </si>
  <si>
    <t>Dnpep</t>
  </si>
  <si>
    <t>Aspartyl aminopeptidase</t>
  </si>
  <si>
    <t>Q9Z2W0</t>
  </si>
  <si>
    <t>69.354</t>
  </si>
  <si>
    <t>42.6</t>
  </si>
  <si>
    <t>43.9</t>
  </si>
  <si>
    <t>&gt;sp|Q9Z2V4|PCKGC_MOUSE Phosphoenolpyruvate carboxykinase, cytosolic [GTP] OS=Mus musculus GN=Pck1 PE=2 SV=1</t>
  </si>
  <si>
    <t>Pck1</t>
  </si>
  <si>
    <t>Phosphoenolpyruvate carboxykinase, cytosolic [GTP]</t>
  </si>
  <si>
    <t>Q9Z2V4</t>
  </si>
  <si>
    <t>26.411</t>
  </si>
  <si>
    <t>20.3</t>
  </si>
  <si>
    <t>&gt;sp|Q9Z2U1|PSA5_MOUSE Proteasome subunit alpha type-5 OS=Mus musculus GN=Psma5 PE=1 SV=1</t>
  </si>
  <si>
    <t>Psma5</t>
  </si>
  <si>
    <t>Proteasome subunit alpha type-5</t>
  </si>
  <si>
    <t>Q9Z2U1</t>
  </si>
  <si>
    <t>27.855</t>
  </si>
  <si>
    <t>39.5</t>
  </si>
  <si>
    <t>&gt;sp|Q9Z2U0|PSA7_MOUSE Proteasome subunit alpha type-7 OS=Mus musculus GN=Psma7 PE=1 SV=1;&gt;sp|Q9CWH6|PSA7L_MOUSE Proteasome subunit alpha type-7-like OS=Mus musculus GN=Psma8 PE=2 SV=1</t>
  </si>
  <si>
    <t>Psma7;Psma8</t>
  </si>
  <si>
    <t>Proteasome subunit alpha type-7;Proteasome subunit alpha type-7-like</t>
  </si>
  <si>
    <t>7;4</t>
  </si>
  <si>
    <t>Q9Z2U0;Q9CWH6</t>
  </si>
  <si>
    <t>24.301</t>
  </si>
  <si>
    <t>23.8</t>
  </si>
  <si>
    <t>&gt;sp|Q9Z2Q5|RM40_MOUSE 39S ribosomal protein L40, mitochondrial OS=Mus musculus GN=Mrpl40 PE=2 SV=2</t>
  </si>
  <si>
    <t>Mrpl40</t>
  </si>
  <si>
    <t>39S ribosomal protein L40, mitochondrial</t>
  </si>
  <si>
    <t>Q9Z2Q5</t>
  </si>
  <si>
    <t>47.447</t>
  </si>
  <si>
    <t>11.2</t>
  </si>
  <si>
    <t>&gt;sp|Q9Z2N8|ACL6A_MOUSE Actin-like protein 6A OS=Mus musculus GN=Actl6a PE=1 SV=2</t>
  </si>
  <si>
    <t>Actl6a</t>
  </si>
  <si>
    <t>Actin-like protein 6A</t>
  </si>
  <si>
    <t>Q9Z2N8</t>
  </si>
  <si>
    <t>27.656</t>
  </si>
  <si>
    <t>20.2</t>
  </si>
  <si>
    <t>&gt;sp|Q9Z2M7|PMM2_MOUSE Phosphomannomutase 2 OS=Mus musculus GN=Pmm2 PE=2 SV=1</t>
  </si>
  <si>
    <t>Pmm2</t>
  </si>
  <si>
    <t>Phosphomannomutase 2</t>
  </si>
  <si>
    <t>Q9Z2M7</t>
  </si>
  <si>
    <t>65.553</t>
  </si>
  <si>
    <t>13.2</t>
  </si>
  <si>
    <t>&gt;sp|Q9Z2J0|S23A1_MOUSE Solute carrier family 23 member 1 OS=Mus musculus GN=Slc23a1 PE=1 SV=2</t>
  </si>
  <si>
    <t>Slc23a1</t>
  </si>
  <si>
    <t>Solute carrier family 23 member 1</t>
  </si>
  <si>
    <t>Q9Z2J0</t>
  </si>
  <si>
    <t>50.113</t>
  </si>
  <si>
    <t>48.6</t>
  </si>
  <si>
    <t>&gt;sp|Q9Z2I9|SUCB1_MOUSE Succinyl-CoA ligase [ADP-forming] subunit beta, mitochondrial OS=Mus musculus GN=Sucla2 PE=1 SV=2</t>
  </si>
  <si>
    <t>Sucla2</t>
  </si>
  <si>
    <t>Succinyl-CoA ligase [ADP-forming] subunit beta, mitochondrial</t>
  </si>
  <si>
    <t>Q9Z2I9</t>
  </si>
  <si>
    <t>46.839</t>
  </si>
  <si>
    <t>&gt;sp|Q9Z2I8|SUCB2_MOUSE Succinyl-CoA ligase [GDP-forming] subunit beta, mitochondrial OS=Mus musculus GN=Suclg2 PE=2 SV=3</t>
  </si>
  <si>
    <t>Suclg2</t>
  </si>
  <si>
    <t>Succinyl-CoA ligase [GDP-forming] subunit beta, mitochondrial</t>
  </si>
  <si>
    <t>Q9Z2I8</t>
  </si>
  <si>
    <t>82.988</t>
  </si>
  <si>
    <t>35.9</t>
  </si>
  <si>
    <t>&gt;sp|Q9Z2I0|LETM1_MOUSE LETM1 and EF-hand domain-containing protein 1, mitochondrial OS=Mus musculus GN=Letm1 PE=2 SV=1</t>
  </si>
  <si>
    <t>Letm1</t>
  </si>
  <si>
    <t>LETM1 and EF-hand domain-containing protein 1, mitochondrial</t>
  </si>
  <si>
    <t>Q9Z2I0</t>
  </si>
  <si>
    <t>34.118</t>
  </si>
  <si>
    <t>8.3</t>
  </si>
  <si>
    <t>&gt;sp|Q9Z2H7|GIPC2_MOUSE PDZ domain-containing protein GIPC2 OS=Mus musculus GN=Gipc2 PE=1 SV=1</t>
  </si>
  <si>
    <t>Gipc2</t>
  </si>
  <si>
    <t>PDZ domain-containing protein GIPC2</t>
  </si>
  <si>
    <t>Q9Z2H7</t>
  </si>
  <si>
    <t>98.314</t>
  </si>
  <si>
    <t>9.7</t>
  </si>
  <si>
    <t>12.9</t>
  </si>
  <si>
    <t>&gt;sp|Q9Z2H5|E41L1_MOUSE Band 4.1-like protein 1 OS=Mus musculus GN=Epb41l1 PE=1 SV=2</t>
  </si>
  <si>
    <t>Epb41l1</t>
  </si>
  <si>
    <t>Band 4.1-like protein 1</t>
  </si>
  <si>
    <t>Q9Z2H5</t>
  </si>
  <si>
    <t>88.339</t>
  </si>
  <si>
    <t>4.7</t>
  </si>
  <si>
    <t>&gt;sp|Q9Z2G6|SE1L1_MOUSE Protein sel-1 homolog 1 OS=Mus musculus GN=Sel1l PE=2 SV=2</t>
  </si>
  <si>
    <t>Sel1l</t>
  </si>
  <si>
    <t>Protein sel-1 homolog 1</t>
  </si>
  <si>
    <t>Q9Z2G6</t>
  </si>
  <si>
    <t>52.307</t>
  </si>
  <si>
    <t>10.5</t>
  </si>
  <si>
    <t>&gt;sp|Q9Z2D6|MECP2_MOUSE Methyl-CpG-binding protein 2 OS=Mus musculus GN=Mecp2 PE=1 SV=1</t>
  </si>
  <si>
    <t>Mecp2</t>
  </si>
  <si>
    <t>Methyl-CpG-binding protein 2</t>
  </si>
  <si>
    <t>Q9Z2D6</t>
  </si>
  <si>
    <t>61.657</t>
  </si>
  <si>
    <t>&gt;sp|Q9Z2A9|GGT5_MOUSE Gamma-glutamyltransferase 5 OS=Mus musculus GN=Ggt5 PE=2 SV=1</t>
  </si>
  <si>
    <t>Ggt5</t>
  </si>
  <si>
    <t>Gamma-glutamyltransferase 5;Gamma-glutamyltransferase 5 heavy chain;Gamma-glutamyltransferase 5 light chain</t>
  </si>
  <si>
    <t>Q9Z2A9</t>
  </si>
  <si>
    <t>1.9</t>
  </si>
  <si>
    <t>4.6</t>
  </si>
  <si>
    <t>34.384</t>
  </si>
  <si>
    <t>&gt;sp|Q9Z204|HNRPC_MOUSE Heterogeneous nuclear ribonucleoproteins C1/C2 OS=Mus musculus GN=Hnrnpc PE=1 SV=1</t>
  </si>
  <si>
    <t>Hnrnpc</t>
  </si>
  <si>
    <t>Heterogeneous nuclear ribonucleoproteins C1/C2</t>
  </si>
  <si>
    <t>Q9Z204</t>
  </si>
  <si>
    <t>38.442</t>
  </si>
  <si>
    <t>26.3</t>
  </si>
  <si>
    <t>&gt;sp|Q9Z1Z2|STRAP_MOUSE Serine-threonine kinase receptor-associated protein OS=Mus musculus GN=Strap PE=1 SV=2</t>
  </si>
  <si>
    <t>Strap</t>
  </si>
  <si>
    <t>Serine-threonine kinase receptor-associated protein</t>
  </si>
  <si>
    <t>Q9Z1Z2</t>
  </si>
  <si>
    <t>106.98</t>
  </si>
  <si>
    <t>8.6</t>
  </si>
  <si>
    <t>&gt;sp|Q9Z1Z0|USO1_MOUSE General vesicular transport factor p115 OS=Mus musculus GN=Uso1 PE=1 SV=2</t>
  </si>
  <si>
    <t>Uso1</t>
  </si>
  <si>
    <t>General vesicular transport factor p115</t>
  </si>
  <si>
    <t>Q9Z1Z0</t>
  </si>
  <si>
    <t>96.02</t>
  </si>
  <si>
    <t>13.7</t>
  </si>
  <si>
    <t>&gt;sp|Q9Z1X4|ILF3_MOUSE Interleukin enhancer-binding factor 3 OS=Mus musculus GN=Ilf3 PE=1 SV=2</t>
  </si>
  <si>
    <t>Ilf3</t>
  </si>
  <si>
    <t>Interleukin enhancer-binding factor 3</t>
  </si>
  <si>
    <t>11;2</t>
  </si>
  <si>
    <t>Q9Z1X4;Q91WM1</t>
  </si>
  <si>
    <t>122.74</t>
  </si>
  <si>
    <t>&gt;sp|Q9Z1T1|AP3B1_MOUSE AP-3 complex subunit beta-1 OS=Mus musculus GN=Ap3b1 PE=1 SV=2</t>
  </si>
  <si>
    <t>Ap3b1</t>
  </si>
  <si>
    <t>AP-3 complex subunit beta-1</t>
  </si>
  <si>
    <t>5;1</t>
  </si>
  <si>
    <t>Q9Z1T1;Q9JME5</t>
  </si>
  <si>
    <t>140.21</t>
  </si>
  <si>
    <t>5.5</t>
  </si>
  <si>
    <t>&gt;sp|Q9Z1Q9|SYVC_MOUSE Valine--tRNA ligase OS=Mus musculus GN=Vars PE=2 SV=1</t>
  </si>
  <si>
    <t>Vars</t>
  </si>
  <si>
    <t>Valine--tRNA ligase</t>
  </si>
  <si>
    <t>Q9Z1Q9</t>
  </si>
  <si>
    <t>27.013</t>
  </si>
  <si>
    <t>44.4</t>
  </si>
  <si>
    <t>&gt;sp|Q9Z1Q5|CLIC1_MOUSE Chloride intracellular channel protein 1 OS=Mus musculus GN=Clic1 PE=1 SV=3</t>
  </si>
  <si>
    <t>Clic1</t>
  </si>
  <si>
    <t>Chloride intracellular channel protein 1</t>
  </si>
  <si>
    <t>Q9Z1Q5</t>
  </si>
  <si>
    <t>63.085</t>
  </si>
  <si>
    <t>7.3</t>
  </si>
  <si>
    <t>&gt;sp|Q9Z1Q2|ABHGA_MOUSE Abhydrolase domain-containing protein 16A OS=Mus musculus GN=Abhd16a PE=1 SV=3</t>
  </si>
  <si>
    <t>Abhd16a</t>
  </si>
  <si>
    <t>Abhydrolase domain-containing protein 16A</t>
  </si>
  <si>
    <t>Q9Z1Q2</t>
  </si>
  <si>
    <t>84.185</t>
  </si>
  <si>
    <t>15.2</t>
  </si>
  <si>
    <t>&gt;sp|Q9Z1P7|KANK3_MOUSE KN motif and ankyrin repeat domain-containing protein 3 OS=Mus musculus GN=Kank3 PE=2 SV=1</t>
  </si>
  <si>
    <t>Kank3</t>
  </si>
  <si>
    <t>KN motif and ankyrin repeat domain-containing protein 3</t>
  </si>
  <si>
    <t>Q9Z1P7</t>
  </si>
  <si>
    <t>12.575</t>
  </si>
  <si>
    <t>72.6</t>
  </si>
  <si>
    <t>&gt;sp|Q9Z1P6|NDUA7_MOUSE NADH dehydrogenase [ubiquinone] 1 alpha subcomplex subunit 7 OS=Mus musculus GN=Ndufa7 PE=1 SV=3</t>
  </si>
  <si>
    <t>Ndufa7</t>
  </si>
  <si>
    <t>NADH dehydrogenase [ubiquinone] 1 alpha subcomplex subunit 7</t>
  </si>
  <si>
    <t>Q9Z1P6</t>
  </si>
  <si>
    <t>49.035</t>
  </si>
  <si>
    <t>23.1</t>
  </si>
  <si>
    <t>38.8</t>
  </si>
  <si>
    <t>&gt;sp|Q9Z1N5|DX39B_MOUSE Spliceosome RNA helicase Ddx39b OS=Mus musculus GN=Ddx39b PE=1 SV=1</t>
  </si>
  <si>
    <t>Ddx39b</t>
  </si>
  <si>
    <t>Spliceosome RNA helicase Ddx39b</t>
  </si>
  <si>
    <t>Q9Z1N5</t>
  </si>
  <si>
    <t>5.3</t>
  </si>
  <si>
    <t>50.001</t>
  </si>
  <si>
    <t>33.7</t>
  </si>
  <si>
    <t>&gt;sp|Q9Z1J3|NFS1_MOUSE Cysteine desulfurase, mitochondrial OS=Mus musculus GN=Nfs1 PE=2 SV=2</t>
  </si>
  <si>
    <t>Nfs1</t>
  </si>
  <si>
    <t>Cysteine desulfurase, mitochondrial</t>
  </si>
  <si>
    <t>Q9Z1J3</t>
  </si>
  <si>
    <t>96.466</t>
  </si>
  <si>
    <t>9.2</t>
  </si>
  <si>
    <t>10.1</t>
  </si>
  <si>
    <t>&gt;sp|Q9Z1G4|VPP1_MOUSE V-type proton ATPase 116 kDa subunit a isoform 1 OS=Mus musculus GN=Atp6v0a1 PE=1 SV=3</t>
  </si>
  <si>
    <t>Atp6v0a1</t>
  </si>
  <si>
    <t>V-type proton ATPase 116 kDa subunit a isoform 1</t>
  </si>
  <si>
    <t>Q9Z1G4</t>
  </si>
  <si>
    <t>43.887</t>
  </si>
  <si>
    <t>46.6</t>
  </si>
  <si>
    <t>48.7</t>
  </si>
  <si>
    <t>&gt;sp|Q9Z1G3|VATC1_MOUSE V-type proton ATPase subunit C 1 OS=Mus musculus GN=Atp6v1c1 PE=1 SV=4</t>
  </si>
  <si>
    <t>Atp6v1c1</t>
  </si>
  <si>
    <t>V-type proton ATPase subunit C 1</t>
  </si>
  <si>
    <t>Q9Z1G3</t>
  </si>
  <si>
    <t>35.638</t>
  </si>
  <si>
    <t>16.9</t>
  </si>
  <si>
    <t>&gt;sp|Q9Z1D1|EIF3G_MOUSE Eukaryotic translation initiation factor 3 subunit G OS=Mus musculus GN=Eif3g PE=1 SV=2</t>
  </si>
  <si>
    <t>Eif3g</t>
  </si>
  <si>
    <t>Eukaryotic translation initiation factor 3 subunit G</t>
  </si>
  <si>
    <t>Q9Z1D1</t>
  </si>
  <si>
    <t>33.558</t>
  </si>
  <si>
    <t>&gt;sp|Q9Z130|HNRDL_MOUSE Heterogeneous nuclear ribonucleoprotein D-like OS=Mus musculus GN=Hnrpdl PE=1 SV=1</t>
  </si>
  <si>
    <t>Hnrpdl</t>
  </si>
  <si>
    <t>Heterogeneous nuclear ribonucleoprotein D-like</t>
  </si>
  <si>
    <t>Q9Z130</t>
  </si>
  <si>
    <t>1.3</t>
  </si>
  <si>
    <t>158.23</t>
  </si>
  <si>
    <t>2.1</t>
  </si>
  <si>
    <t>&gt;sp|Q9Z0W3|NU160_MOUSE Nuclear pore complex protein Nup160 OS=Mus musculus GN=Nup160 PE=1 SV=2</t>
  </si>
  <si>
    <t>Nup160</t>
  </si>
  <si>
    <t>Nuclear pore complex protein Nup160</t>
  </si>
  <si>
    <t>Q9Z0W3</t>
  </si>
  <si>
    <t>18.352</t>
  </si>
  <si>
    <t>17.4</t>
  </si>
  <si>
    <t>&gt;sp|Q9Z0V7|TI17B_MOUSE Mitochondrial import inner membrane translocase subunit Tim17-B OS=Mus musculus GN=Timm17b PE=2 SV=1</t>
  </si>
  <si>
    <t>Timm17b</t>
  </si>
  <si>
    <t>Mitochondrial import inner membrane translocase subunit Tim17-B</t>
  </si>
  <si>
    <t>Q9Z0V7</t>
  </si>
  <si>
    <t>131.28</t>
  </si>
  <si>
    <t>14.7</t>
  </si>
  <si>
    <t>&gt;sp|Q9Z0U1|ZO2_MOUSE Tight junction protein ZO-2 OS=Mus musculus GN=Tjp2 PE=1 SV=2</t>
  </si>
  <si>
    <t>Tjp2</t>
  </si>
  <si>
    <t>Tight junction protein ZO-2</t>
  </si>
  <si>
    <t>Q9Z0U1</t>
  </si>
  <si>
    <t>33.196</t>
  </si>
  <si>
    <t>&gt;sp|Q9Z0S1|BPNT1_MOUSE 3(2),5-bisphosphate nucleotidase 1 OS=Mus musculus GN=Bpnt1 PE=1 SV=2</t>
  </si>
  <si>
    <t>Bpnt1</t>
  </si>
  <si>
    <t>3(2),5-bisphosphate nucleotidase 1</t>
  </si>
  <si>
    <t>Q9Z0S1</t>
  </si>
  <si>
    <t>188.91</t>
  </si>
  <si>
    <t>2.2</t>
  </si>
  <si>
    <t>&gt;sp|Q9Z0R6|ITSN2_MOUSE Intersectin-2 OS=Mus musculus GN=Itsn2 PE=1 SV=2</t>
  </si>
  <si>
    <t>Itsn2</t>
  </si>
  <si>
    <t>Intersectin-2</t>
  </si>
  <si>
    <t>Q9Z0R6</t>
  </si>
  <si>
    <t>194.29</t>
  </si>
  <si>
    <t>1.2</t>
  </si>
  <si>
    <t>&gt;sp|Q9Z0R4|ITSN1_MOUSE Intersectin-1 OS=Mus musculus GN=Itsn1 PE=1 SV=2</t>
  </si>
  <si>
    <t>Itsn1</t>
  </si>
  <si>
    <t>Intersectin-1</t>
  </si>
  <si>
    <t>Q9Z0R4</t>
  </si>
  <si>
    <t>41.614</t>
  </si>
  <si>
    <t>25.8</t>
  </si>
  <si>
    <t>&gt;sp|Q9Z0P4|PALM_MOUSE Paralemmin-1 OS=Mus musculus GN=Palm PE=1 SV=1</t>
  </si>
  <si>
    <t>Palm</t>
  </si>
  <si>
    <t>Paralemmin-1</t>
  </si>
  <si>
    <t>Q9Z0P4</t>
  </si>
  <si>
    <t>51.065</t>
  </si>
  <si>
    <t>15.7</t>
  </si>
  <si>
    <t>&gt;sp|Q9Z0N1|IF2G_MOUSE Eukaryotic translation initiation factor 2 subunit 3, X-linked OS=Mus musculus GN=Eif2s3x PE=1 SV=2;&gt;sp|Q9Z0N2|IF2H_MOUSE Eukaryotic translation initiation factor 2 subunit 3, Y-linked OS=Mus musculus GN=Eif2s3y PE=2 SV=2</t>
  </si>
  <si>
    <t>Eif2s3x;Eif2s3y</t>
  </si>
  <si>
    <t>Eukaryotic translation initiation factor 2 subunit 3, X-linked;Eukaryotic translation initiation factor 2 subunit 3, Y-linked</t>
  </si>
  <si>
    <t>5;3</t>
  </si>
  <si>
    <t>Q9Z0N1;Q9Z0N2</t>
  </si>
  <si>
    <t>45.325</t>
  </si>
  <si>
    <t>13.6</t>
  </si>
  <si>
    <t>&gt;sp|Q9Z0M5|LICH_MOUSE Lysosomal acid lipase/cholesteryl ester hydrolase OS=Mus musculus GN=Lipa PE=2 SV=2</t>
  </si>
  <si>
    <t>Lipa</t>
  </si>
  <si>
    <t>Lysosomal acid lipase/cholesteryl ester hydrolase</t>
  </si>
  <si>
    <t>Q9Z0M5</t>
  </si>
  <si>
    <t>57.091</t>
  </si>
  <si>
    <t>&gt;sp|Q9Z0K8|VNN1_MOUSE Pantetheinase OS=Mus musculus GN=Vnn1 PE=1 SV=3</t>
  </si>
  <si>
    <t>Vnn1</t>
  </si>
  <si>
    <t>Pantetheinase</t>
  </si>
  <si>
    <t>Q9Z0K8</t>
  </si>
  <si>
    <t>16.442</t>
  </si>
  <si>
    <t>38.3</t>
  </si>
  <si>
    <t>&gt;sp|Q9Z0J0|NPC2_MOUSE Epididymal secretory protein E1 OS=Mus musculus GN=Npc2 PE=2 SV=1</t>
  </si>
  <si>
    <t>Npc2</t>
  </si>
  <si>
    <t>Epididymal secretory protein E1</t>
  </si>
  <si>
    <t>Q9Z0J0</t>
  </si>
  <si>
    <t>115.91</t>
  </si>
  <si>
    <t>3.3</t>
  </si>
  <si>
    <t>&gt;sp|Q9Z0H8|CLIP2_MOUSE CAP-Gly domain-containing linker protein 2 OS=Mus musculus GN=Clip2 PE=1 SV=2</t>
  </si>
  <si>
    <t>Clip2</t>
  </si>
  <si>
    <t>CAP-Gly domain-containing linker protein 2</t>
  </si>
  <si>
    <t>Q9Z0H8</t>
  </si>
  <si>
    <t>36.129</t>
  </si>
  <si>
    <t>8.4</t>
  </si>
  <si>
    <t>&gt;sp|Q9Z0G0|GIPC1_MOUSE PDZ domain-containing protein GIPC1 OS=Mus musculus GN=Gipc1 PE=1 SV=1</t>
  </si>
  <si>
    <t>Gipc1</t>
  </si>
  <si>
    <t>PDZ domain-containing protein GIPC1</t>
  </si>
  <si>
    <t>Q9Z0G0</t>
  </si>
  <si>
    <t>93.055</t>
  </si>
  <si>
    <t>3.1</t>
  </si>
  <si>
    <t>&gt;sp|Q9Z0F8|ADA17_MOUSE Disintegrin and metalloproteinase domain-containing protein 17 OS=Mus musculus GN=Adam17 PE=1 SV=3</t>
  </si>
  <si>
    <t>Adam17</t>
  </si>
  <si>
    <t>Disintegrin and metalloproteinase domain-containing protein 17</t>
  </si>
  <si>
    <t>Q9Z0F8</t>
  </si>
  <si>
    <t>62.779</t>
  </si>
  <si>
    <t>5.6</t>
  </si>
  <si>
    <t>&gt;sp|Q9Z0E8|S22A5_MOUSE Solute carrier family 22 member 5 OS=Mus musculus GN=Slc22a5 PE=1 SV=1</t>
  </si>
  <si>
    <t>Slc22a5</t>
  </si>
  <si>
    <t>Solute carrier family 22 member 5</t>
  </si>
  <si>
    <t>3;1</t>
  </si>
  <si>
    <t>Q9Z0E8;Q9WTN6</t>
  </si>
  <si>
    <t>37.505</t>
  </si>
  <si>
    <t>17.8</t>
  </si>
  <si>
    <t>&gt;sp|Q9WVT6|CAH14_MOUSE Carbonic anhydrase 14 OS=Mus musculus GN=Ca14 PE=1 SV=1</t>
  </si>
  <si>
    <t>Ca14</t>
  </si>
  <si>
    <t>Carbonic anhydrase 14</t>
  </si>
  <si>
    <t>Q9WVT6</t>
  </si>
  <si>
    <t>73.742</t>
  </si>
  <si>
    <t>3.9</t>
  </si>
  <si>
    <t>&gt;sp|Q9WVR4|FXR2_MOUSE Fragile X mental retardation syndrome-related protein 2 OS=Mus musculus GN=Fxr2 PE=1 SV=1</t>
  </si>
  <si>
    <t>Fxr2</t>
  </si>
  <si>
    <t>Fragile X mental retardation syndrome-related protein 2</t>
  </si>
  <si>
    <t>Q9WVR4</t>
  </si>
  <si>
    <t>140.92</t>
  </si>
  <si>
    <t>14.9</t>
  </si>
  <si>
    <t>&gt;sp|Q9WVQ1|MAGI2_MOUSE Membrane-associated guanylate kinase, WW and PDZ domain-containing protein 2 OS=Mus musculus GN=Magi2 PE=1 SV=2</t>
  </si>
  <si>
    <t>Magi2</t>
  </si>
  <si>
    <t>Membrane-associated guanylate kinase, WW and PDZ domain-containing protein 2</t>
  </si>
  <si>
    <t>Q9WVQ1</t>
  </si>
  <si>
    <t>47.597</t>
  </si>
  <si>
    <t>39.8</t>
  </si>
  <si>
    <t>&gt;sp|Q9WVM8|AADAT_MOUSE Kynurenine/alpha-aminoadipate aminotransferase, mitochondrial OS=Mus musculus GN=Aadat PE=2 SV=1</t>
  </si>
  <si>
    <t>Aadat</t>
  </si>
  <si>
    <t>Kynurenine/alpha-aminoadipate aminotransferase, mitochondrial</t>
  </si>
  <si>
    <t>Q9WVM8</t>
  </si>
  <si>
    <t>119.48</t>
  </si>
  <si>
    <t>&gt;sp|Q9WVL3|S12A7_MOUSE Solute carrier family 12 member 7 OS=Mus musculus GN=Slc12a7 PE=1 SV=1</t>
  </si>
  <si>
    <t>Slc12a7</t>
  </si>
  <si>
    <t>Solute carrier family 12 member 7</t>
  </si>
  <si>
    <t>Q9WVL3</t>
  </si>
  <si>
    <t>24.275</t>
  </si>
  <si>
    <t>70.4</t>
  </si>
  <si>
    <t>&gt;sp|Q9WVL0|MAAI_MOUSE Maleylacetoacetate isomerase OS=Mus musculus GN=Gstz1 PE=1 SV=1</t>
  </si>
  <si>
    <t>Gstz1</t>
  </si>
  <si>
    <t>Maleylacetoacetate isomerase</t>
  </si>
  <si>
    <t>Q9WVL0</t>
  </si>
  <si>
    <t>60.602</t>
  </si>
  <si>
    <t>25.5</t>
  </si>
  <si>
    <t>52.2</t>
  </si>
  <si>
    <t>&gt;sp|Q9WVK4|EHD1_MOUSE EH domain-containing protein 1 OS=Mus musculus GN=Ehd1 PE=1 SV=1</t>
  </si>
  <si>
    <t>Ehd1</t>
  </si>
  <si>
    <t>EH domain-containing protein 1</t>
  </si>
  <si>
    <t>Q9WVK4</t>
  </si>
  <si>
    <t>51.813</t>
  </si>
  <si>
    <t>18.7</t>
  </si>
  <si>
    <t>&gt;sp|Q9WVJ3|CBPQ_MOUSE Carboxypeptidase Q OS=Mus musculus GN=Cpq PE=2 SV=1</t>
  </si>
  <si>
    <t>Cpq</t>
  </si>
  <si>
    <t>Carboxypeptidase Q</t>
  </si>
  <si>
    <t>Q9WVJ3</t>
  </si>
  <si>
    <t>42.809</t>
  </si>
  <si>
    <t>&gt;sp|Q9WVJ2|PSD13_MOUSE 26S proteasome non-ATPase regulatory subunit 13 OS=Mus musculus GN=Psmd13 PE=1 SV=1</t>
  </si>
  <si>
    <t>Psmd13</t>
  </si>
  <si>
    <t>26S proteasome non-ATPase regulatory subunit 13</t>
  </si>
  <si>
    <t>Q9WVJ2</t>
  </si>
  <si>
    <t>55.832</t>
  </si>
  <si>
    <t>&gt;sp|Q9WVE8|PACN2_MOUSE Protein kinase C and casein kinase substrate in neurons protein 2 OS=Mus musculus GN=Pacsin2 PE=1 SV=1</t>
  </si>
  <si>
    <t>Pacsin2</t>
  </si>
  <si>
    <t>Protein kinase C and casein kinase substrate in neurons protein 2</t>
  </si>
  <si>
    <t>Q9WVE8</t>
  </si>
  <si>
    <t>32.823</t>
  </si>
  <si>
    <t>44.2</t>
  </si>
  <si>
    <t>&gt;sp|Q9WVD5|ORNT1_MOUSE Mitochondrial ornithine transporter 1 OS=Mus musculus GN=Slc25a15 PE=2 SV=1</t>
  </si>
  <si>
    <t>Slc25a15</t>
  </si>
  <si>
    <t>Mitochondrial ornithine transporter 1</t>
  </si>
  <si>
    <t>Q9WVD5</t>
  </si>
  <si>
    <t>18.227</t>
  </si>
  <si>
    <t>18.5</t>
  </si>
  <si>
    <t>&gt;sp|Q9WVC3|CAV2_MOUSE Caveolin-2 OS=Mus musculus GN=Cav2 PE=1 SV=1</t>
  </si>
  <si>
    <t>Cav2</t>
  </si>
  <si>
    <t>Caveolin-2</t>
  </si>
  <si>
    <t>Q9WVC3</t>
  </si>
  <si>
    <t>9.1</t>
  </si>
  <si>
    <t>22.395</t>
  </si>
  <si>
    <t>64.3</t>
  </si>
  <si>
    <t>&gt;sp|Q9WVA4|TAGL2_MOUSE Transgelin-2 OS=Mus musculus GN=Tagln2 PE=1 SV=4</t>
  </si>
  <si>
    <t>Tagln2</t>
  </si>
  <si>
    <t>Transgelin-2</t>
  </si>
  <si>
    <t>12;1</t>
  </si>
  <si>
    <t>Q9WVA4;Q9R1Q8</t>
  </si>
  <si>
    <t>36.954</t>
  </si>
  <si>
    <t>&gt;sp|Q9WVA3|BUB3_MOUSE Mitotic checkpoint protein BUB3 OS=Mus musculus GN=Bub3 PE=2 SV=2</t>
  </si>
  <si>
    <t>Bub3</t>
  </si>
  <si>
    <t>Mitotic checkpoint protein BUB3</t>
  </si>
  <si>
    <t>Q9WVA3</t>
  </si>
  <si>
    <t>11.042</t>
  </si>
  <si>
    <t>52.6</t>
  </si>
  <si>
    <t>&gt;sp|Q9WVA2|TIM8A_MOUSE Mitochondrial import inner membrane translocase subunit Tim8 A OS=Mus musculus GN=Timm8a1 PE=1 SV=1</t>
  </si>
  <si>
    <t>Timm8a1</t>
  </si>
  <si>
    <t>Mitochondrial import inner membrane translocase subunit Tim8 A</t>
  </si>
  <si>
    <t>Q9WVA2;Q4FZG7</t>
  </si>
  <si>
    <t>10.344</t>
  </si>
  <si>
    <t>48.3</t>
  </si>
  <si>
    <t>&gt;sp|Q9WV98|TIM9_MOUSE Mitochondrial import inner membrane translocase subunit Tim9 OS=Mus musculus GN=Timm9 PE=1 SV=1</t>
  </si>
  <si>
    <t>Timm9</t>
  </si>
  <si>
    <t>Mitochondrial import inner membrane translocase subunit Tim9</t>
  </si>
  <si>
    <t>Q9WV98</t>
  </si>
  <si>
    <t>11.314</t>
  </si>
  <si>
    <t>&gt;sp|Q9WV96|T10B_MOUSE Mitochondrial import inner membrane translocase subunit Tim10 B OS=Mus musculus GN=Timm10b PE=2 SV=1</t>
  </si>
  <si>
    <t>Timm10b</t>
  </si>
  <si>
    <t>Mitochondrial import inner membrane translocase subunit Tim10 B</t>
  </si>
  <si>
    <t>Q9WV96</t>
  </si>
  <si>
    <t>103.34</t>
  </si>
  <si>
    <t>40.9</t>
  </si>
  <si>
    <t>45.2</t>
  </si>
  <si>
    <t>&gt;sp|Q9WV92|E41L3_MOUSE Band 4.1-like protein 3 OS=Mus musculus GN=Epb41l3 PE=1 SV=1</t>
  </si>
  <si>
    <t>Epb41l3</t>
  </si>
  <si>
    <t>Band 4.1-like protein 3;Band 4.1-like protein 3, N-terminally processed</t>
  </si>
  <si>
    <t>Q9WV92</t>
  </si>
  <si>
    <t>19.099</t>
  </si>
  <si>
    <t>24.3</t>
  </si>
  <si>
    <t>&gt;sp|Q9WV85|NDK3_MOUSE Nucleoside diphosphate kinase 3 OS=Mus musculus GN=Nme3 PE=2 SV=3</t>
  </si>
  <si>
    <t>Nme3</t>
  </si>
  <si>
    <t>Nucleoside diphosphate kinase 3</t>
  </si>
  <si>
    <t>Q9WV85</t>
  </si>
  <si>
    <t>58.951</t>
  </si>
  <si>
    <t>19.2</t>
  </si>
  <si>
    <t>23.2</t>
  </si>
  <si>
    <t>&gt;sp|Q9WV80|SNX1_MOUSE Sorting nexin-1 OS=Mus musculus GN=Snx1 PE=1 SV=1</t>
  </si>
  <si>
    <t>Snx1</t>
  </si>
  <si>
    <t>Sorting nexin-1</t>
  </si>
  <si>
    <t>Q9WV80</t>
  </si>
  <si>
    <t>45.468</t>
  </si>
  <si>
    <t>5.2</t>
  </si>
  <si>
    <t>&gt;sp|Q9WV69|DEMA_MOUSE Dematin OS=Mus musculus GN=Epb49 PE=1 SV=1</t>
  </si>
  <si>
    <t>Dmtn</t>
  </si>
  <si>
    <t>Dematin</t>
  </si>
  <si>
    <t>Q9WV69</t>
  </si>
  <si>
    <t>31.3</t>
  </si>
  <si>
    <t>&gt;sp|Q9WV68|DECR2_MOUSE Peroxisomal 2,4-dienoyl-CoA reductase OS=Mus musculus GN=Decr2 PE=1 SV=1</t>
  </si>
  <si>
    <t>Decr2</t>
  </si>
  <si>
    <t>Peroxisomal 2,4-dienoyl-CoA reductase</t>
  </si>
  <si>
    <t>Q9WV68</t>
  </si>
  <si>
    <t>41.4</t>
  </si>
  <si>
    <t>&gt;sp|Q9WV55|VAPA_MOUSE Vesicle-associated membrane protein-associated protein A OS=Mus musculus GN=Vapa PE=1 SV=2</t>
  </si>
  <si>
    <t>Vapa</t>
  </si>
  <si>
    <t>Vesicle-associated membrane protein-associated protein A</t>
  </si>
  <si>
    <t>Q9WV55</t>
  </si>
  <si>
    <t>44.669</t>
  </si>
  <si>
    <t>26.6</t>
  </si>
  <si>
    <t>&gt;sp|Q9WV54|ASAH1_MOUSE Acid ceramidase OS=Mus musculus GN=Asah1 PE=1 SV=1</t>
  </si>
  <si>
    <t>Asah1</t>
  </si>
  <si>
    <t>Acid ceramidase;Acid ceramidase subunit alpha;Acid ceramidase subunit beta</t>
  </si>
  <si>
    <t>Q9WV54</t>
  </si>
  <si>
    <t>61.554</t>
  </si>
  <si>
    <t>5.1</t>
  </si>
  <si>
    <t>&gt;sp|Q9WV34|MPP2_MOUSE MAGUK p55 subfamily member 2 OS=Mus musculus GN=Mpp2 PE=1 SV=1</t>
  </si>
  <si>
    <t>Mpp2</t>
  </si>
  <si>
    <t>MAGUK p55 subfamily member 2</t>
  </si>
  <si>
    <t>Q9WV34</t>
  </si>
  <si>
    <t>41.063</t>
  </si>
  <si>
    <t>&gt;sp|Q9WV32|ARC1B_MOUSE Actin-related protein 2/3 complex subunit 1B OS=Mus musculus GN=Arpc1b PE=1 SV=4</t>
  </si>
  <si>
    <t>Arpc1b</t>
  </si>
  <si>
    <t>Actin-related protein 2/3 complex subunit 1B</t>
  </si>
  <si>
    <t>Q9WV32</t>
  </si>
  <si>
    <t>47.101</t>
  </si>
  <si>
    <t>32.3</t>
  </si>
  <si>
    <t>&gt;sp|Q9WUZ9|ENTP5_MOUSE Ectonucleoside triphosphate diphosphohydrolase 5 OS=Mus musculus GN=Entpd5 PE=1 SV=1</t>
  </si>
  <si>
    <t>Entpd5</t>
  </si>
  <si>
    <t>Ectonucleoside triphosphate diphosphohydrolase 5</t>
  </si>
  <si>
    <t>Q9WUZ9</t>
  </si>
  <si>
    <t>33.996</t>
  </si>
  <si>
    <t>7.8</t>
  </si>
  <si>
    <t>&gt;sp|Q9WUU7|CATZ_MOUSE Cathepsin Z OS=Mus musculus GN=Ctsz PE=2 SV=1</t>
  </si>
  <si>
    <t>Ctsz</t>
  </si>
  <si>
    <t>Cathepsin Z</t>
  </si>
  <si>
    <t>Q9WUU7</t>
  </si>
  <si>
    <t>25.061</t>
  </si>
  <si>
    <t>&gt;sp|Q9WUR9|KAD4_MOUSE GTP:AMP phosphotransferase AK4, mitochondrial OS=Mus musculus GN=Ak4 PE=2 SV=1</t>
  </si>
  <si>
    <t>Ak4</t>
  </si>
  <si>
    <t>GTP:AMP phosphotransferase AK4, mitochondrial</t>
  </si>
  <si>
    <t>Q9WUR9</t>
  </si>
  <si>
    <t>43.267</t>
  </si>
  <si>
    <t>32.2</t>
  </si>
  <si>
    <t>&gt;sp|Q9WUR2|ECI2_MOUSE Enoyl-CoA delta isomerase 2, mitochondrial OS=Mus musculus GN=Eci2 PE=1 SV=2</t>
  </si>
  <si>
    <t>Eci2</t>
  </si>
  <si>
    <t>Enoyl-CoA delta isomerase 2, mitochondrial</t>
  </si>
  <si>
    <t>Q9WUR2</t>
  </si>
  <si>
    <t>45.437</t>
  </si>
  <si>
    <t>12.2</t>
  </si>
  <si>
    <t>&gt;sp|Q9WUQ2|PREB_MOUSE Prolactin regulatory element-binding protein OS=Mus musculus GN=Preb PE=1 SV=1</t>
  </si>
  <si>
    <t>Preb</t>
  </si>
  <si>
    <t>Prolactin regulatory element-binding protein</t>
  </si>
  <si>
    <t>Q9WUQ2</t>
  </si>
  <si>
    <t>36.154</t>
  </si>
  <si>
    <t>37.6</t>
  </si>
  <si>
    <t>&gt;sp|Q9WUM5|SUCA_MOUSE Succinyl-CoA ligase [ADP/GDP-forming] subunit alpha, mitochondrial OS=Mus musculus GN=Suclg1 PE=1 SV=4</t>
  </si>
  <si>
    <t>Suclg1</t>
  </si>
  <si>
    <t>Succinyl-CoA ligase [ADP/GDP-forming] subunit alpha, mitochondrial</t>
  </si>
  <si>
    <t>Q9WUM5</t>
  </si>
  <si>
    <t>53.12</t>
  </si>
  <si>
    <t>18.1</t>
  </si>
  <si>
    <t>&gt;sp|Q9WUM4|COR1C_MOUSE Coronin-1C OS=Mus musculus GN=Coro1c PE=1 SV=2</t>
  </si>
  <si>
    <t>Coro1c</t>
  </si>
  <si>
    <t>Coronin-1C</t>
  </si>
  <si>
    <t>Q9WUM4</t>
  </si>
  <si>
    <t>53.912</t>
  </si>
  <si>
    <t>23.3</t>
  </si>
  <si>
    <t>&gt;sp|Q9WUM3|COR1B_MOUSE Coronin-1B OS=Mus musculus GN=Coro1b PE=1 SV=1</t>
  </si>
  <si>
    <t>Coro1b</t>
  </si>
  <si>
    <t>Coronin-1B</t>
  </si>
  <si>
    <t>Q9WUM3</t>
  </si>
  <si>
    <t>11.7</t>
  </si>
  <si>
    <t>75.008</t>
  </si>
  <si>
    <t>2.9</t>
  </si>
  <si>
    <t>&gt;sp|Q9WUB6|CLCKB_MOUSE Chloride channel protein ClC-Kb OS=Mus musculus GN=Clcnkb PE=1 SV=2;&gt;sp|Q9WUB7|CLCKA_MOUSE Chloride channel protein ClC-Ka OS=Mus musculus GN=Clcnka PE=1 SV=2</t>
  </si>
  <si>
    <t>Clcnkb;Clcnka</t>
  </si>
  <si>
    <t>Chloride channel protein ClC-Kb;Chloride channel protein ClC-Ka</t>
  </si>
  <si>
    <t>2;1</t>
  </si>
  <si>
    <t>Q9WUB6;Q9WUB7</t>
  </si>
  <si>
    <t>97.285</t>
  </si>
  <si>
    <t xml:space="preserve">&gt;sp|Q9WUB3|PYGM_MOUSE Glycogen phosphorylase, muscle form OS=Mus musculus GN=Pygm PE=1 SV=3;&gt;sp|Q8CI94|PYGB_MOUSE Glycogen phosphorylase, brain form OS=Mus musculus GN=Pygb PE=1 SV=3;&gt;sp|Q9ET01|PYGL_MOUSE Glycogen phosphorylase, liver form OS=Mus musculus </t>
  </si>
  <si>
    <t>Pygm;Pygb;Pygl</t>
  </si>
  <si>
    <t>Glycogen phosphorylase, muscle form;Glycogen phosphorylase, brain form;Glycogen phosphorylase, liver form</t>
  </si>
  <si>
    <t>3;2;2</t>
  </si>
  <si>
    <t>Q9WUB3;Q8CI94;Q9ET01</t>
  </si>
  <si>
    <t>65.696</t>
  </si>
  <si>
    <t>19.5</t>
  </si>
  <si>
    <t>&gt;sp|Q9WUA2|SYFB_MOUSE Phenylalanine--tRNA ligase beta subunit OS=Mus musculus GN=Farsb PE=2 SV=2</t>
  </si>
  <si>
    <t>Farsb</t>
  </si>
  <si>
    <t>Phenylalanine--tRNA ligase beta subunit</t>
  </si>
  <si>
    <t>Q9WUA2</t>
  </si>
  <si>
    <t>28.911</t>
  </si>
  <si>
    <t>&gt;sp|Q9WU84|CCS_MOUSE Copper chaperone for superoxide dismutase OS=Mus musculus GN=Ccs PE=1 SV=1</t>
  </si>
  <si>
    <t>Ccs</t>
  </si>
  <si>
    <t>Copper chaperone for superoxide dismutase</t>
  </si>
  <si>
    <t>Q9WU84</t>
  </si>
  <si>
    <t>68.035</t>
  </si>
  <si>
    <t>46.7</t>
  </si>
  <si>
    <t>&gt;sp|Q9WU79|PROD_MOUSE Proline dehydrogenase 1, mitochondrial OS=Mus musculus GN=Prodh PE=2 SV=2</t>
  </si>
  <si>
    <t>Prodh</t>
  </si>
  <si>
    <t>Proline dehydrogenase 1, mitochondrial</t>
  </si>
  <si>
    <t>Q9WU79</t>
  </si>
  <si>
    <t>96.023</t>
  </si>
  <si>
    <t>25.7</t>
  </si>
  <si>
    <t>&gt;sp|Q9WU78|PDC6I_MOUSE Programmed cell death 6-interacting protein OS=Mus musculus GN=Pdcd6ip PE=1 SV=3</t>
  </si>
  <si>
    <t>Pdcd6ip</t>
  </si>
  <si>
    <t>Programmed cell death 6-interacting protein</t>
  </si>
  <si>
    <t>Q9WU78</t>
  </si>
  <si>
    <t>83.54</t>
  </si>
  <si>
    <t>2.6</t>
  </si>
  <si>
    <t>&gt;sp|Q9WTX8|MD1L1_MOUSE Mitotic spindle assembly checkpoint protein MAD1 OS=Mus musculus GN=Mad1l1 PE=2 SV=1</t>
  </si>
  <si>
    <t>Mad1l1</t>
  </si>
  <si>
    <t>Mitotic spindle assembly checkpoint protein MAD1</t>
  </si>
  <si>
    <t>Q9WTX8</t>
  </si>
  <si>
    <t>18.672</t>
  </si>
  <si>
    <t>36.2</t>
  </si>
  <si>
    <t>&gt;sp|Q9WTX5|SKP1_MOUSE S-phase kinase-associated protein 1 OS=Mus musculus GN=Skp1 PE=1 SV=3</t>
  </si>
  <si>
    <t>Skp1</t>
  </si>
  <si>
    <t>S-phase kinase-associated protein 1</t>
  </si>
  <si>
    <t>Q9WTX5</t>
  </si>
  <si>
    <t>1.7</t>
  </si>
  <si>
    <t>8.1</t>
  </si>
  <si>
    <t>180.69</t>
  </si>
  <si>
    <t>20.1</t>
  </si>
  <si>
    <t>&gt;sp|Q9WTQ5|AKA12_MOUSE A-kinase anchor protein 12 OS=Mus musculus GN=Akap12 PE=1 SV=1</t>
  </si>
  <si>
    <t>Akap12</t>
  </si>
  <si>
    <t>A-kinase anchor protein 12</t>
  </si>
  <si>
    <t>Q9WTQ5</t>
  </si>
  <si>
    <t>25.426</t>
  </si>
  <si>
    <t>69.6</t>
  </si>
  <si>
    <t>&gt;sp|Q9WTP7|KAD3_MOUSE GTP:AMP phosphotransferase AK3, mitochondrial OS=Mus musculus GN=Ak3 PE=1 SV=3</t>
  </si>
  <si>
    <t>Ak3</t>
  </si>
  <si>
    <t>GTP:AMP phosphotransferase AK3, mitochondrial</t>
  </si>
  <si>
    <t>Q9WTP7</t>
  </si>
  <si>
    <t>26.468</t>
  </si>
  <si>
    <t>64.4</t>
  </si>
  <si>
    <t>&gt;sp|Q9WTP6|KAD2_MOUSE Adenylate kinase 2, mitochondrial OS=Mus musculus GN=Ak2 PE=1 SV=5</t>
  </si>
  <si>
    <t>Ak2</t>
  </si>
  <si>
    <t>Adenylate kinase 2, mitochondrial;Adenylate kinase 2, mitochondrial, N-terminally processed</t>
  </si>
  <si>
    <t>Q9WTP6</t>
  </si>
  <si>
    <t>51.112</t>
  </si>
  <si>
    <t>&gt;sp|Q9WTM5|RUVB2_MOUSE RuvB-like 2 OS=Mus musculus GN=Ruvbl2 PE=2 SV=3</t>
  </si>
  <si>
    <t>Ruvbl2</t>
  </si>
  <si>
    <t>RuvB-like 2</t>
  </si>
  <si>
    <t>Q9WTM5</t>
  </si>
  <si>
    <t>2.4</t>
  </si>
  <si>
    <t>121.94</t>
  </si>
  <si>
    <t>43.6</t>
  </si>
  <si>
    <t>&gt;sp|Q9WTI7|MYO1C_MOUSE Unconventional myosin-Ic OS=Mus musculus GN=Myo1c PE=1 SV=2</t>
  </si>
  <si>
    <t>Myo1c</t>
  </si>
  <si>
    <t>Unconventional myosin-Ic</t>
  </si>
  <si>
    <t>Q9WTI7</t>
  </si>
  <si>
    <t>21.067</t>
  </si>
  <si>
    <t>34.2</t>
  </si>
  <si>
    <t>&gt;sp|Q9R257|HEBP1_MOUSE Heme-binding protein 1 OS=Mus musculus GN=Hebp1 PE=1 SV=2</t>
  </si>
  <si>
    <t>Hebp1</t>
  </si>
  <si>
    <t>Heme-binding protein 1</t>
  </si>
  <si>
    <t>Q9R257</t>
  </si>
  <si>
    <t>49.736</t>
  </si>
  <si>
    <t>26.2</t>
  </si>
  <si>
    <t>&gt;sp|Q9R233|TPSN_MOUSE Tapasin OS=Mus musculus GN=Tapbp PE=2 SV=2</t>
  </si>
  <si>
    <t>Tapbp</t>
  </si>
  <si>
    <t>Tapasin</t>
  </si>
  <si>
    <t>Q9R233</t>
  </si>
  <si>
    <t>38.807</t>
  </si>
  <si>
    <t>&gt;sp|Q9R226|KHDR3_MOUSE KH domain-containing, RNA-binding, signal transduction-associated protein 3 OS=Mus musculus GN=Khdrbs3 PE=1 SV=1</t>
  </si>
  <si>
    <t>Khdrbs3</t>
  </si>
  <si>
    <t>KH domain-containing, RNA-binding, signal transduction-associated protein 3</t>
  </si>
  <si>
    <t>Q9R226</t>
  </si>
  <si>
    <t>82.348</t>
  </si>
  <si>
    <t>16.4</t>
  </si>
  <si>
    <t>&gt;sp|Q9R1Z8|VINEX_MOUSE Vinexin OS=Mus musculus GN=Sorbs3 PE=1 SV=1</t>
  </si>
  <si>
    <t>Sorbs3</t>
  </si>
  <si>
    <t>Vinexin</t>
  </si>
  <si>
    <t>Q9R1Z8</t>
  </si>
  <si>
    <t>3.4</t>
  </si>
  <si>
    <t>7.9</t>
  </si>
  <si>
    <t>28.367</t>
  </si>
  <si>
    <t>15.6</t>
  </si>
  <si>
    <t>&gt;sp|Q9R1Q6|T176B_MOUSE Transmembrane protein 176B OS=Mus musculus GN=Tmem176b PE=1 SV=1</t>
  </si>
  <si>
    <t>Tmem176b</t>
  </si>
  <si>
    <t>Transmembrane protein 176B</t>
  </si>
  <si>
    <t>Q9R1Q6</t>
  </si>
  <si>
    <t>29.546</t>
  </si>
  <si>
    <t>&gt;sp|Q9R1P4|PSA1_MOUSE Proteasome subunit alpha type-1 OS=Mus musculus GN=Psma1 PE=1 SV=1</t>
  </si>
  <si>
    <t>Psma1</t>
  </si>
  <si>
    <t>Proteasome subunit alpha type-1</t>
  </si>
  <si>
    <t>Q9R1P4</t>
  </si>
  <si>
    <t>22.906</t>
  </si>
  <si>
    <t>35.8</t>
  </si>
  <si>
    <t>&gt;sp|Q9R1P3|PSB2_MOUSE Proteasome subunit beta type-2 OS=Mus musculus GN=Psmb2 PE=1 SV=1</t>
  </si>
  <si>
    <t>Psmb2</t>
  </si>
  <si>
    <t>Proteasome subunit beta type-2</t>
  </si>
  <si>
    <t>Q9R1P3</t>
  </si>
  <si>
    <t>22.965</t>
  </si>
  <si>
    <t>27.8</t>
  </si>
  <si>
    <t>&gt;sp|Q9R1P1|PSB3_MOUSE Proteasome subunit beta type-3 OS=Mus musculus GN=Psmb3 PE=1 SV=1</t>
  </si>
  <si>
    <t>Psmb3</t>
  </si>
  <si>
    <t>Proteasome subunit beta type-3</t>
  </si>
  <si>
    <t>Q9R1P1</t>
  </si>
  <si>
    <t>29.47</t>
  </si>
  <si>
    <t>15.3</t>
  </si>
  <si>
    <t>&gt;sp|Q9R1P0|PSA4_MOUSE Proteasome subunit alpha type-4 OS=Mus musculus GN=Psma4 PE=1 SV=1</t>
  </si>
  <si>
    <t>Psma4</t>
  </si>
  <si>
    <t>Proteasome subunit alpha type-4</t>
  </si>
  <si>
    <t>Q9R1P0</t>
  </si>
  <si>
    <t>40.685</t>
  </si>
  <si>
    <t>&gt;sp|Q9R1J0|NSDHL_MOUSE Sterol-4-alpha-carboxylate 3-dehydrogenase, decarboxylating OS=Mus musculus GN=Nsdhl PE=2 SV=1</t>
  </si>
  <si>
    <t>Nsdhl</t>
  </si>
  <si>
    <t>Sterol-4-alpha-carboxylate 3-dehydrogenase, decarboxylating</t>
  </si>
  <si>
    <t>Q9R1J0</t>
  </si>
  <si>
    <t>75.029</t>
  </si>
  <si>
    <t>&gt;sp|Q9R190|MTA2_MOUSE Metastasis-associated protein MTA2 OS=Mus musculus GN=Mta2 PE=1 SV=1</t>
  </si>
  <si>
    <t>Mta2</t>
  </si>
  <si>
    <t>Metastasis-associated protein MTA2</t>
  </si>
  <si>
    <t>Q9R190</t>
  </si>
  <si>
    <t>50.282</t>
  </si>
  <si>
    <t>55.3</t>
  </si>
  <si>
    <t>&gt;sp|Q9R112|SQRD_MOUSE Sulfide:quinone oxidoreductase, mitochondrial OS=Mus musculus GN=Sqrdl PE=2 SV=3</t>
  </si>
  <si>
    <t>Sqrdl</t>
  </si>
  <si>
    <t>Sulfide:quinone oxidoreductase, mitochondrial</t>
  </si>
  <si>
    <t>Q9R112</t>
  </si>
  <si>
    <t>21.539</t>
  </si>
  <si>
    <t>&gt;sp|Q9R0Y5|KAD1_MOUSE Adenylate kinase isoenzyme 1 OS=Mus musculus GN=Ak1 PE=1 SV=1</t>
  </si>
  <si>
    <t>Ak1</t>
  </si>
  <si>
    <t>Adenylate kinase isoenzyme 1</t>
  </si>
  <si>
    <t>Q9R0Y5</t>
  </si>
  <si>
    <t>50.56</t>
  </si>
  <si>
    <t>36.9</t>
  </si>
  <si>
    <t>&gt;sp|Q9R0X4|ACOT9_MOUSE Acyl-coenzyme A thioesterase 9, mitochondrial OS=Mus musculus GN=Acot9 PE=1 SV=1;&gt;sp|Q32MW3|ACO10_MOUSE Acyl-coenzyme A thioesterase 10, mitochondrial OS=Mus musculus GN=Acot10 PE=2 SV=1</t>
  </si>
  <si>
    <t>Acot9;Acot10</t>
  </si>
  <si>
    <t>Acyl-coenzyme A thioesterase 9, mitochondrial;Acyl-coenzyme A thioesterase 10, mitochondrial</t>
  </si>
  <si>
    <t>15;9</t>
  </si>
  <si>
    <t>Q9R0X4;Q32MW3</t>
  </si>
  <si>
    <t>26.497</t>
  </si>
  <si>
    <t>&gt;sp|Q9R0Q9|MPU1_MOUSE Mannose-P-dolichol utilization defect 1 protein OS=Mus musculus GN=Mpdu1 PE=2 SV=1</t>
  </si>
  <si>
    <t>Mpdu1</t>
  </si>
  <si>
    <t>Mannose-P-dolichol utilization defect 1 protein</t>
  </si>
  <si>
    <t>Q9R0Q9</t>
  </si>
  <si>
    <t>6.2</t>
  </si>
  <si>
    <t>41.626</t>
  </si>
  <si>
    <t>22.7</t>
  </si>
  <si>
    <t>&gt;sp|Q9R0Q6|ARC1A_MOUSE Actin-related protein 2/3 complex subunit 1A OS=Mus musculus GN=Arpc1a PE=1 SV=1</t>
  </si>
  <si>
    <t>Arpc1a</t>
  </si>
  <si>
    <t>Actin-related protein 2/3 complex subunit 1A</t>
  </si>
  <si>
    <t>Q9R0Q6</t>
  </si>
  <si>
    <t>22.705</t>
  </si>
  <si>
    <t>24.4</t>
  </si>
  <si>
    <t>&gt;sp|Q9R0Q3|TMED2_MOUSE Transmembrane emp24 domain-containing protein 2 OS=Mus musculus GN=Tmed2 PE=1 SV=1</t>
  </si>
  <si>
    <t>Tmed2</t>
  </si>
  <si>
    <t>Transmembrane emp24 domain-containing protein 2</t>
  </si>
  <si>
    <t>Q9R0Q3</t>
  </si>
  <si>
    <t>20.626</t>
  </si>
  <si>
    <t>16.2</t>
  </si>
  <si>
    <t>&gt;sp|Q9R0P6|SC11A_MOUSE Signal peptidase complex catalytic subunit SEC11A OS=Mus musculus GN=Sec11a PE=2 SV=1</t>
  </si>
  <si>
    <t>Sec11a</t>
  </si>
  <si>
    <t>Signal peptidase complex catalytic subunit SEC11A</t>
  </si>
  <si>
    <t>Q9R0P6</t>
  </si>
  <si>
    <t>18.521</t>
  </si>
  <si>
    <t>33.3</t>
  </si>
  <si>
    <t>&gt;sp|Q9R0P5|DEST_MOUSE Destrin OS=Mus musculus GN=Dstn PE=1 SV=3</t>
  </si>
  <si>
    <t>Dstn</t>
  </si>
  <si>
    <t>Destrin</t>
  </si>
  <si>
    <t>Q9R0P5</t>
  </si>
  <si>
    <t>31.319</t>
  </si>
  <si>
    <t>40.1</t>
  </si>
  <si>
    <t>&gt;sp|Q9R0P3|ESTD_MOUSE S-formylglutathione hydrolase OS=Mus musculus GN=Esd PE=2 SV=1</t>
  </si>
  <si>
    <t>Esd</t>
  </si>
  <si>
    <t>S-formylglutathione hydrolase</t>
  </si>
  <si>
    <t>Q9R0P3</t>
  </si>
  <si>
    <t>7.4</t>
  </si>
  <si>
    <t>132.59</t>
  </si>
  <si>
    <t>&gt;sp|Q9R0K7|AT2B2_MOUSE Plasma membrane calcium-transporting ATPase 2 OS=Mus musculus GN=Atp2b2 PE=1 SV=2</t>
  </si>
  <si>
    <t>Atp2b2</t>
  </si>
  <si>
    <t>Plasma membrane calcium-transporting ATPase 2</t>
  </si>
  <si>
    <t>Q9R0K7</t>
  </si>
  <si>
    <t>27.756</t>
  </si>
  <si>
    <t>&gt;sp|Q9R0H2|MUCEN_MOUSE Endomucin OS=Mus musculus GN=Emcn PE=1 SV=1</t>
  </si>
  <si>
    <t>Emcn</t>
  </si>
  <si>
    <t>Endomucin</t>
  </si>
  <si>
    <t>Q9R0H2</t>
  </si>
  <si>
    <t>74.648</t>
  </si>
  <si>
    <t>86.7</t>
  </si>
  <si>
    <t>&gt;sp|Q9R0H0|ACOX1_MOUSE Peroxisomal acyl-coenzyme A oxidase 1 OS=Mus musculus GN=Acox1 PE=1 SV=5</t>
  </si>
  <si>
    <t>Acox1</t>
  </si>
  <si>
    <t>Peroxisomal acyl-coenzyme A oxidase 1</t>
  </si>
  <si>
    <t>Q9R0H0</t>
  </si>
  <si>
    <t>84.487</t>
  </si>
  <si>
    <t>2.8</t>
  </si>
  <si>
    <t>&gt;sp|Q9R0B9|PLOD2_MOUSE Procollagen-lysine,2-oxoglutarate 5-dioxygenase 2 OS=Mus musculus GN=Plod2 PE=2 SV=2</t>
  </si>
  <si>
    <t>Plod2</t>
  </si>
  <si>
    <t>Procollagen-lysine,2-oxoglutarate 5-dioxygenase 2</t>
  </si>
  <si>
    <t>Q9R0B9</t>
  </si>
  <si>
    <t>41.207</t>
  </si>
  <si>
    <t>17.6</t>
  </si>
  <si>
    <t>&gt;sp|Q9R0A0|PEX14_MOUSE Peroxisomal membrane protein PEX14 OS=Mus musculus GN=Pex14 PE=1 SV=1</t>
  </si>
  <si>
    <t>Pex14</t>
  </si>
  <si>
    <t>Peroxisomal membrane protein PEX14</t>
  </si>
  <si>
    <t>Q9R0A0</t>
  </si>
  <si>
    <t>63.056</t>
  </si>
  <si>
    <t>&gt;sp|Q9R087|GPC6_MOUSE Glypican-6 OS=Mus musculus GN=Gpc6 PE=1 SV=1;&gt;sp|P51655|GPC4_MOUSE Glypican-4 OS=Mus musculus GN=Gpc4 PE=2 SV=2</t>
  </si>
  <si>
    <t>Gpc6;Gpc4</t>
  </si>
  <si>
    <t>Glypican-6;Secreted glypican-6;Glypican-4;Secreted glypican-4</t>
  </si>
  <si>
    <t>1;1</t>
  </si>
  <si>
    <t>Q9R087;P51655</t>
  </si>
  <si>
    <t>67.669</t>
  </si>
  <si>
    <t>&gt;sp|Q9R069|BCAM_MOUSE Basal cell adhesion molecule OS=Mus musculus GN=Bcam PE=2 SV=1</t>
  </si>
  <si>
    <t>Bcam</t>
  </si>
  <si>
    <t>Basal cell adhesion molecule</t>
  </si>
  <si>
    <t>Q9R069</t>
  </si>
  <si>
    <t>31.794</t>
  </si>
  <si>
    <t>13.8</t>
  </si>
  <si>
    <t>&gt;sp|Q9R059|FHL3_MOUSE Four and a half LIM domains protein 3 OS=Mus musculus GN=Fhl3 PE=2 SV=2</t>
  </si>
  <si>
    <t>Fhl3</t>
  </si>
  <si>
    <t>Four and a half LIM domains protein 3</t>
  </si>
  <si>
    <t>Q9R059</t>
  </si>
  <si>
    <t>129.24</t>
  </si>
  <si>
    <t>3.7</t>
  </si>
  <si>
    <t>4.5</t>
  </si>
  <si>
    <t>&gt;sp|Q9QZW0|AT11C_MOUSE Probable phospholipid-transporting ATPase 11C OS=Mus musculus GN=Atp11c PE=1 SV=2</t>
  </si>
  <si>
    <t>Atp11c</t>
  </si>
  <si>
    <t>Probable phospholipid-transporting ATPase 11C</t>
  </si>
  <si>
    <t>Q9QZW0</t>
  </si>
  <si>
    <t>136.33</t>
  </si>
  <si>
    <t>37.9</t>
  </si>
  <si>
    <t>&gt;sp|Q9QZS7|NPHN_MOUSE Nephrin OS=Mus musculus GN=Nphs1 PE=1 SV=2</t>
  </si>
  <si>
    <t>Nphs1</t>
  </si>
  <si>
    <t>Nephrin</t>
  </si>
  <si>
    <t>Q9QZS7</t>
  </si>
  <si>
    <t>70.812</t>
  </si>
  <si>
    <t>3.2</t>
  </si>
  <si>
    <t>&gt;sp|Q9QZS3|NUMB_MOUSE Protein numb homolog OS=Mus musculus GN=Numb PE=1 SV=1</t>
  </si>
  <si>
    <t>Numb</t>
  </si>
  <si>
    <t>Protein numb homolog</t>
  </si>
  <si>
    <t>Q9QZS3</t>
  </si>
  <si>
    <t>39.735</t>
  </si>
  <si>
    <t>14.2</t>
  </si>
  <si>
    <t>&gt;sp|Q9QZQ8|H2AY_MOUSE Core histone macro-H2A.1 OS=Mus musculus GN=H2afy PE=1 SV=3</t>
  </si>
  <si>
    <t>H2afy</t>
  </si>
  <si>
    <t>Core histone macro-H2A.1</t>
  </si>
  <si>
    <t>Q9QZQ8</t>
  </si>
  <si>
    <t>206.5</t>
  </si>
  <si>
    <t>1.4</t>
  </si>
  <si>
    <t>&gt;sp|Q9QZQ1|AFAD_MOUSE Afadin OS=Mus musculus GN=Mllt4 PE=1 SV=3</t>
  </si>
  <si>
    <t>Mllt4</t>
  </si>
  <si>
    <t>Afadin</t>
  </si>
  <si>
    <t>Q9QZQ1</t>
  </si>
  <si>
    <t>49.798</t>
  </si>
  <si>
    <t>&gt;sp|Q9QZH6|ECSIT_MOUSE Evolutionarily conserved signaling intermediate in Toll pathway, mitochondrial OS=Mus musculus GN=Ecsit PE=1 SV=2</t>
  </si>
  <si>
    <t>Ecsit</t>
  </si>
  <si>
    <t>Evolutionarily conserved signaling intermediate in Toll pathway, mitochondrial</t>
  </si>
  <si>
    <t>Q9QZH6</t>
  </si>
  <si>
    <t>97.512</t>
  </si>
  <si>
    <t>&gt;sp|Q9QZE5|COPG1_MOUSE Coatomer subunit gamma-1 OS=Mus musculus GN=Copg1 PE=2 SV=1</t>
  </si>
  <si>
    <t>Copg1</t>
  </si>
  <si>
    <t>Coatomer subunit gamma-1</t>
  </si>
  <si>
    <t>Q9QZE5</t>
  </si>
  <si>
    <t>36.46</t>
  </si>
  <si>
    <t>21.2</t>
  </si>
  <si>
    <t>&gt;sp|Q9QZD9|EIF3I_MOUSE Eukaryotic translation initiation factor 3 subunit I OS=Mus musculus GN=Eif3i PE=1 SV=1</t>
  </si>
  <si>
    <t>Eif3i</t>
  </si>
  <si>
    <t>Eukaryotic translation initiation factor 3 subunit I</t>
  </si>
  <si>
    <t>Q9QZD9</t>
  </si>
  <si>
    <t>31.715</t>
  </si>
  <si>
    <t>65.2</t>
  </si>
  <si>
    <t>&gt;sp|Q9QZD8|DIC_MOUSE Mitochondrial dicarboxylate carrier OS=Mus musculus GN=Slc25a10 PE=2 SV=2</t>
  </si>
  <si>
    <t>Slc25a10</t>
  </si>
  <si>
    <t>Mitochondrial dicarboxylate carrier</t>
  </si>
  <si>
    <t>Q9QZD8</t>
  </si>
  <si>
    <t>20.14</t>
  </si>
  <si>
    <t>11.5</t>
  </si>
  <si>
    <t>&gt;sp|Q9QZB9|DCTN5_MOUSE Dynactin subunit 5 OS=Mus musculus GN=Dctn5 PE=1 SV=1</t>
  </si>
  <si>
    <t>Dctn5</t>
  </si>
  <si>
    <t>Dynactin subunit 5</t>
  </si>
  <si>
    <t>Q9QZB9</t>
  </si>
  <si>
    <t>36.622</t>
  </si>
  <si>
    <t>&gt;sp|Q9QZA0|CAH5B_MOUSE Carbonic anhydrase 5B, mitochondrial OS=Mus musculus GN=Ca5b PE=2 SV=2</t>
  </si>
  <si>
    <t>Ca5b</t>
  </si>
  <si>
    <t>Carbonic anhydrase 5B, mitochondrial</t>
  </si>
  <si>
    <t>Q9QZA0</t>
  </si>
  <si>
    <t>20.495</t>
  </si>
  <si>
    <t>25.3</t>
  </si>
  <si>
    <t>&gt;sp|Q9QZ88|VPS29_MOUSE Vacuolar protein sorting-associated protein 29 OS=Mus musculus GN=Vps29 PE=1 SV=1</t>
  </si>
  <si>
    <t>Vps29</t>
  </si>
  <si>
    <t>Vacuolar protein sorting-associated protein 29</t>
  </si>
  <si>
    <t>Q9QZ88</t>
  </si>
  <si>
    <t>47.571</t>
  </si>
  <si>
    <t>36.1</t>
  </si>
  <si>
    <t>&gt;sp|Q9QZ85|IIGP1_MOUSE Interferon-inducible GTPase 1 OS=Mus musculus GN=Iigp1 PE=1 SV=2</t>
  </si>
  <si>
    <t>Iigp1</t>
  </si>
  <si>
    <t>Interferon-inducible GTPase 1</t>
  </si>
  <si>
    <t>Q9QZ85</t>
  </si>
  <si>
    <t>28.567</t>
  </si>
  <si>
    <t>&gt;sp|Q9QZ23|NFU1_MOUSE NFU1 iron-sulfur cluster scaffold homolog, mitochondrial OS=Mus musculus GN=Nfu1 PE=1 SV=2</t>
  </si>
  <si>
    <t>Nfu1</t>
  </si>
  <si>
    <t>NFU1 iron-sulfur cluster scaffold homolog, mitochondrial</t>
  </si>
  <si>
    <t>Q9QZ23</t>
  </si>
  <si>
    <t>37.268</t>
  </si>
  <si>
    <t>9.6</t>
  </si>
  <si>
    <t>&gt;sp|Q9QZ08|NAGK_MOUSE N-acetyl-D-glucosamine kinase OS=Mus musculus GN=Nagk PE=2 SV=3</t>
  </si>
  <si>
    <t>Nagk</t>
  </si>
  <si>
    <t>N-acetyl-D-glucosamine kinase</t>
  </si>
  <si>
    <t>Q9QZ08</t>
  </si>
  <si>
    <t>30.345</t>
  </si>
  <si>
    <t>13.1</t>
  </si>
  <si>
    <t>&gt;sp|Q9QZ06|TOLIP_MOUSE Toll-interacting protein OS=Mus musculus GN=Tollip PE=1 SV=1</t>
  </si>
  <si>
    <t>Tollip</t>
  </si>
  <si>
    <t>Toll-interacting protein</t>
  </si>
  <si>
    <t>Q9QZ06</t>
  </si>
  <si>
    <t>49.656</t>
  </si>
  <si>
    <t>54.7</t>
  </si>
  <si>
    <t>&gt;sp|Q9QYR9|ACOT2_MOUSE Acyl-coenzyme A thioesterase 2, mitochondrial OS=Mus musculus GN=Acot2 PE=1 SV=2</t>
  </si>
  <si>
    <t>Acot2</t>
  </si>
  <si>
    <t>Acyl-coenzyme A thioesterase 2, mitochondrial</t>
  </si>
  <si>
    <t>Q9QYR9</t>
  </si>
  <si>
    <t>45.745</t>
  </si>
  <si>
    <t>&gt;sp|Q9QYJ0|DNJA2_MOUSE DnaJ homolog subfamily A member 2 OS=Mus musculus GN=Dnaja2 PE=1 SV=1</t>
  </si>
  <si>
    <t>Dnaja2</t>
  </si>
  <si>
    <t>DnaJ homolog subfamily A member 2</t>
  </si>
  <si>
    <t>Q9QYJ0</t>
  </si>
  <si>
    <t>56.475</t>
  </si>
  <si>
    <t>&gt;sp|Q9QYI3|DNJC7_MOUSE DnaJ homolog subfamily C member 7 OS=Mus musculus GN=Dnajc7 PE=1 SV=2</t>
  </si>
  <si>
    <t>Dnajc7</t>
  </si>
  <si>
    <t>DnaJ homolog subfamily C member 7</t>
  </si>
  <si>
    <t>Q9QYI3</t>
  </si>
  <si>
    <t>3.5</t>
  </si>
  <si>
    <t>35.147</t>
  </si>
  <si>
    <t>&gt;sp|Q9QYF1|RDH11_MOUSE Retinol dehydrogenase 11 OS=Mus musculus GN=Rdh11 PE=2 SV=2</t>
  </si>
  <si>
    <t>Rdh11</t>
  </si>
  <si>
    <t>Retinol dehydrogenase 11</t>
  </si>
  <si>
    <t>Q9QYF1</t>
  </si>
  <si>
    <t>82.367</t>
  </si>
  <si>
    <t>&gt;sp|Q9QYE6|GOGA5_MOUSE Golgin subfamily A member 5 OS=Mus musculus GN=Golga5 PE=1 SV=2</t>
  </si>
  <si>
    <t>Golga5</t>
  </si>
  <si>
    <t>Golgin subfamily A member 5</t>
  </si>
  <si>
    <t>Q9QYE6</t>
  </si>
  <si>
    <t>80.646</t>
  </si>
  <si>
    <t>37.8</t>
  </si>
  <si>
    <t>&gt;sp|Q9QYC0|ADDA_MOUSE Alpha-adducin OS=Mus musculus GN=Add1 PE=1 SV=2</t>
  </si>
  <si>
    <t>Add1</t>
  </si>
  <si>
    <t>Alpha-adducin</t>
  </si>
  <si>
    <t>19;1</t>
  </si>
  <si>
    <t>20;2</t>
  </si>
  <si>
    <t>Q9QYC0;Q9QYB8</t>
  </si>
  <si>
    <t>78.776</t>
  </si>
  <si>
    <t>25.4</t>
  </si>
  <si>
    <t>&gt;sp|Q9QYB5|ADDG_MOUSE Gamma-adducin OS=Mus musculus GN=Add3 PE=1 SV=2</t>
  </si>
  <si>
    <t>Add3</t>
  </si>
  <si>
    <t>Gamma-adducin</t>
  </si>
  <si>
    <t>Q9QYB5</t>
  </si>
  <si>
    <t>77.971</t>
  </si>
  <si>
    <t>&gt;sp|Q9QYB2|DACH1_MOUSE Dachshund homolog 1 OS=Mus musculus GN=Dach1 PE=1 SV=1;&gt;sp|Q925Q8|DACH2_MOUSE Dachshund homolog 2 OS=Mus musculus GN=Dach2 PE=1 SV=1</t>
  </si>
  <si>
    <t>Dach1;Dach2</t>
  </si>
  <si>
    <t>Dachshund homolog 1;Dachshund homolog 2</t>
  </si>
  <si>
    <t>Q9QYB2;Q925Q8</t>
  </si>
  <si>
    <t>28.729</t>
  </si>
  <si>
    <t>58.5</t>
  </si>
  <si>
    <t>&gt;sp|Q9QYB1|CLIC4_MOUSE Chloride intracellular channel protein 4 OS=Mus musculus GN=Clic4 PE=1 SV=3</t>
  </si>
  <si>
    <t>Clic4</t>
  </si>
  <si>
    <t>Chloride intracellular channel protein 4</t>
  </si>
  <si>
    <t>Q9QYB1</t>
  </si>
  <si>
    <t>37.895</t>
  </si>
  <si>
    <t>24.9</t>
  </si>
  <si>
    <t>&gt;sp|Q9QYA2|TOM40_MOUSE Mitochondrial import receptor subunit TOM40 homolog OS=Mus musculus GN=Tomm40 PE=1 SV=3</t>
  </si>
  <si>
    <t>Tomm40</t>
  </si>
  <si>
    <t>Mitochondrial import receptor subunit TOM40 homolog</t>
  </si>
  <si>
    <t>Q9QYA2</t>
  </si>
  <si>
    <t>1.1</t>
  </si>
  <si>
    <t>26.946</t>
  </si>
  <si>
    <t>&gt;sp|Q9QY76|VAPB_MOUSE Vesicle-associated membrane protein-associated protein B OS=Mus musculus GN=Vapb PE=2 SV=3</t>
  </si>
  <si>
    <t>Vapb</t>
  </si>
  <si>
    <t>Vesicle-associated membrane protein-associated protein B</t>
  </si>
  <si>
    <t>Q9QY76</t>
  </si>
  <si>
    <t>74.396</t>
  </si>
  <si>
    <t>6.4</t>
  </si>
  <si>
    <t>&gt;sp|Q9QXZ6|SO1A1_MOUSE Solute carrier organic anion transporter family member 1A1 OS=Mus musculus GN=Slco1a1 PE=2 SV=1</t>
  </si>
  <si>
    <t>Slco1a1</t>
  </si>
  <si>
    <t>Solute carrier organic anion transporter family member 1A1</t>
  </si>
  <si>
    <t>Q9QXZ6</t>
  </si>
  <si>
    <t>831.87</t>
  </si>
  <si>
    <t>1.5</t>
  </si>
  <si>
    <t>&gt;sp|Q9QXZ0|MACF1_MOUSE Microtubule-actin cross-linking factor 1 OS=Mus musculus GN=Macf1 PE=1 SV=2</t>
  </si>
  <si>
    <t>Macf1</t>
  </si>
  <si>
    <t>Microtubule-actin cross-linking factor 1</t>
  </si>
  <si>
    <t>Q9QXZ0</t>
  </si>
  <si>
    <t>42.223</t>
  </si>
  <si>
    <t>4.8</t>
  </si>
  <si>
    <t>&gt;sp|Q9QXY9|PEX3_MOUSE Peroxisomal biogenesis factor 3 OS=Mus musculus GN=Pex3 PE=2 SV=1</t>
  </si>
  <si>
    <t>Pex3</t>
  </si>
  <si>
    <t>Peroxisomal biogenesis factor 3</t>
  </si>
  <si>
    <t>Q9QXY9</t>
  </si>
  <si>
    <t>60.82</t>
  </si>
  <si>
    <t>60.7</t>
  </si>
  <si>
    <t>&gt;sp|Q9QXY6|EHD3_MOUSE EH domain-containing protein 3 OS=Mus musculus GN=Ehd3 PE=1 SV=2</t>
  </si>
  <si>
    <t>Ehd3</t>
  </si>
  <si>
    <t>EH domain-containing protein 3</t>
  </si>
  <si>
    <t>Q9QXY6</t>
  </si>
  <si>
    <t>74.466</t>
  </si>
  <si>
    <t>54.9</t>
  </si>
  <si>
    <t>&gt;sp|Q9QXX4|CMC2_MOUSE Calcium-binding mitochondrial carrier protein Aralar2 OS=Mus musculus GN=Slc25a13 PE=1 SV=1</t>
  </si>
  <si>
    <t>Slc25a13</t>
  </si>
  <si>
    <t>Calcium-binding mitochondrial carrier protein Aralar2</t>
  </si>
  <si>
    <t>Q9QXX4</t>
  </si>
  <si>
    <t>57.872</t>
  </si>
  <si>
    <t>&gt;sp|Q9QXW9|LAT2_MOUSE Large neutral amino acids transporter small subunit 2 OS=Mus musculus GN=Slc7a8 PE=1 SV=1</t>
  </si>
  <si>
    <t>Slc7a8</t>
  </si>
  <si>
    <t>Large neutral amino acids transporter small subunit 2</t>
  </si>
  <si>
    <t>Q9QXW9</t>
  </si>
  <si>
    <t>20.767</t>
  </si>
  <si>
    <t>35.7</t>
  </si>
  <si>
    <t>&gt;sp|Q9QXT0|CNPY2_MOUSE Protein canopy homolog 2 OS=Mus musculus GN=Cnpy2 PE=2 SV=1</t>
  </si>
  <si>
    <t>Cnpy2</t>
  </si>
  <si>
    <t>Protein canopy homolog 2</t>
  </si>
  <si>
    <t>Q9QXT0</t>
  </si>
  <si>
    <t>33.163</t>
  </si>
  <si>
    <t>28.8</t>
  </si>
  <si>
    <t>&gt;sp|Q9QXN5|MIOX_MOUSE Inositol oxygenase OS=Mus musculus GN=Miox PE=1 SV=2</t>
  </si>
  <si>
    <t>Miox</t>
  </si>
  <si>
    <t>Inositol oxygenase</t>
  </si>
  <si>
    <t>Q9QXN5</t>
  </si>
  <si>
    <t>77.504</t>
  </si>
  <si>
    <t>&gt;sp|Q9QXK7|CPSF3_MOUSE Cleavage and polyadenylation specificity factor subunit 3 OS=Mus musculus GN=Cpsf3 PE=1 SV=2</t>
  </si>
  <si>
    <t>Cpsf3</t>
  </si>
  <si>
    <t>Cleavage and polyadenylation specificity factor subunit 3</t>
  </si>
  <si>
    <t>Q9QXK7</t>
  </si>
  <si>
    <t>97.679</t>
  </si>
  <si>
    <t>4.4</t>
  </si>
  <si>
    <t>5.7</t>
  </si>
  <si>
    <t>&gt;sp|Q9QXK3|COPG2_MOUSE Coatomer subunit gamma-2 OS=Mus musculus GN=Copg2 PE=2 SV=1</t>
  </si>
  <si>
    <t>Copg2</t>
  </si>
  <si>
    <t>Coatomer subunit gamma-2</t>
  </si>
  <si>
    <t>Q9QXK3</t>
  </si>
  <si>
    <t>63.66</t>
  </si>
  <si>
    <t>19.3</t>
  </si>
  <si>
    <t>&gt;sp|Q9QXE0|HACL1_MOUSE 2-hydroxyacyl-CoA lyase 1 OS=Mus musculus GN=Hacl1 PE=1 SV=2</t>
  </si>
  <si>
    <t>Hacl1</t>
  </si>
  <si>
    <t>2-hydroxyacyl-CoA lyase 1</t>
  </si>
  <si>
    <t>Q9QXE0</t>
  </si>
  <si>
    <t>71.421</t>
  </si>
  <si>
    <t>&gt;sp|Q9QXD8|LIMD1_MOUSE LIM domain-containing protein 1 OS=Mus musculus GN=Limd1 PE=1 SV=2</t>
  </si>
  <si>
    <t>Limd1</t>
  </si>
  <si>
    <t>LIM domain-containing protein 1</t>
  </si>
  <si>
    <t>Q9QXD8</t>
  </si>
  <si>
    <t>36.912</t>
  </si>
  <si>
    <t>64.5</t>
  </si>
  <si>
    <t>&gt;sp|Q9QXD6|F16P1_MOUSE Fructose-1,6-bisphosphatase 1 OS=Mus musculus GN=Fbp1 PE=2 SV=3</t>
  </si>
  <si>
    <t>Fbp1</t>
  </si>
  <si>
    <t>Fructose-1,6-bisphosphatase 1</t>
  </si>
  <si>
    <t>21;3</t>
  </si>
  <si>
    <t>Q9QXD6;P97323</t>
  </si>
  <si>
    <t>76.862</t>
  </si>
  <si>
    <t>&gt;sp|Q9QXD1|ACOX2_MOUSE Peroxisomal acyl-coenzyme A oxidase 2 OS=Mus musculus GN=Acox2 PE=1 SV=2</t>
  </si>
  <si>
    <t>Acox2</t>
  </si>
  <si>
    <t>Peroxisomal acyl-coenzyme A oxidase 2</t>
  </si>
  <si>
    <t>Q9QXD1</t>
  </si>
  <si>
    <t>32.281</t>
  </si>
  <si>
    <t>&gt;sp|Q9QX60|DGUOK_MOUSE Deoxyguanosine kinase, mitochondrial OS=Mus musculus GN=Dguok PE=2 SV=3</t>
  </si>
  <si>
    <t>Dguok</t>
  </si>
  <si>
    <t>Deoxyguanosine kinase, mitochondrial</t>
  </si>
  <si>
    <t>Q9QX60</t>
  </si>
  <si>
    <t>47.234</t>
  </si>
  <si>
    <t>22.9</t>
  </si>
  <si>
    <t>&gt;sp|Q9QWR8|NAGAB_MOUSE Alpha-N-acetylgalactosaminidase OS=Mus musculus GN=Naga PE=2 SV=2</t>
  </si>
  <si>
    <t>Naga</t>
  </si>
  <si>
    <t>Alpha-N-acetylgalactosaminidase</t>
  </si>
  <si>
    <t>Q9QWR8</t>
  </si>
  <si>
    <t>38.862</t>
  </si>
  <si>
    <t>16.5</t>
  </si>
  <si>
    <t>&gt;sp|Q9QWK4|CD5L_MOUSE CD5 antigen-like OS=Mus musculus GN=Cd5l PE=1 SV=3</t>
  </si>
  <si>
    <t>Cd5l</t>
  </si>
  <si>
    <t>CD5 antigen-like</t>
  </si>
  <si>
    <t>Q9QWK4</t>
  </si>
  <si>
    <t>27.372</t>
  </si>
  <si>
    <t>29.3</t>
  </si>
  <si>
    <t>&gt;sp|Q9QUM9|PSA6_MOUSE Proteasome subunit alpha type-6 OS=Mus musculus GN=Psma6 PE=1 SV=1</t>
  </si>
  <si>
    <t>Psma6</t>
  </si>
  <si>
    <t>Proteasome subunit alpha type-6</t>
  </si>
  <si>
    <t>Q9QUM9</t>
  </si>
  <si>
    <t>79.076</t>
  </si>
  <si>
    <t>7.7</t>
  </si>
  <si>
    <t>&gt;sp|Q9QUJ7|ACSL4_MOUSE Long-chain-fatty-acid--CoA ligase 4 OS=Mus musculus GN=Acsl4 PE=2 SV=2</t>
  </si>
  <si>
    <t>Acsl4</t>
  </si>
  <si>
    <t>Long-chain-fatty-acid--CoA ligase 4</t>
  </si>
  <si>
    <t>Q9QUJ7</t>
  </si>
  <si>
    <t>21.782</t>
  </si>
  <si>
    <t>56.5</t>
  </si>
  <si>
    <t>&gt;sp|Q9QUI0|RHOA_MOUSE Transforming protein RhoA OS=Mus musculus GN=Rhoa PE=1 SV=1</t>
  </si>
  <si>
    <t>Rhoa</t>
  </si>
  <si>
    <t>Transforming protein RhoA</t>
  </si>
  <si>
    <t>Q9QUI0</t>
  </si>
  <si>
    <t>38.699</t>
  </si>
  <si>
    <t>&gt;sp|Q9NYQ2|HAOX2_MOUSE Hydroxyacid oxidase 2 OS=Mus musculus GN=Hao2 PE=2 SV=1</t>
  </si>
  <si>
    <t>Hao2</t>
  </si>
  <si>
    <t>Hydroxyacid oxidase 2</t>
  </si>
  <si>
    <t>Q9NYQ2</t>
  </si>
  <si>
    <t>232.75</t>
  </si>
  <si>
    <t>&gt;sp|Q9JMH9|MY18A_MOUSE Unconventional myosin-XVIIIa OS=Mus musculus GN=Myo18a PE=1 SV=2</t>
  </si>
  <si>
    <t>Myo18a</t>
  </si>
  <si>
    <t>Unconventional myosin-XVIIIa</t>
  </si>
  <si>
    <t>Q9JMH9</t>
  </si>
  <si>
    <t>67.083</t>
  </si>
  <si>
    <t>16.6</t>
  </si>
  <si>
    <t>&gt;sp|Q9JMH6|TRXR1_MOUSE Thioredoxin reductase 1, cytoplasmic OS=Mus musculus GN=Txnrd1 PE=1 SV=3</t>
  </si>
  <si>
    <t>Txnrd1</t>
  </si>
  <si>
    <t>Thioredoxin reductase 1, cytoplasmic</t>
  </si>
  <si>
    <t>Q9JMH6</t>
  </si>
  <si>
    <t>4.9</t>
  </si>
  <si>
    <t>20.524</t>
  </si>
  <si>
    <t>65.7</t>
  </si>
  <si>
    <t>&gt;sp|Q9JM76|ARPC3_MOUSE Actin-related protein 2/3 complex subunit 3 OS=Mus musculus GN=Arpc3 PE=1 SV=3</t>
  </si>
  <si>
    <t>Arpc3</t>
  </si>
  <si>
    <t>Actin-related protein 2/3 complex subunit 3</t>
  </si>
  <si>
    <t>Q9JM76</t>
  </si>
  <si>
    <t>22.204</t>
  </si>
  <si>
    <t>11.4</t>
  </si>
  <si>
    <t>&gt;sp|Q9JM62|REEP6_MOUSE Receptor expression-enhancing protein 6 OS=Mus musculus GN=Reep6 PE=2 SV=1</t>
  </si>
  <si>
    <t>Reep6</t>
  </si>
  <si>
    <t>Receptor expression-enhancing protein 6</t>
  </si>
  <si>
    <t>Q9JM62</t>
  </si>
  <si>
    <t>46.158</t>
  </si>
  <si>
    <t>26.7</t>
  </si>
  <si>
    <t>&gt;sp|Q9JLZ8|SIGIR_MOUSE Single Ig IL-1-related receptor OS=Mus musculus GN=Sigirr PE=1 SV=2</t>
  </si>
  <si>
    <t>Sigirr</t>
  </si>
  <si>
    <t>Single Ig IL-1-related receptor</t>
  </si>
  <si>
    <t>Q9JLZ8</t>
  </si>
  <si>
    <t>33.395</t>
  </si>
  <si>
    <t>&gt;sp|Q9JLZ3|AUHM_MOUSE Methylglutaconyl-CoA hydratase, mitochondrial OS=Mus musculus GN=Auh PE=2 SV=1</t>
  </si>
  <si>
    <t>Auh</t>
  </si>
  <si>
    <t>Methylglutaconyl-CoA hydratase, mitochondrial</t>
  </si>
  <si>
    <t>Q9JLZ3</t>
  </si>
  <si>
    <t>56.602</t>
  </si>
  <si>
    <t>12.8</t>
  </si>
  <si>
    <t>&gt;sp|Q9JLT4|TRXR2_MOUSE Thioredoxin reductase 2, mitochondrial OS=Mus musculus GN=Txnrd2 PE=1 SV=4</t>
  </si>
  <si>
    <t>Txnrd2</t>
  </si>
  <si>
    <t>Thioredoxin reductase 2, mitochondrial</t>
  </si>
  <si>
    <t>Q9JLT4</t>
  </si>
  <si>
    <t>65.4</t>
  </si>
  <si>
    <t>8.2</t>
  </si>
  <si>
    <t>&gt;sp|Q9JLT2|TREA_MOUSE Trehalase OS=Mus musculus GN=Treh PE=2 SV=1</t>
  </si>
  <si>
    <t>Treh</t>
  </si>
  <si>
    <t>Trehalase</t>
  </si>
  <si>
    <t>Q9JLT2</t>
  </si>
  <si>
    <t>10.425</t>
  </si>
  <si>
    <t>42.1</t>
  </si>
  <si>
    <t>&gt;sp|Q9JLR9|HIG1A_MOUSE HIG1 domain family member 1A, mitochondrial OS=Mus musculus GN=Higd1a PE=2 SV=1</t>
  </si>
  <si>
    <t>Higd1a</t>
  </si>
  <si>
    <t>HIG1 domain family member 1A, mitochondrial</t>
  </si>
  <si>
    <t>Q9JLR9</t>
  </si>
  <si>
    <t>70.449</t>
  </si>
  <si>
    <t>35.3</t>
  </si>
  <si>
    <t>&gt;sp|Q9JLQ0|CD2AP_MOUSE CD2-associated protein OS=Mus musculus GN=Cd2ap PE=1 SV=3</t>
  </si>
  <si>
    <t>Cd2ap</t>
  </si>
  <si>
    <t>CD2-associated protein</t>
  </si>
  <si>
    <t>Q9JLQ0</t>
  </si>
  <si>
    <t>53.514</t>
  </si>
  <si>
    <t>57.3</t>
  </si>
  <si>
    <t>&gt;sp|Q9JLJ2|AL9A1_MOUSE 4-trimethylaminobutyraldehyde dehydrogenase OS=Mus musculus GN=Aldh9a1 PE=1 SV=1</t>
  </si>
  <si>
    <t>Aldh9a1</t>
  </si>
  <si>
    <t>4-trimethylaminobutyraldehyde dehydrogenase</t>
  </si>
  <si>
    <t>Q9JLJ2</t>
  </si>
  <si>
    <t>1.6</t>
  </si>
  <si>
    <t>47.173</t>
  </si>
  <si>
    <t>6.7</t>
  </si>
  <si>
    <t>&gt;sp|Q9JLI6|SCLY_MOUSE Selenocysteine lyase OS=Mus musculus GN=Scly PE=1 SV=1</t>
  </si>
  <si>
    <t>Scly</t>
  </si>
  <si>
    <t>Selenocysteine lyase</t>
  </si>
  <si>
    <t>Q9JLI6</t>
  </si>
  <si>
    <t>89.825</t>
  </si>
  <si>
    <t>17.2</t>
  </si>
  <si>
    <t>&gt;sp|Q9JLF6|TGM1_MOUSE Protein-glutamine gamma-glutamyltransferase K OS=Mus musculus GN=Tgm1 PE=1 SV=2</t>
  </si>
  <si>
    <t>Tgm1</t>
  </si>
  <si>
    <t>Protein-glutamine gamma-glutamyltransferase K</t>
  </si>
  <si>
    <t>Q9JLF6</t>
  </si>
  <si>
    <t>399.09</t>
  </si>
  <si>
    <t>0.6</t>
  </si>
  <si>
    <t>&gt;sp|Q9JLB4|CUBN_MOUSE Cubilin OS=Mus musculus GN=Cubn PE=1 SV=3</t>
  </si>
  <si>
    <t>Cubn</t>
  </si>
  <si>
    <t>Cubilin</t>
  </si>
  <si>
    <t>Q9JLB4</t>
  </si>
  <si>
    <t>77.229</t>
  </si>
  <si>
    <t>&gt;sp|Q9JLB2|MPP5_MOUSE MAGUK p55 subfamily member 5 OS=Mus musculus GN=Mpp5 PE=1 SV=1</t>
  </si>
  <si>
    <t>Mpp5</t>
  </si>
  <si>
    <t>MAGUK p55 subfamily member 5</t>
  </si>
  <si>
    <t>Q9JLB2</t>
  </si>
  <si>
    <t>62.63</t>
  </si>
  <si>
    <t>&gt;sp|Q9JLB0|MPP6_MOUSE MAGUK p55 subfamily member 6 OS=Mus musculus GN=Mpp6 PE=1 SV=1</t>
  </si>
  <si>
    <t>Mpp6</t>
  </si>
  <si>
    <t>MAGUK p55 subfamily member 6</t>
  </si>
  <si>
    <t>Q9JLB0</t>
  </si>
  <si>
    <t>7.2</t>
  </si>
  <si>
    <t>45.343</t>
  </si>
  <si>
    <t>&gt;sp|Q9JL35|HMGN5_MOUSE High mobility group nucleosome-binding domain-containing protein 5 OS=Mus musculus GN=Hmgn5 PE=1 SV=2</t>
  </si>
  <si>
    <t>Hmgn5</t>
  </si>
  <si>
    <t>High mobility group nucleosome-binding domain-containing protein 5</t>
  </si>
  <si>
    <t>Q9JL35</t>
  </si>
  <si>
    <t>119.43</t>
  </si>
  <si>
    <t>27.6</t>
  </si>
  <si>
    <t>&gt;sp|Q9JKY5|HIP1R_MOUSE Huntingtin-interacting protein 1-related protein OS=Mus musculus GN=Hip1r PE=1 SV=2</t>
  </si>
  <si>
    <t>Hip1r</t>
  </si>
  <si>
    <t>Huntingtin-interacting protein 1-related protein</t>
  </si>
  <si>
    <t>Q9JKY5</t>
  </si>
  <si>
    <t>33.601</t>
  </si>
  <si>
    <t>&gt;sp|Q9JKY0|RCD1_MOUSE Cell differentiation protein RCD1 homolog OS=Mus musculus GN=Rqcd1 PE=1 SV=1</t>
  </si>
  <si>
    <t>Rqcd1</t>
  </si>
  <si>
    <t>Cell differentiation protein RCD1 homolog</t>
  </si>
  <si>
    <t>Q9JKY0</t>
  </si>
  <si>
    <t>23.437</t>
  </si>
  <si>
    <t>&gt;sp|Q9JKW0|AR6P1_MOUSE ADP-ribosylation factor-like protein 6-interacting protein 1 OS=Mus musculus GN=Arl6ip1 PE=2 SV=1</t>
  </si>
  <si>
    <t>Arl6ip1</t>
  </si>
  <si>
    <t>ADP-ribosylation factor-like protein 6-interacting protein 1</t>
  </si>
  <si>
    <t>Q9JKW0</t>
  </si>
  <si>
    <t>42.06</t>
  </si>
  <si>
    <t>6.1</t>
  </si>
  <si>
    <t>&gt;sp|Q9JKV1|ADRM1_MOUSE Proteasomal ubiquitin receptor ADRM1 OS=Mus musculus GN=Adrm1 PE=1 SV=2</t>
  </si>
  <si>
    <t>Adrm1</t>
  </si>
  <si>
    <t>Proteasomal ubiquitin receptor ADRM1</t>
  </si>
  <si>
    <t>Q9JKV1</t>
  </si>
  <si>
    <t>111.18</t>
  </si>
  <si>
    <t>32.1</t>
  </si>
  <si>
    <t>&gt;sp|Q9JKR6|HYOU1_MOUSE Hypoxia up-regulated protein 1 OS=Mus musculus GN=Hyou1 PE=1 SV=1</t>
  </si>
  <si>
    <t>Hyou1</t>
  </si>
  <si>
    <t>Hypoxia up-regulated protein 1</t>
  </si>
  <si>
    <t>Q9JKR6</t>
  </si>
  <si>
    <t>28.996</t>
  </si>
  <si>
    <t>&gt;sp|Q9JKK1|STX6_MOUSE Syntaxin-6 OS=Mus musculus GN=Stx6 PE=1 SV=1</t>
  </si>
  <si>
    <t>Stx6</t>
  </si>
  <si>
    <t>Syntaxin-6</t>
  </si>
  <si>
    <t>Q9JKK1</t>
  </si>
  <si>
    <t>38.549</t>
  </si>
  <si>
    <t>&gt;sp|Q9JKF7|RM39_MOUSE 39S ribosomal protein L39, mitochondrial OS=Mus musculus GN=Mrpl39 PE=2 SV=4</t>
  </si>
  <si>
    <t>Mrpl39</t>
  </si>
  <si>
    <t>39S ribosomal protein L39, mitochondrial</t>
  </si>
  <si>
    <t>Q9JKF7</t>
  </si>
  <si>
    <t>188.74</t>
  </si>
  <si>
    <t>35.6</t>
  </si>
  <si>
    <t>37.7</t>
  </si>
  <si>
    <t>&gt;sp|Q9JKF1|IQGA1_MOUSE Ras GTPase-activating-like protein IQGAP1 OS=Mus musculus GN=Iqgap1 PE=1 SV=2</t>
  </si>
  <si>
    <t>Iqgap1</t>
  </si>
  <si>
    <t>Ras GTPase-activating-like protein IQGAP1</t>
  </si>
  <si>
    <t>Q9JKF1</t>
  </si>
  <si>
    <t>41.067</t>
  </si>
  <si>
    <t>&gt;sp|Q9JK83|PAR6B_MOUSE Partitioning defective 6 homolog beta OS=Mus musculus GN=Pard6b PE=1 SV=2</t>
  </si>
  <si>
    <t>Pard6b</t>
  </si>
  <si>
    <t>Partitioning defective 6 homolog beta</t>
  </si>
  <si>
    <t>5;1;1</t>
  </si>
  <si>
    <t>Q9JK83;Q9Z101;Q9JK84</t>
  </si>
  <si>
    <t>46.04</t>
  </si>
  <si>
    <t>&gt;sp|Q9JK42|PDK2_MOUSE [Pyruvate dehydrogenase [lipoamide]] kinase isozyme 2, mitochondrial OS=Mus musculus GN=Pdk2 PE=1 SV=2</t>
  </si>
  <si>
    <t>Pdk2</t>
  </si>
  <si>
    <t>[Pyruvate dehydrogenase [lipoamide]] kinase isozyme 2, mitochondrial</t>
  </si>
  <si>
    <t>Q9JK42</t>
  </si>
  <si>
    <t>33.104</t>
  </si>
  <si>
    <t>&gt;sp|Q9JK23|PSMG1_MOUSE Proteasome assembly chaperone 1 OS=Mus musculus GN=Psmg1 PE=1 SV=1</t>
  </si>
  <si>
    <t>Psmg1</t>
  </si>
  <si>
    <t>Proteasome assembly chaperone 1</t>
  </si>
  <si>
    <t>Q9JK23</t>
  </si>
  <si>
    <t>23.73</t>
  </si>
  <si>
    <t>&gt;sp|Q9JJW6|REFP2_MOUSE RNA and export factor-binding protein 2 OS=Mus musculus GN=Refbp2 PE=1 SV=1;&gt;sp|O08583|THOC4_MOUSE THO complex subunit 4 OS=Mus musculus GN=Alyref PE=1 SV=3</t>
  </si>
  <si>
    <t>Alyref2;Alyref</t>
  </si>
  <si>
    <t>Aly/REF export factor 2;THO complex subunit 4</t>
  </si>
  <si>
    <t>2;2</t>
  </si>
  <si>
    <t>Q9JJW6;O08583</t>
  </si>
  <si>
    <t>24.196</t>
  </si>
  <si>
    <t>17.5</t>
  </si>
  <si>
    <t>&gt;sp|Q9JJW0|PXMP4_MOUSE Peroxisomal membrane protein 4 OS=Mus musculus GN=Pxmp4 PE=2 SV=3</t>
  </si>
  <si>
    <t>Pxmp4</t>
  </si>
  <si>
    <t>Peroxisomal membrane protein 4</t>
  </si>
  <si>
    <t>Q9JJW0</t>
  </si>
  <si>
    <t>8.2038</t>
  </si>
  <si>
    <t>&gt;sp|Q9JJI8|RL38_MOUSE 60S ribosomal protein L38 OS=Mus musculus GN=Rpl38 PE=2 SV=3</t>
  </si>
  <si>
    <t>Rpl38</t>
  </si>
  <si>
    <t>60S ribosomal protein L38</t>
  </si>
  <si>
    <t>Q9JJI8</t>
  </si>
  <si>
    <t>144.8</t>
  </si>
  <si>
    <t>&gt;sp|Q9JJ28|FLII_MOUSE Protein flightless-1 homolog OS=Mus musculus GN=Flii PE=1 SV=1</t>
  </si>
  <si>
    <t>Flii</t>
  </si>
  <si>
    <t>Protein flightless-1 homolog</t>
  </si>
  <si>
    <t>Q9JJ28</t>
  </si>
  <si>
    <t>35.914</t>
  </si>
  <si>
    <t>11.3</t>
  </si>
  <si>
    <t>&gt;sp|Q9JJ00|PLS1_MOUSE Phospholipid scramblase 1 OS=Mus musculus GN=Plscr1 PE=2 SV=1</t>
  </si>
  <si>
    <t>Plscr1</t>
  </si>
  <si>
    <t>Phospholipid scramblase 1</t>
  </si>
  <si>
    <t>Q9JJ00</t>
  </si>
  <si>
    <t>31.802</t>
  </si>
  <si>
    <t>9.5</t>
  </si>
  <si>
    <t>&gt;sp|Q9JIZ9|PLS3_MOUSE Phospholipid scramblase 3 OS=Mus musculus GN=Plscr3 PE=1 SV=1</t>
  </si>
  <si>
    <t>Plscr3</t>
  </si>
  <si>
    <t>Phospholipid scramblase 3</t>
  </si>
  <si>
    <t>Q9JIZ9</t>
  </si>
  <si>
    <t>25.013</t>
  </si>
  <si>
    <t>14.4</t>
  </si>
  <si>
    <t>&gt;sp|Q9JIZ0|CMLO1_MOUSE Probable N-acetyltransferase CML1 OS=Mus musculus GN=Cml1 PE=1 SV=1</t>
  </si>
  <si>
    <t>Cml1</t>
  </si>
  <si>
    <t>Probable N-acetyltransferase CML1</t>
  </si>
  <si>
    <t>2;0</t>
  </si>
  <si>
    <t>4;1</t>
  </si>
  <si>
    <t>Q9JIZ0;Q8CHQ9</t>
  </si>
  <si>
    <t>25.955</t>
  </si>
  <si>
    <t>20.8</t>
  </si>
  <si>
    <t>&gt;sp|Q9JIY8|CMLO3_MOUSE Probable N-acetyltransferase CML3 OS=Mus musculus GN=Cml3 PE=2 SV=1</t>
  </si>
  <si>
    <t>Cml3</t>
  </si>
  <si>
    <t>Probable N-acetyltransferase CML3</t>
  </si>
  <si>
    <t>Q9JIY8</t>
  </si>
  <si>
    <t>49.348</t>
  </si>
  <si>
    <t>11.8</t>
  </si>
  <si>
    <t>&gt;sp|Q9JIY5|HTRA2_MOUSE Serine protease HTRA2, mitochondrial OS=Mus musculus GN=Htra2 PE=1 SV=2</t>
  </si>
  <si>
    <t>Htra2</t>
  </si>
  <si>
    <t>Serine protease HTRA2, mitochondrial</t>
  </si>
  <si>
    <t>Q9JIY5</t>
  </si>
  <si>
    <t>150.72</t>
  </si>
  <si>
    <t>2.7</t>
  </si>
  <si>
    <t>&gt;sp|Q9JIX8|ACINU_MOUSE Apoptotic chromatin condensation inducer in the nucleus OS=Mus musculus GN=Acin1 PE=1 SV=3</t>
  </si>
  <si>
    <t>Acin1</t>
  </si>
  <si>
    <t>Apoptotic chromatin condensation inducer in the nucleus</t>
  </si>
  <si>
    <t>Q9JIX8</t>
  </si>
  <si>
    <t>23.349</t>
  </si>
  <si>
    <t>35.4</t>
  </si>
  <si>
    <t>&gt;sp|Q9JIW9|RALB_MOUSE Ras-related protein Ral-B OS=Mus musculus GN=Ralb PE=2 SV=1</t>
  </si>
  <si>
    <t>Ralb</t>
  </si>
  <si>
    <t>Ras-related protein Ral-B</t>
  </si>
  <si>
    <t>Q9JIW9</t>
  </si>
  <si>
    <t>50.192</t>
  </si>
  <si>
    <t>8.9</t>
  </si>
  <si>
    <t>&gt;sp|Q9JIM1|S29A1_MOUSE Equilibrative nucleoside transporter 1 OS=Mus musculus GN=Slc29a1 PE=1 SV=3</t>
  </si>
  <si>
    <t>Slc29a1</t>
  </si>
  <si>
    <t>Equilibrative nucleoside transporter 1</t>
  </si>
  <si>
    <t>Q9JIM1</t>
  </si>
  <si>
    <t>56.498</t>
  </si>
  <si>
    <t>75.7</t>
  </si>
  <si>
    <t>&gt;sp|Q9JIL4|NHRF3_MOUSE Na(+)/H(+) exchange regulatory cofactor NHE-RF3 OS=Mus musculus GN=Pdzk1 PE=1 SV=1</t>
  </si>
  <si>
    <t>Pdzk1</t>
  </si>
  <si>
    <t>Na(+)/H(+) exchange regulatory cofactor NHE-RF3</t>
  </si>
  <si>
    <t>Q9JIL4</t>
  </si>
  <si>
    <t>25.826</t>
  </si>
  <si>
    <t>29.4</t>
  </si>
  <si>
    <t>&gt;sp|Q9JIK9|RT34_MOUSE 28S ribosomal protein S34, mitochondrial OS=Mus musculus GN=Mrps34 PE=2 SV=1</t>
  </si>
  <si>
    <t>Mrps34</t>
  </si>
  <si>
    <t>28S ribosomal protein S34, mitochondrial</t>
  </si>
  <si>
    <t>Q9JIK9</t>
  </si>
  <si>
    <t>93.55</t>
  </si>
  <si>
    <t>&gt;sp|Q9JIK5|DDX21_MOUSE Nucleolar RNA helicase 2 OS=Mus musculus GN=Ddx21 PE=1 SV=3</t>
  </si>
  <si>
    <t>Ddx21</t>
  </si>
  <si>
    <t>Nucleolar RNA helicase 2</t>
  </si>
  <si>
    <t>Q9JIK5</t>
  </si>
  <si>
    <t>36.586</t>
  </si>
  <si>
    <t>77.8</t>
  </si>
  <si>
    <t>&gt;sp|Q9JII6|AK1A1_MOUSE Alcohol dehydrogenase [NADP(+)] OS=Mus musculus GN=Akr1a1 PE=1 SV=3</t>
  </si>
  <si>
    <t>Akr1a1</t>
  </si>
  <si>
    <t>Alcohol dehydrogenase [NADP(+)]</t>
  </si>
  <si>
    <t>26;1</t>
  </si>
  <si>
    <t>Q9JII6;Q9DCT1</t>
  </si>
  <si>
    <t>43.214</t>
  </si>
  <si>
    <t>14.5</t>
  </si>
  <si>
    <t>&gt;sp|Q9JII5|DAZP1_MOUSE DAZ-associated protein 1 OS=Mus musculus GN=Dazap1 PE=2 SV=2</t>
  </si>
  <si>
    <t>Dazap1</t>
  </si>
  <si>
    <t>DAZ-associated protein 1</t>
  </si>
  <si>
    <t>Q9JII5</t>
  </si>
  <si>
    <t>19.478</t>
  </si>
  <si>
    <t>16.3</t>
  </si>
  <si>
    <t>&gt;sp|Q9JIG8|PRAF2_MOUSE PRA1 family protein 2 OS=Mus musculus GN=Praf2 PE=2 SV=1</t>
  </si>
  <si>
    <t>Praf2</t>
  </si>
  <si>
    <t>PRA1 family protein 2</t>
  </si>
  <si>
    <t>Q9JIG8</t>
  </si>
  <si>
    <t>107.06</t>
  </si>
  <si>
    <t>&gt;sp|Q9JIF7|COPB_MOUSE Coatomer subunit beta OS=Mus musculus GN=Copb1 PE=1 SV=1</t>
  </si>
  <si>
    <t>Copb1</t>
  </si>
  <si>
    <t>Coatomer subunit beta</t>
  </si>
  <si>
    <t>Q9JIF7</t>
  </si>
  <si>
    <t>77.187</t>
  </si>
  <si>
    <t>9.4</t>
  </si>
  <si>
    <t>&gt;sp|Q9JI39|ABCBA_MOUSE ATP-binding cassette sub-family B member 10, mitochondrial OS=Mus musculus GN=Abcb10 PE=2 SV=1</t>
  </si>
  <si>
    <t>Abcb10</t>
  </si>
  <si>
    <t>ATP-binding cassette sub-family B member 10, mitochondrial</t>
  </si>
  <si>
    <t>Q9JI39</t>
  </si>
  <si>
    <t>30.501</t>
  </si>
  <si>
    <t>52.5</t>
  </si>
  <si>
    <t>&gt;sp|Q9JHW2|NIT2_MOUSE Omega-amidase NIT2 OS=Mus musculus GN=Nit2 PE=1 SV=1</t>
  </si>
  <si>
    <t>Nit2</t>
  </si>
  <si>
    <t>Omega-amidase NIT2</t>
  </si>
  <si>
    <t>Q9JHW2</t>
  </si>
  <si>
    <t>60.931</t>
  </si>
  <si>
    <t>&gt;sp|Q9JHU9|INO1_MOUSE Inositol-3-phosphate synthase 1 OS=Mus musculus GN=Isyna1 PE=2 SV=1</t>
  </si>
  <si>
    <t>Isyna1</t>
  </si>
  <si>
    <t>Inositol-3-phosphate synthase 1</t>
  </si>
  <si>
    <t>Q9JHU9</t>
  </si>
  <si>
    <t>532.04</t>
  </si>
  <si>
    <t>&gt;sp|Q9JHU4|DYHC1_MOUSE Cytoplasmic dynein 1 heavy chain 1 OS=Mus musculus GN=Dync1h1 PE=1 SV=2</t>
  </si>
  <si>
    <t>Dync1h1</t>
  </si>
  <si>
    <t>Cytoplasmic dynein 1 heavy chain 1</t>
  </si>
  <si>
    <t>Q9JHU4</t>
  </si>
  <si>
    <t>69.228</t>
  </si>
  <si>
    <t>26.5</t>
  </si>
  <si>
    <t>&gt;sp|Q9JHS4|CLPX_MOUSE ATP-dependent Clp protease ATP-binding subunit clpX-like, mitochondrial OS=Mus musculus GN=Clpx PE=1 SV=2</t>
  </si>
  <si>
    <t>Clpx</t>
  </si>
  <si>
    <t>ATP-dependent Clp protease ATP-binding subunit clpX-like, mitochondrial</t>
  </si>
  <si>
    <t>Q9JHS4</t>
  </si>
  <si>
    <t>117.77</t>
  </si>
  <si>
    <t>&gt;sp|Q9JHR7|IDE_MOUSE Insulin-degrading enzyme OS=Mus musculus GN=Ide PE=1 SV=1</t>
  </si>
  <si>
    <t>Ide</t>
  </si>
  <si>
    <t>Insulin-degrading enzyme</t>
  </si>
  <si>
    <t>Q9JHR7</t>
  </si>
  <si>
    <t>37.402</t>
  </si>
  <si>
    <t>&gt;sp|Q9JHL1|NHRF2_MOUSE Na(+)/H(+) exchange regulatory cofactor NHE-RF2 OS=Mus musculus GN=Slc9a3r2 PE=1 SV=2</t>
  </si>
  <si>
    <t>Slc9a3r2</t>
  </si>
  <si>
    <t>Na(+)/H(+) exchange regulatory cofactor NHE-RF2</t>
  </si>
  <si>
    <t>Q9JHL1</t>
  </si>
  <si>
    <t>39.502</t>
  </si>
  <si>
    <t>38.6</t>
  </si>
  <si>
    <t>&gt;sp|Q9JHJ0|TMOD3_MOUSE Tropomodulin-3 OS=Mus musculus GN=Tmod3 PE=1 SV=1</t>
  </si>
  <si>
    <t>Tmod3</t>
  </si>
  <si>
    <t>Tropomodulin-3</t>
  </si>
  <si>
    <t>Q9JHJ0</t>
  </si>
  <si>
    <t>46.325</t>
  </si>
  <si>
    <t>63.4</t>
  </si>
  <si>
    <t>&gt;sp|Q9JHI5|IVD_MOUSE Isovaleryl-CoA dehydrogenase, mitochondrial OS=Mus musculus GN=Ivd PE=1 SV=1</t>
  </si>
  <si>
    <t>Ivd</t>
  </si>
  <si>
    <t>Isovaleryl-CoA dehydrogenase, mitochondrial</t>
  </si>
  <si>
    <t>Q9JHI5</t>
  </si>
  <si>
    <t>152.13</t>
  </si>
  <si>
    <t>&gt;sp|Q9ET54|PALLD_MOUSE Palladin OS=Mus musculus GN=Palld PE=1 SV=2</t>
  </si>
  <si>
    <t>Palld</t>
  </si>
  <si>
    <t>Palladin</t>
  </si>
  <si>
    <t>Q9ET54</t>
  </si>
  <si>
    <t>67.544</t>
  </si>
  <si>
    <t>&gt;sp|Q9ET30|TM9S3_MOUSE Transmembrane 9 superfamily member 3 OS=Mus musculus GN=Tm9sf3 PE=1 SV=1</t>
  </si>
  <si>
    <t>Tm9sf3</t>
  </si>
  <si>
    <t>Transmembrane 9 superfamily member 3</t>
  </si>
  <si>
    <t>Q9ET30</t>
  </si>
  <si>
    <t>56.253</t>
  </si>
  <si>
    <t>11.1</t>
  </si>
  <si>
    <t>&gt;sp|Q9ET22|DPP2_MOUSE Dipeptidyl peptidase 2 OS=Mus musculus GN=Dpp7 PE=2 SV=2</t>
  </si>
  <si>
    <t>Dpp7</t>
  </si>
  <si>
    <t>Dipeptidyl peptidase 2</t>
  </si>
  <si>
    <t>Q9ET22</t>
  </si>
  <si>
    <t>112.26</t>
  </si>
  <si>
    <t>&gt;sp|Q9ESZ8|GTF2I_MOUSE General transcription factor II-I OS=Mus musculus GN=Gtf2i PE=1 SV=3</t>
  </si>
  <si>
    <t>Gtf2i</t>
  </si>
  <si>
    <t>General transcription factor II-I</t>
  </si>
  <si>
    <t>Q9ESZ8</t>
  </si>
  <si>
    <t>57.401</t>
  </si>
  <si>
    <t>&gt;sp|Q9ESX5|DKC1_MOUSE H/ACA ribonucleoprotein complex subunit 4 OS=Mus musculus GN=Dkc1 PE=1 SV=4</t>
  </si>
  <si>
    <t>Dkc1</t>
  </si>
  <si>
    <t>H/ACA ribonucleoprotein complex subunit 4</t>
  </si>
  <si>
    <t>Q9ESX5</t>
  </si>
  <si>
    <t>46.975</t>
  </si>
  <si>
    <t>&gt;sp|Q9ESW4|AGK_MOUSE Acylglycerol kinase, mitochondrial OS=Mus musculus GN=Agk PE=1 SV=1</t>
  </si>
  <si>
    <t>Agk</t>
  </si>
  <si>
    <t>Acylglycerol kinase, mitochondrial</t>
  </si>
  <si>
    <t>Q9ESW4</t>
  </si>
  <si>
    <t>25.07</t>
  </si>
  <si>
    <t>24.8</t>
  </si>
  <si>
    <t>&gt;sp|Q9ESG4|TMM27_MOUSE Collectrin OS=Mus musculus GN=Tmem27 PE=1 SV=1</t>
  </si>
  <si>
    <t>Tmem27</t>
  </si>
  <si>
    <t>Collectrin</t>
  </si>
  <si>
    <t>Q9ESG4</t>
  </si>
  <si>
    <t>237.91</t>
  </si>
  <si>
    <t>&gt;sp|Q9ESD7|DYSF_MOUSE Dysferlin OS=Mus musculus GN=Dysf PE=1 SV=3</t>
  </si>
  <si>
    <t>Dysf</t>
  </si>
  <si>
    <t>Dysferlin</t>
  </si>
  <si>
    <t>Q9ESD7</t>
  </si>
  <si>
    <t>59.162</t>
  </si>
  <si>
    <t>7.6</t>
  </si>
  <si>
    <t>&gt;sp|Q9ESB3|HRG_MOUSE Histidine-rich glycoprotein OS=Mus musculus GN=Hrg PE=1 SV=2</t>
  </si>
  <si>
    <t>Hrg</t>
  </si>
  <si>
    <t>Histidine-rich glycoprotein</t>
  </si>
  <si>
    <t>Q9ESB3</t>
  </si>
  <si>
    <t>103.88</t>
  </si>
  <si>
    <t>&gt;sp|Q9ES97|RTN3_MOUSE Reticulon-3 OS=Mus musculus GN=Rtn3 PE=1 SV=2</t>
  </si>
  <si>
    <t>Rtn3</t>
  </si>
  <si>
    <t>Reticulon-3</t>
  </si>
  <si>
    <t>Q9ES97;Q8K0T0</t>
  </si>
  <si>
    <t>102.28</t>
  </si>
  <si>
    <t>&gt;sp|Q9ES64|USH1C_MOUSE Harmonin OS=Mus musculus GN=Ush1c PE=1 SV=1</t>
  </si>
  <si>
    <t>Ush1c</t>
  </si>
  <si>
    <t>Harmonin</t>
  </si>
  <si>
    <t>Q9ES64</t>
  </si>
  <si>
    <t>41.669</t>
  </si>
  <si>
    <t>&gt;sp|Q9ES46|PARVB_MOUSE Beta-parvin OS=Mus musculus GN=Parvb PE=1 SV=1</t>
  </si>
  <si>
    <t>Parvb</t>
  </si>
  <si>
    <t>Beta-parvin</t>
  </si>
  <si>
    <t>Q9ES46</t>
  </si>
  <si>
    <t>97.055</t>
  </si>
  <si>
    <t>&gt;sp|Q9ES28|ARHG7_MOUSE Rho guanine nucleotide exchange factor 7 OS=Mus musculus GN=Arhgef7 PE=1 SV=2</t>
  </si>
  <si>
    <t>Arhgef7</t>
  </si>
  <si>
    <t>Rho guanine nucleotide exchange factor 7</t>
  </si>
  <si>
    <t>Q9ES28;Q8K4I3</t>
  </si>
  <si>
    <t>341.12</t>
  </si>
  <si>
    <t>4.2</t>
  </si>
  <si>
    <t>&gt;sp|Q9ERU9|RBP2_MOUSE E3 SUMO-protein ligase RanBP2 OS=Mus musculus GN=Ranbp2 PE=1 SV=2</t>
  </si>
  <si>
    <t>Ranbp2</t>
  </si>
  <si>
    <t>E3 SUMO-protein ligase RanBP2;Putative peptidyl-prolyl cis-trans isomerase</t>
  </si>
  <si>
    <t>Q9ERU9</t>
  </si>
  <si>
    <t>16.859</t>
  </si>
  <si>
    <t>63.2</t>
  </si>
  <si>
    <t>&gt;sp|Q9ERS2|NDUAD_MOUSE NADH dehydrogenase [ubiquinone] 1 alpha subcomplex subunit 13 OS=Mus musculus GN=Ndufa13 PE=1 SV=3</t>
  </si>
  <si>
    <t>Ndufa13</t>
  </si>
  <si>
    <t>NADH dehydrogenase [ubiquinone] 1 alpha subcomplex subunit 13</t>
  </si>
  <si>
    <t>Q9ERS2</t>
  </si>
  <si>
    <t>38.365</t>
  </si>
  <si>
    <t>&gt;sp|Q9ERR1|NDEL1_MOUSE Nuclear distribution protein nudE-like 1 OS=Mus musculus GN=Ndel1 PE=1 SV=2;&gt;sp|Q9CZA6|NDE1_MOUSE Nuclear distribution protein nudE homolog 1 OS=Mus musculus GN=Nde1 PE=1 SV=1</t>
  </si>
  <si>
    <t>Ndel1;Nde1</t>
  </si>
  <si>
    <t>Nuclear distribution protein nudE-like 1;Nuclear distribution protein nudE homolog 1</t>
  </si>
  <si>
    <t>Q9ERR1;Q9CZA6</t>
  </si>
  <si>
    <t>36.464</t>
  </si>
  <si>
    <t>10.3</t>
  </si>
  <si>
    <t>&gt;sp|Q9ERN0|SCAM2_MOUSE Secretory carrier-associated membrane protein 2 OS=Mus musculus GN=Scamp2 PE=2 SV=1</t>
  </si>
  <si>
    <t>Scamp2</t>
  </si>
  <si>
    <t>Secretory carrier-associated membrane protein 2</t>
  </si>
  <si>
    <t>Q9ERN0</t>
  </si>
  <si>
    <t>110.45</t>
  </si>
  <si>
    <t>&gt;sp|Q9ERK4|XPO2_MOUSE Exportin-2 OS=Mus musculus GN=Cse1l PE=2 SV=1</t>
  </si>
  <si>
    <t>Cse1l</t>
  </si>
  <si>
    <t>Exportin-2</t>
  </si>
  <si>
    <t>Q9ERK4</t>
  </si>
  <si>
    <t>36.365</t>
  </si>
  <si>
    <t>&gt;sp|Q9ERI6|RDH14_MOUSE Retinol dehydrogenase 14 OS=Mus musculus GN=Rdh14 PE=1 SV=1</t>
  </si>
  <si>
    <t>Rdh14</t>
  </si>
  <si>
    <t>Retinol dehydrogenase 14</t>
  </si>
  <si>
    <t>Q9ERI6;Q8BYK4</t>
  </si>
  <si>
    <t>87.149</t>
  </si>
  <si>
    <t>&gt;sp|Q9ERG2|STRN3_MOUSE Striatin-3 OS=Mus musculus GN=Strn3 PE=1 SV=1</t>
  </si>
  <si>
    <t>Strn3</t>
  </si>
  <si>
    <t>Striatin-3</t>
  </si>
  <si>
    <t>Q9ERG2</t>
  </si>
  <si>
    <t>84.059</t>
  </si>
  <si>
    <t>25.1</t>
  </si>
  <si>
    <t>&gt;sp|Q9ERG0|LIMA1_MOUSE LIM domain and actin-binding protein 1 OS=Mus musculus GN=Lima1 PE=1 SV=3</t>
  </si>
  <si>
    <t>Lima1</t>
  </si>
  <si>
    <t>LIM domain and actin-binding protein 1</t>
  </si>
  <si>
    <t>Q9ERG0</t>
  </si>
  <si>
    <t>25.206</t>
  </si>
  <si>
    <t>13.4</t>
  </si>
  <si>
    <t>&gt;sp|Q9ERE7|MESD_MOUSE LDLR chaperone MESD OS=Mus musculus GN=Mesdc2 PE=1 SV=1</t>
  </si>
  <si>
    <t>Mesdc2</t>
  </si>
  <si>
    <t>LDLR chaperone MESD</t>
  </si>
  <si>
    <t>Q9ERE7</t>
  </si>
  <si>
    <t>33.8</t>
  </si>
  <si>
    <t>44.699</t>
  </si>
  <si>
    <t>&gt;sp|Q9ER88|RT29_MOUSE 28S ribosomal protein S29, mitochondrial OS=Mus musculus GN=Dap3 PE=2 SV=1</t>
  </si>
  <si>
    <t>Dap3</t>
  </si>
  <si>
    <t>28S ribosomal protein S29, mitochondrial</t>
  </si>
  <si>
    <t>Q9ER88</t>
  </si>
  <si>
    <t>98.921</t>
  </si>
  <si>
    <t>2.3</t>
  </si>
  <si>
    <t>&gt;sp|Q9ER64|OSBL5_MOUSE Oxysterol-binding protein-related protein 5 OS=Mus musculus GN=Osbpl5 PE=2 SV=3</t>
  </si>
  <si>
    <t>Osbpl5</t>
  </si>
  <si>
    <t>Oxysterol-binding protein-related protein 5</t>
  </si>
  <si>
    <t>Q9ER64</t>
  </si>
  <si>
    <t>31.195</t>
  </si>
  <si>
    <t>28.1</t>
  </si>
  <si>
    <t>&gt;sp|Q9ER00|STX12_MOUSE Syntaxin-12 OS=Mus musculus GN=Stx12 PE=1 SV=1</t>
  </si>
  <si>
    <t>Stx12</t>
  </si>
  <si>
    <t>Syntaxin-12</t>
  </si>
  <si>
    <t>Q9ER00</t>
  </si>
  <si>
    <t>17.024</t>
  </si>
  <si>
    <t>37.3</t>
  </si>
  <si>
    <t>&gt;sp|Q9EQX4|AIF1L_MOUSE Allograft inflammatory factor 1-like OS=Mus musculus GN=Aif1l PE=2 SV=1</t>
  </si>
  <si>
    <t>Aif1l</t>
  </si>
  <si>
    <t>Allograft inflammatory factor 1-like</t>
  </si>
  <si>
    <t>Q9EQX4</t>
  </si>
  <si>
    <t>195.81</t>
  </si>
  <si>
    <t>0.7</t>
  </si>
  <si>
    <t>&gt;sp|Q9EQW7|KI13A_MOUSE Kinesin-like protein KIF13A OS=Mus musculus GN=Kif13a PE=1 SV=1</t>
  </si>
  <si>
    <t>Kif13a</t>
  </si>
  <si>
    <t>Kinesin-like protein KIF13A</t>
  </si>
  <si>
    <t>Q9EQW7</t>
  </si>
  <si>
    <t>33.377</t>
  </si>
  <si>
    <t>12.1</t>
  </si>
  <si>
    <t>&gt;sp|Q9EQU5|SET_MOUSE Protein SET OS=Mus musculus GN=Set PE=1 SV=1</t>
  </si>
  <si>
    <t>Set</t>
  </si>
  <si>
    <t>Protein SET</t>
  </si>
  <si>
    <t>Q9EQU5</t>
  </si>
  <si>
    <t>61.48</t>
  </si>
  <si>
    <t>47.7</t>
  </si>
  <si>
    <t>56.4</t>
  </si>
  <si>
    <t>&gt;sp|Q9EQP2|EHD4_MOUSE EH domain-containing protein 4 OS=Mus musculus GN=Ehd4 PE=1 SV=1</t>
  </si>
  <si>
    <t>Ehd4</t>
  </si>
  <si>
    <t>EH domain-containing protein 4</t>
  </si>
  <si>
    <t>Q9EQP2</t>
  </si>
  <si>
    <t>95.923</t>
  </si>
  <si>
    <t>38.2</t>
  </si>
  <si>
    <t>&gt;sp|Q9EQK5|MVP_MOUSE Major vault protein OS=Mus musculus GN=Mvp PE=1 SV=4</t>
  </si>
  <si>
    <t>Mvp</t>
  </si>
  <si>
    <t>Major vault protein</t>
  </si>
  <si>
    <t>Q9EQK5</t>
  </si>
  <si>
    <t>1.8</t>
  </si>
  <si>
    <t>32.131</t>
  </si>
  <si>
    <t>&gt;sp|Q9EQI8|RM46_MOUSE 39S ribosomal protein L46, mitochondrial OS=Mus musculus GN=Mrpl46 PE=2 SV=1</t>
  </si>
  <si>
    <t>Mrpl46</t>
  </si>
  <si>
    <t>39S ribosomal protein L46, mitochondrial</t>
  </si>
  <si>
    <t>Q9EQI8</t>
  </si>
  <si>
    <t>91.712</t>
  </si>
  <si>
    <t>39.1</t>
  </si>
  <si>
    <t>&gt;sp|Q9EQH3|VPS35_MOUSE Vacuolar protein sorting-associated protein 35 OS=Mus musculus GN=Vps35 PE=1 SV=1</t>
  </si>
  <si>
    <t>Vps35</t>
  </si>
  <si>
    <t>Vacuolar protein sorting-associated protein 35</t>
  </si>
  <si>
    <t>Q9EQH3</t>
  </si>
  <si>
    <t>106.6</t>
  </si>
  <si>
    <t>13.3</t>
  </si>
  <si>
    <t>&gt;sp|Q9EQH2|ERAP1_MOUSE Endoplasmic reticulum aminopeptidase 1 OS=Mus musculus GN=Erap1 PE=2 SV=2</t>
  </si>
  <si>
    <t>Erap1</t>
  </si>
  <si>
    <t>Endoplasmic reticulum aminopeptidase 1</t>
  </si>
  <si>
    <t>Q9EQH2</t>
  </si>
  <si>
    <t>57.915</t>
  </si>
  <si>
    <t>74.4</t>
  </si>
  <si>
    <t>&gt;sp|Q9EQ20|MMSA_MOUSE Methylmalonate-semialdehyde dehydrogenase [acylating], mitochondrial OS=Mus musculus GN=Aldh6a1 PE=1 SV=1</t>
  </si>
  <si>
    <t>Aldh6a1</t>
  </si>
  <si>
    <t>Methylmalonate-semialdehyde dehydrogenase [acylating], mitochondrial</t>
  </si>
  <si>
    <t>Q9EQ20</t>
  </si>
  <si>
    <t>32.88</t>
  </si>
  <si>
    <t>51.7</t>
  </si>
  <si>
    <t>&gt;sp|Q9EQ06|DHB11_MOUSE Estradiol 17-beta-dehydrogenase 11 OS=Mus musculus GN=Hsd17b11 PE=2 SV=1</t>
  </si>
  <si>
    <t>Hsd17b11</t>
  </si>
  <si>
    <t>Estradiol 17-beta-dehydrogenase 11</t>
  </si>
  <si>
    <t>14;3</t>
  </si>
  <si>
    <t>Q9EQ06;Q8VCR2</t>
  </si>
  <si>
    <t>123.97</t>
  </si>
  <si>
    <t>&gt;sp|Q9EPU0|RENT1_MOUSE Regulator of nonsense transcripts 1 OS=Mus musculus GN=Upf1 PE=1 SV=2</t>
  </si>
  <si>
    <t>Upf1</t>
  </si>
  <si>
    <t>Regulator of nonsense transcripts 1</t>
  </si>
  <si>
    <t>Q9EPU0</t>
  </si>
  <si>
    <t>70.146</t>
  </si>
  <si>
    <t>8.7</t>
  </si>
  <si>
    <t>&gt;sp|Q9EPT5|SO2A1_MOUSE Solute carrier organic anion transporter family member 2A1 OS=Mus musculus GN=Slco2a1 PE=1 SV=2</t>
  </si>
  <si>
    <t>Slco2a1</t>
  </si>
  <si>
    <t>Solute carrier organic anion transporter family member 2A1</t>
  </si>
  <si>
    <t>Q9EPT5</t>
  </si>
  <si>
    <t>78.403</t>
  </si>
  <si>
    <t>42.3</t>
  </si>
  <si>
    <t>&gt;sp|Q9EPL9|ACOX3_MOUSE Peroxisomal acyl-coenzyme A oxidase 3 OS=Mus musculus GN=Acox3 PE=2 SV=2</t>
  </si>
  <si>
    <t>Acox3</t>
  </si>
  <si>
    <t>Peroxisomal acyl-coenzyme A oxidase 3</t>
  </si>
  <si>
    <t>Q9EPL9</t>
  </si>
  <si>
    <t>119.49</t>
  </si>
  <si>
    <t>&gt;sp|Q9EPL8|IPO7_MOUSE Importin-7 OS=Mus musculus GN=Ipo7 PE=1 SV=2</t>
  </si>
  <si>
    <t>Ipo7</t>
  </si>
  <si>
    <t>Importin-7</t>
  </si>
  <si>
    <t>Q9EPL8</t>
  </si>
  <si>
    <t>98.026</t>
  </si>
  <si>
    <t>&gt;sp|Q9EPK8|TRPV4_MOUSE Transient receptor potential cation channel subfamily V member 4 OS=Mus musculus GN=Trpv4 PE=1 SV=1</t>
  </si>
  <si>
    <t>Trpv4</t>
  </si>
  <si>
    <t>Transient receptor potential cation channel subfamily V member 4</t>
  </si>
  <si>
    <t>Q9EPK8</t>
  </si>
  <si>
    <t>123.81</t>
  </si>
  <si>
    <t>2.5</t>
  </si>
  <si>
    <t>&gt;sp|Q9EPK7|XPO7_MOUSE Exportin-7 OS=Mus musculus GN=Xpo7 PE=2 SV=3</t>
  </si>
  <si>
    <t>Xpo7</t>
  </si>
  <si>
    <t>Exportin-7</t>
  </si>
  <si>
    <t>Q9EPK7</t>
  </si>
  <si>
    <t>132.39</t>
  </si>
  <si>
    <t>&gt;sp|Q9EPE9|AT131_MOUSE Probable cation-transporting ATPase 13A1 OS=Mus musculus GN=Atp13a1 PE=1 SV=2</t>
  </si>
  <si>
    <t>Atp13a1</t>
  </si>
  <si>
    <t>Probable cation-transporting ATPase 13A1</t>
  </si>
  <si>
    <t>Q9EPE9</t>
  </si>
  <si>
    <t>42.329</t>
  </si>
  <si>
    <t>&gt;sp|Q9EPC1|PARVA_MOUSE Alpha-parvin OS=Mus musculus GN=Parva PE=1 SV=1</t>
  </si>
  <si>
    <t>Parva</t>
  </si>
  <si>
    <t>Alpha-parvin</t>
  </si>
  <si>
    <t>Q9EPC1</t>
  </si>
  <si>
    <t>35.31</t>
  </si>
  <si>
    <t>6.8</t>
  </si>
  <si>
    <t>&gt;sp|Q9EPB5|SERHL_MOUSE Serine hydrolase-like protein OS=Mus musculus GN=Serhl PE=2 SV=1</t>
  </si>
  <si>
    <t>Serhl</t>
  </si>
  <si>
    <t>Serine hydrolase-like protein</t>
  </si>
  <si>
    <t>Q9EPB5</t>
  </si>
  <si>
    <t>60.705</t>
  </si>
  <si>
    <t>&gt;sp|Q9EP89|LACTB_MOUSE Serine beta-lactamase-like protein LACTB, mitochondrial OS=Mus musculus GN=Lactb PE=1 SV=1</t>
  </si>
  <si>
    <t>Lactb</t>
  </si>
  <si>
    <t>Serine beta-lactamase-like protein LACTB, mitochondrial</t>
  </si>
  <si>
    <t>Q9EP89</t>
  </si>
  <si>
    <t>26.31</t>
  </si>
  <si>
    <t>19.1</t>
  </si>
  <si>
    <t>&gt;sp|Q9EP72|EMC7_MOUSE ER membrane protein complex subunit 7 OS=Mus musculus GN=Emc7 PE=2 SV=1</t>
  </si>
  <si>
    <t>Emc7</t>
  </si>
  <si>
    <t>ER membrane protein complex subunit 7</t>
  </si>
  <si>
    <t>Q9EP72</t>
  </si>
  <si>
    <t>108.85</t>
  </si>
  <si>
    <t>&gt;sp|Q9EP71|RAI14_MOUSE Ankycorbin OS=Mus musculus GN=Rai14 PE=1 SV=1</t>
  </si>
  <si>
    <t>Rai14</t>
  </si>
  <si>
    <t>Ankycorbin</t>
  </si>
  <si>
    <t>Q9EP71</t>
  </si>
  <si>
    <t>66.943</t>
  </si>
  <si>
    <t>41.9</t>
  </si>
  <si>
    <t>&gt;sp|Q9EP69|SAC1_MOUSE Phosphatidylinositide phosphatase SAC1 OS=Mus musculus GN=Sacm1l PE=2 SV=1</t>
  </si>
  <si>
    <t>Sacm1l</t>
  </si>
  <si>
    <t>Phosphatidylinositide phosphatase SAC1</t>
  </si>
  <si>
    <t>Q9EP69</t>
  </si>
  <si>
    <t>28.049</t>
  </si>
  <si>
    <t>&gt;sp|Q9DD20|MET7B_MOUSE Methyltransferase-like protein 7B OS=Mus musculus GN=Mettl7b PE=2 SV=2</t>
  </si>
  <si>
    <t>Mettl7b</t>
  </si>
  <si>
    <t>Methyltransferase-like protein 7B</t>
  </si>
  <si>
    <t>Q9DD20</t>
  </si>
  <si>
    <t>22.77</t>
  </si>
  <si>
    <t>22.8</t>
  </si>
  <si>
    <t>&gt;sp|Q9DD03|RAB13_MOUSE Ras-related protein Rab-13 OS=Mus musculus GN=Rab13 PE=1 SV=1</t>
  </si>
  <si>
    <t>Rab13</t>
  </si>
  <si>
    <t>Ras-related protein Rab-13</t>
  </si>
  <si>
    <t>Q9DD03</t>
  </si>
  <si>
    <t>24.136</t>
  </si>
  <si>
    <t>50.9</t>
  </si>
  <si>
    <t>&gt;sp|Q9DCZ4|APOO_MOUSE Apolipoprotein O OS=Mus musculus GN=Apoo PE=2 SV=1</t>
  </si>
  <si>
    <t>Apoo</t>
  </si>
  <si>
    <t>Apolipoprotein O</t>
  </si>
  <si>
    <t>Q9DCZ4</t>
  </si>
  <si>
    <t>33.723</t>
  </si>
  <si>
    <t>70.2</t>
  </si>
  <si>
    <t>&gt;sp|Q9DCY0|KEG1_MOUSE Glycine N-acyltransferase-like protein Keg1 OS=Mus musculus GN=Keg1 PE=1 SV=1</t>
  </si>
  <si>
    <t>Keg1</t>
  </si>
  <si>
    <t>Glycine N-acyltransferase-like protein Keg1</t>
  </si>
  <si>
    <t>Q9DCY0</t>
  </si>
  <si>
    <t>32.814</t>
  </si>
  <si>
    <t>22.1</t>
  </si>
  <si>
    <t>&gt;sp|Q9DCX8|IYD1_MOUSE Iodotyrosine dehalogenase 1 OS=Mus musculus GN=Iyd PE=1 SV=1</t>
  </si>
  <si>
    <t>Iyd</t>
  </si>
  <si>
    <t>Iodotyrosine dehalogenase 1</t>
  </si>
  <si>
    <t>Q9DCX8</t>
  </si>
  <si>
    <t>18.749</t>
  </si>
  <si>
    <t>77.6</t>
  </si>
  <si>
    <t>&gt;sp|Q9DCX2|ATP5H_MOUSE ATP synthase subunit d, mitochondrial OS=Mus musculus GN=Atp5h PE=1 SV=3</t>
  </si>
  <si>
    <t>Atp5h</t>
  </si>
  <si>
    <t>ATP synthase subunit d, mitochondrial</t>
  </si>
  <si>
    <t>Q9DCX2</t>
  </si>
  <si>
    <t>27.623</t>
  </si>
  <si>
    <t>66.7</t>
  </si>
  <si>
    <t>&gt;sp|Q9DCW4|ETFB_MOUSE Electron transfer flavoprotein subunit beta OS=Mus musculus GN=Etfb PE=1 SV=3</t>
  </si>
  <si>
    <t>Etfb</t>
  </si>
  <si>
    <t>Electron transfer flavoprotein subunit beta</t>
  </si>
  <si>
    <t>Q9DCW4</t>
  </si>
  <si>
    <t>6.5</t>
  </si>
  <si>
    <t>&gt;sp|Q9DCV4|RMD1_MOUSE Regulator of microtubule dynamics protein 1 OS=Mus musculus GN=Rmdn1 PE=2 SV=2</t>
  </si>
  <si>
    <t>Rmdn1</t>
  </si>
  <si>
    <t>Regulator of microtubule dynamics protein 1</t>
  </si>
  <si>
    <t>Q9DCV4</t>
  </si>
  <si>
    <t>34.644</t>
  </si>
  <si>
    <t>&gt;sp|Q9DCU9|HOGA1_MOUSE Probable 4-hydroxy-2-oxoglutarate aldolase, mitochondrial OS=Mus musculus GN=Hoga1 PE=1 SV=1</t>
  </si>
  <si>
    <t>Hoga1</t>
  </si>
  <si>
    <t>Probable 4-hydroxy-2-oxoglutarate aldolase, mitochondrial</t>
  </si>
  <si>
    <t>Q9DCU9</t>
  </si>
  <si>
    <t>22.727</t>
  </si>
  <si>
    <t>38.5</t>
  </si>
  <si>
    <t>&gt;sp|Q9DCT8|CRIP2_MOUSE Cysteine-rich protein 2 OS=Mus musculus GN=Crip2 PE=1 SV=1</t>
  </si>
  <si>
    <t>Crip2</t>
  </si>
  <si>
    <t>Cysteine-rich protein 2</t>
  </si>
  <si>
    <t>Q9DCT8</t>
  </si>
  <si>
    <t>30.149</t>
  </si>
  <si>
    <t>&gt;sp|Q9DCT2|NDUS3_MOUSE NADH dehydrogenase [ubiquinone] iron-sulfur protein 3, mitochondrial OS=Mus musculus GN=Ndufs3 PE=1 SV=2</t>
  </si>
  <si>
    <t>Ndufs3</t>
  </si>
  <si>
    <t>NADH dehydrogenase [ubiquinone] iron-sulfur protein 3, mitochondrial</t>
  </si>
  <si>
    <t>Q9DCT2</t>
  </si>
  <si>
    <t>21.024</t>
  </si>
  <si>
    <t>&gt;sp|Q9DCS9|NDUBA_MOUSE NADH dehydrogenase [ubiquinone] 1 beta subcomplex subunit 10 OS=Mus musculus GN=Ndufb10 PE=1 SV=3</t>
  </si>
  <si>
    <t>Ndufb10</t>
  </si>
  <si>
    <t>NADH dehydrogenase [ubiquinone] 1 beta subcomplex subunit 10</t>
  </si>
  <si>
    <t>Q9DCS9</t>
  </si>
  <si>
    <t>40.342</t>
  </si>
  <si>
    <t>&gt;sp|Q9DCS3|MECR_MOUSE Trans-2-enoyl-CoA reductase, mitochondrial OS=Mus musculus GN=Mecr PE=2 SV=2</t>
  </si>
  <si>
    <t>Mecr</t>
  </si>
  <si>
    <t>Trans-2-enoyl-CoA reductase, mitochondrial</t>
  </si>
  <si>
    <t>Q9DCS3</t>
  </si>
  <si>
    <t>22.687</t>
  </si>
  <si>
    <t>28.4</t>
  </si>
  <si>
    <t>&gt;sp|Q9DCS2|CP013_MOUSE UPF0585 protein C16orf13 homolog OS=Mus musculus PE=1 SV=1</t>
  </si>
  <si>
    <t>UPF0585 protein C16orf13 homolog</t>
  </si>
  <si>
    <t>Q9DCS2</t>
  </si>
  <si>
    <t>30.269</t>
  </si>
  <si>
    <t>26.8</t>
  </si>
  <si>
    <t>&gt;sp|Q9DCQ2|ASPD_MOUSE Putative L-aspartate dehydrogenase OS=Mus musculus GN=Aspdh PE=1 SV=1</t>
  </si>
  <si>
    <t>Aspdh</t>
  </si>
  <si>
    <t>Putative L-aspartate dehydrogenase</t>
  </si>
  <si>
    <t>Q9DCQ2</t>
  </si>
  <si>
    <t>34.127</t>
  </si>
  <si>
    <t>60.1</t>
  </si>
  <si>
    <t>&gt;sp|Q9DCN2|NB5R3_MOUSE NADH-cytochrome b5 reductase 3 OS=Mus musculus GN=Cyb5r3 PE=1 SV=3</t>
  </si>
  <si>
    <t>Cyb5r3</t>
  </si>
  <si>
    <t>NADH-cytochrome b5 reductase 3;NADH-cytochrome b5 reductase 3 membrane-bound form;NADH-cytochrome b5 reductase 3 soluble form</t>
  </si>
  <si>
    <t>Q9DCN2</t>
  </si>
  <si>
    <t>51.51</t>
  </si>
  <si>
    <t>&gt;sp|Q9DCN1|NUD12_MOUSE Peroxisomal NADH pyrophosphatase NUDT12 OS=Mus musculus GN=Nudt12 PE=2 SV=1</t>
  </si>
  <si>
    <t>Nudt12</t>
  </si>
  <si>
    <t>Peroxisomal NADH pyrophosphatase NUDT12</t>
  </si>
  <si>
    <t>Q9DCN1</t>
  </si>
  <si>
    <t>25.704</t>
  </si>
  <si>
    <t>69.9</t>
  </si>
  <si>
    <t>&gt;sp|Q9DCM2|GSTK1_MOUSE Glutathione S-transferase kappa 1 OS=Mus musculus GN=Gstk1 PE=1 SV=3</t>
  </si>
  <si>
    <t>Gstk1</t>
  </si>
  <si>
    <t>Glutathione S-transferase kappa 1</t>
  </si>
  <si>
    <t>Q9DCM2</t>
  </si>
  <si>
    <t>27.738</t>
  </si>
  <si>
    <t>53.9</t>
  </si>
  <si>
    <t>&gt;sp|Q9DCM0|ETHE1_MOUSE Protein ETHE1, mitochondrial OS=Mus musculus GN=Ethe1 PE=1 SV=2</t>
  </si>
  <si>
    <t>Ethe1</t>
  </si>
  <si>
    <t>Persulfide dioxygenase ETHE1, mitochondrial</t>
  </si>
  <si>
    <t>Q9DCM0</t>
  </si>
  <si>
    <t>47.006</t>
  </si>
  <si>
    <t>&gt;sp|Q9DCL9|PUR6_MOUSE Multifunctional protein ADE2 OS=Mus musculus GN=Paics PE=1 SV=4</t>
  </si>
  <si>
    <t>Paics</t>
  </si>
  <si>
    <t>Multifunctional protein ADE2;Phosphoribosylaminoimidazole-succinocarboxamide synthase;Phosphoribosylaminoimidazole carboxylase</t>
  </si>
  <si>
    <t>Q9DCL9</t>
  </si>
  <si>
    <t>35.13</t>
  </si>
  <si>
    <t>45.3</t>
  </si>
  <si>
    <t>&gt;sp|Q9DCJ9|NPL_MOUSE N-acetylneuraminate lyase OS=Mus musculus GN=Npl PE=1 SV=1</t>
  </si>
  <si>
    <t>Npl</t>
  </si>
  <si>
    <t>N-acetylneuraminate lyase</t>
  </si>
  <si>
    <t>Q9DCJ9</t>
  </si>
  <si>
    <t>19.992</t>
  </si>
  <si>
    <t>&gt;sp|Q9DCJ5|NDUA8_MOUSE NADH dehydrogenase [ubiquinone] 1 alpha subcomplex subunit 8 OS=Mus musculus GN=Ndufa8 PE=1 SV=3</t>
  </si>
  <si>
    <t>Ndufa8</t>
  </si>
  <si>
    <t>NADH dehydrogenase [ubiquinone] 1 alpha subcomplex subunit 8</t>
  </si>
  <si>
    <t>Q9DCJ5</t>
  </si>
  <si>
    <t>37.984</t>
  </si>
  <si>
    <t>19.9</t>
  </si>
  <si>
    <t>&gt;sp|Q9DCH4|EIF3F_MOUSE Eukaryotic translation initiation factor 3 subunit F OS=Mus musculus GN=Eif3f PE=1 SV=2</t>
  </si>
  <si>
    <t>Eif3f</t>
  </si>
  <si>
    <t>Eukaryotic translation initiation factor 3 subunit F</t>
  </si>
  <si>
    <t>Q9DCH4</t>
  </si>
  <si>
    <t>32.047</t>
  </si>
  <si>
    <t>62.8</t>
  </si>
  <si>
    <t>&gt;sp|Q9DCG6|PBLD1_MOUSE Phenazine biosynthesis-like domain-containing protein 1 OS=Mus musculus GN=Pbld1 PE=2 SV=2</t>
  </si>
  <si>
    <t>Pbld1</t>
  </si>
  <si>
    <t>Phenazine biosynthesis-like domain-containing protein 1</t>
  </si>
  <si>
    <t>14;6</t>
  </si>
  <si>
    <t>Q9DCG6;Q9CXN7</t>
  </si>
  <si>
    <t>53.247</t>
  </si>
  <si>
    <t>&gt;sp|Q9DCD0|6PGD_MOUSE 6-phosphogluconate dehydrogenase, decarboxylating OS=Mus musculus GN=Pgd PE=2 SV=3</t>
  </si>
  <si>
    <t>Pgd</t>
  </si>
  <si>
    <t>6-phosphogluconate dehydrogenase, decarboxylating</t>
  </si>
  <si>
    <t>Q9DCD0</t>
  </si>
  <si>
    <t>16.284</t>
  </si>
  <si>
    <t>&gt;sp|Q9DCC8|TOM20_MOUSE Mitochondrial import receptor subunit TOM20 homolog OS=Mus musculus GN=Tomm20 PE=1 SV=1</t>
  </si>
  <si>
    <t>Tomm20</t>
  </si>
  <si>
    <t>Mitochondrial import receptor subunit TOM20 homolog</t>
  </si>
  <si>
    <t>Q9DCC8</t>
  </si>
  <si>
    <t>28.721</t>
  </si>
  <si>
    <t>&gt;sp|Q9DCC4|P5CR3_MOUSE Pyrroline-5-carboxylate reductase 3 OS=Mus musculus GN=Pycrl PE=2 SV=2</t>
  </si>
  <si>
    <t>Pycrl</t>
  </si>
  <si>
    <t>Pyrroline-5-carboxylate reductase 3</t>
  </si>
  <si>
    <t>Q9DCC4</t>
  </si>
  <si>
    <t>29.463</t>
  </si>
  <si>
    <t>&gt;sp|Q9DC71|RT15_MOUSE 28S ribosomal protein S15, mitochondrial OS=Mus musculus GN=Mrps15 PE=2 SV=2</t>
  </si>
  <si>
    <t>Mrps15</t>
  </si>
  <si>
    <t>28S ribosomal protein S15, mitochondrial</t>
  </si>
  <si>
    <t>Q9DC71</t>
  </si>
  <si>
    <t>24.683</t>
  </si>
  <si>
    <t>34.8</t>
  </si>
  <si>
    <t>&gt;sp|Q9DC70|NDUS7_MOUSE NADH dehydrogenase [ubiquinone] iron-sulfur protein 7, mitochondrial OS=Mus musculus GN=Ndufs7 PE=1 SV=1</t>
  </si>
  <si>
    <t>Ndufs7</t>
  </si>
  <si>
    <t>NADH dehydrogenase [ubiquinone] iron-sulfur protein 7, mitochondrial</t>
  </si>
  <si>
    <t>Q9DC70</t>
  </si>
  <si>
    <t>42.525</t>
  </si>
  <si>
    <t>70.8</t>
  </si>
  <si>
    <t>&gt;sp|Q9DC69|NDUA9_MOUSE NADH dehydrogenase [ubiquinone] 1 alpha subcomplex subunit 9, mitochondrial OS=Mus musculus GN=Ndufa9 PE=1 SV=2</t>
  </si>
  <si>
    <t>Ndufa9</t>
  </si>
  <si>
    <t>NADH dehydrogenase [ubiquinone] 1 alpha subcomplex subunit 9, mitochondrial</t>
  </si>
  <si>
    <t>Q9DC69</t>
  </si>
  <si>
    <t>58.278</t>
  </si>
  <si>
    <t>&gt;sp|Q9DC61|MPPA_MOUSE Mitochondrial-processing peptidase subunit alpha OS=Mus musculus GN=Pmpca PE=1 SV=1</t>
  </si>
  <si>
    <t>Pmpca</t>
  </si>
  <si>
    <t>Mitochondrial-processing peptidase subunit alpha</t>
  </si>
  <si>
    <t>Q9DC61</t>
  </si>
  <si>
    <t>40.538</t>
  </si>
  <si>
    <t>31.6</t>
  </si>
  <si>
    <t>44.6</t>
  </si>
  <si>
    <t>&gt;sp|Q9DC51|GNAI3_MOUSE Guanine nucleotide-binding protein G(k) subunit alpha OS=Mus musculus GN=Gnai3 PE=1 SV=3</t>
  </si>
  <si>
    <t>Gnai3</t>
  </si>
  <si>
    <t>Guanine nucleotide-binding protein G(k) subunit alpha</t>
  </si>
  <si>
    <t>Q9DC51</t>
  </si>
  <si>
    <t>70.264</t>
  </si>
  <si>
    <t>35.1</t>
  </si>
  <si>
    <t>&gt;sp|Q9DC50|OCTC_MOUSE Peroxisomal carnitine O-octanoyltransferase OS=Mus musculus GN=Crot PE=1 SV=1</t>
  </si>
  <si>
    <t>Crot</t>
  </si>
  <si>
    <t>Peroxisomal carnitine O-octanoyltransferase</t>
  </si>
  <si>
    <t>Q9DC50</t>
  </si>
  <si>
    <t>47.316</t>
  </si>
  <si>
    <t>&gt;sp|Q9DC28|KC1D_MOUSE Casein kinase I isoform delta OS=Mus musculus GN=Csnk1d PE=1 SV=2;&gt;sp|Q9JMK2|KC1E_MOUSE Casein kinase I isoform epsilon OS=Mus musculus GN=Csnk1e PE=1 SV=2</t>
  </si>
  <si>
    <t>Csnk1d;Csnk1e</t>
  </si>
  <si>
    <t>Casein kinase I isoform delta;Casein kinase I isoform epsilon</t>
  </si>
  <si>
    <t>Q9DC28;Q9JMK2</t>
  </si>
  <si>
    <t>32.562</t>
  </si>
  <si>
    <t>29.7</t>
  </si>
  <si>
    <t>&gt;sp|Q9DC16|ERGI1_MOUSE Endoplasmic reticulum-Golgi intermediate compartment protein 1 OS=Mus musculus GN=Ergic1 PE=1 SV=1</t>
  </si>
  <si>
    <t>Ergic1</t>
  </si>
  <si>
    <t>Endoplasmic reticulum-Golgi intermediate compartment protein 1</t>
  </si>
  <si>
    <t>Q9DC16</t>
  </si>
  <si>
    <t>59.616</t>
  </si>
  <si>
    <t>&gt;sp|Q9DC11|PXDC2_MOUSE Plexin domain-containing protein 2 OS=Mus musculus GN=Plxdc2 PE=1 SV=1</t>
  </si>
  <si>
    <t>Plxdc2</t>
  </si>
  <si>
    <t>Plexin domain-containing protein 2</t>
  </si>
  <si>
    <t>Q9DC11</t>
  </si>
  <si>
    <t>31.113</t>
  </si>
  <si>
    <t>68.1</t>
  </si>
  <si>
    <t>71.9</t>
  </si>
  <si>
    <t>&gt;sp|Q9DC07|LNEBL_MOUSE LIM zinc-binding domain-containing Nebulette OS=Mus musculus GN=Nebl PE=2 SV=1</t>
  </si>
  <si>
    <t>Nebl</t>
  </si>
  <si>
    <t>LIM zinc-binding domain-containing Nebulette</t>
  </si>
  <si>
    <t>Q9DC07</t>
  </si>
  <si>
    <t>55.631</t>
  </si>
  <si>
    <t>&gt;sp|Q9DBX6|CP2S1_MOUSE Cytochrome P450 2S1 OS=Mus musculus GN=Cyp2s1 PE=2 SV=1</t>
  </si>
  <si>
    <t>Cyp2s1</t>
  </si>
  <si>
    <t>Cytochrome P450 2S1</t>
  </si>
  <si>
    <t>Q9DBX6</t>
  </si>
  <si>
    <t>90.641</t>
  </si>
  <si>
    <t>23.9</t>
  </si>
  <si>
    <t>&gt;sp|Q9DBX3|SUSD2_MOUSE Sushi domain-containing protein 2 OS=Mus musculus GN=Susd2 PE=1 SV=1</t>
  </si>
  <si>
    <t>Susd2</t>
  </si>
  <si>
    <t>Sushi domain-containing protein 2</t>
  </si>
  <si>
    <t>Q9DBX3</t>
  </si>
  <si>
    <t>97.254</t>
  </si>
  <si>
    <t>55.9</t>
  </si>
  <si>
    <t>&gt;sp|Q9DBT9|M2GD_MOUSE Dimethylglycine dehydrogenase, mitochondrial OS=Mus musculus GN=Dmgdh PE=1 SV=1</t>
  </si>
  <si>
    <t>Dmgdh</t>
  </si>
  <si>
    <t>Dimethylglycine dehydrogenase, mitochondrial</t>
  </si>
  <si>
    <t>Q9DBT9</t>
  </si>
  <si>
    <t>68.612</t>
  </si>
  <si>
    <t>&gt;sp|Q9DBS5|KLC4_MOUSE Kinesin light chain 4 OS=Mus musculus GN=Klc4 PE=1 SV=1</t>
  </si>
  <si>
    <t>Klc4</t>
  </si>
  <si>
    <t>Kinesin light chain 4</t>
  </si>
  <si>
    <t>Q9DBS5</t>
  </si>
  <si>
    <t>44.783</t>
  </si>
  <si>
    <t>&gt;sp|Q9DBS1|TMM43_MOUSE Transmembrane protein 43 OS=Mus musculus GN=Tmem43 PE=1 SV=1</t>
  </si>
  <si>
    <t>Tmem43</t>
  </si>
  <si>
    <t>Transmembrane protein 43</t>
  </si>
  <si>
    <t>Q9DBS1</t>
  </si>
  <si>
    <t>114.99</t>
  </si>
  <si>
    <t>&gt;sp|Q9DBR7|MYPT1_MOUSE Protein phosphatase 1 regulatory subunit 12A OS=Mus musculus GN=Ppp1r12a PE=1 SV=2</t>
  </si>
  <si>
    <t>Ppp1r12a</t>
  </si>
  <si>
    <t>Protein phosphatase 1 regulatory subunit 12A</t>
  </si>
  <si>
    <t>Q9DBR7</t>
  </si>
  <si>
    <t>108.69</t>
  </si>
  <si>
    <t>&gt;sp|Q9DBR1|XRN2_MOUSE 5-3 exoribonuclease 2 OS=Mus musculus GN=Xrn2 PE=1 SV=1</t>
  </si>
  <si>
    <t>Xrn2</t>
  </si>
  <si>
    <t>5-3 exoribonuclease 2</t>
  </si>
  <si>
    <t>Q9DBR1</t>
  </si>
  <si>
    <t>22.165</t>
  </si>
  <si>
    <t>&gt;sp|Q9DBP5|KCY_MOUSE UMP-CMP kinase OS=Mus musculus GN=Cmpk1 PE=1 SV=1</t>
  </si>
  <si>
    <t>Cmpk1</t>
  </si>
  <si>
    <t>UMP-CMP kinase</t>
  </si>
  <si>
    <t>Q9DBP5</t>
  </si>
  <si>
    <t>94.525</t>
  </si>
  <si>
    <t>&gt;sp|Q9DBN5|LONP2_MOUSE Lon protease homolog 2, peroxisomal OS=Mus musculus GN=Lonp2 PE=2 SV=1</t>
  </si>
  <si>
    <t>Lonp2</t>
  </si>
  <si>
    <t>Lon protease homolog 2, peroxisomal</t>
  </si>
  <si>
    <t>Q9DBN5</t>
  </si>
  <si>
    <t>78.301</t>
  </si>
  <si>
    <t>73.8</t>
  </si>
  <si>
    <t>&gt;sp|Q9DBM2|ECHP_MOUSE Peroxisomal bifunctional enzyme OS=Mus musculus GN=Ehhadh PE=1 SV=4</t>
  </si>
  <si>
    <t>Ehhadh</t>
  </si>
  <si>
    <t>Peroxisomal bifunctional enzyme;Enoyl-CoA hydratase/3,2-trans-enoyl-CoA isomerase;3-hydroxyacyl-CoA dehydrogenase</t>
  </si>
  <si>
    <t>Q9DBM2</t>
  </si>
  <si>
    <t>62.022</t>
  </si>
  <si>
    <t>38.7</t>
  </si>
  <si>
    <t>&gt;sp|Q9DBL7|COASY_MOUSE Bifunctional coenzyme A synthase OS=Mus musculus GN=Coasy PE=1 SV=2</t>
  </si>
  <si>
    <t>Coasy</t>
  </si>
  <si>
    <t>Bifunctional coenzyme A synthase;Phosphopantetheine adenylyltransferase;Dephospho-CoA kinase</t>
  </si>
  <si>
    <t>Q9DBL7</t>
  </si>
  <si>
    <t>47.874</t>
  </si>
  <si>
    <t>&gt;sp|Q9DBL1|ACDSB_MOUSE Short/branched chain specific acyl-CoA dehydrogenase, mitochondrial OS=Mus musculus GN=Acadsb PE=1 SV=1</t>
  </si>
  <si>
    <t>Acadsb</t>
  </si>
  <si>
    <t>Short/branched chain specific acyl-CoA dehydrogenase, mitochondrial</t>
  </si>
  <si>
    <t>Q9DBL1</t>
  </si>
  <si>
    <t>61.761</t>
  </si>
  <si>
    <t>9.9</t>
  </si>
  <si>
    <t>&gt;sp|Q9DBK0|ACO12_MOUSE Acyl-coenzyme A thioesterase 12 OS=Mus musculus GN=Acot12 PE=2 SV=1</t>
  </si>
  <si>
    <t>Acot12</t>
  </si>
  <si>
    <t>Acyl-coenzyme A thioesterase 12</t>
  </si>
  <si>
    <t>Q9DBK0</t>
  </si>
  <si>
    <t>28.832</t>
  </si>
  <si>
    <t>62.6</t>
  </si>
  <si>
    <t>70.9</t>
  </si>
  <si>
    <t>&gt;sp|Q9DBJ1|PGAM1_MOUSE Phosphoglycerate mutase 1 OS=Mus musculus GN=Pgam1 PE=1 SV=3</t>
  </si>
  <si>
    <t>Pgam1</t>
  </si>
  <si>
    <t>Phosphoglycerate mutase 1</t>
  </si>
  <si>
    <t>Q9DBJ1</t>
  </si>
  <si>
    <t>40.429</t>
  </si>
  <si>
    <t>&gt;sp|Q9DBH5|LMAN2_MOUSE Vesicular integral-membrane protein VIP36 OS=Mus musculus GN=Lman2 PE=2 SV=2</t>
  </si>
  <si>
    <t>Lman2</t>
  </si>
  <si>
    <t>Vesicular integral-membrane protein VIP36</t>
  </si>
  <si>
    <t>Q9DBH5</t>
  </si>
  <si>
    <t>69.622</t>
  </si>
  <si>
    <t>11.9</t>
  </si>
  <si>
    <t>&gt;sp|Q9DBG7|SRPR_MOUSE Signal recognition particle receptor subunit alpha OS=Mus musculus GN=Srpr PE=1 SV=1</t>
  </si>
  <si>
    <t>Srpr</t>
  </si>
  <si>
    <t>Signal recognition particle receptor subunit alpha</t>
  </si>
  <si>
    <t>Q9DBG7</t>
  </si>
  <si>
    <t>69.062</t>
  </si>
  <si>
    <t>&gt;sp|Q9DBG6|RPN2_MOUSE Dolichyl-diphosphooligosaccharide--protein glycosyltransferase subunit 2 OS=Mus musculus GN=Rpn2 PE=2 SV=1</t>
  </si>
  <si>
    <t>Rpn2</t>
  </si>
  <si>
    <t>Dolichyl-diphosphooligosaccharide--protein glycosyltransferase subunit 2</t>
  </si>
  <si>
    <t>Q9DBG6</t>
  </si>
  <si>
    <t>47.262</t>
  </si>
  <si>
    <t>&gt;sp|Q9DBG5|PLIN3_MOUSE Perilipin-3 OS=Mus musculus GN=Plin3 PE=1 SV=1</t>
  </si>
  <si>
    <t>Plin3</t>
  </si>
  <si>
    <t>Perilipin-3</t>
  </si>
  <si>
    <t>Q9DBG5</t>
  </si>
  <si>
    <t>104.58</t>
  </si>
  <si>
    <t>47.3</t>
  </si>
  <si>
    <t>&gt;sp|Q9DBG3|AP2B1_MOUSE AP-2 complex subunit beta OS=Mus musculus GN=Ap2b1 PE=1 SV=1</t>
  </si>
  <si>
    <t>Ap2b1</t>
  </si>
  <si>
    <t>AP-2 complex subunit beta</t>
  </si>
  <si>
    <t>Q9DBG3</t>
  </si>
  <si>
    <t>60.719</t>
  </si>
  <si>
    <t>&gt;sp|Q9DBG1|CP27A_MOUSE Sterol 26-hydroxylase, mitochondrial OS=Mus musculus GN=Cyp27a1 PE=1 SV=1</t>
  </si>
  <si>
    <t>Cyp27a1</t>
  </si>
  <si>
    <t>Sterol 26-hydroxylase, mitochondrial</t>
  </si>
  <si>
    <t>Q9DBG1</t>
  </si>
  <si>
    <t>58.861</t>
  </si>
  <si>
    <t>53.4</t>
  </si>
  <si>
    <t>&gt;sp|Q9DBF1|AL7A1_MOUSE Alpha-aminoadipic semialdehyde dehydrogenase OS=Mus musculus GN=Aldh7a1 PE=1 SV=4</t>
  </si>
  <si>
    <t>Aldh7a1</t>
  </si>
  <si>
    <t>Alpha-aminoadipic semialdehyde dehydrogenase</t>
  </si>
  <si>
    <t>Q9DBF1</t>
  </si>
  <si>
    <t>55.144</t>
  </si>
  <si>
    <t>&gt;sp|Q9DBE0|CSAD_MOUSE Cysteine sulfinic acid decarboxylase OS=Mus musculus GN=Csad PE=2 SV=1</t>
  </si>
  <si>
    <t>Csad</t>
  </si>
  <si>
    <t>Cysteine sulfinic acid decarboxylase</t>
  </si>
  <si>
    <t>Q9DBE0</t>
  </si>
  <si>
    <t>43.185</t>
  </si>
  <si>
    <t>&gt;sp|Q9DBC7|KAP0_MOUSE cAMP-dependent protein kinase type I-alpha regulatory subunit OS=Mus musculus GN=Prkar1a PE=1 SV=3</t>
  </si>
  <si>
    <t>Prkar1a</t>
  </si>
  <si>
    <t>cAMP-dependent protein kinase type I-alpha regulatory subunit;cAMP-dependent protein kinase type I-alpha regulatory subunit, N-terminally processed</t>
  </si>
  <si>
    <t>Q9DBC7</t>
  </si>
  <si>
    <t>48.234</t>
  </si>
  <si>
    <t>&gt;sp|Q9DB77|QCR2_MOUSE Cytochrome b-c1 complex subunit 2, mitochondrial OS=Mus musculus GN=Uqcrc2 PE=1 SV=1</t>
  </si>
  <si>
    <t>Uqcrc2</t>
  </si>
  <si>
    <t>Cytochrome b-c1 complex subunit 2, mitochondrial</t>
  </si>
  <si>
    <t>Q9DB77</t>
  </si>
  <si>
    <t>34.134</t>
  </si>
  <si>
    <t>&gt;sp|Q9DB73|NB5R1_MOUSE NADH-cytochrome b5 reductase 1 OS=Mus musculus GN=Cyb5r1 PE=2 SV=1</t>
  </si>
  <si>
    <t>Cyb5r1</t>
  </si>
  <si>
    <t>NADH-cytochrome b5 reductase 1</t>
  </si>
  <si>
    <t>Q9DB73</t>
  </si>
  <si>
    <t>27.974</t>
  </si>
  <si>
    <t>24.1</t>
  </si>
  <si>
    <t>&gt;sp|Q9DB29|IAH1_MOUSE Isoamyl acetate-hydrolyzing esterase 1 homolog OS=Mus musculus GN=Iah1 PE=2 SV=1</t>
  </si>
  <si>
    <t>Iah1</t>
  </si>
  <si>
    <t>Isoamyl acetate-hydrolyzing esterase 1 homolog</t>
  </si>
  <si>
    <t>Q9DB29</t>
  </si>
  <si>
    <t>23.363</t>
  </si>
  <si>
    <t>69.5</t>
  </si>
  <si>
    <t>&gt;sp|Q9DB20|ATPO_MOUSE ATP synthase subunit O, mitochondrial OS=Mus musculus GN=Atp5o PE=1 SV=1</t>
  </si>
  <si>
    <t>Atp5o</t>
  </si>
  <si>
    <t>ATP synthase subunit O, mitochondrial</t>
  </si>
  <si>
    <t>Q9DB20</t>
  </si>
  <si>
    <t>21.708</t>
  </si>
  <si>
    <t>29.9</t>
  </si>
  <si>
    <t>&gt;sp|Q9DB15|RM12_MOUSE 39S ribosomal protein L12, mitochondrial OS=Mus musculus GN=Mrpl12 PE=1 SV=2</t>
  </si>
  <si>
    <t>Mrpl12</t>
  </si>
  <si>
    <t>39S ribosomal protein L12, mitochondrial</t>
  </si>
  <si>
    <t>Q9DB15</t>
  </si>
  <si>
    <t>33.189</t>
  </si>
  <si>
    <t>47.1</t>
  </si>
  <si>
    <t>&gt;sp|Q9DB05|SNAA_MOUSE Alpha-soluble NSF attachment protein OS=Mus musculus GN=Napa PE=1 SV=1</t>
  </si>
  <si>
    <t>Napa</t>
  </si>
  <si>
    <t>Alpha-soluble NSF attachment protein</t>
  </si>
  <si>
    <t>10;2</t>
  </si>
  <si>
    <t>Q9DB05;P28663</t>
  </si>
  <si>
    <t>5.4</t>
  </si>
  <si>
    <t>36.428</t>
  </si>
  <si>
    <t>27.3</t>
  </si>
  <si>
    <t>&gt;sp|Q9DAW9|CNN3_MOUSE Calponin-3 OS=Mus musculus GN=Cnn3 PE=2 SV=1</t>
  </si>
  <si>
    <t>Cnn3</t>
  </si>
  <si>
    <t>Calponin-3</t>
  </si>
  <si>
    <t>Q9DAW9</t>
  </si>
  <si>
    <t>58.369</t>
  </si>
  <si>
    <t>&gt;sp|Q9DAW6|PRP4_MOUSE U4/U6 small nuclear ribonucleoprotein Prp4 OS=Mus musculus GN=Prpf4 PE=2 SV=1</t>
  </si>
  <si>
    <t>Prpf4</t>
  </si>
  <si>
    <t>U4/U6 small nuclear ribonucleoprotein Prp4</t>
  </si>
  <si>
    <t>Q9DAW6</t>
  </si>
  <si>
    <t>7.9972</t>
  </si>
  <si>
    <t>&gt;sp|Q9DAS9|GBG12_MOUSE Guanine nucleotide-binding protein G(I)/G(S)/G(O) subunit gamma-12 OS=Mus musculus GN=Gng12 PE=1 SV=3</t>
  </si>
  <si>
    <t>Gng12</t>
  </si>
  <si>
    <t>Guanine nucleotide-binding protein G(I)/G(S)/G(O) subunit gamma-12</t>
  </si>
  <si>
    <t>Q9DAS9</t>
  </si>
  <si>
    <t>38.988</t>
  </si>
  <si>
    <t>&gt;sp|Q9DAR7|DCPS_MOUSE m7GpppX diphosphatase OS=Mus musculus GN=Dcps PE=1 SV=1</t>
  </si>
  <si>
    <t>Dcps</t>
  </si>
  <si>
    <t>m7GpppX diphosphatase</t>
  </si>
  <si>
    <t>Q9DAR7</t>
  </si>
  <si>
    <t>48.297</t>
  </si>
  <si>
    <t>&gt;sp|Q9D964|GATM_MOUSE Glycine amidinotransferase, mitochondrial OS=Mus musculus GN=Gatm PE=1 SV=1</t>
  </si>
  <si>
    <t>Gatm</t>
  </si>
  <si>
    <t>Glycine amidinotransferase, mitochondrial</t>
  </si>
  <si>
    <t>Q9D964</t>
  </si>
  <si>
    <t>34.953</t>
  </si>
  <si>
    <t>31.1</t>
  </si>
  <si>
    <t>&gt;sp|Q9D939|ST1C2_MOUSE Sulfotransferase 1C2 OS=Mus musculus GN=Sult1c2 PE=1 SV=1</t>
  </si>
  <si>
    <t>Sult1c2</t>
  </si>
  <si>
    <t>Sulfotransferase 1C2</t>
  </si>
  <si>
    <t>Q9D939</t>
  </si>
  <si>
    <t>&gt;sp|Q9D8Y1|T126A_MOUSE Transmembrane protein 126A OS=Mus musculus GN=Tmem126a PE=2 SV=1</t>
  </si>
  <si>
    <t>Tmem126a</t>
  </si>
  <si>
    <t>Transmembrane protein 126A</t>
  </si>
  <si>
    <t>Q9D8Y1</t>
  </si>
  <si>
    <t>26.791</t>
  </si>
  <si>
    <t>24.2</t>
  </si>
  <si>
    <t>&gt;sp|Q9D8Y0|EFHD2_MOUSE EF-hand domain-containing protein D2 OS=Mus musculus GN=Efhd2 PE=1 SV=1</t>
  </si>
  <si>
    <t>Efhd2</t>
  </si>
  <si>
    <t>EF-hand domain-containing protein D2</t>
  </si>
  <si>
    <t>6;2</t>
  </si>
  <si>
    <t>Q9D8Y0;Q9D4J1</t>
  </si>
  <si>
    <t>52.895</t>
  </si>
  <si>
    <t>&gt;sp|Q9D8W5|PSD12_MOUSE 26S proteasome non-ATPase regulatory subunit 12 OS=Mus musculus GN=Psmd12 PE=1 SV=4</t>
  </si>
  <si>
    <t>Psmd12</t>
  </si>
  <si>
    <t>26S proteasome non-ATPase regulatory subunit 12</t>
  </si>
  <si>
    <t>Q9D8W5</t>
  </si>
  <si>
    <t>26.738</t>
  </si>
  <si>
    <t>&gt;sp|Q9D8S4|ORN_MOUSE Oligoribonuclease, mitochondrial OS=Mus musculus GN=Rexo2 PE=1 SV=2</t>
  </si>
  <si>
    <t>Rexo2</t>
  </si>
  <si>
    <t>Oligoribonuclease, mitochondrial</t>
  </si>
  <si>
    <t>Q9D8S4</t>
  </si>
  <si>
    <t>50.06</t>
  </si>
  <si>
    <t>38.4</t>
  </si>
  <si>
    <t>&gt;sp|Q9D8N0|EF1G_MOUSE Elongation factor 1-gamma OS=Mus musculus GN=Eef1g PE=1 SV=3</t>
  </si>
  <si>
    <t>Eef1g</t>
  </si>
  <si>
    <t>Elongation factor 1-gamma</t>
  </si>
  <si>
    <t>Q9D8N0</t>
  </si>
  <si>
    <t>47.153</t>
  </si>
  <si>
    <t>36.8</t>
  </si>
  <si>
    <t>&gt;sp|Q9D8E6|RL4_MOUSE 60S ribosomal protein L4 OS=Mus musculus GN=Rpl4 PE=1 SV=3</t>
  </si>
  <si>
    <t>Rpl4</t>
  </si>
  <si>
    <t>60S ribosomal protein L4</t>
  </si>
  <si>
    <t>Q9D8E6</t>
  </si>
  <si>
    <t>5.9</t>
  </si>
  <si>
    <t>14.982</t>
  </si>
  <si>
    <t>&gt;sp|Q9D8B4|NDUAB_MOUSE NADH dehydrogenase [ubiquinone] 1 alpha subcomplex subunit 11 OS=Mus musculus GN=Ndufa11 PE=2 SV=2</t>
  </si>
  <si>
    <t>Ndufa11</t>
  </si>
  <si>
    <t>NADH dehydrogenase [ubiquinone] 1 alpha subcomplex subunit 11</t>
  </si>
  <si>
    <t>Q9D8B4</t>
  </si>
  <si>
    <t>24.936</t>
  </si>
  <si>
    <t>&gt;sp|Q9D8B3|CHM4B_MOUSE Charged multivesicular body protein 4b OS=Mus musculus GN=Chmp4b PE=2 SV=2</t>
  </si>
  <si>
    <t>Chmp4b</t>
  </si>
  <si>
    <t>Charged multivesicular body protein 4b</t>
  </si>
  <si>
    <t>Q9D8B3</t>
  </si>
  <si>
    <t>16.98</t>
  </si>
  <si>
    <t>&gt;sp|Q9D898|ARP5L_MOUSE Actin-related protein 2/3 complex subunit 5-like protein OS=Mus musculus GN=Arpc5l PE=1 SV=1</t>
  </si>
  <si>
    <t>Arpc5l</t>
  </si>
  <si>
    <t>Actin-related protein 2/3 complex subunit 5-like protein</t>
  </si>
  <si>
    <t>Q9D898</t>
  </si>
  <si>
    <t>27.815</t>
  </si>
  <si>
    <t>&gt;sp|Q9D883|U2AF1_MOUSE Splicing factor U2AF 35 kDa subunit OS=Mus musculus GN=U2af1 PE=1 SV=4;&gt;sp|Q8BGJ9|U2AF4_MOUSE Splicing factor U2AF 26 kDa subunit OS=Mus musculus GN=U2af1l4 PE=1 SV=1</t>
  </si>
  <si>
    <t>U2af1;U2af1l4</t>
  </si>
  <si>
    <t>Splicing factor U2AF 35 kDa subunit;Splicing factor U2AF 26 kDa subunit</t>
  </si>
  <si>
    <t>3;2</t>
  </si>
  <si>
    <t>Q9D883;Q8BGJ9</t>
  </si>
  <si>
    <t>39.776</t>
  </si>
  <si>
    <t>&gt;sp|Q9D880|TIM50_MOUSE Mitochondrial import inner membrane translocase subunit TIM50 OS=Mus musculus GN=Timm50 PE=1 SV=1</t>
  </si>
  <si>
    <t>Timm50</t>
  </si>
  <si>
    <t>Mitochondrial import inner membrane translocase subunit TIM50</t>
  </si>
  <si>
    <t>Q9D880</t>
  </si>
  <si>
    <t>13.527</t>
  </si>
  <si>
    <t>58.6</t>
  </si>
  <si>
    <t>&gt;sp|Q9D855|QCR7_MOUSE Cytochrome b-c1 complex subunit 7 OS=Mus musculus GN=Uqcrb PE=1 SV=3</t>
  </si>
  <si>
    <t>Uqcrb</t>
  </si>
  <si>
    <t>Cytochrome b-c1 complex subunit 7</t>
  </si>
  <si>
    <t>Q9D855</t>
  </si>
  <si>
    <t>43.846</t>
  </si>
  <si>
    <t>54.4</t>
  </si>
  <si>
    <t>&gt;sp|Q9D826|SOX_MOUSE Peroxisomal sarcosine oxidase OS=Mus musculus GN=Pipox PE=2 SV=1</t>
  </si>
  <si>
    <t>Pipox</t>
  </si>
  <si>
    <t>Peroxisomal sarcosine oxidase</t>
  </si>
  <si>
    <t>Q9D826</t>
  </si>
  <si>
    <t>32.667</t>
  </si>
  <si>
    <t>&gt;sp|Q9D819|IPYR_MOUSE Inorganic pyrophosphatase OS=Mus musculus GN=Ppa1 PE=1 SV=1</t>
  </si>
  <si>
    <t>Ppa1</t>
  </si>
  <si>
    <t>Inorganic pyrophosphatase</t>
  </si>
  <si>
    <t>Q9D819</t>
  </si>
  <si>
    <t>20.472</t>
  </si>
  <si>
    <t>29.2</t>
  </si>
  <si>
    <t>&gt;sp|Q9D7X3|DUS3_MOUSE Dual specificity protein phosphatase 3 OS=Mus musculus GN=Dusp3 PE=1 SV=1</t>
  </si>
  <si>
    <t>Dusp3</t>
  </si>
  <si>
    <t>Dual specificity protein phosphatase 3</t>
  </si>
  <si>
    <t>Q9D7X3</t>
  </si>
  <si>
    <t>26.845</t>
  </si>
  <si>
    <t>19.4</t>
  </si>
  <si>
    <t>&gt;sp|Q9D7P7|CLIC3_MOUSE Chloride intracellular channel protein 3 OS=Mus musculus GN=Clic3 PE=2 SV=2</t>
  </si>
  <si>
    <t>Clic3</t>
  </si>
  <si>
    <t>Chloride intracellular channel protein 3</t>
  </si>
  <si>
    <t>Q9D7P7</t>
  </si>
  <si>
    <t>18.098</t>
  </si>
  <si>
    <t>&gt;sp|Q9D7P6|ISCU_MOUSE Iron-sulfur cluster assembly enzyme ISCU, mitochondrial OS=Mus musculus GN=Iscu PE=1 SV=1</t>
  </si>
  <si>
    <t>Iscu</t>
  </si>
  <si>
    <t>Iron-sulfur cluster assembly enzyme ISCU, mitochondrial</t>
  </si>
  <si>
    <t>Q9D7P6</t>
  </si>
  <si>
    <t>46.434</t>
  </si>
  <si>
    <t>65.3</t>
  </si>
  <si>
    <t>&gt;sp|Q9D7N9|APMAP_MOUSE Adipocyte plasma membrane-associated protein OS=Mus musculus GN=Apmap PE=1 SV=1</t>
  </si>
  <si>
    <t>Apmap</t>
  </si>
  <si>
    <t>Adipocyte plasma membrane-associated protein</t>
  </si>
  <si>
    <t>Q9D7N9</t>
  </si>
  <si>
    <t>44.929</t>
  </si>
  <si>
    <t>&gt;sp|Q9D7N3|RT09_MOUSE 28S ribosomal protein S9, mitochondrial OS=Mus musculus GN=Mrps9 PE=1 SV=3</t>
  </si>
  <si>
    <t>Mrps9</t>
  </si>
  <si>
    <t>28S ribosomal protein S9, mitochondrial</t>
  </si>
  <si>
    <t>Q9D7N3</t>
  </si>
  <si>
    <t>29.05</t>
  </si>
  <si>
    <t>&gt;sp|Q9D7L8|TMIG1_MOUSE Transmembrane and immunoglobulin domain-containing protein 1 OS=Mus musculus GN=Tmigd1 PE=2 SV=1</t>
  </si>
  <si>
    <t>Tmigd1</t>
  </si>
  <si>
    <t>Transmembrane and immunoglobulin domain-containing protein 1</t>
  </si>
  <si>
    <t>Q9D7L8</t>
  </si>
  <si>
    <t>32.402</t>
  </si>
  <si>
    <t>&gt;sp|Q9D7J9|ECHD3_MOUSE Enoyl-CoA hydratase domain-containing protein 3, mitochondrial OS=Mus musculus GN=Echdc3 PE=2 SV=1</t>
  </si>
  <si>
    <t>Echdc3</t>
  </si>
  <si>
    <t>Enoyl-CoA hydratase domain-containing protein 3, mitochondrial</t>
  </si>
  <si>
    <t>Q9D7J9</t>
  </si>
  <si>
    <t>13.163</t>
  </si>
  <si>
    <t>&gt;sp|Q9D7J4|COX20_MOUSE Cytochrome c oxidase protein 20 homolog OS=Mus musculus GN=Cox20 PE=2 SV=1</t>
  </si>
  <si>
    <t>Cox20</t>
  </si>
  <si>
    <t>Cytochrome c oxidase protein 20 homolog</t>
  </si>
  <si>
    <t>Q9D7J4</t>
  </si>
  <si>
    <t>34.834</t>
  </si>
  <si>
    <t>17.3</t>
  </si>
  <si>
    <t>&gt;sp|Q9D7G0|PRPS1_MOUSE Ribose-phosphate pyrophosphokinase 1 OS=Mus musculus GN=Prps1 PE=1 SV=4;&gt;sp|Q9CS42|PRPS2_MOUSE Ribose-phosphate pyrophosphokinase 2 OS=Mus musculus GN=Prps2 PE=1 SV=4</t>
  </si>
  <si>
    <t>Prps1;Prps2</t>
  </si>
  <si>
    <t>Ribose-phosphate pyrophosphokinase 1;Ribose-phosphate pyrophosphokinase 2</t>
  </si>
  <si>
    <t>4;3</t>
  </si>
  <si>
    <t>Q9D7G0;Q9CS42</t>
  </si>
  <si>
    <t>45.019</t>
  </si>
  <si>
    <t>&gt;sp|Q9D7B6|ACAD8_MOUSE Isobutyryl-CoA dehydrogenase, mitochondrial OS=Mus musculus GN=Acad8 PE=2 SV=2</t>
  </si>
  <si>
    <t>Acad8</t>
  </si>
  <si>
    <t>Isobutyryl-CoA dehydrogenase, mitochondrial</t>
  </si>
  <si>
    <t>Q9D7B6</t>
  </si>
  <si>
    <t>31.246</t>
  </si>
  <si>
    <t>&gt;sp|Q9D7A8|ARMC1_MOUSE Armadillo repeat-containing protein 1 OS=Mus musculus GN=Armc1 PE=2 SV=1</t>
  </si>
  <si>
    <t>Armc1</t>
  </si>
  <si>
    <t>Armadillo repeat-containing protein 1</t>
  </si>
  <si>
    <t>Q9D7A8</t>
  </si>
  <si>
    <t>33.942</t>
  </si>
  <si>
    <t>8.5</t>
  </si>
  <si>
    <t>&gt;sp|Q9D710|TMX2_MOUSE Thioredoxin-related transmembrane protein 2 OS=Mus musculus GN=Tmx2 PE=2 SV=1</t>
  </si>
  <si>
    <t>Tmx2</t>
  </si>
  <si>
    <t>Thioredoxin-related transmembrane protein 2</t>
  </si>
  <si>
    <t>Q9D710</t>
  </si>
  <si>
    <t>64.464</t>
  </si>
  <si>
    <t>15.9</t>
  </si>
  <si>
    <t>&gt;sp|Q9D6Z1|NOP56_MOUSE Nucleolar protein 56 OS=Mus musculus GN=Nop56 PE=1 SV=2</t>
  </si>
  <si>
    <t>Nop56</t>
  </si>
  <si>
    <t>Nucleolar protein 56</t>
  </si>
  <si>
    <t>Q9D6Z1</t>
  </si>
  <si>
    <t>25.988</t>
  </si>
  <si>
    <t>50.6</t>
  </si>
  <si>
    <t>&gt;sp|Q9D6Y7|MSRA_MOUSE Mitochondrial peptide methionine sulfoxide reductase OS=Mus musculus GN=Msra PE=1 SV=1</t>
  </si>
  <si>
    <t>Msra</t>
  </si>
  <si>
    <t>Mitochondrial peptide methionine sulfoxide reductase</t>
  </si>
  <si>
    <t>Q9D6Y7</t>
  </si>
  <si>
    <t>17.725</t>
  </si>
  <si>
    <t>39.4</t>
  </si>
  <si>
    <t>&gt;sp|Q9D6U8|F162A_MOUSE Protein FAM162A OS=Mus musculus GN=Fam162a PE=2 SV=1</t>
  </si>
  <si>
    <t>Fam162a</t>
  </si>
  <si>
    <t>Protein FAM162A</t>
  </si>
  <si>
    <t>Q9D6U8</t>
  </si>
  <si>
    <t>39.638</t>
  </si>
  <si>
    <t>45.9</t>
  </si>
  <si>
    <t>&gt;sp|Q9D6R2|IDH3A_MOUSE Isocitrate dehydrogenase [NAD] subunit alpha, mitochondrial OS=Mus musculus GN=Idh3a PE=1 SV=1</t>
  </si>
  <si>
    <t>Idh3a</t>
  </si>
  <si>
    <t>Isocitrate dehydrogenase [NAD] subunit alpha, mitochondrial</t>
  </si>
  <si>
    <t>Q9D6R2</t>
  </si>
  <si>
    <t>34.67</t>
  </si>
  <si>
    <t>&gt;sp|Q9D6M3|GHC1_MOUSE Mitochondrial glutamate carrier 1 OS=Mus musculus GN=Slc25a22 PE=1 SV=1;&gt;sp|Q9DB41|GHC2_MOUSE Mitochondrial glutamate carrier 2 OS=Mus musculus GN=Slc25a18 PE=2 SV=4</t>
  </si>
  <si>
    <t>Slc25a22;Slc25a18</t>
  </si>
  <si>
    <t>Mitochondrial glutamate carrier 1;Mitochondrial glutamate carrier 2</t>
  </si>
  <si>
    <t>Q9D6M3;Q9DB41</t>
  </si>
  <si>
    <t>16.564</t>
  </si>
  <si>
    <t>&gt;sp|Q9D6K8|FUND2_MOUSE FUN14 domain-containing protein 2 OS=Mus musculus GN=Fundc2 PE=2 SV=1</t>
  </si>
  <si>
    <t>Fundc2</t>
  </si>
  <si>
    <t>FUN14 domain-containing protein 2</t>
  </si>
  <si>
    <t>Q9D6K8</t>
  </si>
  <si>
    <t>15.815</t>
  </si>
  <si>
    <t>&gt;sp|Q9D6K5|SYJ2B_MOUSE Synaptojanin-2-binding protein OS=Mus musculus GN=Synj2bp PE=1 SV=1</t>
  </si>
  <si>
    <t>Synj2bp</t>
  </si>
  <si>
    <t>Synaptojanin-2-binding protein</t>
  </si>
  <si>
    <t>Q9D6K5</t>
  </si>
  <si>
    <t>27.285</t>
  </si>
  <si>
    <t>&gt;sp|Q9D6J6|NDUV2_MOUSE NADH dehydrogenase [ubiquinone] flavoprotein 2, mitochondrial OS=Mus musculus GN=Ndufv2 PE=1 SV=2</t>
  </si>
  <si>
    <t>Ndufv2</t>
  </si>
  <si>
    <t>NADH dehydrogenase [ubiquinone] flavoprotein 2, mitochondrial</t>
  </si>
  <si>
    <t>Q9D6J6</t>
  </si>
  <si>
    <t>21.876</t>
  </si>
  <si>
    <t>&gt;sp|Q9D6J5|NDUB8_MOUSE NADH dehydrogenase [ubiquinone] 1 beta subcomplex subunit 8, mitochondrial OS=Mus musculus GN=Ndufb8 PE=1 SV=1</t>
  </si>
  <si>
    <t>Ndufb8</t>
  </si>
  <si>
    <t>NADH dehydrogenase [ubiquinone] 1 beta subcomplex subunit 8, mitochondrial</t>
  </si>
  <si>
    <t>Q9D6J5</t>
  </si>
  <si>
    <t>71.366</t>
  </si>
  <si>
    <t>&gt;sp|Q9D687|S6A19_MOUSE Sodium-dependent neutral amino acid transporter B(0)AT1 OS=Mus musculus GN=Slc6a19 PE=1 SV=1</t>
  </si>
  <si>
    <t>Slc6a19</t>
  </si>
  <si>
    <t>Sodium-dependent neutral amino acid transporter B(0)AT1</t>
  </si>
  <si>
    <t>Q9D687</t>
  </si>
  <si>
    <t>86.436</t>
  </si>
  <si>
    <t>&gt;sp|Q9D662|SC23B_MOUSE Protein transport protein Sec23B OS=Mus musculus GN=Sec23b PE=2 SV=1</t>
  </si>
  <si>
    <t>Sec23b</t>
  </si>
  <si>
    <t>Protein transport protein Sec23B</t>
  </si>
  <si>
    <t>Q9D662</t>
  </si>
  <si>
    <t>40.744</t>
  </si>
  <si>
    <t>29.1</t>
  </si>
  <si>
    <t>&gt;sp|Q9D5T0|ATAD1_MOUSE ATPase family AAA domain-containing protein 1 OS=Mus musculus GN=Atad1 PE=1 SV=1</t>
  </si>
  <si>
    <t>Atad1</t>
  </si>
  <si>
    <t>ATPase family AAA domain-containing protein 1</t>
  </si>
  <si>
    <t>Q9D5T0</t>
  </si>
  <si>
    <t>58.841</t>
  </si>
  <si>
    <t>18.6</t>
  </si>
  <si>
    <t>&gt;sp|Q9D554|SF3A3_MOUSE Splicing factor 3A subunit 3 OS=Mus musculus GN=Sf3a3 PE=2 SV=2</t>
  </si>
  <si>
    <t>Sf3a3</t>
  </si>
  <si>
    <t>Splicing factor 3A subunit 3</t>
  </si>
  <si>
    <t>Q9D554</t>
  </si>
  <si>
    <t>43.295</t>
  </si>
  <si>
    <t>12.5</t>
  </si>
  <si>
    <t>&gt;sp|Q9D517|PLCC_MOUSE 1-acyl-sn-glycerol-3-phosphate acyltransferase gamma OS=Mus musculus GN=Agpat3 PE=1 SV=2</t>
  </si>
  <si>
    <t>Agpat3</t>
  </si>
  <si>
    <t>1-acyl-sn-glycerol-3-phosphate acyltransferase gamma</t>
  </si>
  <si>
    <t>Q9D517</t>
  </si>
  <si>
    <t>48.627</t>
  </si>
  <si>
    <t>&gt;sp|Q9D404|OXSM_MOUSE 3-oxoacyl-[acyl-carrier-protein] synthase, mitochondrial OS=Mus musculus GN=Oxsm PE=2 SV=1</t>
  </si>
  <si>
    <t>Oxsm</t>
  </si>
  <si>
    <t>3-oxoacyl-[acyl-carrier-protein] synthase, mitochondrial</t>
  </si>
  <si>
    <t>Q9D404</t>
  </si>
  <si>
    <t>28.6</t>
  </si>
  <si>
    <t>&gt;sp|Q9D3D9|ATPD_MOUSE ATP synthase subunit delta, mitochondrial OS=Mus musculus GN=Atp5d PE=1 SV=1</t>
  </si>
  <si>
    <t>Atp5d</t>
  </si>
  <si>
    <t>ATP synthase subunit delta, mitochondrial</t>
  </si>
  <si>
    <t>Q9D3D9</t>
  </si>
  <si>
    <t>28.402</t>
  </si>
  <si>
    <t>&gt;sp|Q9D3B1|HACD2_MOUSE Very-long-chain (3R)-3-hydroxyacyl-[acyl-carrier protein] dehydratase 2 OS=Mus musculus GN=Ptplb PE=2 SV=1</t>
  </si>
  <si>
    <t>Ptplb</t>
  </si>
  <si>
    <t>Very-long-chain (3R)-3-hydroxyacyl-[acyl-carrier protein] dehydratase 2</t>
  </si>
  <si>
    <t>Q9D3B1</t>
  </si>
  <si>
    <t>53.006</t>
  </si>
  <si>
    <t>&gt;sp|Q9D394|RUFY3_MOUSE Protein RUFY3 OS=Mus musculus GN=Rufy3 PE=1 SV=1</t>
  </si>
  <si>
    <t>Rufy3</t>
  </si>
  <si>
    <t>Protein RUFY3</t>
  </si>
  <si>
    <t>Q9D394</t>
  </si>
  <si>
    <t>52.576</t>
  </si>
  <si>
    <t>&gt;sp|Q9D379|HYEP_MOUSE Epoxide hydrolase 1 OS=Mus musculus GN=Ephx1 PE=1 SV=2</t>
  </si>
  <si>
    <t>Ephx1</t>
  </si>
  <si>
    <t>Epoxide hydrolase 1</t>
  </si>
  <si>
    <t>Q9D379</t>
  </si>
  <si>
    <t>6.3</t>
  </si>
  <si>
    <t>33.578</t>
  </si>
  <si>
    <t>&gt;sp|Q9D338|RM19_MOUSE 39S ribosomal protein L19, mitochondrial OS=Mus musculus GN=Mrpl19 PE=2 SV=1</t>
  </si>
  <si>
    <t>Mrpl19</t>
  </si>
  <si>
    <t>39S ribosomal protein L19, mitochondrial</t>
  </si>
  <si>
    <t>Q9D338</t>
  </si>
  <si>
    <t>13.994</t>
  </si>
  <si>
    <t>38.1</t>
  </si>
  <si>
    <t>&gt;sp|Q9D2U9|H2B3A_MOUSE Histone H2B type 3-A OS=Mus musculus GN=Hist3h2ba PE=1 SV=3;&gt;sp|Q8CGP0|H2B3B_MOUSE Histone H2B type 3-B OS=Mus musculus GN=Hist3h2bb PE=1 SV=3;&gt;sp|Q64524|H2B2E_MOUSE Histone H2B type 2-E OS=Mus musculus GN=Hist2h2be PE=1 SV=3</t>
  </si>
  <si>
    <t>Hist3h2ba;Hist3h2bb;Hist2h2be</t>
  </si>
  <si>
    <t>Histone H2B type 3-A;Histone H2B type 3-B;Histone H2B type 2-E</t>
  </si>
  <si>
    <t>2;2;2</t>
  </si>
  <si>
    <t>6;6;6</t>
  </si>
  <si>
    <t>Q9D2U9;Q8CGP0;Q64524</t>
  </si>
  <si>
    <t>11.987</t>
  </si>
  <si>
    <t>26.9</t>
  </si>
  <si>
    <t>&gt;sp|Q9D2R6|COA3_MOUSE Cytochrome c oxidase assembly protein 3 homolog, mitochondrial OS=Mus musculus GN=Coa3 PE=2 SV=1</t>
  </si>
  <si>
    <t>Coa3</t>
  </si>
  <si>
    <t>Cytochrome c oxidase assembly protein 3 homolog, mitochondrial</t>
  </si>
  <si>
    <t>Q9D2R6</t>
  </si>
  <si>
    <t>84.066</t>
  </si>
  <si>
    <t>&gt;sp|Q9D2N4|DTNA_MOUSE Dystrobrevin alpha OS=Mus musculus GN=Dtna PE=1 SV=2</t>
  </si>
  <si>
    <t>Dtna</t>
  </si>
  <si>
    <t>Dystrobrevin alpha</t>
  </si>
  <si>
    <t>Q9D2N4</t>
  </si>
  <si>
    <t>16.367</t>
  </si>
  <si>
    <t>&gt;sp|Q9D2M8|UB2V2_MOUSE Ubiquitin-conjugating enzyme E2 variant 2 OS=Mus musculus GN=Ube2v2 PE=2 SV=4;&gt;sp|Q9CZY3|UB2V1_MOUSE Ubiquitin-conjugating enzyme E2 variant 1 OS=Mus musculus GN=Ube2v1 PE=1 SV=1</t>
  </si>
  <si>
    <t>Ube2v2;Ube2v1</t>
  </si>
  <si>
    <t>Ubiquitin-conjugating enzyme E2 variant 2;Ubiquitin-conjugating enzyme E2 variant 1</t>
  </si>
  <si>
    <t>Q9D2M8;Q9CZY3</t>
  </si>
  <si>
    <t>48.994</t>
  </si>
  <si>
    <t>&gt;sp|Q9D2G2|ODO2_MOUSE Dihydrolipoyllysine-residue succinyltransferase component of 2-oxoglutarate dehydrogenase complex, mitochondrial OS=Mus musculus GN=Dlst PE=1 SV=1</t>
  </si>
  <si>
    <t>Dlst</t>
  </si>
  <si>
    <t>Dihydrolipoyllysine-residue succinyltransferase component of 2-oxoglutarate dehydrogenase complex, mitochondrial</t>
  </si>
  <si>
    <t>Q9D2G2</t>
  </si>
  <si>
    <t>13.293</t>
  </si>
  <si>
    <t>15.4</t>
  </si>
  <si>
    <t>&gt;sp|Q9D1R9|RL34_MOUSE 60S ribosomal protein L34 OS=Mus musculus GN=Rpl34 PE=3 SV=2</t>
  </si>
  <si>
    <t>Rpl34</t>
  </si>
  <si>
    <t>60S ribosomal protein L34</t>
  </si>
  <si>
    <t>Q9D1R9</t>
  </si>
  <si>
    <t>46.852</t>
  </si>
  <si>
    <t>17.7</t>
  </si>
  <si>
    <t>&gt;sp|Q9D1Q6|ERP44_MOUSE Endoplasmic reticulum resident protein 44 OS=Mus musculus GN=Erp44 PE=1 SV=1</t>
  </si>
  <si>
    <t>Erp44</t>
  </si>
  <si>
    <t>Endoplasmic reticulum resident protein 44</t>
  </si>
  <si>
    <t>Q9D1Q6</t>
  </si>
  <si>
    <t>10.9</t>
  </si>
  <si>
    <t>24.566</t>
  </si>
  <si>
    <t>&gt;sp|Q9D1N2|HDBP1_MOUSE Glycosylphosphatidylinositol-anchored high density lipoprotein-binding protein 1 OS=Mus musculus GN=Gpihbp1 PE=1 SV=1</t>
  </si>
  <si>
    <t>Gpihbp1</t>
  </si>
  <si>
    <t>Glycosylphosphatidylinositol-anchored high density lipoprotein-binding protein 1</t>
  </si>
  <si>
    <t>Q9D1N2</t>
  </si>
  <si>
    <t>35.565</t>
  </si>
  <si>
    <t>&gt;sp|Q9D1M0|SEC13_MOUSE Protein SEC13 homolog OS=Mus musculus GN=Sec13 PE=2 SV=3</t>
  </si>
  <si>
    <t>Sec13</t>
  </si>
  <si>
    <t>Protein SEC13 homolog</t>
  </si>
  <si>
    <t>Q9D1M0</t>
  </si>
  <si>
    <t>13.37</t>
  </si>
  <si>
    <t>77.3</t>
  </si>
  <si>
    <t>&gt;sp|Q9D1K2|VATF_MOUSE V-type proton ATPase subunit F OS=Mus musculus GN=Atp6v1f PE=1 SV=2</t>
  </si>
  <si>
    <t>Atp6v1f</t>
  </si>
  <si>
    <t>V-type proton ATPase subunit F</t>
  </si>
  <si>
    <t>Q9D1K2</t>
  </si>
  <si>
    <t>23.532</t>
  </si>
  <si>
    <t>&gt;sp|Q9D1J3|SARNP_MOUSE SAP domain-containing ribonucleoprotein OS=Mus musculus GN=Sarnp PE=1 SV=3</t>
  </si>
  <si>
    <t>Sarnp</t>
  </si>
  <si>
    <t>SAP domain-containing ribonucleoprotein</t>
  </si>
  <si>
    <t>Q9D1J3</t>
  </si>
  <si>
    <t>19.017</t>
  </si>
  <si>
    <t>&gt;sp|Q9D1I5|MCEE_MOUSE Methylmalonyl-CoA epimerase, mitochondrial OS=Mus musculus GN=Mcee PE=2 SV=1</t>
  </si>
  <si>
    <t>Mcee</t>
  </si>
  <si>
    <t>Methylmalonyl-CoA epimerase, mitochondrial</t>
  </si>
  <si>
    <t>Q9D1I5</t>
  </si>
  <si>
    <t>22.187</t>
  </si>
  <si>
    <t>39.3</t>
  </si>
  <si>
    <t>71.6</t>
  </si>
  <si>
    <t>&gt;sp|Q9D1G1|RAB1B_MOUSE Ras-related protein Rab-1B OS=Mus musculus GN=Rab1b PE=1 SV=1</t>
  </si>
  <si>
    <t>Rab1b</t>
  </si>
  <si>
    <t>Ras-related protein Rab-1B</t>
  </si>
  <si>
    <t>Q9D1G1</t>
  </si>
  <si>
    <t>27.385</t>
  </si>
  <si>
    <t>&gt;sp|Q9D1E6|TBCB_MOUSE Tubulin-folding cofactor B OS=Mus musculus GN=Tbcb PE=1 SV=2</t>
  </si>
  <si>
    <t>Tbcb</t>
  </si>
  <si>
    <t>Tubulin-folding cofactor B</t>
  </si>
  <si>
    <t>Q9D1E6</t>
  </si>
  <si>
    <t>24.911</t>
  </si>
  <si>
    <t>45.7</t>
  </si>
  <si>
    <t>&gt;sp|Q9D1D4|TMEDA_MOUSE Transmembrane emp24 domain-containing protein 10 OS=Mus musculus GN=Tmed10 PE=2 SV=1</t>
  </si>
  <si>
    <t>Tmed10</t>
  </si>
  <si>
    <t>Transmembrane emp24 domain-containing protein 10</t>
  </si>
  <si>
    <t>Q9D1D4</t>
  </si>
  <si>
    <t>30.169</t>
  </si>
  <si>
    <t>&gt;sp|Q9D1B9|RM28_MOUSE 39S ribosomal protein L28, mitochondrial OS=Mus musculus GN=Mrpl28 PE=2 SV=3</t>
  </si>
  <si>
    <t>Mrpl28</t>
  </si>
  <si>
    <t>39S ribosomal protein L28, mitochondrial</t>
  </si>
  <si>
    <t>Q9D1B9</t>
  </si>
  <si>
    <t>52.767</t>
  </si>
  <si>
    <t>47.2</t>
  </si>
  <si>
    <t>&gt;sp|Q9D1A2|CNDP2_MOUSE Cytosolic non-specific dipeptidase OS=Mus musculus GN=Cndp2 PE=1 SV=1</t>
  </si>
  <si>
    <t>Cndp2</t>
  </si>
  <si>
    <t>Cytosolic non-specific dipeptidase</t>
  </si>
  <si>
    <t>Q9D1A2</t>
  </si>
  <si>
    <t>30.9</t>
  </si>
  <si>
    <t>28.09</t>
  </si>
  <si>
    <t>59.8</t>
  </si>
  <si>
    <t>&gt;sp|Q9D172|ES1_MOUSE ES1 protein homolog, mitochondrial OS=Mus musculus GN=D10Jhu81e PE=1 SV=1</t>
  </si>
  <si>
    <t>D10Jhu81e</t>
  </si>
  <si>
    <t>ES1 protein homolog, mitochondrial</t>
  </si>
  <si>
    <t>Q9D172</t>
  </si>
  <si>
    <t>18.237</t>
  </si>
  <si>
    <t>20.5</t>
  </si>
  <si>
    <t>&gt;sp|Q9D0W5|PPIL1_MOUSE Peptidyl-prolyl cis-trans isomerase-like 1 OS=Mus musculus GN=Ppil1 PE=2 SV=1</t>
  </si>
  <si>
    <t>Ppil1</t>
  </si>
  <si>
    <t>Peptidyl-prolyl cis-trans isomerase-like 1</t>
  </si>
  <si>
    <t>Q9D0W5</t>
  </si>
  <si>
    <t>17.32</t>
  </si>
  <si>
    <t>55.8</t>
  </si>
  <si>
    <t>&gt;sp|Q9D0S9|HINT2_MOUSE Histidine triad nucleotide-binding protein 2, mitochondrial OS=Mus musculus GN=Hint2 PE=2 SV=1</t>
  </si>
  <si>
    <t>Hint2</t>
  </si>
  <si>
    <t>Histidine triad nucleotide-binding protein 2, mitochondrial</t>
  </si>
  <si>
    <t>Q9D0S9</t>
  </si>
  <si>
    <t>83.355</t>
  </si>
  <si>
    <t>&gt;sp|Q9D0R2|SYTC_MOUSE Threonine--tRNA ligase, cytoplasmic OS=Mus musculus GN=Tars PE=1 SV=2</t>
  </si>
  <si>
    <t>Tars</t>
  </si>
  <si>
    <t>Threonine--tRNA ligase, cytoplasmic</t>
  </si>
  <si>
    <t>Q9D0R2</t>
  </si>
  <si>
    <t>10.35</t>
  </si>
  <si>
    <t>14.6</t>
  </si>
  <si>
    <t>&gt;sp|Q9D0M5|DYL2_MOUSE Dynein light chain 2, cytoplasmic OS=Mus musculus GN=Dynll2 PE=1 SV=1</t>
  </si>
  <si>
    <t>Dynll2</t>
  </si>
  <si>
    <t>Dynein light chain 2, cytoplasmic</t>
  </si>
  <si>
    <t>Q9D0M5</t>
  </si>
  <si>
    <t>35.327</t>
  </si>
  <si>
    <t>63.1</t>
  </si>
  <si>
    <t>&gt;sp|Q9D0M3|CY1_MOUSE Cytochrome c1, heme protein, mitochondrial OS=Mus musculus GN=Cyc1 PE=1 SV=1</t>
  </si>
  <si>
    <t>Cyc1</t>
  </si>
  <si>
    <t>Cytochrome c1, heme protein, mitochondrial</t>
  </si>
  <si>
    <t>Q9D0M3</t>
  </si>
  <si>
    <t>33.31</t>
  </si>
  <si>
    <t>16.7</t>
  </si>
  <si>
    <t>&gt;sp|Q9D0L7|ARM10_MOUSE Armadillo repeat-containing protein 10 OS=Mus musculus GN=Armc10 PE=1 SV=1</t>
  </si>
  <si>
    <t>Armc10</t>
  </si>
  <si>
    <t>Armadillo repeat-containing protein 10</t>
  </si>
  <si>
    <t>Q9D0L7</t>
  </si>
  <si>
    <t>59.735</t>
  </si>
  <si>
    <t>&gt;sp|Q9D0L4|ADCK1_MOUSE Uncharacterized aarF domain-containing protein kinase 1 OS=Mus musculus GN=Adck1 PE=2 SV=1</t>
  </si>
  <si>
    <t>Adck1</t>
  </si>
  <si>
    <t>Uncharacterized aarF domain-containing protein kinase 1</t>
  </si>
  <si>
    <t>Q9D0L4</t>
  </si>
  <si>
    <t>55.988</t>
  </si>
  <si>
    <t>54.2</t>
  </si>
  <si>
    <t>&gt;sp|Q9D0K2|SCOT1_MOUSE Succinyl-CoA:3-ketoacid coenzyme A transferase 1, mitochondrial OS=Mus musculus GN=Oxct1 PE=1 SV=1</t>
  </si>
  <si>
    <t>Oxct1</t>
  </si>
  <si>
    <t>Succinyl-CoA:3-ketoacid coenzyme A transferase 1, mitochondrial</t>
  </si>
  <si>
    <t>Q9D0K2</t>
  </si>
  <si>
    <t>75.673</t>
  </si>
  <si>
    <t>13.5</t>
  </si>
  <si>
    <t>&gt;sp|Q9D0I9|SYRC_MOUSE Arginine--tRNA ligase, cytoplasmic OS=Mus musculus GN=Rars PE=2 SV=2</t>
  </si>
  <si>
    <t>Rars</t>
  </si>
  <si>
    <t>Arginine--tRNA ligase, cytoplasmic</t>
  </si>
  <si>
    <t>Q9D0I9</t>
  </si>
  <si>
    <t>61.417</t>
  </si>
  <si>
    <t>&gt;sp|Q9D0F9|PGM1_MOUSE Phosphoglucomutase-1 OS=Mus musculus GN=Pgm1 PE=1 SV=4</t>
  </si>
  <si>
    <t>Pgm1</t>
  </si>
  <si>
    <t>Phosphoglucomutase-1</t>
  </si>
  <si>
    <t>Q9D0F9</t>
  </si>
  <si>
    <t>57.788</t>
  </si>
  <si>
    <t>&gt;sp|Q9D0F3|LMAN1_MOUSE Protein ERGIC-53 OS=Mus musculus GN=Lman1 PE=2 SV=1</t>
  </si>
  <si>
    <t>Lman1</t>
  </si>
  <si>
    <t>Protein ERGIC-53</t>
  </si>
  <si>
    <t>Q9D0F3</t>
  </si>
  <si>
    <t>77.648</t>
  </si>
  <si>
    <t>&gt;sp|Q9D0E1|HNRPM_MOUSE Heterogeneous nuclear ribonucleoprotein M OS=Mus musculus GN=Hnrnpm PE=1 SV=3</t>
  </si>
  <si>
    <t>Hnrnpm</t>
  </si>
  <si>
    <t>Heterogeneous nuclear ribonucleoprotein M</t>
  </si>
  <si>
    <t>Q9D0E1</t>
  </si>
  <si>
    <t>113.09</t>
  </si>
  <si>
    <t>&gt;sp|Q9D071|MMS19_MOUSE MMS19 nucleotide excision repair protein homolog OS=Mus musculus GN=Mms19 PE=1 SV=1</t>
  </si>
  <si>
    <t>Mms19</t>
  </si>
  <si>
    <t>MMS19 nucleotide excision repair protein homolog</t>
  </si>
  <si>
    <t>Q9D071</t>
  </si>
  <si>
    <t>38.937</t>
  </si>
  <si>
    <t>51.3</t>
  </si>
  <si>
    <t>&gt;sp|Q9D051|ODPB_MOUSE Pyruvate dehydrogenase E1 component subunit beta, mitochondrial OS=Mus musculus GN=Pdhb PE=1 SV=1</t>
  </si>
  <si>
    <t>Pdhb</t>
  </si>
  <si>
    <t>Pyruvate dehydrogenase E1 component subunit beta, mitochondrial</t>
  </si>
  <si>
    <t>Q9D051</t>
  </si>
  <si>
    <t>55.843</t>
  </si>
  <si>
    <t>18.8</t>
  </si>
  <si>
    <t>&gt;sp|Q9D024|CCD47_MOUSE Coiled-coil domain-containing protein 47 OS=Mus musculus GN=Ccdc47 PE=2 SV=2</t>
  </si>
  <si>
    <t>Ccdc47</t>
  </si>
  <si>
    <t>Coiled-coil domain-containing protein 47</t>
  </si>
  <si>
    <t>Q9D024</t>
  </si>
  <si>
    <t>14.286</t>
  </si>
  <si>
    <t>&gt;sp|Q9D023|MPC2_MOUSE Mitochondrial pyruvate carrier 2 OS=Mus musculus GN=Mpc2 PE=1 SV=1</t>
  </si>
  <si>
    <t>Mpc2</t>
  </si>
  <si>
    <t>Mitochondrial pyruvate carrier 2</t>
  </si>
  <si>
    <t>Q9D023</t>
  </si>
  <si>
    <t>37.252</t>
  </si>
  <si>
    <t>&gt;sp|Q9D020|5NT3_MOUSE Cytosolic 5-nucleotidase 3 OS=Mus musculus GN=Nt5c3 PE=1 SV=4</t>
  </si>
  <si>
    <t>Nt5c3a</t>
  </si>
  <si>
    <t>Cytosolic 5-nucleotidase 3A</t>
  </si>
  <si>
    <t>Q9D020</t>
  </si>
  <si>
    <t>20.116</t>
  </si>
  <si>
    <t>&gt;sp|Q9CZX9|EMC4_MOUSE ER membrane protein complex subunit 4 OS=Mus musculus GN=Emc4 PE=2 SV=1</t>
  </si>
  <si>
    <t>Emc4</t>
  </si>
  <si>
    <t>ER membrane protein complex subunit 4</t>
  </si>
  <si>
    <t>Q9CZX9</t>
  </si>
  <si>
    <t>16.085</t>
  </si>
  <si>
    <t>43.4</t>
  </si>
  <si>
    <t>&gt;sp|Q9CZX8|RS19_MOUSE 40S ribosomal protein S19 OS=Mus musculus GN=Rps19 PE=1 SV=3</t>
  </si>
  <si>
    <t>Rps19</t>
  </si>
  <si>
    <t>40S ribosomal protein S19</t>
  </si>
  <si>
    <t>Q9CZX8</t>
  </si>
  <si>
    <t>67.589</t>
  </si>
  <si>
    <t>21.1</t>
  </si>
  <si>
    <t>&gt;sp|Q9CZW5|TOM70_MOUSE Mitochondrial import receptor subunit TOM70 OS=Mus musculus GN=Tomm70a PE=1 SV=2</t>
  </si>
  <si>
    <t>Tomm70a</t>
  </si>
  <si>
    <t>Mitochondrial import receptor subunit TOM70</t>
  </si>
  <si>
    <t>Q9CZW5</t>
  </si>
  <si>
    <t>51.736</t>
  </si>
  <si>
    <t>48.5</t>
  </si>
  <si>
    <t>&gt;sp|Q9CZU6|CISY_MOUSE Citrate synthase, mitochondrial OS=Mus musculus GN=Cs PE=1 SV=1</t>
  </si>
  <si>
    <t>Cs</t>
  </si>
  <si>
    <t>Citrate synthase, mitochondrial</t>
  </si>
  <si>
    <t>Q9CZU6</t>
  </si>
  <si>
    <t>117.64</t>
  </si>
  <si>
    <t>&gt;sp|Q9CZU3|SK2L2_MOUSE Superkiller viralicidic activity 2-like 2 OS=Mus musculus GN=Skiv2l2 PE=2 SV=1</t>
  </si>
  <si>
    <t>Skiv2l2</t>
  </si>
  <si>
    <t>Superkiller viralicidic activity 2-like 2</t>
  </si>
  <si>
    <t>Q9CZU3</t>
  </si>
  <si>
    <t>24.757</t>
  </si>
  <si>
    <t>35.2</t>
  </si>
  <si>
    <t>43.8</t>
  </si>
  <si>
    <t>&gt;sp|Q9CZT8|RAB3B_MOUSE Ras-related protein Rab-3B OS=Mus musculus GN=Rab3b PE=1 SV=1</t>
  </si>
  <si>
    <t>Rab3b</t>
  </si>
  <si>
    <t>Ras-related protein Rab-3B</t>
  </si>
  <si>
    <t>Q9CZT8</t>
  </si>
  <si>
    <t>35.334</t>
  </si>
  <si>
    <t>31.5</t>
  </si>
  <si>
    <t>&gt;sp|Q9CZR8|EFTS_MOUSE Elongation factor Ts, mitochondrial OS=Mus musculus GN=Tsfm PE=2 SV=1</t>
  </si>
  <si>
    <t>Tsfm</t>
  </si>
  <si>
    <t>Elongation factor Ts, mitochondrial</t>
  </si>
  <si>
    <t>Q9CZR8</t>
  </si>
  <si>
    <t>82.8</t>
  </si>
  <si>
    <t>22.3</t>
  </si>
  <si>
    <t>23.5</t>
  </si>
  <si>
    <t>&gt;sp|Q9CZR2|NALD2_MOUSE N-acetylated-alpha-linked acidic dipeptidase 2 OS=Mus musculus GN=Naalad2 PE=1 SV=2</t>
  </si>
  <si>
    <t>Naalad2</t>
  </si>
  <si>
    <t>N-acetylated-alpha-linked acidic dipeptidase 2</t>
  </si>
  <si>
    <t>Q9CZR2</t>
  </si>
  <si>
    <t>24.146</t>
  </si>
  <si>
    <t>45.1</t>
  </si>
  <si>
    <t>&gt;sp|Q9CZM2|RL15_MOUSE 60S ribosomal protein L15 OS=Mus musculus GN=Rpl15 PE=2 SV=4</t>
  </si>
  <si>
    <t>Rpl15</t>
  </si>
  <si>
    <t>60S ribosomal protein L15</t>
  </si>
  <si>
    <t>Q9CZM2</t>
  </si>
  <si>
    <t>76.118</t>
  </si>
  <si>
    <t>32.8</t>
  </si>
  <si>
    <t>37.4</t>
  </si>
  <si>
    <t>&gt;sp|Q9CZJ2|HS12B_MOUSE Heat shock 70 kDa protein 12B OS=Mus musculus GN=Hspa12b PE=1 SV=1</t>
  </si>
  <si>
    <t>Hspa12b</t>
  </si>
  <si>
    <t>Heat shock 70 kDa protein 12B</t>
  </si>
  <si>
    <t>Q9CZJ2</t>
  </si>
  <si>
    <t>19.457</t>
  </si>
  <si>
    <t>&gt;sp|Q9CZH7|MXRA7_MOUSE Matrix-remodeling-associated protein 7 OS=Mus musculus GN=Mxra7 PE=1 SV=2</t>
  </si>
  <si>
    <t>Mxra7</t>
  </si>
  <si>
    <t>Matrix-remodeling-associated protein 7</t>
  </si>
  <si>
    <t>Q9CZH7</t>
  </si>
  <si>
    <t>81.877</t>
  </si>
  <si>
    <t>&gt;sp|Q9CZD3|SYG_MOUSE Glycine--tRNA ligase OS=Mus musculus GN=Gars PE=1 SV=1</t>
  </si>
  <si>
    <t>Gars</t>
  </si>
  <si>
    <t>Glycine--tRNA ligase</t>
  </si>
  <si>
    <t>Q9CZD3</t>
  </si>
  <si>
    <t>18.382</t>
  </si>
  <si>
    <t>&gt;sp|Q9CZB0|C560_MOUSE Succinate dehydrogenase cytochrome b560 subunit, mitochondrial OS=Mus musculus GN=Sdhc PE=2 SV=1</t>
  </si>
  <si>
    <t>Sdhc</t>
  </si>
  <si>
    <t>Succinate dehydrogenase cytochrome b560 subunit, mitochondrial</t>
  </si>
  <si>
    <t>Q9CZB0</t>
  </si>
  <si>
    <t>40.709</t>
  </si>
  <si>
    <t>&gt;sp|Q9CZ44|NSF1C_MOUSE NSFL1 cofactor p47 OS=Mus musculus GN=Nsfl1c PE=1 SV=1</t>
  </si>
  <si>
    <t>Nsfl1c</t>
  </si>
  <si>
    <t>NSFL1 cofactor p47</t>
  </si>
  <si>
    <t>Q9CZ44</t>
  </si>
  <si>
    <t>36.717</t>
  </si>
  <si>
    <t>&gt;sp|Q9CZ42|NNRD_MOUSE ATP-dependent (S)-NAD(P)H-hydrate dehydratase OS=Mus musculus GN=Carkd PE=1 SV=1</t>
  </si>
  <si>
    <t>Carkd</t>
  </si>
  <si>
    <t>ATP-dependent (S)-NAD(P)H-hydrate dehydratase</t>
  </si>
  <si>
    <t>Q9CZ42</t>
  </si>
  <si>
    <t>44.729</t>
  </si>
  <si>
    <t>&gt;sp|Q9CZ30|OLA1_MOUSE Obg-like ATPase 1 OS=Mus musculus GN=Ola1 PE=1 SV=1</t>
  </si>
  <si>
    <t>Ola1</t>
  </si>
  <si>
    <t>Obg-like ATPase 1</t>
  </si>
  <si>
    <t>Q9CZ30</t>
  </si>
  <si>
    <t>52.851</t>
  </si>
  <si>
    <t>58.3</t>
  </si>
  <si>
    <t>&gt;sp|Q9CZ13|QCR1_MOUSE Cytochrome b-c1 complex subunit 1, mitochondrial OS=Mus musculus GN=Uqcrc1 PE=1 SV=2</t>
  </si>
  <si>
    <t>Uqcrc1</t>
  </si>
  <si>
    <t>Cytochrome b-c1 complex subunit 1, mitochondrial</t>
  </si>
  <si>
    <t>Q9CZ13</t>
  </si>
  <si>
    <t>30.224</t>
  </si>
  <si>
    <t>10.2</t>
  </si>
  <si>
    <t>&gt;sp|Q9CZ04|CSN7A_MOUSE COP9 signalosome complex subunit 7a OS=Mus musculus GN=Cops7a PE=1 SV=2</t>
  </si>
  <si>
    <t>Cops7a</t>
  </si>
  <si>
    <t>COP9 signalosome complex subunit 7a</t>
  </si>
  <si>
    <t>Q9CZ04</t>
  </si>
  <si>
    <t>24.043</t>
  </si>
  <si>
    <t>43.2</t>
  </si>
  <si>
    <t>&gt;sp|Q9CYZ2|TPD54_MOUSE Tumor protein D54 OS=Mus musculus GN=Tpd52l2 PE=1 SV=1</t>
  </si>
  <si>
    <t>Tpd52l2</t>
  </si>
  <si>
    <t>Tumor protein D54</t>
  </si>
  <si>
    <t>Q9CYZ2</t>
  </si>
  <si>
    <t>28.027</t>
  </si>
  <si>
    <t>34.3</t>
  </si>
  <si>
    <t>&gt;sp|Q9CYW4|HDHD3_MOUSE Haloacid dehalogenase-like hydrolase domain-containing protein 3 OS=Mus musculus GN=Hdhd3 PE=2 SV=1</t>
  </si>
  <si>
    <t>Hdhd3</t>
  </si>
  <si>
    <t>Haloacid dehalogenase-like hydrolase domain-containing protein 3</t>
  </si>
  <si>
    <t>Q9CYW4</t>
  </si>
  <si>
    <t>59.452</t>
  </si>
  <si>
    <t>&gt;sp|Q9CYR6|AGM1_MOUSE Phosphoacetylglucosamine mutase OS=Mus musculus GN=Pgm3 PE=1 SV=1</t>
  </si>
  <si>
    <t>Pgm3</t>
  </si>
  <si>
    <t>Phosphoacetylglucosamine mutase</t>
  </si>
  <si>
    <t>Q9CYR6</t>
  </si>
  <si>
    <t>17.319</t>
  </si>
  <si>
    <t>30.3</t>
  </si>
  <si>
    <t>&gt;sp|Q9CYR0|SSBP_MOUSE Single-stranded DNA-binding protein, mitochondrial OS=Mus musculus GN=Ssbp1 PE=2 SV=1</t>
  </si>
  <si>
    <t>Ssbp1</t>
  </si>
  <si>
    <t>Single-stranded DNA-binding protein, mitochondrial</t>
  </si>
  <si>
    <t>Q9CYR0</t>
  </si>
  <si>
    <t>24.977</t>
  </si>
  <si>
    <t>20.4</t>
  </si>
  <si>
    <t>&gt;sp|Q9CYN2|SPCS2_MOUSE Signal peptidase complex subunit 2 OS=Mus musculus GN=Spcs2 PE=2 SV=1</t>
  </si>
  <si>
    <t>Spcs2</t>
  </si>
  <si>
    <t>Signal peptidase complex subunit 2</t>
  </si>
  <si>
    <t>Q9CYN2</t>
  </si>
  <si>
    <t>44.422</t>
  </si>
  <si>
    <t>&gt;sp|Q9CYI0|NJMU_MOUSE Protein Njmu-R1 OS=Mus musculus PE=2 SV=2</t>
  </si>
  <si>
    <t>Protein Njmu-R1</t>
  </si>
  <si>
    <t>Q9CYI0</t>
  </si>
  <si>
    <t>24.394</t>
  </si>
  <si>
    <t>30.7</t>
  </si>
  <si>
    <t>&gt;sp|Q9CYH2|F213A_MOUSE Redox-regulatory protein FAM213A OS=Mus musculus GN=Fam213a PE=1 SV=2</t>
  </si>
  <si>
    <t>Fam213a</t>
  </si>
  <si>
    <t>Redox-regulatory protein FAM213A</t>
  </si>
  <si>
    <t>Q9CYH2</t>
  </si>
  <si>
    <t>37.527</t>
  </si>
  <si>
    <t>7.5</t>
  </si>
  <si>
    <t>&gt;sp|Q9CY73|RM44_MOUSE 39S ribosomal protein L44, mitochondrial OS=Mus musculus GN=Mrpl44 PE=1 SV=3</t>
  </si>
  <si>
    <t>Mrpl44</t>
  </si>
  <si>
    <t>39S ribosomal protein L44, mitochondrial</t>
  </si>
  <si>
    <t>Q9CY73</t>
  </si>
  <si>
    <t>33.524</t>
  </si>
  <si>
    <t>&gt;sp|Q9CY64|BIEA_MOUSE Biliverdin reductase A OS=Mus musculus GN=Blvra PE=2 SV=1</t>
  </si>
  <si>
    <t>Blvra</t>
  </si>
  <si>
    <t>Biliverdin reductase A</t>
  </si>
  <si>
    <t>Q9CY64</t>
  </si>
  <si>
    <t>44.714</t>
  </si>
  <si>
    <t>&gt;sp|Q9CY58|PAIRB_MOUSE Plasminogen activator inhibitor 1 RNA-binding protein OS=Mus musculus GN=Serbp1 PE=1 SV=2</t>
  </si>
  <si>
    <t>Serbp1</t>
  </si>
  <si>
    <t>Plasminogen activator inhibitor 1 RNA-binding protein</t>
  </si>
  <si>
    <t>Q9CY58</t>
  </si>
  <si>
    <t>32.065</t>
  </si>
  <si>
    <t>&gt;sp|Q9CY50|SSRA_MOUSE Translocon-associated protein subunit alpha OS=Mus musculus GN=Ssr1 PE=1 SV=1</t>
  </si>
  <si>
    <t>Ssr1</t>
  </si>
  <si>
    <t>Translocon-associated protein subunit alpha</t>
  </si>
  <si>
    <t>Q9CY50</t>
  </si>
  <si>
    <t>36.09</t>
  </si>
  <si>
    <t>&gt;sp|Q9CY27|TECR_MOUSE Very-long-chain enoyl-CoA reductase OS=Mus musculus GN=Tecr PE=1 SV=1</t>
  </si>
  <si>
    <t>Tecr</t>
  </si>
  <si>
    <t>Very-long-chain enoyl-CoA reductase</t>
  </si>
  <si>
    <t>Q9CY27</t>
  </si>
  <si>
    <t>20.52</t>
  </si>
  <si>
    <t>&gt;sp|Q9CY16|RT28_MOUSE 28S ribosomal protein S28, mitochondrial OS=Mus musculus GN=Mrps28 PE=2 SV=1</t>
  </si>
  <si>
    <t>Mrps28</t>
  </si>
  <si>
    <t>28S ribosomal protein S28, mitochondrial</t>
  </si>
  <si>
    <t>Q9CY16</t>
  </si>
  <si>
    <t>19.784</t>
  </si>
  <si>
    <t>41.7</t>
  </si>
  <si>
    <t>&gt;sp|Q9CXZ1|NDUS4_MOUSE NADH dehydrogenase [ubiquinone] iron-sulfur protein 4, mitochondrial OS=Mus musculus GN=Ndufs4 PE=1 SV=3</t>
  </si>
  <si>
    <t>Ndufs4</t>
  </si>
  <si>
    <t>NADH dehydrogenase [ubiquinone] iron-sulfur protein 4, mitochondrial</t>
  </si>
  <si>
    <t>Q9CXZ1</t>
  </si>
  <si>
    <t>43.062</t>
  </si>
  <si>
    <t>&gt;sp|Q9CXY6|ILF2_MOUSE Interleukin enhancer-binding factor 2 OS=Mus musculus GN=Ilf2 PE=1 SV=1</t>
  </si>
  <si>
    <t>Ilf2</t>
  </si>
  <si>
    <t>Interleukin enhancer-binding factor 2</t>
  </si>
  <si>
    <t>Q9CXY6</t>
  </si>
  <si>
    <t>20.252</t>
  </si>
  <si>
    <t>&gt;sp|Q9CXW4|RL11_MOUSE 60S ribosomal protein L11 OS=Mus musculus GN=Rpl11 PE=1 SV=4</t>
  </si>
  <si>
    <t>Rpl11</t>
  </si>
  <si>
    <t>60S ribosomal protein L11</t>
  </si>
  <si>
    <t>Q9CXW4</t>
  </si>
  <si>
    <t>26.51</t>
  </si>
  <si>
    <t>&gt;sp|Q9CXW3|CYBP_MOUSE Calcyclin-binding protein OS=Mus musculus GN=Cacybp PE=1 SV=1</t>
  </si>
  <si>
    <t>Cacybp</t>
  </si>
  <si>
    <t>Calcyclin-binding protein</t>
  </si>
  <si>
    <t>Q9CXW3</t>
  </si>
  <si>
    <t>41.192</t>
  </si>
  <si>
    <t>&gt;sp|Q9CXW2|RT22_MOUSE 28S ribosomal protein S22, mitochondrial OS=Mus musculus GN=Mrps22 PE=2 SV=1</t>
  </si>
  <si>
    <t>Mrps22</t>
  </si>
  <si>
    <t>28S ribosomal protein S22, mitochondrial</t>
  </si>
  <si>
    <t>Q9CXW2</t>
  </si>
  <si>
    <t>17.014</t>
  </si>
  <si>
    <t>&gt;sp|Q9CXV1|DHSD_MOUSE Succinate dehydrogenase [ubiquinone] cytochrome b small subunit, mitochondrial OS=Mus musculus GN=Sdhd PE=2 SV=2</t>
  </si>
  <si>
    <t>Sdhd</t>
  </si>
  <si>
    <t>Succinate dehydrogenase [ubiquinone] cytochrome b small subunit, mitochondrial</t>
  </si>
  <si>
    <t>Q9CXV1</t>
  </si>
  <si>
    <t>54.614</t>
  </si>
  <si>
    <t>24.7</t>
  </si>
  <si>
    <t>&gt;sp|Q9CXT8|MPPB_MOUSE Mitochondrial-processing peptidase subunit beta OS=Mus musculus GN=Pmpcb PE=2 SV=1</t>
  </si>
  <si>
    <t>Pmpcb</t>
  </si>
  <si>
    <t>Mitochondrial-processing peptidase subunit beta</t>
  </si>
  <si>
    <t>Q9CXT8</t>
  </si>
  <si>
    <t>27.541</t>
  </si>
  <si>
    <t>21.4</t>
  </si>
  <si>
    <t>&gt;sp|Q9CXS4|CENPV_MOUSE Centromere protein V OS=Mus musculus GN=Cenpv PE=2 SV=2</t>
  </si>
  <si>
    <t>Cenpv</t>
  </si>
  <si>
    <t>Centromere protein V</t>
  </si>
  <si>
    <t>Q9CXS4</t>
  </si>
  <si>
    <t>38.167</t>
  </si>
  <si>
    <t>&gt;sp|Q9CXR1|DHRS7_MOUSE Dehydrogenase/reductase SDR family member 7 OS=Mus musculus GN=Dhrs7 PE=2 SV=2</t>
  </si>
  <si>
    <t>Dhrs7</t>
  </si>
  <si>
    <t>Dehydrogenase/reductase SDR family member 7</t>
  </si>
  <si>
    <t>Q9CXR1</t>
  </si>
  <si>
    <t>77.999</t>
  </si>
  <si>
    <t>&gt;sp|Q9CXJ4|ABCB8_MOUSE ATP-binding cassette sub-family B member 8, mitochondrial OS=Mus musculus GN=Abcb8 PE=2 SV=1</t>
  </si>
  <si>
    <t>Abcb8</t>
  </si>
  <si>
    <t>ATP-binding cassette sub-family B member 8, mitochondrial</t>
  </si>
  <si>
    <t>Q9CXJ4</t>
  </si>
  <si>
    <t>20.373</t>
  </si>
  <si>
    <t>&gt;sp|Q9CXI5|MANF_MOUSE Mesencephalic astrocyte-derived neurotrophic factor OS=Mus musculus GN=Manf PE=1 SV=1</t>
  </si>
  <si>
    <t>Manf</t>
  </si>
  <si>
    <t>Mesencephalic astrocyte-derived neurotrophic factor</t>
  </si>
  <si>
    <t>Q9CXI5</t>
  </si>
  <si>
    <t>37.335</t>
  </si>
  <si>
    <t>&gt;sp|Q9CXI0|COQ5_MOUSE 2-methoxy-6-polyprenyl-1,4-benzoquinol methylase, mitochondrial OS=Mus musculus GN=Coq5 PE=2 SV=2</t>
  </si>
  <si>
    <t>Coq5</t>
  </si>
  <si>
    <t>2-methoxy-6-polyprenyl-1,4-benzoquinol methylase, mitochondrial</t>
  </si>
  <si>
    <t>Q9CXI0</t>
  </si>
  <si>
    <t>37.849</t>
  </si>
  <si>
    <t>&gt;sp|Q9CXD6|MCUR1_MOUSE Mitochondrial calcium uniporter regulator 1 OS=Mus musculus GN=Mcur1 PE=2 SV=1</t>
  </si>
  <si>
    <t>Mcur1</t>
  </si>
  <si>
    <t>Mitochondrial calcium uniporter regulator 1</t>
  </si>
  <si>
    <t>Q9CXD6</t>
  </si>
  <si>
    <t>30.53</t>
  </si>
  <si>
    <t>25.2</t>
  </si>
  <si>
    <t>&gt;sp|Q9CX86|ROA0_MOUSE Heterogeneous nuclear ribonucleoprotein A0 OS=Mus musculus GN=Hnrnpa0 PE=1 SV=1</t>
  </si>
  <si>
    <t>Hnrnpa0</t>
  </si>
  <si>
    <t>Heterogeneous nuclear ribonucleoprotein A0</t>
  </si>
  <si>
    <t>Q9CX86</t>
  </si>
  <si>
    <t>39.93</t>
  </si>
  <si>
    <t>11.6</t>
  </si>
  <si>
    <t>&gt;sp|Q9CX56|PSMD8_MOUSE 26S proteasome non-ATPase regulatory subunit 8 OS=Mus musculus GN=Psmd8 PE=1 SV=2</t>
  </si>
  <si>
    <t>Psmd8</t>
  </si>
  <si>
    <t>26S proteasome non-ATPase regulatory subunit 8</t>
  </si>
  <si>
    <t>Q9CX56</t>
  </si>
  <si>
    <t>38.158</t>
  </si>
  <si>
    <t>10.7</t>
  </si>
  <si>
    <t>&gt;sp|Q9CX34|SUGT1_MOUSE Suppressor of G2 allele of SKP1 homolog OS=Mus musculus GN=Sugt1 PE=2 SV=3</t>
  </si>
  <si>
    <t>Sugt1</t>
  </si>
  <si>
    <t>Suppressor of G2 allele of SKP1 homolog</t>
  </si>
  <si>
    <t>Q9CX34</t>
  </si>
  <si>
    <t>39.468</t>
  </si>
  <si>
    <t>&gt;sp|Q9CX00|IST1_MOUSE IST1 homolog OS=Mus musculus GN=Ist1 PE=2 SV=1</t>
  </si>
  <si>
    <t>Ist1</t>
  </si>
  <si>
    <t>IST1 homolog</t>
  </si>
  <si>
    <t>Q9CX00</t>
  </si>
  <si>
    <t>34.732</t>
  </si>
  <si>
    <t>&gt;sp|Q9CWZ7|SNAG_MOUSE Gamma-soluble NSF attachment protein OS=Mus musculus GN=Napg PE=1 SV=1</t>
  </si>
  <si>
    <t>Napg</t>
  </si>
  <si>
    <t>Gamma-soluble NSF attachment protein</t>
  </si>
  <si>
    <t>Q9CWZ7</t>
  </si>
  <si>
    <t>19.888</t>
  </si>
  <si>
    <t>25.9</t>
  </si>
  <si>
    <t>&gt;sp|Q9CWZ3|RBM8A_MOUSE RNA-binding protein 8A OS=Mus musculus GN=Rbm8a PE=1 SV=3</t>
  </si>
  <si>
    <t>Rbm8a</t>
  </si>
  <si>
    <t>RNA-binding protein 8A</t>
  </si>
  <si>
    <t>Q9CWZ3</t>
  </si>
  <si>
    <t>37.809</t>
  </si>
  <si>
    <t>&gt;sp|Q9CWX2|CIA30_MOUSE Complex I intermediate-associated protein 30, mitochondrial OS=Mus musculus GN=Ndufaf1 PE=2 SV=2</t>
  </si>
  <si>
    <t>Ndufaf1</t>
  </si>
  <si>
    <t>Complex I intermediate-associated protein 30, mitochondrial</t>
  </si>
  <si>
    <t>Q9CWX2</t>
  </si>
  <si>
    <t>4.1</t>
  </si>
  <si>
    <t>31.381</t>
  </si>
  <si>
    <t>39.6</t>
  </si>
  <si>
    <t>&gt;sp|Q9CWS0|DDAH1_MOUSE N(G),N(G)-dimethylarginine dimethylaminohydrolase 1 OS=Mus musculus GN=Ddah1 PE=1 SV=3</t>
  </si>
  <si>
    <t>Ddah1</t>
  </si>
  <si>
    <t>N(G),N(G)-dimethylarginine dimethylaminohydrolase 1</t>
  </si>
  <si>
    <t>Q9CWS0</t>
  </si>
  <si>
    <t>59.854</t>
  </si>
  <si>
    <t>&gt;sp|Q9CWP6|MSPD2_MOUSE Motile sperm domain-containing protein 2 OS=Mus musculus GN=Mospd2 PE=1 SV=2</t>
  </si>
  <si>
    <t>Mospd2</t>
  </si>
  <si>
    <t>Motile sperm domain-containing protein 2</t>
  </si>
  <si>
    <t>Q9CWP6</t>
  </si>
  <si>
    <t>64.979</t>
  </si>
  <si>
    <t>&gt;sp|Q9CWL8|CTBL1_MOUSE Beta-catenin-like protein 1 OS=Mus musculus GN=Ctnnbl1 PE=1 SV=1</t>
  </si>
  <si>
    <t>Ctnnbl1</t>
  </si>
  <si>
    <t>Beta-catenin-like protein 1</t>
  </si>
  <si>
    <t>Q9CWL8</t>
  </si>
  <si>
    <t>58.47</t>
  </si>
  <si>
    <t>25.6</t>
  </si>
  <si>
    <t>&gt;sp|Q9CWK8|SNX2_MOUSE Sorting nexin-2 OS=Mus musculus GN=Snx2 PE=1 SV=2</t>
  </si>
  <si>
    <t>Snx2</t>
  </si>
  <si>
    <t>Sorting nexin-2</t>
  </si>
  <si>
    <t>Q9CWK8</t>
  </si>
  <si>
    <t>48.384</t>
  </si>
  <si>
    <t>7.1</t>
  </si>
  <si>
    <t>&gt;sp|Q9CWG8|NDUF7_MOUSE NADH dehydrogenase [ubiquinone] complex I, assembly factor 7 OS=Mus musculus GN=Ndufaf7 PE=2 SV=4</t>
  </si>
  <si>
    <t>Ndufaf7</t>
  </si>
  <si>
    <t>NADH dehydrogenase [ubiquinone] complex I, assembly factor 7</t>
  </si>
  <si>
    <t>Q9CWG8</t>
  </si>
  <si>
    <t>49.953</t>
  </si>
  <si>
    <t>&gt;sp|Q9CWF2|TBB2B_MOUSE Tubulin beta-2B chain OS=Mus musculus GN=Tubb2b PE=1 SV=1</t>
  </si>
  <si>
    <t>Tubb2b</t>
  </si>
  <si>
    <t>Tubulin beta-2B chain</t>
  </si>
  <si>
    <t>Q9CWF2</t>
  </si>
  <si>
    <t>31.726</t>
  </si>
  <si>
    <t>&gt;sp|Q9CWE0|MFR1L_MOUSE Mitochondrial fission regulator 1-like OS=Mus musculus GN=Mtfr1l PE=1 SV=1</t>
  </si>
  <si>
    <t>Mtfr1l</t>
  </si>
  <si>
    <t>Mitochondrial fission regulator 1-like</t>
  </si>
  <si>
    <t>Q9CWE0</t>
  </si>
  <si>
    <t>34.139</t>
  </si>
  <si>
    <t>&gt;sp|Q9CWD8|NUBPL_MOUSE Iron-sulfur protein NUBPL OS=Mus musculus GN=Nubpl PE=2 SV=2</t>
  </si>
  <si>
    <t>Nubpl</t>
  </si>
  <si>
    <t>Iron-sulfur protein NUBPL</t>
  </si>
  <si>
    <t>Q9CWD8</t>
  </si>
  <si>
    <t>141.55</t>
  </si>
  <si>
    <t>&gt;sp|Q9CW03|SMC3_MOUSE Structural maintenance of chromosomes protein 3 OS=Mus musculus GN=Smc3 PE=1 SV=2</t>
  </si>
  <si>
    <t>Smc3</t>
  </si>
  <si>
    <t>Structural maintenance of chromosomes protein 3</t>
  </si>
  <si>
    <t>Q9CW03</t>
  </si>
  <si>
    <t>34.357</t>
  </si>
  <si>
    <t>56.3</t>
  </si>
  <si>
    <t>&gt;sp|Q9CVB6|ARPC2_MOUSE Actin-related protein 2/3 complex subunit 2 OS=Mus musculus GN=Arpc2 PE=1 SV=3</t>
  </si>
  <si>
    <t>Arpc2</t>
  </si>
  <si>
    <t>Actin-related protein 2/3 complex subunit 2</t>
  </si>
  <si>
    <t>Q9CVB6</t>
  </si>
  <si>
    <t>143.23</t>
  </si>
  <si>
    <t>&gt;sp|Q9CU62|SMC1A_MOUSE Structural maintenance of chromosomes protein 1A OS=Mus musculus GN=Smc1a PE=1 SV=4</t>
  </si>
  <si>
    <t>Smc1a</t>
  </si>
  <si>
    <t>Structural maintenance of chromosomes protein 1A</t>
  </si>
  <si>
    <t>Q9CU62</t>
  </si>
  <si>
    <t>132.78</t>
  </si>
  <si>
    <t>&gt;sp|Q9CSB4|PAR3L_MOUSE Partitioning defective 3 homolog B OS=Mus musculus GN=Pard3b PE=1 SV=2</t>
  </si>
  <si>
    <t>Pard3b</t>
  </si>
  <si>
    <t>Partitioning defective 3 homolog B</t>
  </si>
  <si>
    <t>Q9CSB4</t>
  </si>
  <si>
    <t>34.934</t>
  </si>
  <si>
    <t>&gt;sp|Q9CRD2|EMC2_MOUSE ER membrane protein complex subunit 2 OS=Mus musculus GN=Emc2 PE=2 SV=1</t>
  </si>
  <si>
    <t>Emc2</t>
  </si>
  <si>
    <t>ER membrane protein complex subunit 2</t>
  </si>
  <si>
    <t>Q9CRD2</t>
  </si>
  <si>
    <t>27.61</t>
  </si>
  <si>
    <t>&gt;sp|Q9CRD0|OCAD1_MOUSE OCIA domain-containing protein 1 OS=Mus musculus GN=Ociad1 PE=1 SV=1</t>
  </si>
  <si>
    <t>Ociad1</t>
  </si>
  <si>
    <t>OCIA domain-containing protein 1</t>
  </si>
  <si>
    <t>Q9CRD0</t>
  </si>
  <si>
    <t>26.334</t>
  </si>
  <si>
    <t>&gt;sp|Q9CRB9|CHCH3_MOUSE Coiled-coil-helix-coiled-coil-helix domain-containing protein 3, mitochondrial OS=Mus musculus GN=Chchd3 PE=1 SV=1</t>
  </si>
  <si>
    <t>Chchd3</t>
  </si>
  <si>
    <t>Coiled-coil-helix-coiled-coil-helix domain-containing protein 3, mitochondrial</t>
  </si>
  <si>
    <t>Q9CRB9</t>
  </si>
  <si>
    <t>33.752</t>
  </si>
  <si>
    <t>&gt;sp|Q9CRA5|GOLP3_MOUSE Golgi phosphoprotein 3 OS=Mus musculus GN=Golph3 PE=2 SV=1</t>
  </si>
  <si>
    <t>Golph3</t>
  </si>
  <si>
    <t>Golgi phosphoprotein 3</t>
  </si>
  <si>
    <t>Q9CRA5</t>
  </si>
  <si>
    <t>15.674</t>
  </si>
  <si>
    <t>12.3</t>
  </si>
  <si>
    <t>&gt;sp|Q9CR98|F136A_MOUSE Protein FAM136A OS=Mus musculus GN=Fam136a PE=1 SV=1</t>
  </si>
  <si>
    <t>Fam136a</t>
  </si>
  <si>
    <t>Protein FAM136A</t>
  </si>
  <si>
    <t>Q9CR98</t>
  </si>
  <si>
    <t>29.367</t>
  </si>
  <si>
    <t>53.3</t>
  </si>
  <si>
    <t>&gt;sp|Q9CR68|UCRI_MOUSE Cytochrome b-c1 complex subunit Rieske, mitochondrial OS=Mus musculus GN=Uqcrfs1 PE=1 SV=1</t>
  </si>
  <si>
    <t>Uqcrfs1</t>
  </si>
  <si>
    <t>Cytochrome b-c1 complex subunit Rieske, mitochondrial;Cytochrome b-c1 complex subunit 11</t>
  </si>
  <si>
    <t>Q9CR68</t>
  </si>
  <si>
    <t>28.031</t>
  </si>
  <si>
    <t>&gt;sp|Q9CR67|TMM33_MOUSE Transmembrane protein 33 OS=Mus musculus GN=Tmem33 PE=2 SV=1</t>
  </si>
  <si>
    <t>Tmem33</t>
  </si>
  <si>
    <t>Transmembrane protein 33</t>
  </si>
  <si>
    <t>Q9CR67</t>
  </si>
  <si>
    <t>34.155</t>
  </si>
  <si>
    <t>61.5</t>
  </si>
  <si>
    <t>&gt;sp|Q9CR62|M2OM_MOUSE Mitochondrial 2-oxoglutarate/malate carrier protein OS=Mus musculus GN=Slc25a11 PE=1 SV=3</t>
  </si>
  <si>
    <t>Slc25a11</t>
  </si>
  <si>
    <t>Mitochondrial 2-oxoglutarate/malate carrier protein</t>
  </si>
  <si>
    <t>Q9CR62</t>
  </si>
  <si>
    <t>16.331</t>
  </si>
  <si>
    <t>63.5</t>
  </si>
  <si>
    <t>&gt;sp|Q9CR61|NDUB7_MOUSE NADH dehydrogenase [ubiquinone] 1 beta subcomplex subunit 7 OS=Mus musculus GN=Ndufb7 PE=1 SV=3</t>
  </si>
  <si>
    <t>Ndufb7</t>
  </si>
  <si>
    <t>NADH dehydrogenase [ubiquinone] 1 beta subcomplex subunit 7</t>
  </si>
  <si>
    <t>Q9CR61</t>
  </si>
  <si>
    <t>15.421</t>
  </si>
  <si>
    <t>&gt;sp|Q9CR60|GOT1B_MOUSE Vesicle transport protein GOT1B OS=Mus musculus GN=Golt1b PE=2 SV=1</t>
  </si>
  <si>
    <t>Golt1b</t>
  </si>
  <si>
    <t>Vesicle transport protein GOT1B</t>
  </si>
  <si>
    <t>Q9CR60</t>
  </si>
  <si>
    <t>23.564</t>
  </si>
  <si>
    <t>&gt;sp|Q9CR57|RL14_MOUSE 60S ribosomal protein L14 OS=Mus musculus GN=Rpl14 PE=2 SV=3</t>
  </si>
  <si>
    <t>Rpl14</t>
  </si>
  <si>
    <t>60S ribosomal protein L14</t>
  </si>
  <si>
    <t>Q9CR57</t>
  </si>
  <si>
    <t>13.724</t>
  </si>
  <si>
    <t>44.1</t>
  </si>
  <si>
    <t>&gt;sp|Q9CR51|VATG1_MOUSE V-type proton ATPase subunit G 1 OS=Mus musculus GN=Atp6v1g1 PE=2 SV=3</t>
  </si>
  <si>
    <t>Atp6v1g1</t>
  </si>
  <si>
    <t>V-type proton ATPase subunit G 1</t>
  </si>
  <si>
    <t>Q9CR51</t>
  </si>
  <si>
    <t>33.913</t>
  </si>
  <si>
    <t>10.4</t>
  </si>
  <si>
    <t>&gt;sp|Q9CR26|VTA1_MOUSE Vacuolar protein sorting-associated protein VTA1 homolog OS=Mus musculus GN=Vta1 PE=1 SV=1</t>
  </si>
  <si>
    <t>Vta1</t>
  </si>
  <si>
    <t>Vacuolar protein sorting-associated protein VTA1 homolog</t>
  </si>
  <si>
    <t>Q9CR26</t>
  </si>
  <si>
    <t>23.252</t>
  </si>
  <si>
    <t>&gt;sp|Q9CR24|NUDT8_MOUSE Nucleoside diphosphate-linked moiety X motif 8, mitochondrial OS=Mus musculus GN=Nudt8 PE=1 SV=1</t>
  </si>
  <si>
    <t>Nudt8</t>
  </si>
  <si>
    <t>Nucleoside diphosphate-linked moiety X motif 8, mitochondrial</t>
  </si>
  <si>
    <t>Q9CR24</t>
  </si>
  <si>
    <t>17.37</t>
  </si>
  <si>
    <t>&gt;sp|Q9CR21|ACPM_MOUSE Acyl carrier protein, mitochondrial OS=Mus musculus GN=Ndufab1 PE=1 SV=1</t>
  </si>
  <si>
    <t>Ndufab1</t>
  </si>
  <si>
    <t>Acyl carrier protein, mitochondrial</t>
  </si>
  <si>
    <t>Q9CR21</t>
  </si>
  <si>
    <t>40.742</t>
  </si>
  <si>
    <t>&gt;sp|Q9CR16|PPID_MOUSE Peptidyl-prolyl cis-trans isomerase D OS=Mus musculus GN=Ppid PE=1 SV=3</t>
  </si>
  <si>
    <t>Ppid</t>
  </si>
  <si>
    <t>Peptidyl-prolyl cis-trans isomerase D</t>
  </si>
  <si>
    <t>Q9CR16</t>
  </si>
  <si>
    <t>24.72</t>
  </si>
  <si>
    <t>&gt;sp|Q9CR00|PSMD9_MOUSE 26S proteasome non-ATPase regulatory subunit 9 OS=Mus musculus GN=Psmd9 PE=1 SV=1</t>
  </si>
  <si>
    <t>Psmd9</t>
  </si>
  <si>
    <t>26S proteasome non-ATPase regulatory subunit 9</t>
  </si>
  <si>
    <t>Q9CR00</t>
  </si>
  <si>
    <t>11.692</t>
  </si>
  <si>
    <t>&gt;sp|Q9CQZ6|NDUB3_MOUSE NADH dehydrogenase [ubiquinone] 1 beta subcomplex subunit 3 OS=Mus musculus GN=Ndufb3 PE=1 SV=1</t>
  </si>
  <si>
    <t>Ndufb3</t>
  </si>
  <si>
    <t>NADH dehydrogenase [ubiquinone] 1 beta subcomplex subunit 3</t>
  </si>
  <si>
    <t>Q9CQZ6</t>
  </si>
  <si>
    <t>15.283</t>
  </si>
  <si>
    <t>58.8</t>
  </si>
  <si>
    <t>&gt;sp|Q9CQZ5|NDUA6_MOUSE NADH dehydrogenase [ubiquinone] 1 alpha subcomplex subunit 6 OS=Mus musculus GN=Ndufa6 PE=1 SV=1</t>
  </si>
  <si>
    <t>Ndufa6</t>
  </si>
  <si>
    <t>NADH dehydrogenase [ubiquinone] 1 alpha subcomplex subunit 6</t>
  </si>
  <si>
    <t>Q9CQZ5</t>
  </si>
  <si>
    <t>11.101</t>
  </si>
  <si>
    <t>70.6</t>
  </si>
  <si>
    <t>&gt;sp|Q9CQX8|RT36_MOUSE 28S ribosomal protein S36, mitochondrial OS=Mus musculus GN=Mrps36 PE=1 SV=1</t>
  </si>
  <si>
    <t>Mrps36</t>
  </si>
  <si>
    <t>28S ribosomal protein S36, mitochondrial</t>
  </si>
  <si>
    <t>Q9CQX8</t>
  </si>
  <si>
    <t>16.318</t>
  </si>
  <si>
    <t>58.9</t>
  </si>
  <si>
    <t>&gt;sp|Q9CQX2|CYB5B_MOUSE Cytochrome b5 type B OS=Mus musculus GN=Cyb5b PE=1 SV=1</t>
  </si>
  <si>
    <t>Cyb5b</t>
  </si>
  <si>
    <t>Cytochrome b5 type B</t>
  </si>
  <si>
    <t>Q9CQX2</t>
  </si>
  <si>
    <t>14.954</t>
  </si>
  <si>
    <t>36.5</t>
  </si>
  <si>
    <t>&gt;sp|Q9CQW9|IFM3_MOUSE Interferon-induced transmembrane protein 3 OS=Mus musculus GN=Ifitm3 PE=1 SV=1</t>
  </si>
  <si>
    <t>Ifitm3</t>
  </si>
  <si>
    <t>Interferon-induced transmembrane protein 3</t>
  </si>
  <si>
    <t>Q9CQW9;Q99J93</t>
  </si>
  <si>
    <t>12.4</t>
  </si>
  <si>
    <t>&gt;sp|Q9CQW2|ARL8B_MOUSE ADP-ribosylation factor-like protein 8B OS=Mus musculus GN=Arl8b PE=2 SV=1</t>
  </si>
  <si>
    <t>Arl8b</t>
  </si>
  <si>
    <t>ADP-ribosylation factor-like protein 8B</t>
  </si>
  <si>
    <t>Q9CQW2</t>
  </si>
  <si>
    <t>22.314</t>
  </si>
  <si>
    <t>&gt;sp|Q9CQW1|YKT6_MOUSE Synaptobrevin homolog YKT6 OS=Mus musculus GN=Ykt6 PE=2 SV=1</t>
  </si>
  <si>
    <t>Ykt6</t>
  </si>
  <si>
    <t>Synaptobrevin homolog YKT6</t>
  </si>
  <si>
    <t>Q9CQW1</t>
  </si>
  <si>
    <t>28.086</t>
  </si>
  <si>
    <t>48.8</t>
  </si>
  <si>
    <t>55.7</t>
  </si>
  <si>
    <t>&gt;sp|Q9CQV8|1433B_MOUSE 14-3-3 protein beta/alpha OS=Mus musculus GN=Ywhab PE=1 SV=3</t>
  </si>
  <si>
    <t>Ywhab</t>
  </si>
  <si>
    <t>14-3-3 protein beta/alpha;14-3-3 protein beta/alpha, N-terminally processed</t>
  </si>
  <si>
    <t>Q9CQV8</t>
  </si>
  <si>
    <t>12.436</t>
  </si>
  <si>
    <t>&gt;sp|Q9CQV7|TIM14_MOUSE Mitochondrial import inner membrane translocase subunit TIM14 OS=Mus musculus GN=Dnajc19 PE=2 SV=3</t>
  </si>
  <si>
    <t>Dnajc19</t>
  </si>
  <si>
    <t>Mitochondrial import inner membrane translocase subunit TIM14</t>
  </si>
  <si>
    <t>Q9CQV7</t>
  </si>
  <si>
    <t>21.6</t>
  </si>
  <si>
    <t>22.988</t>
  </si>
  <si>
    <t>18.9</t>
  </si>
  <si>
    <t>&gt;sp|Q9CQU3|RER1_MOUSE Protein RER1 OS=Mus musculus GN=Rer1 PE=1 SV=1</t>
  </si>
  <si>
    <t>Rer1</t>
  </si>
  <si>
    <t>Protein RER1</t>
  </si>
  <si>
    <t>Q9CQU3</t>
  </si>
  <si>
    <t>19.048</t>
  </si>
  <si>
    <t>14.1</t>
  </si>
  <si>
    <t>&gt;sp|Q9CQU0|TXD12_MOUSE Thioredoxin domain-containing protein 12 OS=Mus musculus GN=Txndc12 PE=2 SV=1</t>
  </si>
  <si>
    <t>Txndc12</t>
  </si>
  <si>
    <t>Thioredoxin domain-containing protein 12</t>
  </si>
  <si>
    <t>Q9CQU0</t>
  </si>
  <si>
    <t>9.9583</t>
  </si>
  <si>
    <t>37.5</t>
  </si>
  <si>
    <t>&gt;sp|Q9CQS8|SC61B_MOUSE Protein transport protein Sec61 subunit beta OS=Mus musculus GN=Sec61b PE=1 SV=3</t>
  </si>
  <si>
    <t>Sec61b</t>
  </si>
  <si>
    <t>Protein transport protein Sec61 subunit beta</t>
  </si>
  <si>
    <t>Q9CQS8</t>
  </si>
  <si>
    <t>35.159</t>
  </si>
  <si>
    <t>&gt;sp|Q9CQR6|PPP6_MOUSE Serine/threonine-protein phosphatase 6 catalytic subunit OS=Mus musculus GN=Ppp6c PE=2 SV=1</t>
  </si>
  <si>
    <t>Ppp6c</t>
  </si>
  <si>
    <t>Serine/threonine-protein phosphatase 6 catalytic subunit</t>
  </si>
  <si>
    <t>Q9CQR6</t>
  </si>
  <si>
    <t>15.183</t>
  </si>
  <si>
    <t>79.3</t>
  </si>
  <si>
    <t>&gt;sp|Q9CQR4|ACO13_MOUSE Acyl-coenzyme A thioesterase 13 OS=Mus musculus GN=Acot13 PE=1 SV=1</t>
  </si>
  <si>
    <t>Acot13</t>
  </si>
  <si>
    <t>Acyl-coenzyme A thioesterase 13</t>
  </si>
  <si>
    <t>Q9CQR4</t>
  </si>
  <si>
    <t>9.1413</t>
  </si>
  <si>
    <t>48.2</t>
  </si>
  <si>
    <t>&gt;sp|Q9CQR2|RS21_MOUSE 40S ribosomal protein S21 OS=Mus musculus GN=Rps21 PE=2 SV=1</t>
  </si>
  <si>
    <t>Rps21</t>
  </si>
  <si>
    <t>40S ribosomal protein S21</t>
  </si>
  <si>
    <t>Q9CQR2</t>
  </si>
  <si>
    <t>28.948</t>
  </si>
  <si>
    <t>&gt;sp|Q9CQQ7|AT5F1_MOUSE ATP synthase subunit b, mitochondrial OS=Mus musculus GN=Atp5f1 PE=1 SV=1</t>
  </si>
  <si>
    <t>Atp5f1</t>
  </si>
  <si>
    <t>ATP synthase subunit b, mitochondrial</t>
  </si>
  <si>
    <t>Q9CQQ7</t>
  </si>
  <si>
    <t>15.261</t>
  </si>
  <si>
    <t>14.8</t>
  </si>
  <si>
    <t>&gt;sp|Q9CQN7|RM41_MOUSE 39S ribosomal protein L41, mitochondrial OS=Mus musculus GN=Mrpl41 PE=2 SV=1</t>
  </si>
  <si>
    <t>Mrpl41</t>
  </si>
  <si>
    <t>39S ribosomal protein L41, mitochondrial</t>
  </si>
  <si>
    <t>Q9CQN7</t>
  </si>
  <si>
    <t>11.642</t>
  </si>
  <si>
    <t>&gt;sp|Q9CQN6|TM14C_MOUSE Transmembrane protein 14C OS=Mus musculus GN=Tmem14c PE=1 SV=1</t>
  </si>
  <si>
    <t>Tmem14c</t>
  </si>
  <si>
    <t>Transmembrane protein 14C</t>
  </si>
  <si>
    <t>Q9CQN6</t>
  </si>
  <si>
    <t>80.208</t>
  </si>
  <si>
    <t>56.1</t>
  </si>
  <si>
    <t>58.1</t>
  </si>
  <si>
    <t>&gt;sp|Q9CQN1|TRAP1_MOUSE Heat shock protein 75 kDa, mitochondrial OS=Mus musculus GN=Trap1 PE=1 SV=1</t>
  </si>
  <si>
    <t>Trap1</t>
  </si>
  <si>
    <t>Heat shock protein 75 kDa, mitochondrial</t>
  </si>
  <si>
    <t>Q9CQN1</t>
  </si>
  <si>
    <t>14.015</t>
  </si>
  <si>
    <t>&gt;sp|Q9CQM5|TXD17_MOUSE Thioredoxin domain-containing protein 17 OS=Mus musculus GN=Txndc17 PE=1 SV=1</t>
  </si>
  <si>
    <t>Txndc17</t>
  </si>
  <si>
    <t>Thioredoxin domain-containing protein 17</t>
  </si>
  <si>
    <t>Q9CQM5</t>
  </si>
  <si>
    <t>21.984</t>
  </si>
  <si>
    <t>60.3</t>
  </si>
  <si>
    <t>&gt;sp|Q9CQJ8|NDUB9_MOUSE NADH dehydrogenase [ubiquinone] 1 beta subcomplex subunit 9 OS=Mus musculus GN=Ndufb9 PE=1 SV=3</t>
  </si>
  <si>
    <t>Ndufb9</t>
  </si>
  <si>
    <t>NADH dehydrogenase [ubiquinone] 1 beta subcomplex subunit 9</t>
  </si>
  <si>
    <t>Q9CQJ8</t>
  </si>
  <si>
    <t>19.8</t>
  </si>
  <si>
    <t>15.944</t>
  </si>
  <si>
    <t>&gt;sp|Q9CQI6|COTL1_MOUSE Coactosin-like protein OS=Mus musculus GN=Cotl1 PE=1 SV=3</t>
  </si>
  <si>
    <t>Cotl1</t>
  </si>
  <si>
    <t>Coactosin-like protein</t>
  </si>
  <si>
    <t>Q9CQI6</t>
  </si>
  <si>
    <t>21.71</t>
  </si>
  <si>
    <t>&gt;sp|Q9CQH3|NDUB5_MOUSE NADH dehydrogenase [ubiquinone] 1 beta subcomplex subunit 5, mitochondrial OS=Mus musculus GN=Ndufb5 PE=1 SV=1</t>
  </si>
  <si>
    <t>Ndufb5</t>
  </si>
  <si>
    <t>NADH dehydrogenase [ubiquinone] 1 beta subcomplex subunit 5, mitochondrial</t>
  </si>
  <si>
    <t>Q9CQH3</t>
  </si>
  <si>
    <t>12.298</t>
  </si>
  <si>
    <t>32.5</t>
  </si>
  <si>
    <t>&gt;sp|Q9CQH0|PDZ1I_MOUSE PDZK1-interacting protein 1 OS=Mus musculus GN=Pdzk1ip1 PE=2 SV=1</t>
  </si>
  <si>
    <t>Pdzk1ip1</t>
  </si>
  <si>
    <t>PDZK1-interacting protein 1</t>
  </si>
  <si>
    <t>Q9CQH0</t>
  </si>
  <si>
    <t>56.494</t>
  </si>
  <si>
    <t>&gt;sp|Q9CQF9|PCYOX_MOUSE Prenylcysteine oxidase OS=Mus musculus GN=Pcyox1 PE=1 SV=1</t>
  </si>
  <si>
    <t>Pcyox1</t>
  </si>
  <si>
    <t>Prenylcysteine oxidase</t>
  </si>
  <si>
    <t>Q9CQF9</t>
  </si>
  <si>
    <t>26.24</t>
  </si>
  <si>
    <t>36.6</t>
  </si>
  <si>
    <t>&gt;sp|Q9CQF3|CPSF5_MOUSE Cleavage and polyadenylation specificity factor subunit 5 OS=Mus musculus GN=Nudt21 PE=2 SV=1</t>
  </si>
  <si>
    <t>Nudt21</t>
  </si>
  <si>
    <t>Cleavage and polyadenylation specificity factor subunit 5</t>
  </si>
  <si>
    <t>Q9CQF3</t>
  </si>
  <si>
    <t>28.152</t>
  </si>
  <si>
    <t>&gt;sp|Q9CQE8|CN166_MOUSE UPF0568 protein C14orf166 homolog OS=Mus musculus PE=2 SV=1</t>
  </si>
  <si>
    <t>UPF0568 protein C14orf166 homolog</t>
  </si>
  <si>
    <t>Q9CQE8</t>
  </si>
  <si>
    <t>28.308</t>
  </si>
  <si>
    <t>31.2</t>
  </si>
  <si>
    <t>&gt;sp|Q9CQE1|NPS3B_MOUSE Protein NipSnap homolog 3B OS=Mus musculus GN=Nipsnap3b PE=1 SV=1</t>
  </si>
  <si>
    <t>Nipsnap3b</t>
  </si>
  <si>
    <t>Protein NipSnap homolog 3B</t>
  </si>
  <si>
    <t>Q9CQE1</t>
  </si>
  <si>
    <t>23.598</t>
  </si>
  <si>
    <t>53.5</t>
  </si>
  <si>
    <t>&gt;sp|Q9CQD1|RAB5A_MOUSE Ras-related protein Rab-5A OS=Mus musculus GN=Rab5a PE=1 SV=1</t>
  </si>
  <si>
    <t>Rab5a</t>
  </si>
  <si>
    <t>Ras-related protein Rab-5A</t>
  </si>
  <si>
    <t>Q9CQD1</t>
  </si>
  <si>
    <t>22.382</t>
  </si>
  <si>
    <t>30.8</t>
  </si>
  <si>
    <t>&gt;sp|Q9CQC9|SAR1B_MOUSE GTP-binding protein SAR1b OS=Mus musculus GN=Sar1b PE=1 SV=1</t>
  </si>
  <si>
    <t>Sar1b</t>
  </si>
  <si>
    <t>GTP-binding protein SAR1b</t>
  </si>
  <si>
    <t>Q9CQC9</t>
  </si>
  <si>
    <t>15.081</t>
  </si>
  <si>
    <t>&gt;sp|Q9CQC7|NDUB4_MOUSE NADH dehydrogenase [ubiquinone] 1 beta subcomplex subunit 4 OS=Mus musculus GN=Ndufb4 PE=1 SV=3</t>
  </si>
  <si>
    <t>Ndufb4</t>
  </si>
  <si>
    <t>NADH dehydrogenase [ubiquinone] 1 beta subcomplex subunit 4</t>
  </si>
  <si>
    <t>Q9CQC7</t>
  </si>
  <si>
    <t>31.814</t>
  </si>
  <si>
    <t>&gt;sp|Q9CQA3|DHSB_MOUSE Succinate dehydrogenase [ubiquinone] iron-sulfur subunit, mitochondrial OS=Mus musculus GN=Sdhb PE=1 SV=1</t>
  </si>
  <si>
    <t>Sdhb</t>
  </si>
  <si>
    <t>Succinate dehydrogenase [ubiquinone] iron-sulfur subunit, mitochondrial</t>
  </si>
  <si>
    <t>Q9CQA3;Q8CDN1</t>
  </si>
  <si>
    <t>20.795</t>
  </si>
  <si>
    <t>&gt;sp|Q9CQA1|TPPC5_MOUSE Trafficking protein particle complex subunit 5 OS=Mus musculus GN=Trappc5 PE=1 SV=1</t>
  </si>
  <si>
    <t>Trappc5</t>
  </si>
  <si>
    <t>Trafficking protein particle complex subunit 5</t>
  </si>
  <si>
    <t>Q9CQA1</t>
  </si>
  <si>
    <t>17.008</t>
  </si>
  <si>
    <t>50.7</t>
  </si>
  <si>
    <t>&gt;sp|Q9CQ92|FIS1_MOUSE Mitochondrial fission 1 protein OS=Mus musculus GN=Fis1 PE=1 SV=1</t>
  </si>
  <si>
    <t>Fis1</t>
  </si>
  <si>
    <t>Mitochondrial fission 1 protein</t>
  </si>
  <si>
    <t>Q9CQ92</t>
  </si>
  <si>
    <t>9.3308</t>
  </si>
  <si>
    <t>&gt;sp|Q9CQ91|NDUA3_MOUSE NADH dehydrogenase [ubiquinone] 1 alpha subcomplex subunit 3 OS=Mus musculus GN=Ndufa3 PE=1 SV=1</t>
  </si>
  <si>
    <t>Ndufa3</t>
  </si>
  <si>
    <t>NADH dehydrogenase [ubiquinone] 1 alpha subcomplex subunit 3</t>
  </si>
  <si>
    <t>Q9CQ91</t>
  </si>
  <si>
    <t>10.916</t>
  </si>
  <si>
    <t>42.4</t>
  </si>
  <si>
    <t>&gt;sp|Q9CQ75|NDUA2_MOUSE NADH dehydrogenase [ubiquinone] 1 alpha subcomplex subunit 2 OS=Mus musculus GN=Ndufa2 PE=1 SV=3</t>
  </si>
  <si>
    <t>Ndufa2</t>
  </si>
  <si>
    <t>NADH dehydrogenase [ubiquinone] 1 alpha subcomplex subunit 2</t>
  </si>
  <si>
    <t>Q9CQ75</t>
  </si>
  <si>
    <t>9.7681</t>
  </si>
  <si>
    <t>80.5</t>
  </si>
  <si>
    <t>&gt;sp|Q9CQ69|QCR8_MOUSE Cytochrome b-c1 complex subunit 8 OS=Mus musculus GN=Uqcrq PE=1 SV=3</t>
  </si>
  <si>
    <t>Uqcrq</t>
  </si>
  <si>
    <t>Cytochrome b-c1 complex subunit 8</t>
  </si>
  <si>
    <t>Q9CQ69</t>
  </si>
  <si>
    <t>31.062</t>
  </si>
  <si>
    <t>22.6</t>
  </si>
  <si>
    <t>&gt;sp|Q9CQ65|MTAP_MOUSE S-methyl-5-thioadenosine phosphorylase OS=Mus musculus GN=Mtap PE=2 SV=1</t>
  </si>
  <si>
    <t>Mtap</t>
  </si>
  <si>
    <t>S-methyl-5-thioadenosine phosphorylase</t>
  </si>
  <si>
    <t>Q9CQ65</t>
  </si>
  <si>
    <t>36.213</t>
  </si>
  <si>
    <t>54.3</t>
  </si>
  <si>
    <t>&gt;sp|Q9CQ62|DECR_MOUSE 2,4-dienoyl-CoA reductase, mitochondrial OS=Mus musculus GN=Decr1 PE=1 SV=1</t>
  </si>
  <si>
    <t>Decr1</t>
  </si>
  <si>
    <t>2,4-dienoyl-CoA reductase, mitochondrial</t>
  </si>
  <si>
    <t>Q9CQ62</t>
  </si>
  <si>
    <t>27.254</t>
  </si>
  <si>
    <t>&gt;sp|Q9CQ60|6PGL_MOUSE 6-phosphogluconolactonase OS=Mus musculus GN=Pgls PE=2 SV=1</t>
  </si>
  <si>
    <t>Pgls</t>
  </si>
  <si>
    <t>6-phosphogluconolactonase</t>
  </si>
  <si>
    <t>Q9CQ60</t>
  </si>
  <si>
    <t>14.164</t>
  </si>
  <si>
    <t>&gt;sp|Q9CQ54|NDUC2_MOUSE NADH dehydrogenase [ubiquinone] 1 subunit C2 OS=Mus musculus GN=Ndufc2 PE=1 SV=1</t>
  </si>
  <si>
    <t>Ndufc2</t>
  </si>
  <si>
    <t>NADH dehydrogenase [ubiquinone] 1 subunit C2</t>
  </si>
  <si>
    <t>Q9CQ54</t>
  </si>
  <si>
    <t>19.133</t>
  </si>
  <si>
    <t>&gt;sp|Q9CQ40|RM49_MOUSE 39S ribosomal protein L49, mitochondrial OS=Mus musculus GN=Mrpl49 PE=2 SV=1</t>
  </si>
  <si>
    <t>Mrpl49</t>
  </si>
  <si>
    <t>39S ribosomal protein L49, mitochondrial</t>
  </si>
  <si>
    <t>Q9CQ40</t>
  </si>
  <si>
    <t>17.749</t>
  </si>
  <si>
    <t>30.4</t>
  </si>
  <si>
    <t>&gt;sp|Q9CQ22|LTOR1_MOUSE Ragulator complex protein LAMTOR1 OS=Mus musculus GN=Lamtor1 PE=1 SV=1</t>
  </si>
  <si>
    <t>Lamtor1</t>
  </si>
  <si>
    <t>Ragulator complex protein LAMTOR1</t>
  </si>
  <si>
    <t>Q9CQ22</t>
  </si>
  <si>
    <t>19.854</t>
  </si>
  <si>
    <t>&gt;sp|Q9CQ19|MYL9_MOUSE Myosin regulatory light polypeptide 9 OS=Mus musculus GN=Myl9 PE=1 SV=3</t>
  </si>
  <si>
    <t>Myl9</t>
  </si>
  <si>
    <t>Myosin regulatory light polypeptide 9</t>
  </si>
  <si>
    <t>Q9CQ19</t>
  </si>
  <si>
    <t>29.608</t>
  </si>
  <si>
    <t>&gt;sp|Q9CQ01|RNT2_MOUSE Ribonuclease T2 OS=Mus musculus GN=Rnaset2 PE=2 SV=1</t>
  </si>
  <si>
    <t>Rnaset2</t>
  </si>
  <si>
    <t>Ribonuclease T2</t>
  </si>
  <si>
    <t>Q9CQ01</t>
  </si>
  <si>
    <t>9.8</t>
  </si>
  <si>
    <t>56.141</t>
  </si>
  <si>
    <t>59.5</t>
  </si>
  <si>
    <t>&gt;sp|Q9CPY7|AMPL_MOUSE Cytosol aminopeptidase OS=Mus musculus GN=Lap3 PE=1 SV=3</t>
  </si>
  <si>
    <t>Lap3</t>
  </si>
  <si>
    <t>Cytosol aminopeptidase</t>
  </si>
  <si>
    <t>Q9CPY7</t>
  </si>
  <si>
    <t>15.192</t>
  </si>
  <si>
    <t>&gt;sp|Q9CPX7|RT16_MOUSE 28S ribosomal protein S16, mitochondrial OS=Mus musculus GN=Mrps16 PE=2 SV=1</t>
  </si>
  <si>
    <t>Mrps16</t>
  </si>
  <si>
    <t>28S ribosomal protein S16, mitochondrial</t>
  </si>
  <si>
    <t>Q9CPX7</t>
  </si>
  <si>
    <t>16.288</t>
  </si>
  <si>
    <t>62.3</t>
  </si>
  <si>
    <t>&gt;sp|Q9CPW4|ARPC5_MOUSE Actin-related protein 2/3 complex subunit 5 OS=Mus musculus GN=Arpc5 PE=2 SV=3</t>
  </si>
  <si>
    <t>Arpc5</t>
  </si>
  <si>
    <t>Actin-related protein 2/3 complex subunit 5</t>
  </si>
  <si>
    <t>Q9CPW4</t>
  </si>
  <si>
    <t>33.316</t>
  </si>
  <si>
    <t>55.4</t>
  </si>
  <si>
    <t>&gt;sp|Q9CPV4|GLOD4_MOUSE Glyoxalase domain-containing protein 4 OS=Mus musculus GN=Glod4 PE=2 SV=1</t>
  </si>
  <si>
    <t>Glod4</t>
  </si>
  <si>
    <t>Glyoxalase domain-containing protein 4</t>
  </si>
  <si>
    <t>Q9CPV4</t>
  </si>
  <si>
    <t>16.958</t>
  </si>
  <si>
    <t>34.6</t>
  </si>
  <si>
    <t>&gt;sp|Q9CPU4|MGST3_MOUSE Microsomal glutathione S-transferase 3 OS=Mus musculus GN=Mgst3 PE=1 SV=1</t>
  </si>
  <si>
    <t>Mgst3</t>
  </si>
  <si>
    <t>Microsomal glutathione S-transferase 3</t>
  </si>
  <si>
    <t>Q9CPU4</t>
  </si>
  <si>
    <t>20.809</t>
  </si>
  <si>
    <t>40.8</t>
  </si>
  <si>
    <t>&gt;sp|Q9CPU0|LGUL_MOUSE Lactoylglutathione lyase OS=Mus musculus GN=Glo1 PE=1 SV=3</t>
  </si>
  <si>
    <t>Glo1</t>
  </si>
  <si>
    <t>Lactoylglutathione lyase</t>
  </si>
  <si>
    <t>Q9CPU0</t>
  </si>
  <si>
    <t>17.982</t>
  </si>
  <si>
    <t>&gt;sp|Q9CPT4|CS010_MOUSE UPF0556 protein C19orf10 homolog OS=Mus musculus GN=D17Wsu104e PE=2 SV=1</t>
  </si>
  <si>
    <t>D17Wsu104e</t>
  </si>
  <si>
    <t>UPF0556 protein C19orf10 homolog</t>
  </si>
  <si>
    <t>Q9CPT4</t>
  </si>
  <si>
    <t>33.541</t>
  </si>
  <si>
    <t>&gt;sp|Q9CPR5|RM15_MOUSE 39S ribosomal protein L15, mitochondrial OS=Mus musculus GN=Mrpl15 PE=1 SV=1</t>
  </si>
  <si>
    <t>Mrpl15</t>
  </si>
  <si>
    <t>39S ribosomal protein L15, mitochondrial</t>
  </si>
  <si>
    <t>Q9CPR5</t>
  </si>
  <si>
    <t>21.423</t>
  </si>
  <si>
    <t>&gt;sp|Q9CPR4|RL17_MOUSE 60S ribosomal protein L17 OS=Mus musculus GN=Rpl17 PE=2 SV=3</t>
  </si>
  <si>
    <t>Rpl17</t>
  </si>
  <si>
    <t>60S ribosomal protein L17</t>
  </si>
  <si>
    <t>Q9CPR4</t>
  </si>
  <si>
    <t>11.424</t>
  </si>
  <si>
    <t>50.5</t>
  </si>
  <si>
    <t>&gt;sp|Q9CPQ8|ATP5L_MOUSE ATP synthase subunit g, mitochondrial OS=Mus musculus GN=Atp5l PE=1 SV=1</t>
  </si>
  <si>
    <t>Atp5l</t>
  </si>
  <si>
    <t>ATP synthase subunit g, mitochondrial</t>
  </si>
  <si>
    <t>Q9CPQ8</t>
  </si>
  <si>
    <t>15.537</t>
  </si>
  <si>
    <t>&gt;sp|Q9CPQ3|TOM22_MOUSE Mitochondrial import receptor subunit TOM22 homolog OS=Mus musculus GN=Tomm22 PE=2 SV=3</t>
  </si>
  <si>
    <t>Tomm22</t>
  </si>
  <si>
    <t>Mitochondrial import receptor subunit TOM22 homolog</t>
  </si>
  <si>
    <t>Q9CPQ3</t>
  </si>
  <si>
    <t>8.4689</t>
  </si>
  <si>
    <t>&gt;sp|Q9CPQ1|COX6C_MOUSE Cytochrome c oxidase subunit 6C OS=Mus musculus GN=Cox6c PE=1 SV=3</t>
  </si>
  <si>
    <t>Cox6c</t>
  </si>
  <si>
    <t>Cytochrome c oxidase subunit 6C</t>
  </si>
  <si>
    <t>Q9CPQ1</t>
  </si>
  <si>
    <t>13.36</t>
  </si>
  <si>
    <t>69.8</t>
  </si>
  <si>
    <t>&gt;sp|Q9CPP6|NDUA5_MOUSE NADH dehydrogenase [ubiquinone] 1 alpha subcomplex subunit 5 OS=Mus musculus GN=Ndufa5 PE=1 SV=3</t>
  </si>
  <si>
    <t>Ndufa5</t>
  </si>
  <si>
    <t>NADH dehydrogenase [ubiquinone] 1 alpha subcomplex subunit 5</t>
  </si>
  <si>
    <t>Q9CPP6</t>
  </si>
  <si>
    <t>5.8</t>
  </si>
  <si>
    <t>273.61</t>
  </si>
  <si>
    <t>&gt;sp|Q99PV0|PRP8_MOUSE Pre-mRNA-processing-splicing factor 8 OS=Mus musculus GN=Prpf8 PE=1 SV=2</t>
  </si>
  <si>
    <t>Prpf8</t>
  </si>
  <si>
    <t>Pre-mRNA-processing-splicing factor 8</t>
  </si>
  <si>
    <t>Q99PV0</t>
  </si>
  <si>
    <t>23.407</t>
  </si>
  <si>
    <t>&gt;sp|Q99PT1|GDIR1_MOUSE Rho GDP-dissociation inhibitor 1 OS=Mus musculus GN=Arhgdia PE=1 SV=3</t>
  </si>
  <si>
    <t>Arhgdia</t>
  </si>
  <si>
    <t>Rho GDP-dissociation inhibitor 1</t>
  </si>
  <si>
    <t>Q99PT1</t>
  </si>
  <si>
    <t>172.88</t>
  </si>
  <si>
    <t>&gt;sp|Q99PL5|RRBP1_MOUSE Ribosome-binding protein 1 OS=Mus musculus GN=Rrbp1 PE=2 SV=2</t>
  </si>
  <si>
    <t>Rrbp1</t>
  </si>
  <si>
    <t>Ribosome-binding protein 1</t>
  </si>
  <si>
    <t>Q99PL5</t>
  </si>
  <si>
    <t>45.25</t>
  </si>
  <si>
    <t>&gt;sp|Q99PG0|AAAD_MOUSE Arylacetamide deacetylase OS=Mus musculus GN=Aadac PE=1 SV=3</t>
  </si>
  <si>
    <t>Aadac</t>
  </si>
  <si>
    <t>Arylacetamide deacetylase</t>
  </si>
  <si>
    <t>Q99PG0</t>
  </si>
  <si>
    <t>155.12</t>
  </si>
  <si>
    <t>&gt;sp|Q99P88|NU155_MOUSE Nuclear pore complex protein Nup155 OS=Mus musculus GN=Nup155 PE=2 SV=1</t>
  </si>
  <si>
    <t>Nup155</t>
  </si>
  <si>
    <t>Nuclear pore complex protein Nup155</t>
  </si>
  <si>
    <t>Q99P88</t>
  </si>
  <si>
    <t>126.61</t>
  </si>
  <si>
    <t>&gt;sp|Q99P72|RTN4_MOUSE Reticulon-4 OS=Mus musculus GN=Rtn4 PE=1 SV=2</t>
  </si>
  <si>
    <t>Rtn4</t>
  </si>
  <si>
    <t>Reticulon-4</t>
  </si>
  <si>
    <t>Q99P72</t>
  </si>
  <si>
    <t>145.81</t>
  </si>
  <si>
    <t>&gt;sp|Q99NB9|SF3B1_MOUSE Splicing factor 3B subunit 1 OS=Mus musculus GN=Sf3b1 PE=1 SV=1</t>
  </si>
  <si>
    <t>Sf3b1</t>
  </si>
  <si>
    <t>Splicing factor 3B subunit 1</t>
  </si>
  <si>
    <t>Q99NB9</t>
  </si>
  <si>
    <t>74.622</t>
  </si>
  <si>
    <t>53.1</t>
  </si>
  <si>
    <t>&gt;sp|Q99NB1|ACS2L_MOUSE Acetyl-coenzyme A synthetase 2-like, mitochondrial OS=Mus musculus GN=Acss1 PE=1 SV=1</t>
  </si>
  <si>
    <t>Acss1</t>
  </si>
  <si>
    <t>Acetyl-coenzyme A synthetase 2-like, mitochondrial</t>
  </si>
  <si>
    <t>Q99NB1</t>
  </si>
  <si>
    <t>37.596</t>
  </si>
  <si>
    <t>&gt;sp|Q99N96|RM01_MOUSE 39S ribosomal protein L1, mitochondrial OS=Mus musculus GN=Mrpl1 PE=1 SV=2</t>
  </si>
  <si>
    <t>Mrpl1</t>
  </si>
  <si>
    <t>39S ribosomal protein L1, mitochondrial</t>
  </si>
  <si>
    <t>Q99N96</t>
  </si>
  <si>
    <t>30.244</t>
  </si>
  <si>
    <t>&gt;sp|Q99N94|RM09_MOUSE 39S ribosomal protein L9, mitochondrial OS=Mus musculus GN=Mrpl9 PE=2 SV=2</t>
  </si>
  <si>
    <t>Mrpl9</t>
  </si>
  <si>
    <t>39S ribosomal protein L9, mitochondrial</t>
  </si>
  <si>
    <t>Q99N94</t>
  </si>
  <si>
    <t>48.206</t>
  </si>
  <si>
    <t>&gt;sp|Q99N87|RT05_MOUSE 28S ribosomal protein S5, mitochondrial OS=Mus musculus GN=Mrps5 PE=2 SV=1</t>
  </si>
  <si>
    <t>Mrps5</t>
  </si>
  <si>
    <t>28S ribosomal protein S5, mitochondrial</t>
  </si>
  <si>
    <t>Q99N87</t>
  </si>
  <si>
    <t>35.482</t>
  </si>
  <si>
    <t>&gt;sp|Q99N23|CAH15_MOUSE Carbonic anhydrase 15 OS=Mus musculus GN=Ca15 PE=2 SV=1</t>
  </si>
  <si>
    <t>Ca15</t>
  </si>
  <si>
    <t>Carbonic anhydrase 15</t>
  </si>
  <si>
    <t>Q99N23</t>
  </si>
  <si>
    <t>32.41</t>
  </si>
  <si>
    <t>55.1</t>
  </si>
  <si>
    <t>&gt;sp|Q99MZ7|PECR_MOUSE Peroxisomal trans-2-enoyl-CoA reductase OS=Mus musculus GN=Pecr PE=2 SV=1</t>
  </si>
  <si>
    <t>Pecr</t>
  </si>
  <si>
    <t>Peroxisomal trans-2-enoyl-CoA reductase</t>
  </si>
  <si>
    <t>Q99MZ7</t>
  </si>
  <si>
    <t>240.86</t>
  </si>
  <si>
    <t>&gt;sp|Q99MZ6|MYO7B_MOUSE Unconventional myosin-VIIb OS=Mus musculus GN=Myo7b PE=1 SV=3</t>
  </si>
  <si>
    <t>Myo7b</t>
  </si>
  <si>
    <t>Unconventional myosin-VIIb</t>
  </si>
  <si>
    <t>Q99MZ6</t>
  </si>
  <si>
    <t>79.343</t>
  </si>
  <si>
    <t>57.6</t>
  </si>
  <si>
    <t>&gt;sp|Q99MR8|MCCA_MOUSE Methylcrotonoyl-CoA carboxylase subunit alpha, mitochondrial OS=Mus musculus GN=Mccc1 PE=2 SV=2</t>
  </si>
  <si>
    <t>Mccc1</t>
  </si>
  <si>
    <t>Methylcrotonoyl-CoA carboxylase subunit alpha, mitochondrial</t>
  </si>
  <si>
    <t>Q99MR8</t>
  </si>
  <si>
    <t>100.45</t>
  </si>
  <si>
    <t>8.8</t>
  </si>
  <si>
    <t>&gt;sp|Q99MR6|SRRT_MOUSE Serrate RNA effector molecule homolog OS=Mus musculus GN=Srrt PE=1 SV=1</t>
  </si>
  <si>
    <t>Srrt</t>
  </si>
  <si>
    <t>Serrate RNA effector molecule homolog</t>
  </si>
  <si>
    <t>Q99MR6</t>
  </si>
  <si>
    <t>58.408</t>
  </si>
  <si>
    <t>66.4</t>
  </si>
  <si>
    <t>&gt;sp|Q99MN9|PCCB_MOUSE Propionyl-CoA carboxylase beta chain, mitochondrial OS=Mus musculus GN=Pccb PE=1 SV=2</t>
  </si>
  <si>
    <t>Pccb</t>
  </si>
  <si>
    <t>Propionyl-CoA carboxylase beta chain, mitochondrial</t>
  </si>
  <si>
    <t>Q99MN9</t>
  </si>
  <si>
    <t>67.839</t>
  </si>
  <si>
    <t>&gt;sp|Q99MN1|SYK_MOUSE Lysine--tRNA ligase OS=Mus musculus GN=Kars PE=1 SV=1</t>
  </si>
  <si>
    <t>Kars</t>
  </si>
  <si>
    <t>Lysine--tRNA ligase</t>
  </si>
  <si>
    <t>Q99MN1</t>
  </si>
  <si>
    <t>128.33</t>
  </si>
  <si>
    <t>&gt;sp|Q99MI1|RB6I2_MOUSE ELKS/Rab6-interacting/CAST family member 1 OS=Mus musculus GN=Erc1 PE=1 SV=1</t>
  </si>
  <si>
    <t>Erc1</t>
  </si>
  <si>
    <t>ELKS/Rab6-interacting/CAST family member 1</t>
  </si>
  <si>
    <t>Q99MI1</t>
  </si>
  <si>
    <t>52.443</t>
  </si>
  <si>
    <t>&gt;sp|Q99M87|DNJA3_MOUSE DnaJ homolog subfamily A member 3, mitochondrial OS=Mus musculus GN=Dnaja3 PE=1 SV=1</t>
  </si>
  <si>
    <t>Dnaja3</t>
  </si>
  <si>
    <t>DnaJ homolog subfamily A member 3, mitochondrial</t>
  </si>
  <si>
    <t>Q99M87</t>
  </si>
  <si>
    <t>52.336</t>
  </si>
  <si>
    <t>&gt;sp|Q99M01|SYFM_MOUSE Phenylalanine--tRNA ligase, mitochondrial OS=Mus musculus GN=Fars2 PE=2 SV=1</t>
  </si>
  <si>
    <t>Fars2</t>
  </si>
  <si>
    <t>Phenylalanine--tRNA ligase, mitochondrial</t>
  </si>
  <si>
    <t>Q99M01</t>
  </si>
  <si>
    <t>12.648</t>
  </si>
  <si>
    <t>&gt;sp|Q99LY9|NDUS5_MOUSE NADH dehydrogenase [ubiquinone] iron-sulfur protein 5 OS=Mus musculus GN=Ndufs5 PE=1 SV=3</t>
  </si>
  <si>
    <t>Ndufs5</t>
  </si>
  <si>
    <t>NADH dehydrogenase [ubiquinone] iron-sulfur protein 5;NADH dehydrogenase [ubiquinone] iron-sulfur protein 5, N-terminally processed</t>
  </si>
  <si>
    <t>Q99LY9</t>
  </si>
  <si>
    <t>20.021</t>
  </si>
  <si>
    <t>78.8</t>
  </si>
  <si>
    <t>&gt;sp|Q99LX0|PARK7_MOUSE Protein DJ-1 OS=Mus musculus GN=Park7 PE=1 SV=1</t>
  </si>
  <si>
    <t>Park7</t>
  </si>
  <si>
    <t>Protein DJ-1</t>
  </si>
  <si>
    <t>Q99LX0</t>
  </si>
  <si>
    <t>11.213</t>
  </si>
  <si>
    <t>47.5</t>
  </si>
  <si>
    <t>&gt;sp|Q99LT0|DPY30_MOUSE Protein dpy-30 homolog OS=Mus musculus GN=Dpy30 PE=1 SV=1</t>
  </si>
  <si>
    <t>Dpy30</t>
  </si>
  <si>
    <t>Protein dpy-30 homolog</t>
  </si>
  <si>
    <t>Q99LT0</t>
  </si>
  <si>
    <t>45.269</t>
  </si>
  <si>
    <t>&gt;sp|Q99LR1|ABD12_MOUSE Monoacylglycerol lipase ABHD12 OS=Mus musculus GN=Abhd12 PE=1 SV=2</t>
  </si>
  <si>
    <t>Abhd12</t>
  </si>
  <si>
    <t>Monoacylglycerol lipase ABHD12</t>
  </si>
  <si>
    <t>Q99LR1</t>
  </si>
  <si>
    <t>24.307</t>
  </si>
  <si>
    <t>&gt;sp|Q99LP6|GRPE1_MOUSE GrpE protein homolog 1, mitochondrial OS=Mus musculus GN=Grpel1 PE=1 SV=1</t>
  </si>
  <si>
    <t>Grpel1</t>
  </si>
  <si>
    <t>GrpE protein homolog 1, mitochondrial</t>
  </si>
  <si>
    <t>Q99LP6</t>
  </si>
  <si>
    <t>56.99</t>
  </si>
  <si>
    <t>&gt;sp|Q99LM2|CK5P3_MOUSE CDK5 regulatory subunit-associated protein 3 OS=Mus musculus GN=Cdk5rap3 PE=2 SV=1</t>
  </si>
  <si>
    <t>Cdk5rap3</t>
  </si>
  <si>
    <t>CDK5 regulatory subunit-associated protein 3</t>
  </si>
  <si>
    <t>Q99LM2</t>
  </si>
  <si>
    <t>52.28</t>
  </si>
  <si>
    <t>&gt;sp|Q99LJ1|FUCO_MOUSE Tissue alpha-L-fucosidase OS=Mus musculus GN=Fuca1 PE=2 SV=1</t>
  </si>
  <si>
    <t>Fuca1</t>
  </si>
  <si>
    <t>Tissue alpha-L-fucosidase</t>
  </si>
  <si>
    <t>Q99LJ1</t>
  </si>
  <si>
    <t>55.249</t>
  </si>
  <si>
    <t>&gt;sp|Q99LF4|RTCB_MOUSE tRNA-splicing ligase RtcB homolog OS=Mus musculus GN=D10Wsu52e PE=2 SV=1</t>
  </si>
  <si>
    <t>D10Wsu52e</t>
  </si>
  <si>
    <t>tRNA-splicing ligase RtcB homolog</t>
  </si>
  <si>
    <t>Q99LF4</t>
  </si>
  <si>
    <t>29.645</t>
  </si>
  <si>
    <t>&gt;sp|Q99LD8|DDAH2_MOUSE N(G),N(G)-dimethylarginine dimethylaminohydrolase 2 OS=Mus musculus GN=Ddah2 PE=1 SV=1</t>
  </si>
  <si>
    <t>Ddah2</t>
  </si>
  <si>
    <t>N(G),N(G)-dimethylarginine dimethylaminohydrolase 2</t>
  </si>
  <si>
    <t>Q99LD8</t>
  </si>
  <si>
    <t>53.442</t>
  </si>
  <si>
    <t>&gt;sp|Q99LD4|CSN1_MOUSE COP9 signalosome complex subunit 1 OS=Mus musculus GN=Gps1 PE=1 SV=1</t>
  </si>
  <si>
    <t>Gps1</t>
  </si>
  <si>
    <t>COP9 signalosome complex subunit 1</t>
  </si>
  <si>
    <t>Q99LD4</t>
  </si>
  <si>
    <t>35.009</t>
  </si>
  <si>
    <t>69.1</t>
  </si>
  <si>
    <t>&gt;sp|Q99LC5|ETFA_MOUSE Electron transfer flavoprotein subunit alpha, mitochondrial OS=Mus musculus GN=Etfa PE=1 SV=2</t>
  </si>
  <si>
    <t>Etfa</t>
  </si>
  <si>
    <t>Electron transfer flavoprotein subunit alpha, mitochondrial</t>
  </si>
  <si>
    <t>Q99LC5</t>
  </si>
  <si>
    <t>40.603</t>
  </si>
  <si>
    <t>&gt;sp|Q99LC3|NDUAA_MOUSE NADH dehydrogenase [ubiquinone] 1 alpha subcomplex subunit 10, mitochondrial OS=Mus musculus GN=Ndufa10 PE=1 SV=1</t>
  </si>
  <si>
    <t>Ndufa10</t>
  </si>
  <si>
    <t>NADH dehydrogenase [ubiquinone] 1 alpha subcomplex subunit 10, mitochondrial</t>
  </si>
  <si>
    <t>Q99LC3</t>
  </si>
  <si>
    <t>101.68</t>
  </si>
  <si>
    <t>&gt;sp|Q99LB7|SARDH_MOUSE Sarcosine dehydrogenase, mitochondrial OS=Mus musculus GN=Sardh PE=1 SV=1</t>
  </si>
  <si>
    <t>Sardh</t>
  </si>
  <si>
    <t>Sarcosine dehydrogenase, mitochondrial</t>
  </si>
  <si>
    <t>Q99LB7</t>
  </si>
  <si>
    <t>29.884</t>
  </si>
  <si>
    <t>&gt;sp|Q99LB2|DHRS4_MOUSE Dehydrogenase/reductase SDR family member 4 OS=Mus musculus GN=Dhrs4 PE=2 SV=3</t>
  </si>
  <si>
    <t>Dhrs4</t>
  </si>
  <si>
    <t>Dehydrogenase/reductase SDR family member 4</t>
  </si>
  <si>
    <t>Q99LB2</t>
  </si>
  <si>
    <t>58.081</t>
  </si>
  <si>
    <t>&gt;sp|Q99L88|SNTB1_MOUSE Beta-1-syntrophin OS=Mus musculus GN=Sntb1 PE=1 SV=4</t>
  </si>
  <si>
    <t>Sntb1</t>
  </si>
  <si>
    <t>Beta-1-syntrophin</t>
  </si>
  <si>
    <t>Q99L88</t>
  </si>
  <si>
    <t>41.655</t>
  </si>
  <si>
    <t>&gt;sp|Q99L47|F10A1_MOUSE Hsc70-interacting protein OS=Mus musculus GN=St13 PE=2 SV=1</t>
  </si>
  <si>
    <t>St13</t>
  </si>
  <si>
    <t>Hsc70-interacting protein</t>
  </si>
  <si>
    <t>Q99L47</t>
  </si>
  <si>
    <t>38.092</t>
  </si>
  <si>
    <t>&gt;sp|Q99L45|IF2B_MOUSE Eukaryotic translation initiation factor 2 subunit 2 OS=Mus musculus GN=Eif2s2 PE=1 SV=1</t>
  </si>
  <si>
    <t>Eif2s2</t>
  </si>
  <si>
    <t>Eukaryotic translation initiation factor 2 subunit 2</t>
  </si>
  <si>
    <t>Q99L45</t>
  </si>
  <si>
    <t>51.313</t>
  </si>
  <si>
    <t>&gt;sp|Q99L43|CDS2_MOUSE Phosphatidate cytidylyltransferase 2 OS=Mus musculus GN=Cds2 PE=1 SV=1</t>
  </si>
  <si>
    <t>Cds2</t>
  </si>
  <si>
    <t>Phosphatidate cytidylyltransferase 2</t>
  </si>
  <si>
    <t>Q99L43</t>
  </si>
  <si>
    <t>35.44</t>
  </si>
  <si>
    <t>49.3</t>
  </si>
  <si>
    <t>&gt;sp|Q99L13|3HIDH_MOUSE 3-hydroxyisobutyrate dehydrogenase, mitochondrial OS=Mus musculus GN=Hibadh PE=2 SV=1</t>
  </si>
  <si>
    <t>Hibadh</t>
  </si>
  <si>
    <t>3-hydroxyisobutyrate dehydrogenase, mitochondrial</t>
  </si>
  <si>
    <t>Q99L13</t>
  </si>
  <si>
    <t>34.005</t>
  </si>
  <si>
    <t>&gt;sp|Q99L04|DHRS1_MOUSE Dehydrogenase/reductase SDR family member 1 OS=Mus musculus GN=Dhrs1 PE=2 SV=1</t>
  </si>
  <si>
    <t>Dhrs1</t>
  </si>
  <si>
    <t>Dehydrogenase/reductase SDR family member 1</t>
  </si>
  <si>
    <t>Q99L04</t>
  </si>
  <si>
    <t>143.64</t>
  </si>
  <si>
    <t>&gt;sp|Q99KY4|GAK_MOUSE Cyclin-G-associated kinase OS=Mus musculus GN=Gak PE=1 SV=2</t>
  </si>
  <si>
    <t>Gak</t>
  </si>
  <si>
    <t>Cyclin-G-associated kinase</t>
  </si>
  <si>
    <t>Q99KY4</t>
  </si>
  <si>
    <t>223.37</t>
  </si>
  <si>
    <t>&gt;sp|Q99KW3|TARA_MOUSE TRIO and F-actin-binding protein OS=Mus musculus GN=Triobp PE=1 SV=3</t>
  </si>
  <si>
    <t>Triobp</t>
  </si>
  <si>
    <t>TRIO and F-actin-binding protein</t>
  </si>
  <si>
    <t>Q99KW3</t>
  </si>
  <si>
    <t>40.555</t>
  </si>
  <si>
    <t>19.6</t>
  </si>
  <si>
    <t>&gt;sp|Q99KV1|DJB11_MOUSE DnaJ homolog subfamily B member 11 OS=Mus musculus GN=Dnajb11 PE=1 SV=1</t>
  </si>
  <si>
    <t>Dnajb11</t>
  </si>
  <si>
    <t>DnaJ homolog subfamily B member 11</t>
  </si>
  <si>
    <t>Q99KV1</t>
  </si>
  <si>
    <t>45.96</t>
  </si>
  <si>
    <t>&gt;sp|Q99KU0|VMP1_MOUSE Vacuole membrane protein 1 OS=Mus musculus GN=Vmp1 PE=2 SV=2</t>
  </si>
  <si>
    <t>Vmp1</t>
  </si>
  <si>
    <t>Vacuole membrane protein 1</t>
  </si>
  <si>
    <t>Q99KU0</t>
  </si>
  <si>
    <t>21.737</t>
  </si>
  <si>
    <t>&gt;sp|Q99KR7|PPIF_MOUSE Peptidyl-prolyl cis-trans isomerase F, mitochondrial OS=Mus musculus GN=Ppif PE=1 SV=1</t>
  </si>
  <si>
    <t>Ppif</t>
  </si>
  <si>
    <t>Peptidyl-prolyl cis-trans isomerase F, mitochondrial</t>
  </si>
  <si>
    <t>Q99KR7</t>
  </si>
  <si>
    <t>32.754</t>
  </si>
  <si>
    <t>47.6</t>
  </si>
  <si>
    <t>&gt;sp|Q99KR3|LACB2_MOUSE Beta-lactamase-like protein 2 OS=Mus musculus GN=Lactb2 PE=1 SV=1</t>
  </si>
  <si>
    <t>Lactb2</t>
  </si>
  <si>
    <t>Beta-lactamase-like protein 2</t>
  </si>
  <si>
    <t>Q99KR3</t>
  </si>
  <si>
    <t>55.446</t>
  </si>
  <si>
    <t>&gt;sp|Q99KQ4|NAMPT_MOUSE Nicotinamide phosphoribosyltransferase OS=Mus musculus GN=Nampt PE=1 SV=1</t>
  </si>
  <si>
    <t>Nampt</t>
  </si>
  <si>
    <t>Nicotinamide phosphoribosyltransferase</t>
  </si>
  <si>
    <t>Q99KQ4</t>
  </si>
  <si>
    <t>55.238</t>
  </si>
  <si>
    <t>&gt;sp|Q99KP6|PRP19_MOUSE Pre-mRNA-processing factor 19 OS=Mus musculus GN=Prpf19 PE=2 SV=1</t>
  </si>
  <si>
    <t>Prpf19</t>
  </si>
  <si>
    <t>Pre-mRNA-processing factor 19</t>
  </si>
  <si>
    <t>Q99KP6</t>
  </si>
  <si>
    <t>35.208</t>
  </si>
  <si>
    <t>&gt;sp|Q99KP3|CRYL1_MOUSE Lambda-crystallin homolog OS=Mus musculus GN=Cryl1 PE=2 SV=3</t>
  </si>
  <si>
    <t>Cryl1</t>
  </si>
  <si>
    <t>Lambda-crystallin homolog</t>
  </si>
  <si>
    <t>Q99KP3</t>
  </si>
  <si>
    <t>68.512</t>
  </si>
  <si>
    <t>&gt;sp|Q99KN9|EPN4_MOUSE Clathrin interactor 1 OS=Mus musculus GN=Clint1 PE=1 SV=2</t>
  </si>
  <si>
    <t>Clint1</t>
  </si>
  <si>
    <t>Clathrin interactor 1</t>
  </si>
  <si>
    <t>Q99KN9</t>
  </si>
  <si>
    <t>48.057</t>
  </si>
  <si>
    <t>&gt;sp|Q99KK2|NEUA_MOUSE N-acylneuraminate cytidylyltransferase OS=Mus musculus GN=Cmas PE=1 SV=2</t>
  </si>
  <si>
    <t>Cmas</t>
  </si>
  <si>
    <t>N-acylneuraminate cytidylyltransferase</t>
  </si>
  <si>
    <t>Q99KK2</t>
  </si>
  <si>
    <t>44.116</t>
  </si>
  <si>
    <t>&gt;sp|Q99KJ8|DCTN2_MOUSE Dynactin subunit 2 OS=Mus musculus GN=Dctn2 PE=1 SV=3</t>
  </si>
  <si>
    <t>Dctn2</t>
  </si>
  <si>
    <t>Dynactin subunit 2</t>
  </si>
  <si>
    <t>Q99KJ8</t>
  </si>
  <si>
    <t>29.98</t>
  </si>
  <si>
    <t>&gt;sp|Q99KI3|EMC3_MOUSE ER membrane protein complex subunit 3 OS=Mus musculus GN=Emc3 PE=2 SV=3</t>
  </si>
  <si>
    <t>Emc3</t>
  </si>
  <si>
    <t>ER membrane protein complex subunit 3</t>
  </si>
  <si>
    <t>Q99KI3</t>
  </si>
  <si>
    <t>85.462</t>
  </si>
  <si>
    <t>&gt;sp|Q99KI0|ACON_MOUSE Aconitate hydratase, mitochondrial OS=Mus musculus GN=Aco2 PE=1 SV=1</t>
  </si>
  <si>
    <t>Aco2</t>
  </si>
  <si>
    <t>Aconitate hydratase, mitochondrial</t>
  </si>
  <si>
    <t>Q99KI0</t>
  </si>
  <si>
    <t>27.127</t>
  </si>
  <si>
    <t>&gt;sp|Q99KF1|TMED9_MOUSE Transmembrane emp24 domain-containing protein 9 OS=Mus musculus GN=Tmed9 PE=2 SV=2</t>
  </si>
  <si>
    <t>Tmed9</t>
  </si>
  <si>
    <t>Transmembrane emp24 domain-containing protein 9</t>
  </si>
  <si>
    <t>Q99KF1</t>
  </si>
  <si>
    <t>87.142</t>
  </si>
  <si>
    <t>&gt;sp|Q99KC8|VMA5A_MOUSE von Willebrand factor A domain-containing protein 5A OS=Mus musculus GN=Vwa5a PE=1 SV=2</t>
  </si>
  <si>
    <t>Vwa5a</t>
  </si>
  <si>
    <t>von Willebrand factor A domain-containing protein 5A</t>
  </si>
  <si>
    <t>Q99KC8</t>
  </si>
  <si>
    <t>34.084</t>
  </si>
  <si>
    <t>&gt;sp|Q99KB8|GLO2_MOUSE Hydroxyacylglutathione hydrolase, mitochondrial OS=Mus musculus GN=Hagh PE=2 SV=2</t>
  </si>
  <si>
    <t>Hagh</t>
  </si>
  <si>
    <t>Hydroxyacylglutathione hydrolase, mitochondrial</t>
  </si>
  <si>
    <t>Q99KB8</t>
  </si>
  <si>
    <t>44.12</t>
  </si>
  <si>
    <t>&gt;sp|Q99K70|RRAGC_MOUSE Ras-related GTP-binding protein C OS=Mus musculus GN=Rragc PE=2 SV=1;&gt;sp|Q7TT45|RRAGD_MOUSE Ras-related GTP-binding protein D OS=Mus musculus GN=Rragd PE=2 SV=2</t>
  </si>
  <si>
    <t>Rragc;Rragd</t>
  </si>
  <si>
    <t>Ras-related GTP-binding protein C;Ras-related GTP-binding protein D</t>
  </si>
  <si>
    <t>3;3</t>
  </si>
  <si>
    <t>Q99K70;Q7TT45</t>
  </si>
  <si>
    <t>102.97</t>
  </si>
  <si>
    <t>&gt;sp|Q99K67|AASS_MOUSE Alpha-aminoadipic semialdehyde synthase, mitochondrial OS=Mus musculus GN=Aass PE=2 SV=1</t>
  </si>
  <si>
    <t>Aass</t>
  </si>
  <si>
    <t>Alpha-aminoadipic semialdehyde synthase, mitochondrial;Lysine ketoglutarate reductase;Saccharopine dehydrogenase</t>
  </si>
  <si>
    <t>Q99K67</t>
  </si>
  <si>
    <t>70.741</t>
  </si>
  <si>
    <t>&gt;sp|Q99K51|PLST_MOUSE Plastin-3 OS=Mus musculus GN=Pls3 PE=1 SV=3</t>
  </si>
  <si>
    <t>Pls3</t>
  </si>
  <si>
    <t>Plastin-3</t>
  </si>
  <si>
    <t>Q99K51</t>
  </si>
  <si>
    <t>54.54</t>
  </si>
  <si>
    <t>34.7</t>
  </si>
  <si>
    <t>36.4</t>
  </si>
  <si>
    <t>&gt;sp|Q99K48|NONO_MOUSE Non-POU domain-containing octamer-binding protein OS=Mus musculus GN=Nono PE=1 SV=3</t>
  </si>
  <si>
    <t>Nono</t>
  </si>
  <si>
    <t>Non-POU domain-containing octamer-binding protein</t>
  </si>
  <si>
    <t>Q99K48</t>
  </si>
  <si>
    <t>82.228</t>
  </si>
  <si>
    <t>&gt;sp|Q99K30|ES8L2_MOUSE Epidermal growth factor receptor kinase substrate 8-like protein 2 OS=Mus musculus GN=Eps8l2 PE=1 SV=1</t>
  </si>
  <si>
    <t>Eps8l2</t>
  </si>
  <si>
    <t>Epidermal growth factor receptor kinase substrate 8-like protein 2</t>
  </si>
  <si>
    <t>Q99K30</t>
  </si>
  <si>
    <t>47.357</t>
  </si>
  <si>
    <t>51.9</t>
  </si>
  <si>
    <t>&gt;sp|Q99JY9|ARP3_MOUSE Actin-related protein 3 OS=Mus musculus GN=Actr3 PE=1 SV=3</t>
  </si>
  <si>
    <t>Actr3</t>
  </si>
  <si>
    <t>Actin-related protein 3</t>
  </si>
  <si>
    <t>20;3</t>
  </si>
  <si>
    <t>Q99JY9;Q641P0</t>
  </si>
  <si>
    <t>35.216</t>
  </si>
  <si>
    <t>&gt;sp|Q99JY8|LPP3_MOUSE Lipid phosphate phosphohydrolase 3 OS=Mus musculus GN=Ppap2b PE=1 SV=1</t>
  </si>
  <si>
    <t>Ppap2b</t>
  </si>
  <si>
    <t>Lipid phosphate phosphohydrolase 3</t>
  </si>
  <si>
    <t>Q99JY8</t>
  </si>
  <si>
    <t>24.554</t>
  </si>
  <si>
    <t>57.1</t>
  </si>
  <si>
    <t>&gt;sp|Q99JY3|GIMA4_MOUSE GTPase IMAP family member 4 OS=Mus musculus GN=Gimap4 PE=1 SV=1</t>
  </si>
  <si>
    <t>Gimap4</t>
  </si>
  <si>
    <t>GTPase IMAP family member 4</t>
  </si>
  <si>
    <t>Q99JY3</t>
  </si>
  <si>
    <t>51.386</t>
  </si>
  <si>
    <t>&gt;sp|Q99JY0|ECHB_MOUSE Trifunctional enzyme subunit beta, mitochondrial OS=Mus musculus GN=Hadhb PE=1 SV=1</t>
  </si>
  <si>
    <t>Hadhb</t>
  </si>
  <si>
    <t>Trifunctional enzyme subunit beta, mitochondrial;3-ketoacyl-CoA thiolase</t>
  </si>
  <si>
    <t>Q99JY0</t>
  </si>
  <si>
    <t>42.516</t>
  </si>
  <si>
    <t>32.9</t>
  </si>
  <si>
    <t>&gt;sp|Q99JX4|EIF3M_MOUSE Eukaryotic translation initiation factor 3 subunit M OS=Mus musculus GN=Eif3m PE=2 SV=1</t>
  </si>
  <si>
    <t>Eif3m</t>
  </si>
  <si>
    <t>Eukaryotic translation initiation factor 3 subunit M</t>
  </si>
  <si>
    <t>Q99JX4</t>
  </si>
  <si>
    <t>35.019</t>
  </si>
  <si>
    <t>&gt;sp|Q99JW5|EPCAM_MOUSE Epithelial cell adhesion molecule OS=Mus musculus GN=Epcam PE=2 SV=1</t>
  </si>
  <si>
    <t>Epcam</t>
  </si>
  <si>
    <t>Epithelial cell adhesion molecule</t>
  </si>
  <si>
    <t>Q99JW5</t>
  </si>
  <si>
    <t>37.24</t>
  </si>
  <si>
    <t>10.8</t>
  </si>
  <si>
    <t>15.1</t>
  </si>
  <si>
    <t>&gt;sp|Q99JW4|LIMS1_MOUSE LIM and senescent cell antigen-like-containing domain protein 1 OS=Mus musculus GN=Lims1 PE=1 SV=3</t>
  </si>
  <si>
    <t>Lims1</t>
  </si>
  <si>
    <t>LIM and senescent cell antigen-like-containing domain protein 1</t>
  </si>
  <si>
    <t>Q99JW4</t>
  </si>
  <si>
    <t>45.78</t>
  </si>
  <si>
    <t>&gt;sp|Q99JW2|ACY1_MOUSE Aminoacylase-1 OS=Mus musculus GN=Acy1 PE=1 SV=1</t>
  </si>
  <si>
    <t>Acy1</t>
  </si>
  <si>
    <t>Aminoacylase-1</t>
  </si>
  <si>
    <t>Q99JW2</t>
  </si>
  <si>
    <t>46.613</t>
  </si>
  <si>
    <t>&gt;sp|Q99JT2|MST4_MOUSE Serine/threonine-protein kinase MST4 OS=Mus musculus GN=Mst4 PE=2 SV=1</t>
  </si>
  <si>
    <t>Mst4</t>
  </si>
  <si>
    <t>Serine/threonine-protein kinase MST4</t>
  </si>
  <si>
    <t>Q99JT2</t>
  </si>
  <si>
    <t>27.702</t>
  </si>
  <si>
    <t>&gt;sp|Q99JR6|NMNA3_MOUSE Nicotinamide mononucleotide adenylyltransferase 3 OS=Mus musculus GN=Nmnat3 PE=2 SV=1</t>
  </si>
  <si>
    <t>Nmnat3</t>
  </si>
  <si>
    <t>Nicotinamide mononucleotide adenylyltransferase 3</t>
  </si>
  <si>
    <t>Q99JR6</t>
  </si>
  <si>
    <t>35.649</t>
  </si>
  <si>
    <t>53.7</t>
  </si>
  <si>
    <t>62.4</t>
  </si>
  <si>
    <t>&gt;sp|Q99JR1|SFXN1_MOUSE Sideroflexin-1 OS=Mus musculus GN=Sfxn1 PE=1 SV=3</t>
  </si>
  <si>
    <t>Sfxn1</t>
  </si>
  <si>
    <t>Sideroflexin-1</t>
  </si>
  <si>
    <t>Q99JR1</t>
  </si>
  <si>
    <t>39.694</t>
  </si>
  <si>
    <t>&gt;sp|Q99JP6|HOME3_MOUSE Homer protein homolog 3 OS=Mus musculus GN=Homer3 PE=1 SV=2</t>
  </si>
  <si>
    <t>Homer3</t>
  </si>
  <si>
    <t>Homer protein homolog 3</t>
  </si>
  <si>
    <t>Q99JP6</t>
  </si>
  <si>
    <t>20.825</t>
  </si>
  <si>
    <t>66.3</t>
  </si>
  <si>
    <t>&gt;sp|Q99JI6|RAP1B_MOUSE Ras-related protein Rap-1b OS=Mus musculus GN=Rap1b PE=2 SV=2</t>
  </si>
  <si>
    <t>Rap1b</t>
  </si>
  <si>
    <t>Ras-related protein Rap-1b</t>
  </si>
  <si>
    <t>Q99JI6</t>
  </si>
  <si>
    <t>45.536</t>
  </si>
  <si>
    <t>&gt;sp|Q99JI4|PSMD6_MOUSE 26S proteasome non-ATPase regulatory subunit 6 OS=Mus musculus GN=Psmd6 PE=1 SV=1</t>
  </si>
  <si>
    <t>Psmd6</t>
  </si>
  <si>
    <t>26S proteasome non-ATPase regulatory subunit 6</t>
  </si>
  <si>
    <t>Q99JI4</t>
  </si>
  <si>
    <t>35.921</t>
  </si>
  <si>
    <t>&gt;sp|Q99JG3|ANX13_MOUSE Annexin A13 OS=Mus musculus GN=Anxa13 PE=2 SV=3</t>
  </si>
  <si>
    <t>Anxa13</t>
  </si>
  <si>
    <t>Annexin A13</t>
  </si>
  <si>
    <t>Q99JG3</t>
  </si>
  <si>
    <t>59.696</t>
  </si>
  <si>
    <t>&gt;sp|Q99JF8|PSIP1_MOUSE PC4 and SFRS1-interacting protein OS=Mus musculus GN=Psip1 PE=1 SV=1</t>
  </si>
  <si>
    <t>Psip1</t>
  </si>
  <si>
    <t>PC4 and SFRS1-interacting protein</t>
  </si>
  <si>
    <t>Q99JF8</t>
  </si>
  <si>
    <t>48.584</t>
  </si>
  <si>
    <t>&gt;sp|Q99JB8|PACN3_MOUSE Protein kinase C and casein kinase II substrate protein 3 OS=Mus musculus GN=Pacsin3 PE=1 SV=1</t>
  </si>
  <si>
    <t>Pacsin3</t>
  </si>
  <si>
    <t>Protein kinase C and casein kinase II substrate protein 3</t>
  </si>
  <si>
    <t>Q99JB8</t>
  </si>
  <si>
    <t>48.696</t>
  </si>
  <si>
    <t>&gt;sp|Q99JB7|AMNLS_MOUSE Protein amnionless OS=Mus musculus GN=Amn PE=1 SV=1</t>
  </si>
  <si>
    <t>Amn</t>
  </si>
  <si>
    <t>Protein amnionless</t>
  </si>
  <si>
    <t>Q99JB7</t>
  </si>
  <si>
    <t>38.384</t>
  </si>
  <si>
    <t>&gt;sp|Q99JB2|STML2_MOUSE Stomatin-like protein 2, mitochondrial OS=Mus musculus GN=Stoml2 PE=1 SV=1</t>
  </si>
  <si>
    <t>Stoml2</t>
  </si>
  <si>
    <t>Stomatin-like protein 2, mitochondrial</t>
  </si>
  <si>
    <t>Q99JB2</t>
  </si>
  <si>
    <t>33.023</t>
  </si>
  <si>
    <t>50.8</t>
  </si>
  <si>
    <t>&gt;sp|Q99J99|THTM_MOUSE 3-mercaptopyruvate sulfurtransferase OS=Mus musculus GN=Mpst PE=1 SV=3</t>
  </si>
  <si>
    <t>Mpst</t>
  </si>
  <si>
    <t>3-mercaptopyruvate sulfurtransferase</t>
  </si>
  <si>
    <t>Q99J99</t>
  </si>
  <si>
    <t>74.144</t>
  </si>
  <si>
    <t>4.3</t>
  </si>
  <si>
    <t>&gt;sp|Q99J94|SO1A6_MOUSE Solute carrier organic anion transporter family member 1A6 OS=Mus musculus GN=Slco1a6 PE=2 SV=1</t>
  </si>
  <si>
    <t>Slco1a6</t>
  </si>
  <si>
    <t>Solute carrier organic anion transporter family member 1A6</t>
  </si>
  <si>
    <t>Q99J94;Q9EP96</t>
  </si>
  <si>
    <t>28.834</t>
  </si>
  <si>
    <t>&gt;sp|Q99J56|DERL1_MOUSE Derlin-1 OS=Mus musculus GN=Derl1 PE=2 SV=1</t>
  </si>
  <si>
    <t>Derl1</t>
  </si>
  <si>
    <t>Derlin-1</t>
  </si>
  <si>
    <t>Q99J56</t>
  </si>
  <si>
    <t>34.986</t>
  </si>
  <si>
    <t>&gt;sp|Q99J47|DRS7B_MOUSE Dehydrogenase/reductase SDR family member 7B OS=Mus musculus GN=Dhrs7b PE=2 SV=1</t>
  </si>
  <si>
    <t>Dhrs7b</t>
  </si>
  <si>
    <t>Dehydrogenase/reductase SDR family member 7B</t>
  </si>
  <si>
    <t>Q99J47</t>
  </si>
  <si>
    <t>54.735</t>
  </si>
  <si>
    <t>&gt;sp|Q99J39|DCMC_MOUSE Malonyl-CoA decarboxylase, mitochondrial OS=Mus musculus GN=Mlycd PE=2 SV=1</t>
  </si>
  <si>
    <t>Mlycd</t>
  </si>
  <si>
    <t>Malonyl-CoA decarboxylase, mitochondrial</t>
  </si>
  <si>
    <t>Q99J39</t>
  </si>
  <si>
    <t>61.075</t>
  </si>
  <si>
    <t>&gt;sp|Q99J27|ACATN_MOUSE Acetyl-coenzyme A transporter 1 OS=Mus musculus GN=Slc33a1 PE=1 SV=1</t>
  </si>
  <si>
    <t>Slc33a1</t>
  </si>
  <si>
    <t>Acetyl-coenzyme A transporter 1</t>
  </si>
  <si>
    <t>Q99J27</t>
  </si>
  <si>
    <t>30.831</t>
  </si>
  <si>
    <t>27.7</t>
  </si>
  <si>
    <t>&gt;sp|Q99020|ROAA_MOUSE Heterogeneous nuclear ribonucleoprotein A/B OS=Mus musculus GN=Hnrnpab PE=1 SV=1</t>
  </si>
  <si>
    <t>Hnrnpab</t>
  </si>
  <si>
    <t>Heterogeneous nuclear ribonucleoprotein A/B</t>
  </si>
  <si>
    <t>Q99020</t>
  </si>
  <si>
    <t>37.387</t>
  </si>
  <si>
    <t>&gt;sp|Q93092|TALDO_MOUSE Transaldolase OS=Mus musculus GN=Taldo1 PE=1 SV=2</t>
  </si>
  <si>
    <t>Taldo1</t>
  </si>
  <si>
    <t>Transaldolase</t>
  </si>
  <si>
    <t>Q93092</t>
  </si>
  <si>
    <t>36.141</t>
  </si>
  <si>
    <t>41.3</t>
  </si>
  <si>
    <t>&gt;sp|Q925N2|SFXN2_MOUSE Sideroflexin-2 OS=Mus musculus GN=Sfxn2 PE=2 SV=1</t>
  </si>
  <si>
    <t>Sfxn2</t>
  </si>
  <si>
    <t>Sideroflexin-2</t>
  </si>
  <si>
    <t>Q925N2</t>
  </si>
  <si>
    <t>66.741</t>
  </si>
  <si>
    <t>27.4</t>
  </si>
  <si>
    <t>&gt;sp|Q925I1|ATAD3_MOUSE ATPase family AAA domain-containing protein 3 OS=Mus musculus GN=Atad3 PE=1 SV=1</t>
  </si>
  <si>
    <t>Atad3</t>
  </si>
  <si>
    <t>ATPase family AAA domain-containing protein 3</t>
  </si>
  <si>
    <t>Q925I1</t>
  </si>
  <si>
    <t>41.81</t>
  </si>
  <si>
    <t>&gt;sp|Q925F2|ESAM_MOUSE Endothelial cell-selective adhesion molecule OS=Mus musculus GN=Esam PE=1 SV=1</t>
  </si>
  <si>
    <t>Esam</t>
  </si>
  <si>
    <t>Endothelial cell-selective adhesion molecule</t>
  </si>
  <si>
    <t>Q925F2</t>
  </si>
  <si>
    <t>35.908</t>
  </si>
  <si>
    <t>&gt;sp|Q925B0|PAWR_MOUSE PRKC apoptosis WT1 regulator protein OS=Mus musculus GN=Pawr PE=1 SV=2</t>
  </si>
  <si>
    <t>Pawr</t>
  </si>
  <si>
    <t>PRKC apoptosis WT1 regulator protein</t>
  </si>
  <si>
    <t>Q925B0</t>
  </si>
  <si>
    <t>45.024</t>
  </si>
  <si>
    <t>&gt;sp|Q924Z4|CERS2_MOUSE Ceramide synthase 2 OS=Mus musculus GN=Cers2 PE=1 SV=1</t>
  </si>
  <si>
    <t>Cers2</t>
  </si>
  <si>
    <t>Ceramide synthase 2</t>
  </si>
  <si>
    <t>Q924Z4</t>
  </si>
  <si>
    <t>88.216</t>
  </si>
  <si>
    <t>&gt;sp|Q924X2|CPT1B_MOUSE Carnitine O-palmitoyltransferase 1, muscle isoform OS=Mus musculus GN=Cpt1b PE=2 SV=1</t>
  </si>
  <si>
    <t>Cpt1b</t>
  </si>
  <si>
    <t>Carnitine O-palmitoyltransferase 1, muscle isoform</t>
  </si>
  <si>
    <t>Q924X2</t>
  </si>
  <si>
    <t>32.313</t>
  </si>
  <si>
    <t>&gt;sp|Q924T2|RT02_MOUSE 28S ribosomal protein S2, mitochondrial OS=Mus musculus GN=Mrps2 PE=2 SV=1</t>
  </si>
  <si>
    <t>Mrps2</t>
  </si>
  <si>
    <t>28S ribosomal protein S2, mitochondrial</t>
  </si>
  <si>
    <t>Q924T2</t>
  </si>
  <si>
    <t>127.53</t>
  </si>
  <si>
    <t>&gt;sp|Q924N4|S12A6_MOUSE Solute carrier family 12 member 6 OS=Mus musculus GN=Slc12a6 PE=1 SV=2</t>
  </si>
  <si>
    <t>Slc12a6</t>
  </si>
  <si>
    <t>Solute carrier family 12 member 6</t>
  </si>
  <si>
    <t>7;3;2</t>
  </si>
  <si>
    <t>Q924N4;Q9JIS8;Q91V14</t>
  </si>
  <si>
    <t>&gt;sp|Q924L1|LTMD1_MOUSE LETM1 domain-containing protein 1 OS=Mus musculus GN=Letmd1 PE=2 SV=1</t>
  </si>
  <si>
    <t>Letmd1</t>
  </si>
  <si>
    <t>LETM1 domain-containing protein 1</t>
  </si>
  <si>
    <t>Q924L1</t>
  </si>
  <si>
    <t>43.371</t>
  </si>
  <si>
    <t>39.9</t>
  </si>
  <si>
    <t>&gt;sp|Q924D0|RT4I1_MOUSE Reticulon-4-interacting protein 1, mitochondrial OS=Mus musculus GN=Rtn4ip1 PE=1 SV=2</t>
  </si>
  <si>
    <t>Rtn4ip1</t>
  </si>
  <si>
    <t>Reticulon-4-interacting protein 1, mitochondrial</t>
  </si>
  <si>
    <t>Q924D0</t>
  </si>
  <si>
    <t>73.007</t>
  </si>
  <si>
    <t>17.9</t>
  </si>
  <si>
    <t>&gt;sp|Q923I7|SC5A2_MOUSE Sodium/glucose cotransporter 2 OS=Mus musculus GN=Slc5a2 PE=2 SV=1</t>
  </si>
  <si>
    <t>Slc5a2</t>
  </si>
  <si>
    <t>Sodium/glucose cotransporter 2</t>
  </si>
  <si>
    <t>Q923I7</t>
  </si>
  <si>
    <t>17.143</t>
  </si>
  <si>
    <t>21.3</t>
  </si>
  <si>
    <t>&gt;sp|Q923G2|RPAB3_MOUSE DNA-directed RNA polymerases I, II, and III subunit RPABC3 OS=Mus musculus GN=Polr2h PE=2 SV=3</t>
  </si>
  <si>
    <t>Polr2h</t>
  </si>
  <si>
    <t>DNA-directed RNA polymerases I, II, and III subunit RPABC3</t>
  </si>
  <si>
    <t>Q923G2</t>
  </si>
  <si>
    <t>32.373</t>
  </si>
  <si>
    <t>&gt;sp|Q922W5|P5CR1_MOUSE Pyrroline-5-carboxylate reductase 1, mitochondrial OS=Mus musculus GN=Pycr1 PE=1 SV=1;&gt;sp|Q922Q4|P5CR2_MOUSE Pyrroline-5-carboxylate reductase 2 OS=Mus musculus GN=Pycr2 PE=2 SV=1</t>
  </si>
  <si>
    <t>Pycr1;Pycr2</t>
  </si>
  <si>
    <t>Pyrroline-5-carboxylate reductase 1, mitochondrial;Pyrroline-5-carboxylate reductase 2</t>
  </si>
  <si>
    <t>Q922W5;Q922Q4</t>
  </si>
  <si>
    <t>103.25</t>
  </si>
  <si>
    <t>&gt;sp|Q922S4|PDE2A_MOUSE cGMP-dependent 3,5-cyclic phosphodiesterase OS=Mus musculus GN=Pde2a PE=1 SV=3</t>
  </si>
  <si>
    <t>Pde2a</t>
  </si>
  <si>
    <t>cGMP-dependent 3,5-cyclic phosphodiesterase</t>
  </si>
  <si>
    <t>Q922S4</t>
  </si>
  <si>
    <t>48.1</t>
  </si>
  <si>
    <t>40.5</t>
  </si>
  <si>
    <t>&gt;sp|Q922R8|PDIA6_MOUSE Protein disulfide-isomerase A6 OS=Mus musculus GN=Pdia6 PE=1 SV=3</t>
  </si>
  <si>
    <t>Pdia6</t>
  </si>
  <si>
    <t>Protein disulfide-isomerase A6</t>
  </si>
  <si>
    <t>Q922R8</t>
  </si>
  <si>
    <t>34.877</t>
  </si>
  <si>
    <t>&gt;sp|Q922Q8|LRC59_MOUSE Leucine-rich repeat-containing protein 59 OS=Mus musculus GN=Lrrc59 PE=2 SV=1</t>
  </si>
  <si>
    <t>Lrrc59</t>
  </si>
  <si>
    <t>Leucine-rich repeat-containing protein 59</t>
  </si>
  <si>
    <t>Q922Q8</t>
  </si>
  <si>
    <t>38.194</t>
  </si>
  <si>
    <t>53.6</t>
  </si>
  <si>
    <t>&gt;sp|Q922Q1|MOSC2_MOUSE MOSC domain-containing protein 2, mitochondrial OS=Mus musculus GN=Marc2 PE=1 SV=1</t>
  </si>
  <si>
    <t>Marc2</t>
  </si>
  <si>
    <t>MOSC domain-containing protein 2, mitochondrial</t>
  </si>
  <si>
    <t>Q922Q1;Q9CW42</t>
  </si>
  <si>
    <t>59.434</t>
  </si>
  <si>
    <t>6.6</t>
  </si>
  <si>
    <t>&gt;sp|Q922J9|FACR1_MOUSE Fatty acyl-CoA reductase 1 OS=Mus musculus GN=Far1 PE=1 SV=1</t>
  </si>
  <si>
    <t>Far1</t>
  </si>
  <si>
    <t>Fatty acyl-CoA reductase 1</t>
  </si>
  <si>
    <t>Q922J9</t>
  </si>
  <si>
    <t>24.181</t>
  </si>
  <si>
    <t>&gt;sp|Q922J6|TSN2_MOUSE Tetraspanin-2 OS=Mus musculus GN=Tspan2 PE=1 SV=1</t>
  </si>
  <si>
    <t>Tspan2</t>
  </si>
  <si>
    <t>Tetraspanin-2</t>
  </si>
  <si>
    <t>Q922J6</t>
  </si>
  <si>
    <t>155.81</t>
  </si>
  <si>
    <t>&gt;sp|Q922J3|CLIP1_MOUSE CAP-Gly domain-containing linker protein 1 OS=Mus musculus GN=Clip1 PE=1 SV=1</t>
  </si>
  <si>
    <t>Clip1</t>
  </si>
  <si>
    <t>CAP-Gly domain-containing linker protein 1</t>
  </si>
  <si>
    <t>Q922J3</t>
  </si>
  <si>
    <t>47.922</t>
  </si>
  <si>
    <t>&gt;sp|Q922H2|PDK3_MOUSE [Pyruvate dehydrogenase [lipoamide]] kinase isozyme 3, mitochondrial OS=Mus musculus GN=Pdk3 PE=2 SV=1</t>
  </si>
  <si>
    <t>Pdk3</t>
  </si>
  <si>
    <t>[Pyruvate dehydrogenase [lipoamide]] kinase isozyme 3, mitochondrial</t>
  </si>
  <si>
    <t>Q922H2</t>
  </si>
  <si>
    <t>101.2</t>
  </si>
  <si>
    <t>&gt;sp|Q922D8|C1TC_MOUSE C-1-tetrahydrofolate synthase, cytoplasmic OS=Mus musculus GN=Mthfd1 PE=1 SV=4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</si>
  <si>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</si>
  <si>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</si>
  <si>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Q922D8</t>
  </si>
  <si>
    <t>57.147</t>
  </si>
  <si>
    <t>&gt;sp|Q922B2|SYDC_MOUSE Aspartate--tRNA ligase, cytoplasmic OS=Mus musculus GN=Dars PE=2 SV=2</t>
  </si>
  <si>
    <t>Dars</t>
  </si>
  <si>
    <t>Aspartate--tRNA ligase, cytoplasmic</t>
  </si>
  <si>
    <t>Q922B2</t>
  </si>
  <si>
    <t>66.78</t>
  </si>
  <si>
    <t>&gt;sp|Q921T2|TOIP1_MOUSE Torsin-1A-interacting protein 1 OS=Mus musculus GN=Tor1aip1 PE=1 SV=3</t>
  </si>
  <si>
    <t>Tor1aip1</t>
  </si>
  <si>
    <t>Torsin-1A-interacting protein 1</t>
  </si>
  <si>
    <t>Q921T2</t>
  </si>
  <si>
    <t>48.34</t>
  </si>
  <si>
    <t>&gt;sp|Q921S7|RM37_MOUSE 39S ribosomal protein L37, mitochondrial OS=Mus musculus GN=Mrpl37 PE=2 SV=1</t>
  </si>
  <si>
    <t>Mrpl37</t>
  </si>
  <si>
    <t>39S ribosomal protein L37, mitochondrial</t>
  </si>
  <si>
    <t>Q921S7</t>
  </si>
  <si>
    <t>28.274</t>
  </si>
  <si>
    <t>&gt;sp|Q921N7|TMM70_MOUSE Transmembrane protein 70, mitochondrial OS=Mus musculus GN=Tmem70 PE=2 SV=2</t>
  </si>
  <si>
    <t>Tmem70</t>
  </si>
  <si>
    <t>Transmembrane protein 70, mitochondrial</t>
  </si>
  <si>
    <t>Q921N7</t>
  </si>
  <si>
    <t>113.28</t>
  </si>
  <si>
    <t>&gt;sp|Q921M4|GOGA2_MOUSE Golgin subfamily A member 2 OS=Mus musculus GN=Golga2 PE=1 SV=3</t>
  </si>
  <si>
    <t>Golga2</t>
  </si>
  <si>
    <t>Golgin subfamily A member 2</t>
  </si>
  <si>
    <t>Q921M4</t>
  </si>
  <si>
    <t>135.55</t>
  </si>
  <si>
    <t>&gt;sp|Q921M3|SF3B3_MOUSE Splicing factor 3B subunit 3 OS=Mus musculus GN=Sf3b3 PE=2 SV=1</t>
  </si>
  <si>
    <t>Sf3b3</t>
  </si>
  <si>
    <t>Splicing factor 3B subunit 3</t>
  </si>
  <si>
    <t>Q921M3</t>
  </si>
  <si>
    <t>25.617</t>
  </si>
  <si>
    <t>&gt;sp|Q921H9|SELR1_MOUSE Sel1 repeat-containing protein 1 OS=Mus musculus GN=Selrc1 PE=1 SV=1</t>
  </si>
  <si>
    <t>Selrc1</t>
  </si>
  <si>
    <t>Sel1 repeat-containing protein 1</t>
  </si>
  <si>
    <t>Q921H9</t>
  </si>
  <si>
    <t>43.953</t>
  </si>
  <si>
    <t>67.7</t>
  </si>
  <si>
    <t>&gt;sp|Q921H8|THIKA_MOUSE 3-ketoacyl-CoA thiolase A, peroxisomal OS=Mus musculus GN=Acaa1a PE=2 SV=1</t>
  </si>
  <si>
    <t>Acaa1a</t>
  </si>
  <si>
    <t>3-ketoacyl-CoA thiolase A, peroxisomal</t>
  </si>
  <si>
    <t>Q921H8</t>
  </si>
  <si>
    <t>68.09</t>
  </si>
  <si>
    <t>49.4</t>
  </si>
  <si>
    <t>&gt;sp|Q921G7|ETFD_MOUSE Electron transfer flavoprotein-ubiquinone oxidoreductase, mitochondrial OS=Mus musculus GN=Etfdh PE=1 SV=1</t>
  </si>
  <si>
    <t>Etfdh</t>
  </si>
  <si>
    <t>Electron transfer flavoprotein-ubiquinone oxidoreductase, mitochondrial</t>
  </si>
  <si>
    <t>Q921G7</t>
  </si>
  <si>
    <t>64.124</t>
  </si>
  <si>
    <t>&gt;sp|Q921F4|HNRLL_MOUSE Heterogeneous nuclear ribonucleoprotein L-like OS=Mus musculus GN=Hnrpll PE=1 SV=3</t>
  </si>
  <si>
    <t>Hnrnpll</t>
  </si>
  <si>
    <t>Heterogeneous nuclear ribonucleoprotein L-like</t>
  </si>
  <si>
    <t>Q921F4</t>
  </si>
  <si>
    <t>44.547</t>
  </si>
  <si>
    <t>32.4</t>
  </si>
  <si>
    <t>&gt;sp|Q921F2|TADBP_MOUSE TAR DNA-binding protein 43 OS=Mus musculus GN=Tardbp PE=1 SV=1</t>
  </si>
  <si>
    <t>Tardbp</t>
  </si>
  <si>
    <t>TAR DNA-binding protein 43</t>
  </si>
  <si>
    <t>Q921F2</t>
  </si>
  <si>
    <t>93.39</t>
  </si>
  <si>
    <t>&gt;sp|Q921C5|BICD2_MOUSE Protein bicaudal D homolog 2 OS=Mus musculus GN=Bicd2 PE=1 SV=1</t>
  </si>
  <si>
    <t>Bicd2</t>
  </si>
  <si>
    <t>Protein bicaudal D homolog 2</t>
  </si>
  <si>
    <t>Q921C5</t>
  </si>
  <si>
    <t>95.604</t>
  </si>
  <si>
    <t>24.6</t>
  </si>
  <si>
    <t>&gt;sp|Q920R6|VPP4_MOUSE V-type proton ATPase 116 kDa subunit a isoform 4 OS=Mus musculus GN=Atp6v0a4 PE=2 SV=1</t>
  </si>
  <si>
    <t>Atp6v0a4</t>
  </si>
  <si>
    <t>V-type proton ATPase 116 kDa subunit a isoform 4</t>
  </si>
  <si>
    <t>Q920R6</t>
  </si>
  <si>
    <t>36.938</t>
  </si>
  <si>
    <t>&gt;sp|Q920Q6|MSI2H_MOUSE RNA-binding protein Musashi homolog 2 OS=Mus musculus GN=Msi2 PE=1 SV=1</t>
  </si>
  <si>
    <t>Msi2</t>
  </si>
  <si>
    <t>RNA-binding protein Musashi homolog 2</t>
  </si>
  <si>
    <t>Q920Q6</t>
  </si>
  <si>
    <t>50.964</t>
  </si>
  <si>
    <t>&gt;sp|Q920A5|RISC_MOUSE Retinoid-inducible serine carboxypeptidase OS=Mus musculus GN=Scpep1 PE=2 SV=2</t>
  </si>
  <si>
    <t>Scpep1</t>
  </si>
  <si>
    <t>Retinoid-inducible serine carboxypeptidase</t>
  </si>
  <si>
    <t>Q920A5</t>
  </si>
  <si>
    <t>0.5</t>
  </si>
  <si>
    <t>833.63</t>
  </si>
  <si>
    <t>&gt;sp|Q91ZU6|DYST_MOUSE Dystonin OS=Mus musculus GN=Dst PE=1 SV=1</t>
  </si>
  <si>
    <t>Dst</t>
  </si>
  <si>
    <t>Dystonin</t>
  </si>
  <si>
    <t>Q91ZU6;Q66JZ4</t>
  </si>
  <si>
    <t>67.903</t>
  </si>
  <si>
    <t>&gt;sp|Q91ZR2|SNX18_MOUSE Sorting nexin-18 OS=Mus musculus GN=Snx18 PE=2 SV=1</t>
  </si>
  <si>
    <t>Snx18</t>
  </si>
  <si>
    <t>Sorting nexin-18</t>
  </si>
  <si>
    <t>Q91ZR2</t>
  </si>
  <si>
    <t>23.629</t>
  </si>
  <si>
    <t>28.2</t>
  </si>
  <si>
    <t>&gt;sp|Q91ZR1|RAB4B_MOUSE Ras-related protein Rab-4B OS=Mus musculus GN=Rab4b PE=2 SV=2</t>
  </si>
  <si>
    <t>Rab4b</t>
  </si>
  <si>
    <t>Ras-related protein Rab-4B</t>
  </si>
  <si>
    <t>Q91ZR1</t>
  </si>
  <si>
    <t>56.979</t>
  </si>
  <si>
    <t>&gt;sp|Q91ZJ5|UGPA_MOUSE UTP--glucose-1-phosphate uridylyltransferase OS=Mus musculus GN=Ugp2 PE=2 SV=3</t>
  </si>
  <si>
    <t>Ugp2</t>
  </si>
  <si>
    <t>UTP--glucose-1-phosphate uridylyltransferase</t>
  </si>
  <si>
    <t>Q91ZJ5</t>
  </si>
  <si>
    <t>49.609</t>
  </si>
  <si>
    <t>&gt;sp|Q91ZE0|TMLH_MOUSE Trimethyllysine dioxygenase, mitochondrial OS=Mus musculus GN=Tmlhe PE=2 SV=2</t>
  </si>
  <si>
    <t>Tmlhe</t>
  </si>
  <si>
    <t>Trimethyllysine dioxygenase, mitochondrial</t>
  </si>
  <si>
    <t>Q91ZE0</t>
  </si>
  <si>
    <t>79.921</t>
  </si>
  <si>
    <t>61.7</t>
  </si>
  <si>
    <t>&gt;sp|Q91ZA3|PCCA_MOUSE Propionyl-CoA carboxylase alpha chain, mitochondrial OS=Mus musculus GN=Pcca PE=2 SV=2</t>
  </si>
  <si>
    <t>Pcca</t>
  </si>
  <si>
    <t>Propionyl-CoA carboxylase alpha chain, mitochondrial</t>
  </si>
  <si>
    <t>Q91ZA3</t>
  </si>
  <si>
    <t>44.974</t>
  </si>
  <si>
    <t>&gt;sp|Q91Z98|CH3L4_MOUSE Chitinase-3-like protein 4 OS=Mus musculus GN=Chi3l4 PE=1 SV=2</t>
  </si>
  <si>
    <t>Chi3l4</t>
  </si>
  <si>
    <t>Chitinase-3-like protein 4</t>
  </si>
  <si>
    <t>Q91Z98</t>
  </si>
  <si>
    <t>120.8</t>
  </si>
  <si>
    <t>&gt;sp|Q91Z67|SRGP2_MOUSE SLIT-ROBO Rho GTPase-activating protein 2 OS=Mus musculus GN=Srgap2 PE=1 SV=2</t>
  </si>
  <si>
    <t>Srgap2</t>
  </si>
  <si>
    <t>SLIT-ROBO Rho GTPase-activating protein 2</t>
  </si>
  <si>
    <t>Q91Z67</t>
  </si>
  <si>
    <t>35.328</t>
  </si>
  <si>
    <t>&gt;sp|Q91Z53|GRHPR_MOUSE Glyoxylate reductase/hydroxypyruvate reductase OS=Mus musculus GN=Grhpr PE=1 SV=1</t>
  </si>
  <si>
    <t>Grhpr</t>
  </si>
  <si>
    <t>Glyoxylate reductase/hydroxypyruvate reductase</t>
  </si>
  <si>
    <t>Q91Z53</t>
  </si>
  <si>
    <t>57.463</t>
  </si>
  <si>
    <t>16.1</t>
  </si>
  <si>
    <t>&gt;sp|Q91YW3|DNJC3_MOUSE DnaJ homolog subfamily C member 3 OS=Mus musculus GN=Dnajc3 PE=1 SV=1</t>
  </si>
  <si>
    <t>Dnajc3</t>
  </si>
  <si>
    <t>DnaJ homolog subfamily C member 3</t>
  </si>
  <si>
    <t>Q91YW3</t>
  </si>
  <si>
    <t>50.834</t>
  </si>
  <si>
    <t>67.5</t>
  </si>
  <si>
    <t>&gt;sp|Q91YT0|NDUV1_MOUSE NADH dehydrogenase [ubiquinone] flavoprotein 1, mitochondrial OS=Mus musculus GN=Ndufv1 PE=1 SV=1</t>
  </si>
  <si>
    <t>Ndufv1</t>
  </si>
  <si>
    <t>NADH dehydrogenase [ubiquinone] flavoprotein 1, mitochondrial</t>
  </si>
  <si>
    <t>Q91YT0</t>
  </si>
  <si>
    <t>106.72</t>
  </si>
  <si>
    <t>&gt;sp|Q91YR7|PRP6_MOUSE Pre-mRNA-processing factor 6 OS=Mus musculus GN=Prpf6 PE=2 SV=1</t>
  </si>
  <si>
    <t>Prpf6</t>
  </si>
  <si>
    <t>Pre-mRNA-processing factor 6</t>
  </si>
  <si>
    <t>Q91YR7</t>
  </si>
  <si>
    <t>40.079</t>
  </si>
  <si>
    <t>34.9</t>
  </si>
  <si>
    <t>&gt;sp|Q91YR1|TWF1_MOUSE Twinfilin-1 OS=Mus musculus GN=Twf1 PE=1 SV=2</t>
  </si>
  <si>
    <t>Twf1</t>
  </si>
  <si>
    <t>Twinfilin-1</t>
  </si>
  <si>
    <t>Q91YR1</t>
  </si>
  <si>
    <t>68.527</t>
  </si>
  <si>
    <t>&gt;sp|Q91YQ5|RPN1_MOUSE Dolichyl-diphosphooligosaccharide--protein glycosyltransferase subunit 1 OS=Mus musculus GN=Rpn1 PE=2 SV=1</t>
  </si>
  <si>
    <t>Rpn1</t>
  </si>
  <si>
    <t>Dolichyl-diphosphooligosaccharide--protein glycosyltransferase subunit 1</t>
  </si>
  <si>
    <t>Q91YQ5</t>
  </si>
  <si>
    <t>34.975</t>
  </si>
  <si>
    <t>&gt;sp|Q91YP3|DEOC_MOUSE Putative deoxyribose-phosphate aldolase OS=Mus musculus GN=Dera PE=2 SV=1</t>
  </si>
  <si>
    <t>Dera</t>
  </si>
  <si>
    <t>Putative deoxyribose-phosphate aldolase</t>
  </si>
  <si>
    <t>Q91YP3</t>
  </si>
  <si>
    <t>80.428</t>
  </si>
  <si>
    <t>&gt;sp|Q91YP2|NEUL_MOUSE Neurolysin, mitochondrial OS=Mus musculus GN=Nln PE=2 SV=1</t>
  </si>
  <si>
    <t>Nln</t>
  </si>
  <si>
    <t>Neurolysin, mitochondrial</t>
  </si>
  <si>
    <t>Q91YP2</t>
  </si>
  <si>
    <t>50.898</t>
  </si>
  <si>
    <t>&gt;sp|Q91YP0|L2HDH_MOUSE L-2-hydroxyglutarate dehydrogenase, mitochondrial OS=Mus musculus GN=L2hgdh PE=2 SV=1</t>
  </si>
  <si>
    <t>L2hgdh</t>
  </si>
  <si>
    <t>L-2-hydroxyglutarate dehydrogenase, mitochondrial</t>
  </si>
  <si>
    <t>Q91YP0</t>
  </si>
  <si>
    <t>58.608</t>
  </si>
  <si>
    <t>&gt;sp|Q91YN5|UAP1_MOUSE UDP-N-acetylhexosamine pyrophosphorylase OS=Mus musculus GN=Uap1 PE=1 SV=1</t>
  </si>
  <si>
    <t>Uap1</t>
  </si>
  <si>
    <t>UDP-N-acetylhexosamine pyrophosphorylase;UDP-N-acetylgalactosamine pyrophosphorylase;UDP-N-acetylglucosamine pyrophosphorylase</t>
  </si>
  <si>
    <t>Q91YN5</t>
  </si>
  <si>
    <t>71.513</t>
  </si>
  <si>
    <t>&gt;sp|Q91YM4|TBRG4_MOUSE Protein TBRG4 OS=Mus musculus GN=Tbrg4 PE=2 SV=1</t>
  </si>
  <si>
    <t>Tbrg4</t>
  </si>
  <si>
    <t>Protein TBRG4</t>
  </si>
  <si>
    <t>Q91YM4</t>
  </si>
  <si>
    <t>51.777</t>
  </si>
  <si>
    <t>&gt;sp|Q91YJ2|SNX4_MOUSE Sorting nexin-4 OS=Mus musculus GN=Snx4 PE=2 SV=1</t>
  </si>
  <si>
    <t>Snx4</t>
  </si>
  <si>
    <t>Sorting nexin-4</t>
  </si>
  <si>
    <t>Q91YJ2</t>
  </si>
  <si>
    <t>51.739</t>
  </si>
  <si>
    <t>52.8</t>
  </si>
  <si>
    <t>&gt;sp|Q91YI0|ARLY_MOUSE Argininosuccinate lyase OS=Mus musculus GN=Asl PE=2 SV=1</t>
  </si>
  <si>
    <t>Asl</t>
  </si>
  <si>
    <t>Argininosuccinate lyase</t>
  </si>
  <si>
    <t>Q91YI0</t>
  </si>
  <si>
    <t>60.574</t>
  </si>
  <si>
    <t>&gt;sp|Q91YH5|ATLA3_MOUSE Atlastin-3 OS=Mus musculus GN=Atl3 PE=2 SV=1</t>
  </si>
  <si>
    <t>Atl3</t>
  </si>
  <si>
    <t>Atlastin-3</t>
  </si>
  <si>
    <t>Q91YH5</t>
  </si>
  <si>
    <t>39.507</t>
  </si>
  <si>
    <t>68.4</t>
  </si>
  <si>
    <t>70.3</t>
  </si>
  <si>
    <t>&gt;sp|Q91Y97|ALDOB_MOUSE Fructose-bisphosphate aldolase B OS=Mus musculus GN=Aldob PE=1 SV=3</t>
  </si>
  <si>
    <t>Aldob</t>
  </si>
  <si>
    <t>Fructose-bisphosphate aldolase B</t>
  </si>
  <si>
    <t>28;0</t>
  </si>
  <si>
    <t>29;1</t>
  </si>
  <si>
    <t>Q91Y97;P05063</t>
  </si>
  <si>
    <t>66.143</t>
  </si>
  <si>
    <t>&gt;sp|Q91Y63|S13A3_MOUSE Solute carrier family 13 member 3 OS=Mus musculus GN=Slc13a3 PE=2 SV=1</t>
  </si>
  <si>
    <t>Slc13a3</t>
  </si>
  <si>
    <t>Solute carrier family 13 member 3</t>
  </si>
  <si>
    <t>Q91Y63</t>
  </si>
  <si>
    <t>22.086</t>
  </si>
  <si>
    <t>&gt;sp|Q91XV3|BASP1_MOUSE Brain acid soluble protein 1 OS=Mus musculus GN=Basp1 PE=1 SV=3</t>
  </si>
  <si>
    <t>Basp1</t>
  </si>
  <si>
    <t>Brain acid soluble protein 1</t>
  </si>
  <si>
    <t>Q91XV3</t>
  </si>
  <si>
    <t>47.335</t>
  </si>
  <si>
    <t>&gt;sp|Q91XU3|PI42C_MOUSE Phosphatidylinositol 5-phosphate 4-kinase type-2 gamma OS=Mus musculus GN=Pip4k2c PE=2 SV=1</t>
  </si>
  <si>
    <t>Pip4k2c</t>
  </si>
  <si>
    <t>Phosphatidylinositol 5-phosphate 4-kinase type-2 gamma</t>
  </si>
  <si>
    <t>Q91XU3</t>
  </si>
  <si>
    <t>21.18</t>
  </si>
  <si>
    <t>&gt;sp|Q91XE8|TM205_MOUSE Transmembrane protein 205 OS=Mus musculus GN=Tmem205 PE=1 SV=1</t>
  </si>
  <si>
    <t>Tmem205</t>
  </si>
  <si>
    <t>Transmembrane protein 205</t>
  </si>
  <si>
    <t>Q91XE8</t>
  </si>
  <si>
    <t>35.286</t>
  </si>
  <si>
    <t>60.4</t>
  </si>
  <si>
    <t>&gt;sp|Q91XE4|ACY3_MOUSE Aspartoacylase-2 OS=Mus musculus GN=Acy3 PE=1 SV=1</t>
  </si>
  <si>
    <t>Acy3</t>
  </si>
  <si>
    <t>Aspartoacylase-2</t>
  </si>
  <si>
    <t>Q91XE4</t>
  </si>
  <si>
    <t>34.098</t>
  </si>
  <si>
    <t>73.3</t>
  </si>
  <si>
    <t>&gt;sp|Q91XE0|GLYAT_MOUSE Glycine N-acyltransferase OS=Mus musculus GN=Glyat PE=1 SV=1</t>
  </si>
  <si>
    <t>Glyat</t>
  </si>
  <si>
    <t>Glycine N-acyltransferase</t>
  </si>
  <si>
    <t>Q91XE0</t>
  </si>
  <si>
    <t>39.031</t>
  </si>
  <si>
    <t>&gt;sp|Q91XD2|LIMS2_MOUSE LIM and senescent cell antigen-like-containing domain protein 2 OS=Mus musculus GN=Lims2 PE=1 SV=1</t>
  </si>
  <si>
    <t>Lims2</t>
  </si>
  <si>
    <t>LIM and senescent cell antigen-like-containing domain protein 2</t>
  </si>
  <si>
    <t>Q91XD2</t>
  </si>
  <si>
    <t>38.677</t>
  </si>
  <si>
    <t>&gt;sp|Q91XC9|PEX16_MOUSE Peroxisomal membrane protein PEX16 OS=Mus musculus GN=Pex16 PE=2 SV=2</t>
  </si>
  <si>
    <t>Pex16</t>
  </si>
  <si>
    <t>Peroxisomal membrane protein PEX16</t>
  </si>
  <si>
    <t>Q91XC9</t>
  </si>
  <si>
    <t>31.53</t>
  </si>
  <si>
    <t>&gt;sp|Q91X91|NADC_MOUSE Nicotinate-nucleotide pyrophosphorylase [carboxylating] OS=Mus musculus GN=Qprt PE=2 SV=1</t>
  </si>
  <si>
    <t>Qprt</t>
  </si>
  <si>
    <t>Nicotinate-nucleotide pyrophosphorylase [carboxylating]</t>
  </si>
  <si>
    <t>Q91X91</t>
  </si>
  <si>
    <t>38.936</t>
  </si>
  <si>
    <t>27.2</t>
  </si>
  <si>
    <t>&gt;sp|Q91X78|ERLN1_MOUSE Erlin-1 OS=Mus musculus GN=Erlin1 PE=1 SV=1</t>
  </si>
  <si>
    <t>Erlin1</t>
  </si>
  <si>
    <t>Erlin-1</t>
  </si>
  <si>
    <t>Q91X78</t>
  </si>
  <si>
    <t>51.317</t>
  </si>
  <si>
    <t>&gt;sp|Q91X72|HEMO_MOUSE Hemopexin OS=Mus musculus GN=Hpx PE=1 SV=2</t>
  </si>
  <si>
    <t>Hpx</t>
  </si>
  <si>
    <t>Hemopexin</t>
  </si>
  <si>
    <t>Q91X72</t>
  </si>
  <si>
    <t>25.746</t>
  </si>
  <si>
    <t>&gt;sp|Q91X52|DCXR_MOUSE L-xylulose reductase OS=Mus musculus GN=Dcxr PE=2 SV=2</t>
  </si>
  <si>
    <t>Dcxr</t>
  </si>
  <si>
    <t>L-xylulose reductase</t>
  </si>
  <si>
    <t>Q91X52</t>
  </si>
  <si>
    <t>70.844</t>
  </si>
  <si>
    <t>&gt;sp|Q91X17|UROM_MOUSE Uromodulin OS=Mus musculus GN=Umod PE=1 SV=1</t>
  </si>
  <si>
    <t>Umod</t>
  </si>
  <si>
    <t>Uromodulin;Uromodulin, secreted form</t>
  </si>
  <si>
    <t>Q91X17</t>
  </si>
  <si>
    <t>42.336</t>
  </si>
  <si>
    <t>&gt;sp|Q91X05|PODO_MOUSE Podocin OS=Mus musculus GN=Nphs2 PE=1 SV=2</t>
  </si>
  <si>
    <t>Nphs2</t>
  </si>
  <si>
    <t>Podocin</t>
  </si>
  <si>
    <t>Q91X05</t>
  </si>
  <si>
    <t>41.793</t>
  </si>
  <si>
    <t>&gt;sp|Q91WU5|AS3MT_MOUSE Arsenite methyltransferase OS=Mus musculus GN=As3mt PE=2 SV=2</t>
  </si>
  <si>
    <t>As3mt</t>
  </si>
  <si>
    <t>Arsenite methyltransferase</t>
  </si>
  <si>
    <t>Q91WU5</t>
  </si>
  <si>
    <t>64.061</t>
  </si>
  <si>
    <t>&gt;sp|Q91WT8|RBM47_MOUSE RNA-binding protein 47 OS=Mus musculus GN=Rbm47 PE=2 SV=1</t>
  </si>
  <si>
    <t>Rbm47</t>
  </si>
  <si>
    <t>RNA-binding protein 47</t>
  </si>
  <si>
    <t>4;1;1</t>
  </si>
  <si>
    <t>Q91WT8;P86049;Q5YD48</t>
  </si>
  <si>
    <t>12.097</t>
  </si>
  <si>
    <t>&gt;sp|Q91WS0|CISD1_MOUSE CDGSH iron-sulfur domain-containing protein 1 OS=Mus musculus GN=Cisd1 PE=1 SV=1</t>
  </si>
  <si>
    <t>Cisd1</t>
  </si>
  <si>
    <t>CDGSH iron-sulfur domain-containing protein 1</t>
  </si>
  <si>
    <t>Q91WS0</t>
  </si>
  <si>
    <t>36.876</t>
  </si>
  <si>
    <t>&gt;sp|Q91WR5|AK1CL_MOUSE Aldo-keto reductase family 1 member C21 OS=Mus musculus GN=Akr1c21 PE=1 SV=2</t>
  </si>
  <si>
    <t>Akr1c21</t>
  </si>
  <si>
    <t>Aldo-keto reductase family 1 member C21</t>
  </si>
  <si>
    <t>13;3;2</t>
  </si>
  <si>
    <t>Q91WR5;Q8K023;P70694</t>
  </si>
  <si>
    <t>59.105</t>
  </si>
  <si>
    <t>&gt;sp|Q91WQ3|SYYC_MOUSE Tyrosine--tRNA ligase, cytoplasmic OS=Mus musculus GN=Yars PE=2 SV=3</t>
  </si>
  <si>
    <t>Yars</t>
  </si>
  <si>
    <t>Tyrosine--tRNA ligase, cytoplasmic;Tyrosine--tRNA ligase, cytoplasmic, N-terminally processed</t>
  </si>
  <si>
    <t>Q91WQ3</t>
  </si>
  <si>
    <t>54.531</t>
  </si>
  <si>
    <t>35.5</t>
  </si>
  <si>
    <t>&gt;sp|Q91WN4|KMO_MOUSE Kynurenine 3-monooxygenase OS=Mus musculus GN=Kmo PE=1 SV=1</t>
  </si>
  <si>
    <t>Kmo</t>
  </si>
  <si>
    <t>Kynurenine 3-monooxygenase</t>
  </si>
  <si>
    <t>Q91WN4</t>
  </si>
  <si>
    <t>46.306</t>
  </si>
  <si>
    <t>&gt;sp|Q91WM2|CECR5_MOUSE Cat eye syndrome critical region protein 5 homolog OS=Mus musculus GN=Cecr5 PE=2 SV=1</t>
  </si>
  <si>
    <t>Cecr5</t>
  </si>
  <si>
    <t>Cat eye syndrome critical region protein 5 homolog</t>
  </si>
  <si>
    <t>Q91WM2</t>
  </si>
  <si>
    <t>58.349</t>
  </si>
  <si>
    <t>17.1</t>
  </si>
  <si>
    <t>&gt;sp|Q91WL5|CP4CA_MOUSE Cytochrome P450 4A12A OS=Mus musculus GN=Cyp4a12a PE=2 SV=2</t>
  </si>
  <si>
    <t>Cyp4a12a</t>
  </si>
  <si>
    <t>Cytochrome P450 4A12A</t>
  </si>
  <si>
    <t>Q91WL5</t>
  </si>
  <si>
    <t>18.637</t>
  </si>
  <si>
    <t>&gt;sp|Q91WK5|GCSH_MOUSE Glycine cleavage system H protein, mitochondrial OS=Mus musculus GN=Gcsh PE=1 SV=2</t>
  </si>
  <si>
    <t>Gcsh</t>
  </si>
  <si>
    <t>Glycine cleavage system H protein, mitochondrial</t>
  </si>
  <si>
    <t>Q91WK5</t>
  </si>
  <si>
    <t>39.832</t>
  </si>
  <si>
    <t>&gt;sp|Q91WK2|EIF3H_MOUSE Eukaryotic translation initiation factor 3 subunit H OS=Mus musculus GN=Eif3h PE=1 SV=1</t>
  </si>
  <si>
    <t>Eif3h</t>
  </si>
  <si>
    <t>Eukaryotic translation initiation factor 3 subunit H</t>
  </si>
  <si>
    <t>Q91WK2</t>
  </si>
  <si>
    <t>23.275</t>
  </si>
  <si>
    <t>&gt;sp|Q91WK1|SPRY4_MOUSE SPRY domain-containing protein 4 OS=Mus musculus GN=Spryd4 PE=2 SV=1</t>
  </si>
  <si>
    <t>Spryd4</t>
  </si>
  <si>
    <t>SPRY domain-containing protein 4</t>
  </si>
  <si>
    <t>Q91WK1</t>
  </si>
  <si>
    <t>68.539</t>
  </si>
  <si>
    <t>18.3</t>
  </si>
  <si>
    <t>&gt;sp|Q91WJ8|FUBP1_MOUSE Far upstream element-binding protein 1 OS=Mus musculus GN=Fubp1 PE=1 SV=1</t>
  </si>
  <si>
    <t>Fubp1</t>
  </si>
  <si>
    <t>Far upstream element-binding protein 1</t>
  </si>
  <si>
    <t>Q91WJ8</t>
  </si>
  <si>
    <t>52.625</t>
  </si>
  <si>
    <t>&gt;sp|Q91WD5|NDUS2_MOUSE NADH dehydrogenase [ubiquinone] iron-sulfur protein 2, mitochondrial OS=Mus musculus GN=Ndufs2 PE=1 SV=1</t>
  </si>
  <si>
    <t>Ndufs2</t>
  </si>
  <si>
    <t>NADH dehydrogenase [ubiquinone] iron-sulfur protein 2, mitochondrial</t>
  </si>
  <si>
    <t>Q91WD5</t>
  </si>
  <si>
    <t>46.415</t>
  </si>
  <si>
    <t>&gt;sp|Q91W90|TXND5_MOUSE Thioredoxin domain-containing protein 5 OS=Mus musculus GN=Txndc5 PE=1 SV=2</t>
  </si>
  <si>
    <t>Txndc5</t>
  </si>
  <si>
    <t>Thioredoxin domain-containing protein 5</t>
  </si>
  <si>
    <t>Q91W90</t>
  </si>
  <si>
    <t>68.24</t>
  </si>
  <si>
    <t>&gt;sp|Q91W69|EPN3_MOUSE Epsin-3 OS=Mus musculus GN=Epn3 PE=2 SV=1</t>
  </si>
  <si>
    <t>Epn3</t>
  </si>
  <si>
    <t>Epsin-3</t>
  </si>
  <si>
    <t>Q91W69</t>
  </si>
  <si>
    <t>15.792</t>
  </si>
  <si>
    <t>&gt;sp|Q91W53|GOGA7_MOUSE Golgin subfamily A member 7 OS=Mus musculus GN=Golga7 PE=2 SV=1</t>
  </si>
  <si>
    <t>Golga7</t>
  </si>
  <si>
    <t>Golgin subfamily A member 7</t>
  </si>
  <si>
    <t>Q91W53</t>
  </si>
  <si>
    <t>36.296</t>
  </si>
  <si>
    <t>&gt;sp|Q91W52|TMM19_MOUSE Transmembrane protein 19 OS=Mus musculus GN=Tmem19 PE=2 SV=1</t>
  </si>
  <si>
    <t>Tmem19</t>
  </si>
  <si>
    <t>Transmembrane protein 19</t>
  </si>
  <si>
    <t>Q91W52</t>
  </si>
  <si>
    <t>88.79</t>
  </si>
  <si>
    <t>&gt;sp|Q91W50|CSDE1_MOUSE Cold shock domain-containing protein E1 OS=Mus musculus GN=Csde1 PE=2 SV=1</t>
  </si>
  <si>
    <t>Csde1</t>
  </si>
  <si>
    <t>Cold shock domain-containing protein E1</t>
  </si>
  <si>
    <t>Q91W50</t>
  </si>
  <si>
    <t>113.27</t>
  </si>
  <si>
    <t>27.1</t>
  </si>
  <si>
    <t>&gt;sp|Q91W43|GCSP_MOUSE Glycine dehydrogenase [decarboxylating], mitochondrial OS=Mus musculus GN=Gldc PE=1 SV=1</t>
  </si>
  <si>
    <t>Gldc</t>
  </si>
  <si>
    <t>Glycine dehydrogenase [decarboxylating], mitochondrial</t>
  </si>
  <si>
    <t>Q91W43</t>
  </si>
  <si>
    <t>257.56</t>
  </si>
  <si>
    <t>&gt;sp|Q91VW5|GOGA4_MOUSE Golgin subfamily A member 4 OS=Mus musculus GN=Golga4 PE=1 SV=2</t>
  </si>
  <si>
    <t>Golga4</t>
  </si>
  <si>
    <t>Golgin subfamily A member 4</t>
  </si>
  <si>
    <t>Q91VW5</t>
  </si>
  <si>
    <t>25.414</t>
  </si>
  <si>
    <t>&gt;sp|Q91VT4|CBR4_MOUSE Carbonyl reductase family member 4 OS=Mus musculus GN=Cbr4 PE=2 SV=2</t>
  </si>
  <si>
    <t>Cbr4</t>
  </si>
  <si>
    <t>Carbonyl reductase family member 4</t>
  </si>
  <si>
    <t>Q91VT4</t>
  </si>
  <si>
    <t>17.551</t>
  </si>
  <si>
    <t>&gt;sp|Q91VS7|MGST1_MOUSE Microsomal glutathione S-transferase 1 OS=Mus musculus GN=Mgst1 PE=1 SV=3</t>
  </si>
  <si>
    <t>Mgst1</t>
  </si>
  <si>
    <t>Microsomal glutathione S-transferase 1</t>
  </si>
  <si>
    <t>Q91VS7</t>
  </si>
  <si>
    <t>82.499</t>
  </si>
  <si>
    <t>&gt;sp|Q91VR5|DDX1_MOUSE ATP-dependent RNA helicase DDX1 OS=Mus musculus GN=Ddx1 PE=1 SV=1</t>
  </si>
  <si>
    <t>Ddx1</t>
  </si>
  <si>
    <t>ATP-dependent RNA helicase DDX1</t>
  </si>
  <si>
    <t>Q91VR5</t>
  </si>
  <si>
    <t>32.886</t>
  </si>
  <si>
    <t>&gt;sp|Q91VR2|ATPG_MOUSE ATP synthase subunit gamma, mitochondrial OS=Mus musculus GN=Atp5c1 PE=1 SV=1</t>
  </si>
  <si>
    <t>Atp5c1</t>
  </si>
  <si>
    <t>ATP synthase subunit gamma, mitochondrial</t>
  </si>
  <si>
    <t>Q91VR2</t>
  </si>
  <si>
    <t>29.852</t>
  </si>
  <si>
    <t>&gt;sp|Q91VN4|CHCH6_MOUSE Coiled-coil-helix-coiled-coil-helix domain-containing protein 6, mitochondrial OS=Mus musculus GN=Chchd6 PE=2 SV=2</t>
  </si>
  <si>
    <t>Chchd6</t>
  </si>
  <si>
    <t>Coiled-coil-helix-coiled-coil-helix domain-containing protein 6, mitochondrial</t>
  </si>
  <si>
    <t>Q91VN4</t>
  </si>
  <si>
    <t>38.114</t>
  </si>
  <si>
    <t>&gt;sp|Q91VM9|IPYR2_MOUSE Inorganic pyrophosphatase 2, mitochondrial OS=Mus musculus GN=Ppa2 PE=2 SV=1</t>
  </si>
  <si>
    <t>Ppa2</t>
  </si>
  <si>
    <t>Inorganic pyrophosphatase 2, mitochondrial</t>
  </si>
  <si>
    <t>Q91VM9</t>
  </si>
  <si>
    <t>42.161</t>
  </si>
  <si>
    <t>3.6</t>
  </si>
  <si>
    <t>&gt;sp|Q91VM5|RMXL1_MOUSE RNA binding motif protein, X-linked-like-1 OS=Mus musculus GN=Rbmxl1 PE=1 SV=1</t>
  </si>
  <si>
    <t>Rbmxl1</t>
  </si>
  <si>
    <t>RNA binding motif protein, X-linked-like-1</t>
  </si>
  <si>
    <t>Q91VM5</t>
  </si>
  <si>
    <t>27.853</t>
  </si>
  <si>
    <t>&gt;sp|Q91VJ2|PRDBP_MOUSE Protein kinase C delta-binding protein OS=Mus musculus GN=Prkcdbp PE=1 SV=1</t>
  </si>
  <si>
    <t>Prkcdbp</t>
  </si>
  <si>
    <t>Protein kinase C delta-binding protein</t>
  </si>
  <si>
    <t>Q91VJ2</t>
  </si>
  <si>
    <t>49.816</t>
  </si>
  <si>
    <t>&gt;sp|Q91VI7|RINI_MOUSE Ribonuclease inhibitor OS=Mus musculus GN=Rnh1 PE=1 SV=1</t>
  </si>
  <si>
    <t>Rnh1</t>
  </si>
  <si>
    <t>Ribonuclease inhibitor</t>
  </si>
  <si>
    <t>Q91VI7</t>
  </si>
  <si>
    <t>66.545</t>
  </si>
  <si>
    <t>&gt;sp|Q91VH2|SNX9_MOUSE Sorting nexin-9 OS=Mus musculus GN=Snx9 PE=1 SV=1</t>
  </si>
  <si>
    <t>Snx9</t>
  </si>
  <si>
    <t>Sorting nexin-9</t>
  </si>
  <si>
    <t>Q91VH2</t>
  </si>
  <si>
    <t>72.318</t>
  </si>
  <si>
    <t>&gt;sp|Q91VE0|S27A4_MOUSE Long-chain fatty acid transport protein 4 OS=Mus musculus GN=Slc27a4 PE=1 SV=1</t>
  </si>
  <si>
    <t>Slc27a4</t>
  </si>
  <si>
    <t>Long-chain fatty acid transport protein 4</t>
  </si>
  <si>
    <t>Q91VE0</t>
  </si>
  <si>
    <t>79.776</t>
  </si>
  <si>
    <t>56.9</t>
  </si>
  <si>
    <t>&gt;sp|Q91VD9|NDUS1_MOUSE NADH-ubiquinone oxidoreductase 75 kDa subunit, mitochondrial OS=Mus musculus GN=Ndufs1 PE=1 SV=2</t>
  </si>
  <si>
    <t>Ndufs1</t>
  </si>
  <si>
    <t>NADH-ubiquinone oxidoreductase 75 kDa subunit, mitochondrial</t>
  </si>
  <si>
    <t>Q91VD9</t>
  </si>
  <si>
    <t>37.275</t>
  </si>
  <si>
    <t>&gt;sp|Q91VC9|GHITM_MOUSE Growth hormone-inducible transmembrane protein OS=Mus musculus GN=Ghitm PE=2 SV=1</t>
  </si>
  <si>
    <t>Ghitm</t>
  </si>
  <si>
    <t>Growth hormone-inducible transmembrane protein</t>
  </si>
  <si>
    <t>Q91VC9</t>
  </si>
  <si>
    <t>49.933</t>
  </si>
  <si>
    <t>&gt;sp|Q91VC4|PLVAP_MOUSE Plasmalemma vesicle-associated protein OS=Mus musculus GN=Plvap PE=2 SV=1</t>
  </si>
  <si>
    <t>Plvap</t>
  </si>
  <si>
    <t>Plasmalemma vesicle-associated protein</t>
  </si>
  <si>
    <t>Q91VC4</t>
  </si>
  <si>
    <t>&gt;sp|Q91VC3|IF4A3_MOUSE Eukaryotic initiation factor 4A-III OS=Mus musculus GN=Eif4a3 PE=2 SV=3</t>
  </si>
  <si>
    <t>Eif4a3</t>
  </si>
  <si>
    <t>Eukaryotic initiation factor 4A-III;Eukaryotic initiation factor 4A-III, N-terminally processed</t>
  </si>
  <si>
    <t>Q91VC3</t>
  </si>
  <si>
    <t>41.87</t>
  </si>
  <si>
    <t>15.8</t>
  </si>
  <si>
    <t>&gt;sp|Q91VA6|PDIP2_MOUSE Polymerase delta-interacting protein 2 OS=Mus musculus GN=Poldip2 PE=2 SV=1</t>
  </si>
  <si>
    <t>Poldip2</t>
  </si>
  <si>
    <t>Polymerase delta-interacting protein 2</t>
  </si>
  <si>
    <t>Q91VA6</t>
  </si>
  <si>
    <t>64.76</t>
  </si>
  <si>
    <t>51.5</t>
  </si>
  <si>
    <t>53.2</t>
  </si>
  <si>
    <t>&gt;sp|Q91VA0|ACSM1_MOUSE Acyl-coenzyme A synthetase ACSM1, mitochondrial OS=Mus musculus GN=Acsm1 PE=1 SV=1</t>
  </si>
  <si>
    <t>Acsm1</t>
  </si>
  <si>
    <t>Acyl-coenzyme A synthetase ACSM1, mitochondrial</t>
  </si>
  <si>
    <t>Q91VA0</t>
  </si>
  <si>
    <t>119.73</t>
  </si>
  <si>
    <t>&gt;sp|Q91V92|ACLY_MOUSE ATP-citrate synthase OS=Mus musculus GN=Acly PE=1 SV=1</t>
  </si>
  <si>
    <t>Acly</t>
  </si>
  <si>
    <t>ATP-citrate synthase</t>
  </si>
  <si>
    <t>Q91V92</t>
  </si>
  <si>
    <t>34.995</t>
  </si>
  <si>
    <t>&gt;sp|Q91V76|CK054_MOUSE Ester hydrolase C11orf54 homolog OS=Mus musculus PE=2 SV=1</t>
  </si>
  <si>
    <t>Ester hydrolase C11orf54 homolog</t>
  </si>
  <si>
    <t>Q91V76</t>
  </si>
  <si>
    <t>32.032</t>
  </si>
  <si>
    <t>&gt;sp|Q91V64|ISOC1_MOUSE Isochorismatase domain-containing protein 1 OS=Mus musculus GN=Isoc1 PE=2 SV=1</t>
  </si>
  <si>
    <t>Isoc1</t>
  </si>
  <si>
    <t>Isochorismatase domain-containing protein 1</t>
  </si>
  <si>
    <t>Q91V64</t>
  </si>
  <si>
    <t>35.406</t>
  </si>
  <si>
    <t>45.5</t>
  </si>
  <si>
    <t>&gt;sp|Q91V61|SFXN3_MOUSE Sideroflexin-3 OS=Mus musculus GN=Sfxn3 PE=1 SV=1</t>
  </si>
  <si>
    <t>Sfxn3</t>
  </si>
  <si>
    <t>Sideroflexin-3</t>
  </si>
  <si>
    <t>Q91V61</t>
  </si>
  <si>
    <t>23.897</t>
  </si>
  <si>
    <t>86.5</t>
  </si>
  <si>
    <t>92.6</t>
  </si>
  <si>
    <t>&gt;sp|Q91V41|RAB14_MOUSE Ras-related protein Rab-14 OS=Mus musculus GN=Rab14 PE=1 SV=3</t>
  </si>
  <si>
    <t>Rab14</t>
  </si>
  <si>
    <t>Ras-related protein Rab-14</t>
  </si>
  <si>
    <t>Q91V41</t>
  </si>
  <si>
    <t>42.536</t>
  </si>
  <si>
    <t>&gt;sp|Q91V12|BACH_MOUSE Cytosolic acyl coenzyme A thioester hydrolase OS=Mus musculus GN=Acot7 PE=1 SV=2</t>
  </si>
  <si>
    <t>Acot7</t>
  </si>
  <si>
    <t>Cytosolic acyl coenzyme A thioester hydrolase</t>
  </si>
  <si>
    <t>Q91V12</t>
  </si>
  <si>
    <t>56.146</t>
  </si>
  <si>
    <t>&gt;sp|Q91V01|MBOA5_MOUSE Lysophospholipid acyltransferase 5 OS=Mus musculus GN=Lpcat3 PE=1 SV=1</t>
  </si>
  <si>
    <t>Lpcat3</t>
  </si>
  <si>
    <t>Lysophospholipid acyltransferase 5</t>
  </si>
  <si>
    <t>Q91V01</t>
  </si>
  <si>
    <t>33.812</t>
  </si>
  <si>
    <t>&gt;sp|Q8VIM4|BSND_MOUSE Barttin OS=Mus musculus GN=Bsnd PE=1 SV=3</t>
  </si>
  <si>
    <t>Bsnd</t>
  </si>
  <si>
    <t>Barttin</t>
  </si>
  <si>
    <t>Q8VIM4</t>
  </si>
  <si>
    <t>75.441</t>
  </si>
  <si>
    <t>&gt;sp|Q8VIJ6|SFPQ_MOUSE Splicing factor, proline- and glutamine-rich OS=Mus musculus GN=Sfpq PE=1 SV=1</t>
  </si>
  <si>
    <t>Sfpq</t>
  </si>
  <si>
    <t>Splicing factor, proline- and glutamine-rich</t>
  </si>
  <si>
    <t>Q8VIJ6</t>
  </si>
  <si>
    <t>173.67</t>
  </si>
  <si>
    <t>&gt;sp|Q8VI47|MRP2_MOUSE Canalicular multispecific organic anion transporter 1 OS=Mus musculus GN=Abcc2 PE=2 SV=2</t>
  </si>
  <si>
    <t>Abcc2</t>
  </si>
  <si>
    <t>Canalicular multispecific organic anion transporter 1</t>
  </si>
  <si>
    <t>Q8VI47</t>
  </si>
  <si>
    <t>64.476</t>
  </si>
  <si>
    <t>&gt;sp|Q8VI36|PAXI_MOUSE Paxillin OS=Mus musculus GN=Pxn PE=1 SV=1</t>
  </si>
  <si>
    <t>Pxn</t>
  </si>
  <si>
    <t>Paxillin</t>
  </si>
  <si>
    <t>Q8VI36</t>
  </si>
  <si>
    <t>252.31</t>
  </si>
  <si>
    <t>&gt;sp|Q8VHY0|CSPG4_MOUSE Chondroitin sulfate proteoglycan 4 OS=Mus musculus GN=Cspg4 PE=1 SV=3</t>
  </si>
  <si>
    <t>Cspg4</t>
  </si>
  <si>
    <t>Chondroitin sulfate proteoglycan 4</t>
  </si>
  <si>
    <t>Q8VHY0</t>
  </si>
  <si>
    <t>49.429</t>
  </si>
  <si>
    <t>&gt;sp|Q8VHI3|OFUT2_MOUSE GDP-fucose protein O-fucosyltransferase 2 OS=Mus musculus GN=Pofut2 PE=1 SV=1</t>
  </si>
  <si>
    <t>Pofut2</t>
  </si>
  <si>
    <t>GDP-fucose protein O-fucosyltransferase 2</t>
  </si>
  <si>
    <t>Q8VHI3</t>
  </si>
  <si>
    <t>63.791</t>
  </si>
  <si>
    <t>&gt;sp|Q8VHG0|FMO4_MOUSE Dimethylaniline monooxygenase [N-oxide-forming] 4 OS=Mus musculus GN=Fmo4 PE=2 SV=3</t>
  </si>
  <si>
    <t>Fmo4</t>
  </si>
  <si>
    <t>Dimethylaniline monooxygenase [N-oxide-forming] 4</t>
  </si>
  <si>
    <t>Q8VHG0</t>
  </si>
  <si>
    <t>88.207</t>
  </si>
  <si>
    <t>&gt;sp|Q8VHF2|CDHR5_MOUSE Cadherin-related family member 5 OS=Mus musculus GN=Cdhr5 PE=2 SV=1</t>
  </si>
  <si>
    <t>Cdhr5</t>
  </si>
  <si>
    <t>Cadherin-related family member 5</t>
  </si>
  <si>
    <t>Q8VHF2</t>
  </si>
  <si>
    <t>527.55</t>
  </si>
  <si>
    <t>&gt;sp|Q8VHE6|DYH5_MOUSE Dynein heavy chain 5, axonemal OS=Mus musculus GN=Dnah5 PE=1 SV=2</t>
  </si>
  <si>
    <t>Dnah5</t>
  </si>
  <si>
    <t>Dynein heavy chain 5, axonemal</t>
  </si>
  <si>
    <t>Q8VHE6</t>
  </si>
  <si>
    <t>59.406</t>
  </si>
  <si>
    <t>10.6</t>
  </si>
  <si>
    <t>&gt;sp|Q8VH51|RBM39_MOUSE RNA-binding protein 39 OS=Mus musculus GN=Rbm39 PE=1 SV=2</t>
  </si>
  <si>
    <t>Rbm39</t>
  </si>
  <si>
    <t>RNA-binding protein 39</t>
  </si>
  <si>
    <t>Q8VH51</t>
  </si>
  <si>
    <t>39.632</t>
  </si>
  <si>
    <t>&gt;sp|Q8VEM8|MPCP_MOUSE Phosphate carrier protein, mitochondrial OS=Mus musculus GN=Slc25a3 PE=1 SV=1</t>
  </si>
  <si>
    <t>Slc25a3</t>
  </si>
  <si>
    <t>Phosphate carrier protein, mitochondrial</t>
  </si>
  <si>
    <t>Q8VEM8</t>
  </si>
  <si>
    <t>87.917</t>
  </si>
  <si>
    <t>&gt;sp|Q8VEK3|HNRPU_MOUSE Heterogeneous nuclear ribonucleoprotein U OS=Mus musculus GN=Hnrnpu PE=1 SV=1</t>
  </si>
  <si>
    <t>Hnrnpu</t>
  </si>
  <si>
    <t>Heterogeneous nuclear ribonucleoprotein U</t>
  </si>
  <si>
    <t>Q8VEK3</t>
  </si>
  <si>
    <t>41.06</t>
  </si>
  <si>
    <t>20.9</t>
  </si>
  <si>
    <t>&gt;sp|Q8VEK0|CC50A_MOUSE Cell cycle control protein 50A OS=Mus musculus GN=Tmem30a PE=1 SV=1</t>
  </si>
  <si>
    <t>Tmem30a</t>
  </si>
  <si>
    <t>Cell cycle control protein 50A</t>
  </si>
  <si>
    <t>Q8VEK0</t>
  </si>
  <si>
    <t>21.39</t>
  </si>
  <si>
    <t>&gt;sp|Q8VEH3|ARL8A_MOUSE ADP-ribosylation factor-like protein 8A OS=Mus musculus GN=Arl8a PE=2 SV=1</t>
  </si>
  <si>
    <t>Arl8a</t>
  </si>
  <si>
    <t>ADP-ribosylation factor-like protein 8A</t>
  </si>
  <si>
    <t>Q8VEH3</t>
  </si>
  <si>
    <t>55.979</t>
  </si>
  <si>
    <t>&gt;sp|Q8VE97|SRSF4_MOUSE Serine/arginine-rich splicing factor 4 OS=Mus musculus GN=Srsf4 PE=2 SV=1</t>
  </si>
  <si>
    <t>Srsf4</t>
  </si>
  <si>
    <t>Serine/arginine-rich splicing factor 4</t>
  </si>
  <si>
    <t>Q8VE97</t>
  </si>
  <si>
    <t>24.33</t>
  </si>
  <si>
    <t>&gt;sp|Q8VE95|CH082_MOUSE UPF0598 protein C8orf82 homolog OS=Mus musculus PE=2 SV=1</t>
  </si>
  <si>
    <t>UPF0598 protein C8orf82 homolog</t>
  </si>
  <si>
    <t>Q8VE95</t>
  </si>
  <si>
    <t>20.348</t>
  </si>
  <si>
    <t>&gt;sp|Q8VE22|RT23_MOUSE 28S ribosomal protein S23, mitochondrial OS=Mus musculus GN=Mrps23 PE=2 SV=1</t>
  </si>
  <si>
    <t>Mrps23</t>
  </si>
  <si>
    <t>28S ribosomal protein S23, mitochondrial</t>
  </si>
  <si>
    <t>Q8VE22</t>
  </si>
  <si>
    <t>75.064</t>
  </si>
  <si>
    <t>&gt;sp|Q8VDT1|SC5A9_MOUSE Sodium/glucose cotransporter 4 OS=Mus musculus GN=Slc5a9 PE=2 SV=3</t>
  </si>
  <si>
    <t>Slc5a9</t>
  </si>
  <si>
    <t>Sodium/glucose cotransporter 4</t>
  </si>
  <si>
    <t>Q8VDT1</t>
  </si>
  <si>
    <t>38.381</t>
  </si>
  <si>
    <t>&gt;sp|Q8VDS8|STX18_MOUSE Syntaxin-18 OS=Mus musculus GN=Stx18 PE=2 SV=2</t>
  </si>
  <si>
    <t>Stx18</t>
  </si>
  <si>
    <t>Syntaxin-18</t>
  </si>
  <si>
    <t>Q8VDS8</t>
  </si>
  <si>
    <t>233.26</t>
  </si>
  <si>
    <t>&gt;sp|Q8VDR9|DOCK6_MOUSE Dedicator of cytokinesis protein 6 OS=Mus musculus GN=Dock6 PE=1 SV=4</t>
  </si>
  <si>
    <t>Dock6</t>
  </si>
  <si>
    <t>Dedicator of cytokinesis protein 6</t>
  </si>
  <si>
    <t>Q8VDR9</t>
  </si>
  <si>
    <t>38.015</t>
  </si>
  <si>
    <t>&gt;sp|Q8VDQ1|PTGR2_MOUSE Prostaglandin reductase 2 OS=Mus musculus GN=Ptgr2 PE=1 SV=2</t>
  </si>
  <si>
    <t>Ptgr2</t>
  </si>
  <si>
    <t>Prostaglandin reductase 2</t>
  </si>
  <si>
    <t>Q8VDQ1</t>
  </si>
  <si>
    <t>23.599</t>
  </si>
  <si>
    <t>&gt;sp|Q8VDP6|CDIPT_MOUSE CDP-diacylglycerol--inositol 3-phosphatidyltransferase OS=Mus musculus GN=Cdipt PE=1 SV=1</t>
  </si>
  <si>
    <t>Cdipt</t>
  </si>
  <si>
    <t>CDP-diacylglycerol--inositol 3-phosphatidyltransferase</t>
  </si>
  <si>
    <t>Q8VDP6</t>
  </si>
  <si>
    <t>&gt;sp|Q8VDP4|K1967_MOUSE DBIRD complex subunit KIAA1967 homolog OS=Mus musculus PE=1 SV=2</t>
  </si>
  <si>
    <t>DBIRD complex subunit KIAA1967 homolog</t>
  </si>
  <si>
    <t>Q8VDP4</t>
  </si>
  <si>
    <t>112.98</t>
  </si>
  <si>
    <t>&gt;sp|Q8VDN2|AT1A1_MOUSE Sodium/potassium-transporting ATPase subunit alpha-1 OS=Mus musculus GN=Atp1a1 PE=1 SV=1</t>
  </si>
  <si>
    <t>Atp1a1</t>
  </si>
  <si>
    <t>Sodium/potassium-transporting ATPase subunit alpha-1</t>
  </si>
  <si>
    <t>54;16;16;9;4;3</t>
  </si>
  <si>
    <t>Q8VDN2;Q6PIC6;Q6PIE5;Q9WV27;Q9Z1W8;Q64436</t>
  </si>
  <si>
    <t>96.001</t>
  </si>
  <si>
    <t>&gt;sp|Q8VDM6|HNRL1_MOUSE Heterogeneous nuclear ribonucleoprotein U-like protein 1 OS=Mus musculus GN=Hnrnpul1 PE=1 SV=1</t>
  </si>
  <si>
    <t>Hnrnpul1</t>
  </si>
  <si>
    <t>Heterogeneous nuclear ribonucleoprotein U-like protein 1</t>
  </si>
  <si>
    <t>Q8VDM6</t>
  </si>
  <si>
    <t>100.2</t>
  </si>
  <si>
    <t>&gt;sp|Q8VDM4|PSMD2_MOUSE 26S proteasome non-ATPase regulatory subunit 2 OS=Mus musculus GN=Psmd2 PE=1 SV=1</t>
  </si>
  <si>
    <t>Psmd2</t>
  </si>
  <si>
    <t>26S proteasome non-ATPase regulatory subunit 2</t>
  </si>
  <si>
    <t>Q8VDM4</t>
  </si>
  <si>
    <t>53.902</t>
  </si>
  <si>
    <t>&gt;sp|Q8VDL4|ADPGK_MOUSE ADP-dependent glucokinase OS=Mus musculus GN=Adpgk PE=1 SV=2</t>
  </si>
  <si>
    <t>Adpgk</t>
  </si>
  <si>
    <t>ADP-dependent glucokinase</t>
  </si>
  <si>
    <t>Q8VDL4</t>
  </si>
  <si>
    <t>35.705</t>
  </si>
  <si>
    <t>&gt;sp|Q8VDK1|NIT1_MOUSE Nitrilase homolog 1 OS=Mus musculus GN=Nit1 PE=2 SV=2</t>
  </si>
  <si>
    <t>Nit1</t>
  </si>
  <si>
    <t>Nitrilase homolog 1</t>
  </si>
  <si>
    <t>Q8VDK1</t>
  </si>
  <si>
    <t>141.74</t>
  </si>
  <si>
    <t>20.7</t>
  </si>
  <si>
    <t>&gt;sp|Q8VDJ3|VIGLN_MOUSE Vigilin OS=Mus musculus GN=Hdlbp PE=1 SV=1</t>
  </si>
  <si>
    <t>Hdlbp</t>
  </si>
  <si>
    <t>Vigilin</t>
  </si>
  <si>
    <t>Q8VDJ3</t>
  </si>
  <si>
    <t>43.561</t>
  </si>
  <si>
    <t>&gt;sp|Q8VDG7|PAFA2_MOUSE Platelet-activating factor acetylhydrolase 2, cytoplasmic OS=Mus musculus GN=Pafah2 PE=2 SV=2</t>
  </si>
  <si>
    <t>Pafah2</t>
  </si>
  <si>
    <t>Platelet-activating factor acetylhydrolase 2, cytoplasmic</t>
  </si>
  <si>
    <t>Q8VDG7</t>
  </si>
  <si>
    <t>226.37</t>
  </si>
  <si>
    <t>20.6</t>
  </si>
  <si>
    <t>&gt;sp|Q8VDD5|MYH9_MOUSE Myosin-9 OS=Mus musculus GN=Myh9 PE=1 SV=4</t>
  </si>
  <si>
    <t>Myh9</t>
  </si>
  <si>
    <t>Myosin-9</t>
  </si>
  <si>
    <t>Q8VDD5</t>
  </si>
  <si>
    <t>101.48</t>
  </si>
  <si>
    <t>&gt;sp|Q8VDC0|SYLM_MOUSE Probable leucine--tRNA ligase, mitochondrial OS=Mus musculus GN=Lars2 PE=2 SV=1</t>
  </si>
  <si>
    <t>Lars2</t>
  </si>
  <si>
    <t>Probable leucine--tRNA ligase, mitochondrial</t>
  </si>
  <si>
    <t>8;1</t>
  </si>
  <si>
    <t>Q8VDC0;Q9D9J8</t>
  </si>
  <si>
    <t>115.2</t>
  </si>
  <si>
    <t>&gt;sp|Q8VD75|HIP1_MOUSE Huntingtin-interacting protein 1 OS=Mus musculus GN=Hip1 PE=1 SV=2</t>
  </si>
  <si>
    <t>Hip1</t>
  </si>
  <si>
    <t>Huntingtin-interacting protein 1</t>
  </si>
  <si>
    <t>Q8VD75</t>
  </si>
  <si>
    <t>50.723</t>
  </si>
  <si>
    <t>&gt;sp|Q8VCZ9|PROD2_MOUSE Probable proline dehydrogenase 2 OS=Mus musculus GN=Prodh2 PE=2 SV=1</t>
  </si>
  <si>
    <t>Prodh2</t>
  </si>
  <si>
    <t>Probable proline dehydrogenase 2</t>
  </si>
  <si>
    <t>Q8VCZ9</t>
  </si>
  <si>
    <t>54.352</t>
  </si>
  <si>
    <t>&gt;sp|Q8VCX5|MICU1_MOUSE Calcium uptake protein 1, mitochondrial OS=Mus musculus GN=Micu1 PE=1 SV=1</t>
  </si>
  <si>
    <t>Micu1</t>
  </si>
  <si>
    <t>Calcium uptake protein 1, mitochondrial</t>
  </si>
  <si>
    <t>Q8VCX5</t>
  </si>
  <si>
    <t>67.95</t>
  </si>
  <si>
    <t>31.9</t>
  </si>
  <si>
    <t>&gt;sp|Q8VCW8|ACSF2_MOUSE Acyl-CoA synthetase family member 2, mitochondrial OS=Mus musculus GN=Acsf2 PE=2 SV=1</t>
  </si>
  <si>
    <t>Acsf2</t>
  </si>
  <si>
    <t>Acyl-CoA synthetase family member 2, mitochondrial</t>
  </si>
  <si>
    <t>Q8VCW8</t>
  </si>
  <si>
    <t>61.787</t>
  </si>
  <si>
    <t>&gt;sp|Q8VCT4|CES1D_MOUSE Carboxylesterase 1D OS=Mus musculus GN=Ces1d PE=1 SV=1</t>
  </si>
  <si>
    <t>Ces1d</t>
  </si>
  <si>
    <t>Carboxylesterase 1D</t>
  </si>
  <si>
    <t>20;1</t>
  </si>
  <si>
    <t>22;3</t>
  </si>
  <si>
    <t>Q8VCT4;P23953</t>
  </si>
  <si>
    <t>72.415</t>
  </si>
  <si>
    <t>&gt;sp|Q8VCT3|AMPB_MOUSE Aminopeptidase B OS=Mus musculus GN=Rnpep PE=2 SV=2</t>
  </si>
  <si>
    <t>Rnpep</t>
  </si>
  <si>
    <t>Aminopeptidase B</t>
  </si>
  <si>
    <t>Q8VCT3</t>
  </si>
  <si>
    <t>22.45</t>
  </si>
  <si>
    <t>&gt;sp|Q8VCR7|ABHEB_MOUSE Alpha/beta hydrolase domain-containing protein 14B OS=Mus musculus GN=Abhd14b PE=2 SV=1</t>
  </si>
  <si>
    <t>Abhd14b</t>
  </si>
  <si>
    <t>Alpha/beta hydrolase domain-containing protein 14B</t>
  </si>
  <si>
    <t>Q8VCR7</t>
  </si>
  <si>
    <t>43.567</t>
  </si>
  <si>
    <t>&gt;sp|Q8VCN5|CGL_MOUSE Cystathionine gamma-lyase OS=Mus musculus GN=Cth PE=1 SV=1</t>
  </si>
  <si>
    <t>Cth</t>
  </si>
  <si>
    <t>Cystathionine gamma-lyase</t>
  </si>
  <si>
    <t>Q8VCN5</t>
  </si>
  <si>
    <t>62.907</t>
  </si>
  <si>
    <t>&gt;sp|Q8VCM8|NCLN_MOUSE Nicalin OS=Mus musculus GN=Ncln PE=2 SV=2</t>
  </si>
  <si>
    <t>Ncln</t>
  </si>
  <si>
    <t>Nicalin</t>
  </si>
  <si>
    <t>Q8VCM8</t>
  </si>
  <si>
    <t>49.391</t>
  </si>
  <si>
    <t>&gt;sp|Q8VCM7|FIBG_MOUSE Fibrinogen gamma chain OS=Mus musculus GN=Fgg PE=2 SV=1</t>
  </si>
  <si>
    <t>Fgg</t>
  </si>
  <si>
    <t>Fibrinogen gamma chain</t>
  </si>
  <si>
    <t>Q8VCM7</t>
  </si>
  <si>
    <t>56.471</t>
  </si>
  <si>
    <t>&gt;sp|Q8VCH8|UBXN4_MOUSE UBX domain-containing protein 4 OS=Mus musculus GN=Ubxn4 PE=1 SV=1</t>
  </si>
  <si>
    <t>Ubxn4</t>
  </si>
  <si>
    <t>UBX domain-containing protein 4</t>
  </si>
  <si>
    <t>Q8VCH8</t>
  </si>
  <si>
    <t>60.112</t>
  </si>
  <si>
    <t>&gt;sp|Q8VCH6|DHC24_MOUSE Delta(24)-sterol reductase OS=Mus musculus GN=Dhcr24 PE=2 SV=1</t>
  </si>
  <si>
    <t>Dhcr24</t>
  </si>
  <si>
    <t>Delta(24)-sterol reductase</t>
  </si>
  <si>
    <t>Q8VCH6</t>
  </si>
  <si>
    <t>43.995</t>
  </si>
  <si>
    <t>59.9</t>
  </si>
  <si>
    <t>&gt;sp|Q8VCH0|THIKB_MOUSE 3-ketoacyl-CoA thiolase B, peroxisomal OS=Mus musculus GN=Acaa1b PE=2 SV=1</t>
  </si>
  <si>
    <t>Acaa1b</t>
  </si>
  <si>
    <t>3-ketoacyl-CoA thiolase B, peroxisomal</t>
  </si>
  <si>
    <t>Q8VCH0</t>
  </si>
  <si>
    <t>53.398</t>
  </si>
  <si>
    <t>&gt;sp|Q8VCF0|MAVS_MOUSE Mitochondrial antiviral-signaling protein OS=Mus musculus GN=Mavs PE=1 SV=1</t>
  </si>
  <si>
    <t>Mavs</t>
  </si>
  <si>
    <t>Mitochondrial antiviral-signaling protein</t>
  </si>
  <si>
    <t>Q8VCF0</t>
  </si>
  <si>
    <t>103.53</t>
  </si>
  <si>
    <t>&gt;sp|Q8VCC8|RPGF3_MOUSE Rap guanine nucleotide exchange factor 3 OS=Mus musculus GN=Rapgef3 PE=2 SV=2</t>
  </si>
  <si>
    <t>Rapgef3</t>
  </si>
  <si>
    <t>Rap guanine nucleotide exchange factor 3</t>
  </si>
  <si>
    <t>Q8VCC8</t>
  </si>
  <si>
    <t>62.679</t>
  </si>
  <si>
    <t>&gt;sp|Q8VCC2|EST1_MOUSE Liver carboxylesterase 1 OS=Mus musculus GN=Ces1 PE=2 SV=1</t>
  </si>
  <si>
    <t>Ces1</t>
  </si>
  <si>
    <t>Liver carboxylesterase 1</t>
  </si>
  <si>
    <t>Q8VCC2</t>
  </si>
  <si>
    <t>&gt;sp|Q8VCA8|SCRN2_MOUSE Secernin-2 OS=Mus musculus GN=Scrn2 PE=2 SV=1</t>
  </si>
  <si>
    <t>Scrn2</t>
  </si>
  <si>
    <t>Secernin-2</t>
  </si>
  <si>
    <t>Q8VCA8</t>
  </si>
  <si>
    <t>60.013</t>
  </si>
  <si>
    <t>&gt;sp|Q8VC69|S22A6_MOUSE Solute carrier family 22 member 6 OS=Mus musculus GN=Slc22a6 PE=1 SV=1</t>
  </si>
  <si>
    <t>Slc22a6</t>
  </si>
  <si>
    <t>Solute carrier family 22 member 6</t>
  </si>
  <si>
    <t>Q8VC69</t>
  </si>
  <si>
    <t>73.278</t>
  </si>
  <si>
    <t>&gt;sp|Q8VC60|GLB1L_MOUSE Beta-galactosidase-1-like protein OS=Mus musculus GN=Glb1l PE=2 SV=1</t>
  </si>
  <si>
    <t>Glb1l</t>
  </si>
  <si>
    <t>Beta-galactosidase-1-like protein</t>
  </si>
  <si>
    <t>Q8VC60</t>
  </si>
  <si>
    <t>59.69</t>
  </si>
  <si>
    <t>&gt;sp|Q8VC30|DHAK_MOUSE Bifunctional ATP-dependent dihydroxyacetone kinase/FAD-AMP lyase (cyclizing) OS=Mus musculus GN=Dak PE=2 SV=1</t>
  </si>
  <si>
    <t>Dak</t>
  </si>
  <si>
    <t>Bifunctional ATP-dependent dihydroxyacetone kinase/FAD-AMP lyase (cyclizing);ATP-dependent dihydroxyacetone kinase;FAD-AMP lyase (cyclizing)</t>
  </si>
  <si>
    <t>Q8VC30</t>
  </si>
  <si>
    <t>75.29</t>
  </si>
  <si>
    <t>18.2</t>
  </si>
  <si>
    <t>&gt;sp|Q8VBZ3|CLPT1_MOUSE Cleft lip and palate transmembrane protein 1 homolog OS=Mus musculus GN=Clptm1 PE=1 SV=1</t>
  </si>
  <si>
    <t>Clptm1</t>
  </si>
  <si>
    <t>Cleft lip and palate transmembrane protein 1 homolog</t>
  </si>
  <si>
    <t>Q8VBZ3</t>
  </si>
  <si>
    <t>49.788</t>
  </si>
  <si>
    <t>&gt;sp|Q8R5M8|CADM1_MOUSE Cell adhesion molecule 1 OS=Mus musculus GN=Cadm1 PE=1 SV=2</t>
  </si>
  <si>
    <t>Cadm1</t>
  </si>
  <si>
    <t>Cell adhesion molecule 1</t>
  </si>
  <si>
    <t>Q8R5M8</t>
  </si>
  <si>
    <t>21.557</t>
  </si>
  <si>
    <t>&gt;sp|Q8R5J9|PRAF3_MOUSE PRA1 family protein 3 OS=Mus musculus GN=Arl6ip5 PE=1 SV=2</t>
  </si>
  <si>
    <t>Arl6ip5</t>
  </si>
  <si>
    <t>PRA1 family protein 3</t>
  </si>
  <si>
    <t>Q8R5J9</t>
  </si>
  <si>
    <t>42.281</t>
  </si>
  <si>
    <t>&gt;sp|Q8R5C5|ACTY_MOUSE Beta-centractin OS=Mus musculus GN=Actr1b PE=1 SV=1</t>
  </si>
  <si>
    <t>Actr1b</t>
  </si>
  <si>
    <t>Beta-centractin</t>
  </si>
  <si>
    <t>Q8R5C5</t>
  </si>
  <si>
    <t>92.371</t>
  </si>
  <si>
    <t>&gt;sp|Q8R502|LRC8C_MOUSE Leucine-rich repeat-containing protein 8C OS=Mus musculus GN=Lrrc8c PE=1 SV=1</t>
  </si>
  <si>
    <t>Lrrc8c</t>
  </si>
  <si>
    <t>Leucine-rich repeat-containing protein 8C</t>
  </si>
  <si>
    <t>Q8R502</t>
  </si>
  <si>
    <t>119.31</t>
  </si>
  <si>
    <t>&gt;sp|Q8R4U7|LUZP1_MOUSE Leucine zipper protein 1 OS=Mus musculus GN=Luzp1 PE=1 SV=2</t>
  </si>
  <si>
    <t>Luzp1</t>
  </si>
  <si>
    <t>Leucine zipper protein 1</t>
  </si>
  <si>
    <t>Q8R4U7</t>
  </si>
  <si>
    <t>37.548</t>
  </si>
  <si>
    <t>&gt;sp|Q8R4N0|CLYBL_MOUSE Citrate lyase subunit beta-like protein, mitochondrial OS=Mus musculus GN=Clybl PE=2 SV=2</t>
  </si>
  <si>
    <t>Clybl</t>
  </si>
  <si>
    <t>Citrate lyase subunit beta-like protein, mitochondrial</t>
  </si>
  <si>
    <t>Q8R4N0</t>
  </si>
  <si>
    <t>172.35</t>
  </si>
  <si>
    <t>&gt;sp|Q8R4H2|ARHGC_MOUSE Rho guanine nucleotide exchange factor 12 OS=Mus musculus GN=Arhgef12 PE=1 SV=2</t>
  </si>
  <si>
    <t>Arhgef12</t>
  </si>
  <si>
    <t>Rho guanine nucleotide exchange factor 12</t>
  </si>
  <si>
    <t>Q8R4H2</t>
  </si>
  <si>
    <t>84.55</t>
  </si>
  <si>
    <t>&gt;sp|Q8R4G6|MGT5A_MOUSE Alpha-1,6-mannosylglycoprotein 6-beta-N-acetylglucosaminyltransferase A OS=Mus musculus GN=Mgat5 PE=2 SV=1</t>
  </si>
  <si>
    <t>Mgat5</t>
  </si>
  <si>
    <t>Alpha-1,6-mannosylglycoprotein 6-beta-N-acetylglucosaminyltransferase A</t>
  </si>
  <si>
    <t>Q8R4G6</t>
  </si>
  <si>
    <t>74.775</t>
  </si>
  <si>
    <t>&gt;sp|Q8R480|NUP85_MOUSE Nuclear pore complex protein Nup85 OS=Mus musculus GN=Nup85 PE=1 SV=1</t>
  </si>
  <si>
    <t>Nup85</t>
  </si>
  <si>
    <t>Nuclear pore complex protein Nup85</t>
  </si>
  <si>
    <t>Q8R480</t>
  </si>
  <si>
    <t>42.723</t>
  </si>
  <si>
    <t>&gt;sp|Q8R464|CADM4_MOUSE Cell adhesion molecule 4 OS=Mus musculus GN=Cadm4 PE=1 SV=1</t>
  </si>
  <si>
    <t>Cadm4</t>
  </si>
  <si>
    <t>Cell adhesion molecule 4</t>
  </si>
  <si>
    <t>Q8R464</t>
  </si>
  <si>
    <t>0.8</t>
  </si>
  <si>
    <t>13.373</t>
  </si>
  <si>
    <t>49.6</t>
  </si>
  <si>
    <t>&gt;sp|Q8R404|QIL1_MOUSE Protein QIL1 OS=Mus musculus GN=Qil1 PE=2 SV=1</t>
  </si>
  <si>
    <t>Qil1</t>
  </si>
  <si>
    <t>Protein QIL1</t>
  </si>
  <si>
    <t>Q8R404</t>
  </si>
  <si>
    <t>16.665</t>
  </si>
  <si>
    <t>&gt;sp|Q8R3Q6|CCD58_MOUSE Coiled-coil domain-containing protein 58 OS=Mus musculus GN=Ccdc58 PE=2 SV=1</t>
  </si>
  <si>
    <t>Ccdc58</t>
  </si>
  <si>
    <t>Coiled-coil domain-containing protein 58</t>
  </si>
  <si>
    <t>Q8R3Q6</t>
  </si>
  <si>
    <t>35.344</t>
  </si>
  <si>
    <t>&gt;sp|Q8R3P0|ACY2_MOUSE Aspartoacylase OS=Mus musculus GN=Aspa PE=1 SV=2</t>
  </si>
  <si>
    <t>Aspa</t>
  </si>
  <si>
    <t>Aspartoacylase</t>
  </si>
  <si>
    <t>Q8R3P0</t>
  </si>
  <si>
    <t>25.582</t>
  </si>
  <si>
    <t>&gt;sp|Q8R3G9|TSN8_MOUSE Tetraspanin-8 OS=Mus musculus GN=Tspan8 PE=2 SV=1</t>
  </si>
  <si>
    <t>Tspan8</t>
  </si>
  <si>
    <t>Tetraspanin-8</t>
  </si>
  <si>
    <t>Q8R3G9</t>
  </si>
  <si>
    <t>41.928</t>
  </si>
  <si>
    <t>&gt;sp|Q8R3F5|FABD_MOUSE Malonyl-CoA-acyl carrier protein transacylase, mitochondrial OS=Mus musculus GN=Mcat PE=2 SV=3</t>
  </si>
  <si>
    <t>Mcat</t>
  </si>
  <si>
    <t>Malonyl-CoA-acyl carrier protein transacylase, mitochondrial</t>
  </si>
  <si>
    <t>Q8R3F5</t>
  </si>
  <si>
    <t>58.758</t>
  </si>
  <si>
    <t>&gt;sp|Q8R326|PSPC1_MOUSE Paraspeckle component 1 OS=Mus musculus GN=Pspc1 PE=1 SV=1</t>
  </si>
  <si>
    <t>Pspc1</t>
  </si>
  <si>
    <t>Paraspeckle component 1</t>
  </si>
  <si>
    <t>Q8R326</t>
  </si>
  <si>
    <t>87.717</t>
  </si>
  <si>
    <t>&gt;sp|Q8R311|CTGE5_MOUSE cTAGE family member 5 OS=Mus musculus GN=Ctage5 PE=1 SV=1</t>
  </si>
  <si>
    <t>Ctage5</t>
  </si>
  <si>
    <t>cTAGE family member 5</t>
  </si>
  <si>
    <t>Q8R311</t>
  </si>
  <si>
    <t>19.526</t>
  </si>
  <si>
    <t>&gt;sp|Q8R2Y8|PTH2_MOUSE Peptidyl-tRNA hydrolase 2, mitochondrial OS=Mus musculus GN=Ptrh2 PE=2 SV=1</t>
  </si>
  <si>
    <t>Ptrh2</t>
  </si>
  <si>
    <t>Peptidyl-tRNA hydrolase 2, mitochondrial</t>
  </si>
  <si>
    <t>Q8R2Y8</t>
  </si>
  <si>
    <t>71.545</t>
  </si>
  <si>
    <t>&gt;sp|Q8R2Y2|MUC18_MOUSE Cell surface glycoprotein MUC18 OS=Mus musculus GN=Mcam PE=1 SV=1</t>
  </si>
  <si>
    <t>Mcam</t>
  </si>
  <si>
    <t>Cell surface glycoprotein MUC18</t>
  </si>
  <si>
    <t>Q8R2Y2</t>
  </si>
  <si>
    <t>39.774</t>
  </si>
  <si>
    <t>&gt;sp|Q8R2U0|SEH1_MOUSE Nucleoporin SEH1 OS=Mus musculus GN=Seh1l PE=2 SV=1</t>
  </si>
  <si>
    <t>Seh1l</t>
  </si>
  <si>
    <t>Nucleoporin SEH1</t>
  </si>
  <si>
    <t>Q8R2U0</t>
  </si>
  <si>
    <t>19.152</t>
  </si>
  <si>
    <t>&gt;sp|Q8R2Q8|BST2_MOUSE Bone marrow stromal antigen 2 OS=Mus musculus GN=Bst2 PE=1 SV=1</t>
  </si>
  <si>
    <t>Bst2</t>
  </si>
  <si>
    <t>Bone marrow stromal antigen 2</t>
  </si>
  <si>
    <t>Q8R2Q8</t>
  </si>
  <si>
    <t>86.108</t>
  </si>
  <si>
    <t>&gt;sp|Q8R2Q4|RRF2M_MOUSE Ribosome-releasing factor 2, mitochondrial OS=Mus musculus GN=Gfm2 PE=2 SV=2</t>
  </si>
  <si>
    <t>Gfm2</t>
  </si>
  <si>
    <t>Ribosome-releasing factor 2, mitochondrial</t>
  </si>
  <si>
    <t>Q8R2Q4</t>
  </si>
  <si>
    <t>16.805</t>
  </si>
  <si>
    <t>&gt;sp|Q8R2K1|FUCM_MOUSE Fucose mutarotase OS=Mus musculus GN=Fuom PE=1 SV=1</t>
  </si>
  <si>
    <t>Fuom</t>
  </si>
  <si>
    <t>Fucose mutarotase</t>
  </si>
  <si>
    <t>Q8R2K1</t>
  </si>
  <si>
    <t>42.014</t>
  </si>
  <si>
    <t>&gt;sp|Q8R2G4|NAR3_MOUSE Ecto-ADP-ribosyltransferase 3 OS=Mus musculus GN=Art3 PE=2 SV=2</t>
  </si>
  <si>
    <t>Art3</t>
  </si>
  <si>
    <t>Ecto-ADP-ribosyltransferase 3</t>
  </si>
  <si>
    <t>Q8R2G4</t>
  </si>
  <si>
    <t>26.022</t>
  </si>
  <si>
    <t>&gt;sp|Q8R1V4|TMED4_MOUSE Transmembrane emp24 domain-containing protein 4 OS=Mus musculus GN=Tmed4 PE=2 SV=1</t>
  </si>
  <si>
    <t>Tmed4</t>
  </si>
  <si>
    <t>Transmembrane emp24 domain-containing protein 4</t>
  </si>
  <si>
    <t>Q8R1V4</t>
  </si>
  <si>
    <t>51.392</t>
  </si>
  <si>
    <t>&gt;sp|Q8R1S0|COQ6_MOUSE Ubiquinone biosynthesis monooxygenase COQ6 OS=Mus musculus GN=Coq6 PE=2 SV=3</t>
  </si>
  <si>
    <t>Coq6</t>
  </si>
  <si>
    <t>Ubiquinone biosynthesis monooxygenase COQ6</t>
  </si>
  <si>
    <t>Q8R1S0</t>
  </si>
  <si>
    <t>56.614</t>
  </si>
  <si>
    <t>&gt;sp|Q8R1Q8|DC1L1_MOUSE Cytoplasmic dynein 1 light intermediate chain 1 OS=Mus musculus GN=Dync1li1 PE=1 SV=1</t>
  </si>
  <si>
    <t>Dync1li1</t>
  </si>
  <si>
    <t>Cytoplasmic dynein 1 light intermediate chain 1</t>
  </si>
  <si>
    <t>Q8R1Q8</t>
  </si>
  <si>
    <t>7.4454</t>
  </si>
  <si>
    <t>&gt;sp|Q8R1I1|QCR9_MOUSE Cytochrome b-c1 complex subunit 9 OS=Mus musculus GN=Uqcr10 PE=1 SV=1</t>
  </si>
  <si>
    <t>Uqcr10</t>
  </si>
  <si>
    <t>Cytochrome b-c1 complex subunit 9</t>
  </si>
  <si>
    <t>Q8R1I1</t>
  </si>
  <si>
    <t>37.703</t>
  </si>
  <si>
    <t>&gt;sp|Q8R1G6|PDLI2_MOUSE PDZ and LIM domain protein 2 OS=Mus musculus GN=Pdlim2 PE=1 SV=1</t>
  </si>
  <si>
    <t>Pdlim2</t>
  </si>
  <si>
    <t>PDZ and LIM domain protein 2</t>
  </si>
  <si>
    <t>Q8R1G6</t>
  </si>
  <si>
    <t>27.902</t>
  </si>
  <si>
    <t>&gt;sp|Q8R1G2|CMBL_MOUSE Carboxymethylenebutenolidase homolog OS=Mus musculus GN=Cmbl PE=2 SV=1</t>
  </si>
  <si>
    <t>Cmbl</t>
  </si>
  <si>
    <t>Carboxymethylenebutenolidase homolog</t>
  </si>
  <si>
    <t>Q8R1G2</t>
  </si>
  <si>
    <t>84.818</t>
  </si>
  <si>
    <t>&gt;sp|Q8R1F1|NIBL1_MOUSE Niban-like protein 1 OS=Mus musculus GN=Fam129b PE=1 SV=2</t>
  </si>
  <si>
    <t>Fam129b</t>
  </si>
  <si>
    <t>Niban-like protein 1</t>
  </si>
  <si>
    <t>Q8R1F1</t>
  </si>
  <si>
    <t>105.53</t>
  </si>
  <si>
    <t>&gt;sp|Q8R1B4|EIF3C_MOUSE Eukaryotic translation initiation factor 3 subunit C OS=Mus musculus GN=Eif3c PE=1 SV=1</t>
  </si>
  <si>
    <t>Eif3c</t>
  </si>
  <si>
    <t>Eukaryotic translation initiation factor 3 subunit C</t>
  </si>
  <si>
    <t>Q8R1B4</t>
  </si>
  <si>
    <t>241.44</t>
  </si>
  <si>
    <t>&gt;sp|Q8R1A4|DOCK7_MOUSE Dedicator of cytokinesis protein 7 OS=Mus musculus GN=Dock7 PE=1 SV=3</t>
  </si>
  <si>
    <t>Dock7</t>
  </si>
  <si>
    <t>Dedicator of cytokinesis protein 7</t>
  </si>
  <si>
    <t>Q8R1A4</t>
  </si>
  <si>
    <t>54.084</t>
  </si>
  <si>
    <t>&gt;sp|Q8R180|ERO1A_MOUSE ERO1-like protein alpha OS=Mus musculus GN=Ero1l PE=1 SV=2</t>
  </si>
  <si>
    <t>Ero1l</t>
  </si>
  <si>
    <t>ERO1-like protein alpha</t>
  </si>
  <si>
    <t>Q8R180</t>
  </si>
  <si>
    <t>32.851</t>
  </si>
  <si>
    <t>&gt;sp|Q8R164|BPHL_MOUSE Valacyclovir hydrolase OS=Mus musculus GN=Bphl PE=2 SV=1</t>
  </si>
  <si>
    <t>Bphl</t>
  </si>
  <si>
    <t>Valacyclovir hydrolase</t>
  </si>
  <si>
    <t>Q8R164</t>
  </si>
  <si>
    <t>81.58</t>
  </si>
  <si>
    <t>&gt;sp|Q8R146|APEH_MOUSE Acylamino-acid-releasing enzyme OS=Mus musculus GN=Apeh PE=2 SV=3</t>
  </si>
  <si>
    <t>Apeh</t>
  </si>
  <si>
    <t>Acylamino-acid-releasing enzyme</t>
  </si>
  <si>
    <t>Q8R146</t>
  </si>
  <si>
    <t>19.965</t>
  </si>
  <si>
    <t>&gt;sp|Q8R143|PTTG_MOUSE Pituitary tumor-transforming gene 1 protein-interacting protein OS=Mus musculus GN=Pttg1ip PE=1 SV=1</t>
  </si>
  <si>
    <t>Pttg1ip</t>
  </si>
  <si>
    <t>Pituitary tumor-transforming gene 1 protein-interacting protein</t>
  </si>
  <si>
    <t>Q8R143</t>
  </si>
  <si>
    <t>47.129</t>
  </si>
  <si>
    <t>&gt;sp|Q8R127|SCPDL_MOUSE Saccharopine dehydrogenase-like oxidoreductase OS=Mus musculus GN=Sccpdh PE=2 SV=1</t>
  </si>
  <si>
    <t>Sccpdh</t>
  </si>
  <si>
    <t>Saccharopine dehydrogenase-like oxidoreductase</t>
  </si>
  <si>
    <t>Q8R127</t>
  </si>
  <si>
    <t>28.822</t>
  </si>
  <si>
    <t>&gt;sp|Q8R104|SIR3_MOUSE NAD-dependent protein deacetylase sirtuin-3 OS=Mus musculus GN=Sirt3 PE=2 SV=1</t>
  </si>
  <si>
    <t>Sirt3</t>
  </si>
  <si>
    <t>NAD-dependent protein deacetylase sirtuin-3</t>
  </si>
  <si>
    <t>Q8R104</t>
  </si>
  <si>
    <t>35.24</t>
  </si>
  <si>
    <t>41.5</t>
  </si>
  <si>
    <t>&gt;sp|Q8R0Y8|S2542_MOUSE Mitochondrial coenzyme A transporter SLC25A42 OS=Mus musculus GN=Slc25a42 PE=2 SV=1</t>
  </si>
  <si>
    <t>Slc25a42</t>
  </si>
  <si>
    <t>Mitochondrial coenzyme A transporter SLC25A42</t>
  </si>
  <si>
    <t>Q8R0Y8</t>
  </si>
  <si>
    <t>98.708</t>
  </si>
  <si>
    <t>57.2</t>
  </si>
  <si>
    <t>&gt;sp|Q8R0Y6|AL1L1_MOUSE Cytosolic 10-formyltetrahydrofolate dehydrogenase OS=Mus musculus GN=Aldh1l1 PE=2 SV=1</t>
  </si>
  <si>
    <t>Aldh1l1</t>
  </si>
  <si>
    <t>Cytosolic 10-formyltetrahydrofolate dehydrogenase</t>
  </si>
  <si>
    <t>40;2</t>
  </si>
  <si>
    <t>Q8R0Y6;Q8K009</t>
  </si>
  <si>
    <t>63.676</t>
  </si>
  <si>
    <t>&gt;sp|Q8R0X7|SGPL1_MOUSE Sphingosine-1-phosphate lyase 1 OS=Mus musculus GN=Sgpl1 PE=2 SV=1</t>
  </si>
  <si>
    <t>Sgpl1</t>
  </si>
  <si>
    <t>Sphingosine-1-phosphate lyase 1</t>
  </si>
  <si>
    <t>Q8R0X7</t>
  </si>
  <si>
    <t>49.937</t>
  </si>
  <si>
    <t>&gt;sp|Q8R0N6|HOT_MOUSE Hydroxyacid-oxoacid transhydrogenase, mitochondrial OS=Mus musculus GN=Adhfe1 PE=2 SV=2</t>
  </si>
  <si>
    <t>Adhfe1</t>
  </si>
  <si>
    <t>Hydroxyacid-oxoacid transhydrogenase, mitochondrial</t>
  </si>
  <si>
    <t>Q8R0N6</t>
  </si>
  <si>
    <t>25.172</t>
  </si>
  <si>
    <t>&gt;sp|Q8R0F8|FAHD1_MOUSE Acylpyruvase FAHD1, mitochondrial OS=Mus musculus GN=Fahd1 PE=1 SV=2</t>
  </si>
  <si>
    <t>Fahd1</t>
  </si>
  <si>
    <t>Acylpyruvase FAHD1, mitochondrial</t>
  </si>
  <si>
    <t>Q8R0F8</t>
  </si>
  <si>
    <t>60.755</t>
  </si>
  <si>
    <t>&gt;sp|Q8R086|SUOX_MOUSE Sulfite oxidase, mitochondrial OS=Mus musculus GN=Suox PE=1 SV=2</t>
  </si>
  <si>
    <t>Suox</t>
  </si>
  <si>
    <t>Sulfite oxidase, mitochondrial</t>
  </si>
  <si>
    <t>Q8R086</t>
  </si>
  <si>
    <t>63.963</t>
  </si>
  <si>
    <t>49.8</t>
  </si>
  <si>
    <t>&gt;sp|Q8R081|HNRPL_MOUSE Heterogeneous nuclear ribonucleoprotein L OS=Mus musculus GN=Hnrnpl PE=1 SV=2</t>
  </si>
  <si>
    <t>Hnrnpl</t>
  </si>
  <si>
    <t>Heterogeneous nuclear ribonucleoprotein L</t>
  </si>
  <si>
    <t>Q8R081</t>
  </si>
  <si>
    <t>68.625</t>
  </si>
  <si>
    <t>&gt;sp|Q8R050|ERF3A_MOUSE Eukaryotic peptide chain release factor GTP-binding subunit ERF3A OS=Mus musculus GN=Gspt1 PE=1 SV=2</t>
  </si>
  <si>
    <t>Gspt1</t>
  </si>
  <si>
    <t>Eukaryotic peptide chain release factor GTP-binding subunit ERF3A</t>
  </si>
  <si>
    <t>Q8R050;Q149F3</t>
  </si>
  <si>
    <t>52.511</t>
  </si>
  <si>
    <t>&gt;sp|Q8R016|BLMH_MOUSE Bleomycin hydrolase OS=Mus musculus GN=Blmh PE=2 SV=1</t>
  </si>
  <si>
    <t>Blmh</t>
  </si>
  <si>
    <t>Bleomycin hydrolase</t>
  </si>
  <si>
    <t>Q8R016</t>
  </si>
  <si>
    <t>35.377</t>
  </si>
  <si>
    <t>&gt;sp|Q8R010|AIMP2_MOUSE Aminoacyl tRNA synthase complex-interacting multifunctional protein 2 OS=Mus musculus GN=Aimp2 PE=1 SV=2</t>
  </si>
  <si>
    <t>Aimp2</t>
  </si>
  <si>
    <t>Aminoacyl tRNA synthase complex-interacting multifunctional protein 2</t>
  </si>
  <si>
    <t>Q8R010</t>
  </si>
  <si>
    <t>36.946</t>
  </si>
  <si>
    <t>&gt;sp|Q8R001|MARE2_MOUSE Microtubule-associated protein RP/EB family member 2 OS=Mus musculus GN=Mapre2 PE=1 SV=1</t>
  </si>
  <si>
    <t>Mapre2</t>
  </si>
  <si>
    <t>Microtubule-associated protein RP/EB family member 2</t>
  </si>
  <si>
    <t>Q8R001</t>
  </si>
  <si>
    <t>44.355</t>
  </si>
  <si>
    <t>&gt;sp|Q8QZY9|SF3B4_MOUSE Splicing factor 3B subunit 4 OS=Mus musculus GN=Sf3b4 PE=2 SV=1</t>
  </si>
  <si>
    <t>Sf3b4</t>
  </si>
  <si>
    <t>Splicing factor 3B subunit 4</t>
  </si>
  <si>
    <t>Q8QZY9</t>
  </si>
  <si>
    <t>55.292</t>
  </si>
  <si>
    <t>&gt;sp|Q8QZY2|GLCTK_MOUSE Glycerate kinase OS=Mus musculus GN=Glyctk PE=2 SV=1</t>
  </si>
  <si>
    <t>Glyctk</t>
  </si>
  <si>
    <t>Glycerate kinase</t>
  </si>
  <si>
    <t>Q8QZY2</t>
  </si>
  <si>
    <t>66.612</t>
  </si>
  <si>
    <t>&gt;sp|Q8QZY1|EIF3L_MOUSE Eukaryotic translation initiation factor 3 subunit L OS=Mus musculus GN=Eif3l PE=1 SV=1</t>
  </si>
  <si>
    <t>Eif3l</t>
  </si>
  <si>
    <t>Eukaryotic translation initiation factor 3 subunit L</t>
  </si>
  <si>
    <t>Q8QZY1</t>
  </si>
  <si>
    <t>66.681</t>
  </si>
  <si>
    <t>&gt;sp|Q8QZW3|F151A_MOUSE Protein FAM151A OS=Mus musculus GN=Fam151a PE=2 SV=1</t>
  </si>
  <si>
    <t>Fam151a</t>
  </si>
  <si>
    <t>Protein FAM151A</t>
  </si>
  <si>
    <t>Q8QZW3</t>
  </si>
  <si>
    <t>44.816</t>
  </si>
  <si>
    <t>&gt;sp|Q8QZT1|THIL_MOUSE Acetyl-CoA acetyltransferase, mitochondrial OS=Mus musculus GN=Acat1 PE=1 SV=1</t>
  </si>
  <si>
    <t>Acat1</t>
  </si>
  <si>
    <t>Acetyl-CoA acetyltransferase, mitochondrial</t>
  </si>
  <si>
    <t>Q8QZT1</t>
  </si>
  <si>
    <t>43.037</t>
  </si>
  <si>
    <t>&gt;sp|Q8QZS1|HIBCH_MOUSE 3-hydroxyisobutyryl-CoA hydrolase, mitochondrial OS=Mus musculus GN=Hibch PE=1 SV=1</t>
  </si>
  <si>
    <t>Hibch</t>
  </si>
  <si>
    <t>3-hydroxyisobutyryl-CoA hydrolase, mitochondrial</t>
  </si>
  <si>
    <t>Q8QZS1</t>
  </si>
  <si>
    <t>88.544</t>
  </si>
  <si>
    <t>&gt;sp|Q8K4Z5|SF3A1_MOUSE Splicing factor 3A subunit 1 OS=Mus musculus GN=Sf3a1 PE=1 SV=1</t>
  </si>
  <si>
    <t>Sf3a1</t>
  </si>
  <si>
    <t>Splicing factor 3A subunit 1</t>
  </si>
  <si>
    <t>Q8K4Z5</t>
  </si>
  <si>
    <t>30.972</t>
  </si>
  <si>
    <t>&gt;sp|Q8K4Z3|NNRE_MOUSE NAD(P)H-hydrate epimerase OS=Mus musculus GN=Apoa1bp PE=1 SV=1</t>
  </si>
  <si>
    <t>Apoa1bp</t>
  </si>
  <si>
    <t>NAD(P)H-hydrate epimerase</t>
  </si>
  <si>
    <t>Q8K4Z3</t>
  </si>
  <si>
    <t>33.56</t>
  </si>
  <si>
    <t>28.3</t>
  </si>
  <si>
    <t>&gt;sp|Q8K4F5|ABHDB_MOUSE Alpha/beta hydrolase domain-containing protein 11 OS=Mus musculus GN=Abhd11 PE=2 SV=1</t>
  </si>
  <si>
    <t>Abhd11</t>
  </si>
  <si>
    <t>Alpha/beta hydrolase domain-containing protein 11</t>
  </si>
  <si>
    <t>Q8K4F5</t>
  </si>
  <si>
    <t>183.11</t>
  </si>
  <si>
    <t>&gt;sp|Q8K449|ABCA9_MOUSE ATP-binding cassette sub-family A member 9 OS=Mus musculus GN=Abca9 PE=1 SV=2</t>
  </si>
  <si>
    <t>Abca9</t>
  </si>
  <si>
    <t>ATP-binding cassette sub-family A member 9</t>
  </si>
  <si>
    <t>7;1;1</t>
  </si>
  <si>
    <t>Q8K449;Q8K442;Q8K441</t>
  </si>
  <si>
    <t>117.37</t>
  </si>
  <si>
    <t>&gt;sp|Q8K411|PREP_MOUSE Presequence protease, mitochondrial OS=Mus musculus GN=Pitrm1 PE=2 SV=1</t>
  </si>
  <si>
    <t>Pitrm1</t>
  </si>
  <si>
    <t>Presequence protease, mitochondrial</t>
  </si>
  <si>
    <t>Q8K411</t>
  </si>
  <si>
    <t>47.975</t>
  </si>
  <si>
    <t>&gt;sp|Q8K3X6|ANS4B_MOUSE Ankyrin repeat and SAM domain-containing protein 4B OS=Mus musculus GN=Anks4b PE=1 SV=1</t>
  </si>
  <si>
    <t>Anks4b</t>
  </si>
  <si>
    <t>Ankyrin repeat and SAM domain-containing protein 4B</t>
  </si>
  <si>
    <t>Q8K3X6</t>
  </si>
  <si>
    <t>48.421</t>
  </si>
  <si>
    <t>&gt;sp|Q8K3J9|GPC5C_MOUSE G-protein coupled receptor family C group 5 member C OS=Mus musculus GN=Gprc5c PE=2 SV=2</t>
  </si>
  <si>
    <t>Gprc5c</t>
  </si>
  <si>
    <t>G-protein coupled receptor family C group 5 member C</t>
  </si>
  <si>
    <t>Q8K3J9</t>
  </si>
  <si>
    <t>24.038</t>
  </si>
  <si>
    <t>23.6</t>
  </si>
  <si>
    <t>&gt;sp|Q8K3J1|NDUS8_MOUSE NADH dehydrogenase [ubiquinone] iron-sulfur protein 8, mitochondrial OS=Mus musculus GN=Ndufs8 PE=1 SV=1</t>
  </si>
  <si>
    <t>Ndufs8</t>
  </si>
  <si>
    <t>NADH dehydrogenase [ubiquinone] iron-sulfur protein 8, mitochondrial</t>
  </si>
  <si>
    <t>Q8K3J1</t>
  </si>
  <si>
    <t>79.327</t>
  </si>
  <si>
    <t>&gt;sp|Q8K3H0|DP13A_MOUSE DCC-interacting protein 13-alpha OS=Mus musculus GN=Appl1 PE=1 SV=1</t>
  </si>
  <si>
    <t>Appl1</t>
  </si>
  <si>
    <t>DCC-interacting protein 13-alpha</t>
  </si>
  <si>
    <t>Q8K3H0</t>
  </si>
  <si>
    <t>26.645</t>
  </si>
  <si>
    <t>&gt;sp|Q8K3A0|HSC20_MOUSE Iron-sulfur cluster co-chaperone protein HscB, mitochondrial OS=Mus musculus GN=Hscb PE=2 SV=2</t>
  </si>
  <si>
    <t>Hscb</t>
  </si>
  <si>
    <t>Iron-sulfur cluster co-chaperone protein HscB, mitochondrial</t>
  </si>
  <si>
    <t>Q8K3A0</t>
  </si>
  <si>
    <t>118.98</t>
  </si>
  <si>
    <t>&gt;sp|Q8K370|ACD10_MOUSE Acyl-CoA dehydrogenase family member 10 OS=Mus musculus GN=Acad10 PE=2 SV=1</t>
  </si>
  <si>
    <t>Acad10</t>
  </si>
  <si>
    <t>Acyl-CoA dehydrogenase family member 10</t>
  </si>
  <si>
    <t>Q8K370</t>
  </si>
  <si>
    <t>94.629</t>
  </si>
  <si>
    <t>29.6</t>
  </si>
  <si>
    <t>&gt;sp|Q8K310|MATR3_MOUSE Matrin-3 OS=Mus musculus GN=Matr3 PE=1 SV=1</t>
  </si>
  <si>
    <t>Matr3</t>
  </si>
  <si>
    <t>Matrin-3</t>
  </si>
  <si>
    <t>Q8K310</t>
  </si>
  <si>
    <t>18.291</t>
  </si>
  <si>
    <t>&gt;sp|Q8K2Y3|EVA1B_MOUSE Protein eva-1 homolog B OS=Mus musculus GN=Eva1b PE=2 SV=1</t>
  </si>
  <si>
    <t>Eva1b</t>
  </si>
  <si>
    <t>Protein eva-1 homolog B</t>
  </si>
  <si>
    <t>Q8K2Y3</t>
  </si>
  <si>
    <t>21.85</t>
  </si>
  <si>
    <t>&gt;sp|Q8K2Q0|COMD9_MOUSE COMM domain-containing protein 9 OS=Mus musculus GN=Commd9 PE=2 SV=3</t>
  </si>
  <si>
    <t>Commd9</t>
  </si>
  <si>
    <t>COMM domain-containing protein 9</t>
  </si>
  <si>
    <t>Q8K2Q0</t>
  </si>
  <si>
    <t>45.029</t>
  </si>
  <si>
    <t>&gt;sp|Q8K2M0|RM38_MOUSE 39S ribosomal protein L38, mitochondrial OS=Mus musculus GN=Mrpl38 PE=2 SV=2</t>
  </si>
  <si>
    <t>Mrpl38</t>
  </si>
  <si>
    <t>39S ribosomal protein L38, mitochondrial</t>
  </si>
  <si>
    <t>Q8K2M0</t>
  </si>
  <si>
    <t>100.83</t>
  </si>
  <si>
    <t>&gt;sp|Q8K2I4|MANBA_MOUSE Beta-mannosidase OS=Mus musculus GN=Manba PE=2 SV=1</t>
  </si>
  <si>
    <t>Manba</t>
  </si>
  <si>
    <t>Beta-mannosidase</t>
  </si>
  <si>
    <t>Q8K2I4</t>
  </si>
  <si>
    <t>60.974</t>
  </si>
  <si>
    <t>&gt;sp|Q8K2I3|FMO2_MOUSE Dimethylaniline monooxygenase [N-oxide-forming] 2 OS=Mus musculus GN=Fmo2 PE=1 SV=3</t>
  </si>
  <si>
    <t>Fmo2</t>
  </si>
  <si>
    <t>Dimethylaniline monooxygenase [N-oxide-forming] 2</t>
  </si>
  <si>
    <t>Q8K2I3</t>
  </si>
  <si>
    <t>43.131</t>
  </si>
  <si>
    <t>&gt;sp|Q8K2C9|HACD3_MOUSE Very-long-chain (3R)-3-hydroxyacyl-[acyl-carrier protein] dehydratase 3 OS=Mus musculus GN=ptplad1 PE=1 SV=2</t>
  </si>
  <si>
    <t>ptplad1</t>
  </si>
  <si>
    <t>Very-long-chain (3R)-3-hydroxyacyl-[acyl-carrier protein] dehydratase 3</t>
  </si>
  <si>
    <t>Q8K2C9</t>
  </si>
  <si>
    <t>76.107</t>
  </si>
  <si>
    <t>&gt;sp|Q8K2C7|OS9_MOUSE Protein OS-9 OS=Mus musculus GN=Os9 PE=1 SV=2</t>
  </si>
  <si>
    <t>Os9</t>
  </si>
  <si>
    <t>Protein OS-9</t>
  </si>
  <si>
    <t>Q8K2C7</t>
  </si>
  <si>
    <t>72.585</t>
  </si>
  <si>
    <t>&gt;sp|Q8K2B3|DHSA_MOUSE Succinate dehydrogenase [ubiquinone] flavoprotein subunit, mitochondrial OS=Mus musculus GN=Sdha PE=1 SV=1</t>
  </si>
  <si>
    <t>Sdha</t>
  </si>
  <si>
    <t>Succinate dehydrogenase [ubiquinone] flavoprotein subunit, mitochondrial</t>
  </si>
  <si>
    <t>Q8K2B3</t>
  </si>
  <si>
    <t>14.677</t>
  </si>
  <si>
    <t>&gt;sp|Q8K273|MMGT1_MOUSE Membrane magnesium transporter 1 OS=Mus musculus GN=Mmgt1 PE=2 SV=1</t>
  </si>
  <si>
    <t>Mmgt1</t>
  </si>
  <si>
    <t>Membrane magnesium transporter 1</t>
  </si>
  <si>
    <t>Q8K273</t>
  </si>
  <si>
    <t>37.772</t>
  </si>
  <si>
    <t>&gt;sp|Q8K221|ARFP2_MOUSE Arfaptin-2 OS=Mus musculus GN=Arfip2 PE=2 SV=2</t>
  </si>
  <si>
    <t>Arfip2</t>
  </si>
  <si>
    <t>Arfaptin-2</t>
  </si>
  <si>
    <t>Q8K221</t>
  </si>
  <si>
    <t>10.854</t>
  </si>
  <si>
    <t>&gt;sp|Q8K215|LYRM4_MOUSE LYR motif-containing protein 4 OS=Mus musculus GN=Lyrm4 PE=2 SV=1</t>
  </si>
  <si>
    <t>Lyrm4</t>
  </si>
  <si>
    <t>LYR motif-containing protein 4</t>
  </si>
  <si>
    <t>Q8K215</t>
  </si>
  <si>
    <t>77.254</t>
  </si>
  <si>
    <t>&gt;sp|Q8K209|GPR56_MOUSE G-protein coupled receptor 56 OS=Mus musculus GN=Gpr56 PE=2 SV=1</t>
  </si>
  <si>
    <t>Gpr56</t>
  </si>
  <si>
    <t>G-protein coupled receptor 56;GPR56 N-terminal fragment;GPR56 C-terminal fragment</t>
  </si>
  <si>
    <t>Q8K209</t>
  </si>
  <si>
    <t>35.082</t>
  </si>
  <si>
    <t>&gt;sp|Q8K1Z0|COQ9_MOUSE Ubiquinone biosynthesis protein COQ9, mitochondrial OS=Mus musculus GN=Coq9 PE=1 SV=1</t>
  </si>
  <si>
    <t>Coq9</t>
  </si>
  <si>
    <t>Ubiquinone biosynthesis protein COQ9, mitochondrial</t>
  </si>
  <si>
    <t>Q8K1Z0</t>
  </si>
  <si>
    <t>85.682</t>
  </si>
  <si>
    <t>&gt;sp|Q8K1R3|PNPT1_MOUSE Polyribonucleotide nucleotidyltransferase 1, mitochondrial OS=Mus musculus GN=Pnpt1 PE=1 SV=1</t>
  </si>
  <si>
    <t>Pnpt1</t>
  </si>
  <si>
    <t>Polyribonucleotide nucleotidyltransferase 1, mitochondrial</t>
  </si>
  <si>
    <t>Q8K1R3</t>
  </si>
  <si>
    <t>141.48</t>
  </si>
  <si>
    <t>&gt;sp|Q8K1N2|PHLB2_MOUSE Pleckstrin homology-like domain family B member 2 OS=Mus musculus GN=Phldb2 PE=1 SV=2</t>
  </si>
  <si>
    <t>Phldb2</t>
  </si>
  <si>
    <t>Pleckstrin homology-like domain family B member 2</t>
  </si>
  <si>
    <t>Q8K1N2</t>
  </si>
  <si>
    <t>82.657</t>
  </si>
  <si>
    <t>&gt;sp|Q8K1M6|DNM1L_MOUSE Dynamin-1-like protein OS=Mus musculus GN=Dnm1l PE=1 SV=2</t>
  </si>
  <si>
    <t>Dnm1l</t>
  </si>
  <si>
    <t>Dynamin-1-like protein</t>
  </si>
  <si>
    <t>Q8K1M6</t>
  </si>
  <si>
    <t>49.895</t>
  </si>
  <si>
    <t>&gt;sp|Q8K1J6|TRNT1_MOUSE CCA tRNA nucleotidyltransferase 1, mitochondrial OS=Mus musculus GN=Trnt1 PE=2 SV=1</t>
  </si>
  <si>
    <t>Trnt1</t>
  </si>
  <si>
    <t>CCA tRNA nucleotidyltransferase 1, mitochondrial</t>
  </si>
  <si>
    <t>Q8K1J6</t>
  </si>
  <si>
    <t>137.64</t>
  </si>
  <si>
    <t>&gt;sp|Q8K1G2|LBN_MOUSE Limbin OS=Mus musculus GN=Evc2 PE=1 SV=1</t>
  </si>
  <si>
    <t>Evc2</t>
  </si>
  <si>
    <t>Limbin</t>
  </si>
  <si>
    <t>Q8K1G2</t>
  </si>
  <si>
    <t>35.015</t>
  </si>
  <si>
    <t>&gt;sp|Q8K183|PDXK_MOUSE Pyridoxal kinase OS=Mus musculus GN=Pdxk PE=1 SV=1</t>
  </si>
  <si>
    <t>Pdxk</t>
  </si>
  <si>
    <t>Pyridoxal kinase</t>
  </si>
  <si>
    <t>Q8K183</t>
  </si>
  <si>
    <t>37.798</t>
  </si>
  <si>
    <t>&gt;sp|Q8K157|GALM_MOUSE Aldose 1-epimerase OS=Mus musculus GN=Galm PE=2 SV=1</t>
  </si>
  <si>
    <t>Galm</t>
  </si>
  <si>
    <t>Aldose 1-epimerase</t>
  </si>
  <si>
    <t>Q8K157</t>
  </si>
  <si>
    <t>32.314</t>
  </si>
  <si>
    <t>&gt;sp|Q8K0Z7|TACO1_MOUSE Translational activator of cytochrome c oxidase 1 OS=Mus musculus GN=Taco1 PE=2 SV=1</t>
  </si>
  <si>
    <t>Taco1</t>
  </si>
  <si>
    <t>Translational activator of cytochrome c oxidase 1</t>
  </si>
  <si>
    <t>Q8K0Z7</t>
  </si>
  <si>
    <t>74.87</t>
  </si>
  <si>
    <t>&gt;sp|Q8K0U4|HS12A_MOUSE Heat shock 70 kDa protein 12A OS=Mus musculus GN=Hspa12a PE=1 SV=1</t>
  </si>
  <si>
    <t>Hspa12a</t>
  </si>
  <si>
    <t>Heat shock 70 kDa protein 12A</t>
  </si>
  <si>
    <t>Q8K0U4</t>
  </si>
  <si>
    <t>81.033</t>
  </si>
  <si>
    <t>&gt;sp|Q8K0L9|ZBT20_MOUSE Zinc finger and BTB domain-containing protein 20 OS=Mus musculus GN=Zbtb20 PE=1 SV=1</t>
  </si>
  <si>
    <t>Zbtb20</t>
  </si>
  <si>
    <t>Zinc finger and BTB domain-containing protein 20</t>
  </si>
  <si>
    <t>Q8K0L9</t>
  </si>
  <si>
    <t>64.268</t>
  </si>
  <si>
    <t>73.2</t>
  </si>
  <si>
    <t>&gt;sp|Q8K0L3|ACSM2_MOUSE Acyl-coenzyme A synthetase ACSM2, mitochondrial OS=Mus musculus GN=Acsm2 PE=2 SV=1</t>
  </si>
  <si>
    <t>Acsm2</t>
  </si>
  <si>
    <t>Acyl-coenzyme A synthetase ACSM2, mitochondrial</t>
  </si>
  <si>
    <t>Q8K0L3</t>
  </si>
  <si>
    <t>61.641</t>
  </si>
  <si>
    <t>&gt;sp|Q8K0H1|S47A1_MOUSE Multidrug and toxin extrusion protein 1 OS=Mus musculus GN=Slc47a1 PE=1 SV=2</t>
  </si>
  <si>
    <t>Slc47a1</t>
  </si>
  <si>
    <t>Multidrug and toxin extrusion protein 1</t>
  </si>
  <si>
    <t>Q8K0H1</t>
  </si>
  <si>
    <t>54.752</t>
  </si>
  <si>
    <t>&gt;sp|Q8K0E8|FIBB_MOUSE Fibrinogen beta chain OS=Mus musculus GN=Fgb PE=2 SV=1</t>
  </si>
  <si>
    <t>Fgb</t>
  </si>
  <si>
    <t>Fibrinogen beta chain;Fibrinopeptide B;Fibrinogen beta chain</t>
  </si>
  <si>
    <t>Q8K0E8</t>
  </si>
  <si>
    <t>83.549</t>
  </si>
  <si>
    <t>&gt;sp|Q8K0D5|EFGM_MOUSE Elongation factor G, mitochondrial OS=Mus musculus GN=Gfm1 PE=2 SV=1</t>
  </si>
  <si>
    <t>Gfm1</t>
  </si>
  <si>
    <t>Elongation factor G, mitochondrial</t>
  </si>
  <si>
    <t>Q8K0D5</t>
  </si>
  <si>
    <t>41.984</t>
  </si>
  <si>
    <t>&gt;sp|Q8K0C9|GMDS_MOUSE GDP-mannose 4,6 dehydratase OS=Mus musculus GN=Gmds PE=2 SV=1</t>
  </si>
  <si>
    <t>Gmds</t>
  </si>
  <si>
    <t>GDP-mannose 4,6 dehydratase</t>
  </si>
  <si>
    <t>Q8K0C9</t>
  </si>
  <si>
    <t>56.775</t>
  </si>
  <si>
    <t>&gt;sp|Q8K0C4|CP51A_MOUSE Lanosterol 14-alpha demethylase OS=Mus musculus GN=Cyp51a1 PE=2 SV=1</t>
  </si>
  <si>
    <t>Cyp51a1</t>
  </si>
  <si>
    <t>Lanosterol 14-alpha demethylase</t>
  </si>
  <si>
    <t>Q8K0C4</t>
  </si>
  <si>
    <t>38.028</t>
  </si>
  <si>
    <t>21.9</t>
  </si>
  <si>
    <t>&gt;sp|Q8K021|SCAM1_MOUSE Secretory carrier-associated membrane protein 1 OS=Mus musculus GN=Scamp1 PE=1 SV=1</t>
  </si>
  <si>
    <t>Scamp1</t>
  </si>
  <si>
    <t>Secretory carrier-associated membrane protein 1</t>
  </si>
  <si>
    <t>Q8K021</t>
  </si>
  <si>
    <t>69.885</t>
  </si>
  <si>
    <t>&gt;sp|Q8K012|FBP1L_MOUSE Formin-binding protein 1-like OS=Mus musculus GN=Fnbp1l PE=1 SV=2</t>
  </si>
  <si>
    <t>Fnbp1l</t>
  </si>
  <si>
    <t>Formin-binding protein 1-like</t>
  </si>
  <si>
    <t>Q8K012</t>
  </si>
  <si>
    <t>137.61</t>
  </si>
  <si>
    <t>&gt;sp|Q8K010|OPLA_MOUSE 5-oxoprolinase OS=Mus musculus GN=Oplah PE=2 SV=1</t>
  </si>
  <si>
    <t>Oplah</t>
  </si>
  <si>
    <t>5-oxoprolinase</t>
  </si>
  <si>
    <t>Q8K010</t>
  </si>
  <si>
    <t>99.45</t>
  </si>
  <si>
    <t>&gt;sp|Q8JZZ7|LPHN2_MOUSE Latrophilin-2 (Fragment) OS=Mus musculus GN=Lphn2 PE=1 SV=2</t>
  </si>
  <si>
    <t>Lphn2</t>
  </si>
  <si>
    <t>Latrophilin-2</t>
  </si>
  <si>
    <t>Q8JZZ7</t>
  </si>
  <si>
    <t>59.672</t>
  </si>
  <si>
    <t>33.1</t>
  </si>
  <si>
    <t>&gt;sp|Q8JZZ0|UD3A2_MOUSE UDP-glucuronosyltransferase 3A2 OS=Mus musculus GN=Ugt3a2 PE=2 SV=2</t>
  </si>
  <si>
    <t>Ugt3a2</t>
  </si>
  <si>
    <t>UDP-glucuronosyltransferase 3A2</t>
  </si>
  <si>
    <t>Q8JZZ0</t>
  </si>
  <si>
    <t>26.753</t>
  </si>
  <si>
    <t>&gt;sp|Q8JZV9|BDH2_MOUSE 3-hydroxybutyrate dehydrogenase type 2 OS=Mus musculus GN=Bdh2 PE=1 SV=1</t>
  </si>
  <si>
    <t>Bdh2</t>
  </si>
  <si>
    <t>3-hydroxybutyrate dehydrogenase type 2</t>
  </si>
  <si>
    <t>Q8JZV9</t>
  </si>
  <si>
    <t>43.5</t>
  </si>
  <si>
    <t>&gt;sp|Q8JZV7|NAGA_MOUSE Putative N-acetylglucosamine-6-phosphate deacetylase OS=Mus musculus GN=Amdhd2 PE=2 SV=1</t>
  </si>
  <si>
    <t>Amdhd2</t>
  </si>
  <si>
    <t>Putative N-acetylglucosamine-6-phosphate deacetylase</t>
  </si>
  <si>
    <t>Q8JZV7</t>
  </si>
  <si>
    <t>76.205</t>
  </si>
  <si>
    <t>&gt;sp|Q8JZR0|ACSL5_MOUSE Long-chain-fatty-acid--CoA ligase 5 OS=Mus musculus GN=Acsl5 PE=2 SV=1</t>
  </si>
  <si>
    <t>Acsl5</t>
  </si>
  <si>
    <t>Long-chain-fatty-acid--CoA ligase 5</t>
  </si>
  <si>
    <t>Q8JZR0</t>
  </si>
  <si>
    <t>91.369</t>
  </si>
  <si>
    <t>&gt;sp|Q8JZQ9|EIF3B_MOUSE Eukaryotic translation initiation factor 3 subunit B OS=Mus musculus GN=Eif3b PE=1 SV=1</t>
  </si>
  <si>
    <t>Eif3b</t>
  </si>
  <si>
    <t>Eukaryotic translation initiation factor 3 subunit B</t>
  </si>
  <si>
    <t>Q8JZQ9</t>
  </si>
  <si>
    <t>89.518</t>
  </si>
  <si>
    <t>&gt;sp|Q8JZQ2|AFG32_MOUSE AFG3-like protein 2 OS=Mus musculus GN=Afg3l2 PE=1 SV=1</t>
  </si>
  <si>
    <t>Afg3l2</t>
  </si>
  <si>
    <t>AFG3-like protein 2</t>
  </si>
  <si>
    <t>Q8JZQ2</t>
  </si>
  <si>
    <t>68.721</t>
  </si>
  <si>
    <t>&gt;sp|Q8JZN5|ACAD9_MOUSE Acyl-CoA dehydrogenase family member 9, mitochondrial OS=Mus musculus GN=Acad9 PE=2 SV=2</t>
  </si>
  <si>
    <t>Acad9</t>
  </si>
  <si>
    <t>Acyl-CoA dehydrogenase family member 9, mitochondrial</t>
  </si>
  <si>
    <t>Q8JZN5</t>
  </si>
  <si>
    <t>60.576</t>
  </si>
  <si>
    <t>&gt;sp|Q8JZM7|CDC73_MOUSE Parafibromin OS=Mus musculus GN=Cdc73 PE=2 SV=1</t>
  </si>
  <si>
    <t>Cdc73</t>
  </si>
  <si>
    <t>Parafibromin</t>
  </si>
  <si>
    <t>Q8JZM7</t>
  </si>
  <si>
    <t>231.37</t>
  </si>
  <si>
    <t>&gt;sp|Q8CJH3|PLXB1_MOUSE Plexin-B1 OS=Mus musculus GN=Plxnb1 PE=1 SV=2</t>
  </si>
  <si>
    <t>Plxnb1</t>
  </si>
  <si>
    <t>Plexin-B1</t>
  </si>
  <si>
    <t>Q8CJH3;Q9QY40</t>
  </si>
  <si>
    <t>97.303</t>
  </si>
  <si>
    <t>&gt;sp|Q8CJG0|AGO2_MOUSE Protein argonaute-2 OS=Mus musculus GN=Eif2c2 PE=1 SV=3;&gt;sp|Q8CJG1|AGO1_MOUSE Protein argonaute-1 OS=Mus musculus GN=Eif2c1 PE=1 SV=2</t>
  </si>
  <si>
    <t>Ago2;Ago1</t>
  </si>
  <si>
    <t>Protein argonaute-2;Protein argonaute-1</t>
  </si>
  <si>
    <t>Q8CJG0;Q8CJG1</t>
  </si>
  <si>
    <t>309.27</t>
  </si>
  <si>
    <t>&gt;sp|Q8CIZ8|VWF_MOUSE von Willebrand factor OS=Mus musculus GN=Vwf PE=1 SV=2</t>
  </si>
  <si>
    <t>Vwf</t>
  </si>
  <si>
    <t>von Willebrand factor;von Willebrand antigen 2</t>
  </si>
  <si>
    <t>Q8CIZ8</t>
  </si>
  <si>
    <t>59.085</t>
  </si>
  <si>
    <t>&gt;sp|Q8CIV8|TBCE_MOUSE Tubulin-specific chaperone E OS=Mus musculus GN=Tbce PE=1 SV=1</t>
  </si>
  <si>
    <t>Tbce</t>
  </si>
  <si>
    <t>Tubulin-specific chaperone E</t>
  </si>
  <si>
    <t>Q8CIV8</t>
  </si>
  <si>
    <t>57.93</t>
  </si>
  <si>
    <t>&gt;sp|Q8CIN4|PAK2_MOUSE Serine/threonine-protein kinase PAK 2 OS=Mus musculus GN=Pak2 PE=1 SV=1</t>
  </si>
  <si>
    <t>Pak2</t>
  </si>
  <si>
    <t>Serine/threonine-protein kinase PAK 2;PAK-2p27;PAK-2p34</t>
  </si>
  <si>
    <t>3;0</t>
  </si>
  <si>
    <t>5;2</t>
  </si>
  <si>
    <t>Q8CIN4;Q61036</t>
  </si>
  <si>
    <t>108.19</t>
  </si>
  <si>
    <t>&gt;sp|Q8CIM8|INT4_MOUSE Integrator complex subunit 4 OS=Mus musculus GN=Ints4 PE=2 SV=1</t>
  </si>
  <si>
    <t>Ints4</t>
  </si>
  <si>
    <t>Integrator complex subunit 4</t>
  </si>
  <si>
    <t>Q8CIM8</t>
  </si>
  <si>
    <t>56.975</t>
  </si>
  <si>
    <t>&gt;sp|Q8CIM7|CP2DQ_MOUSE Cytochrome P450 2D26 OS=Mus musculus GN=Cyp2d26 PE=1 SV=1</t>
  </si>
  <si>
    <t>Cyp2d26</t>
  </si>
  <si>
    <t>Cytochrome P450 2D26</t>
  </si>
  <si>
    <t>Q8CIM7</t>
  </si>
  <si>
    <t>147.59</t>
  </si>
  <si>
    <t>&gt;sp|Q8CIH5|PLCG2_MOUSE 1-phosphatidylinositol 4,5-bisphosphate phosphodiesterase gamma-2 OS=Mus musculus GN=Plcg2 PE=1 SV=1</t>
  </si>
  <si>
    <t>Plcg2</t>
  </si>
  <si>
    <t>1-phosphatidylinositol 4,5-bisphosphate phosphodiesterase gamma-2</t>
  </si>
  <si>
    <t>Q8CIH5</t>
  </si>
  <si>
    <t>138.43</t>
  </si>
  <si>
    <t>&gt;sp|Q8CIE6|COPA_MOUSE Coatomer subunit alpha OS=Mus musculus GN=Copa PE=1 SV=2</t>
  </si>
  <si>
    <t>Copa</t>
  </si>
  <si>
    <t>Coatomer subunit alpha;Xenin;Proxenin</t>
  </si>
  <si>
    <t>Q8CIE6</t>
  </si>
  <si>
    <t>46.9</t>
  </si>
  <si>
    <t>&gt;sp|Q8CIB5|FERM2_MOUSE Fermitin family homolog 2 OS=Mus musculus GN=Fermt2 PE=1 SV=1</t>
  </si>
  <si>
    <t>Fermt2</t>
  </si>
  <si>
    <t>Fermitin family homolog 2</t>
  </si>
  <si>
    <t>Q8CIB5</t>
  </si>
  <si>
    <t>83.628</t>
  </si>
  <si>
    <t>&gt;sp|Q8CI95|OSB11_MOUSE Oxysterol-binding protein-related protein 11 OS=Mus musculus GN=Osbpl11 PE=1 SV=2</t>
  </si>
  <si>
    <t>Osbpl11</t>
  </si>
  <si>
    <t>Oxysterol-binding protein-related protein 11</t>
  </si>
  <si>
    <t>Q8CI95</t>
  </si>
  <si>
    <t>39.695</t>
  </si>
  <si>
    <t>&gt;sp|Q8CI85|CAH12_MOUSE Carbonic anhydrase 12 OS=Mus musculus GN=Ca12 PE=2 SV=1</t>
  </si>
  <si>
    <t>Ca12</t>
  </si>
  <si>
    <t>Carbonic anhydrase 12</t>
  </si>
  <si>
    <t>Q8CI85</t>
  </si>
  <si>
    <t>51.842</t>
  </si>
  <si>
    <t>&gt;sp|Q8CI78|RMND1_MOUSE Required for meiotic nuclear division protein 1 homolog OS=Mus musculus GN=Rmnd1 PE=2 SV=1</t>
  </si>
  <si>
    <t>Rmnd1</t>
  </si>
  <si>
    <t>Required for meiotic nuclear division protein 1 homolog</t>
  </si>
  <si>
    <t>Q8CI78</t>
  </si>
  <si>
    <t>63.299</t>
  </si>
  <si>
    <t>&gt;sp|Q8CI51|PDLI5_MOUSE PDZ and LIM domain protein 5 OS=Mus musculus GN=Pdlim5 PE=1 SV=4</t>
  </si>
  <si>
    <t>Pdlim5</t>
  </si>
  <si>
    <t>PDZ and LIM domain protein 5</t>
  </si>
  <si>
    <t>Q8CI51</t>
  </si>
  <si>
    <t>63.471</t>
  </si>
  <si>
    <t>&gt;sp|Q8CHU3|EPN2_MOUSE Epsin-2 OS=Mus musculus GN=Epn2 PE=1 SV=1</t>
  </si>
  <si>
    <t>Epn2</t>
  </si>
  <si>
    <t>Epsin-2</t>
  </si>
  <si>
    <t>Q8CHU3</t>
  </si>
  <si>
    <t>61.84</t>
  </si>
  <si>
    <t>60.5</t>
  </si>
  <si>
    <t>&gt;sp|Q8CHT0|AL4A1_MOUSE Delta-1-pyrroline-5-carboxylate dehydrogenase, mitochondrial OS=Mus musculus GN=Aldh4a1 PE=1 SV=3</t>
  </si>
  <si>
    <t>Aldh4a1</t>
  </si>
  <si>
    <t>Delta-1-pyrroline-5-carboxylate dehydrogenase, mitochondrial</t>
  </si>
  <si>
    <t>Q8CHT0</t>
  </si>
  <si>
    <t>49.812</t>
  </si>
  <si>
    <t>&gt;sp|Q8CHH9|SEPT8_MOUSE Septin-8 OS=Mus musculus GN=Sept8 PE=1 SV=4</t>
  </si>
  <si>
    <t>Septin-8</t>
  </si>
  <si>
    <t>Q8CHH9</t>
  </si>
  <si>
    <t>194.44</t>
  </si>
  <si>
    <t>&gt;sp|Q8CHG3|GCC2_MOUSE GRIP and coiled-coil domain-containing protein 2 OS=Mus musculus GN=Gcc2 PE=1 SV=2</t>
  </si>
  <si>
    <t>Gcc2</t>
  </si>
  <si>
    <t>GRIP and coiled-coil domain-containing protein 2</t>
  </si>
  <si>
    <t>Q8CHG3</t>
  </si>
  <si>
    <t>118.53</t>
  </si>
  <si>
    <t>&gt;sp|Q8CHD8|RFIP3_MOUSE Rab11 family-interacting protein 3 OS=Mus musculus GN=Rab11fip3 PE=1 SV=2</t>
  </si>
  <si>
    <t>Rab11fip3</t>
  </si>
  <si>
    <t>Rab11 family-interacting protein 3</t>
  </si>
  <si>
    <t>Q8CHD8</t>
  </si>
  <si>
    <t>116.95</t>
  </si>
  <si>
    <t>&gt;sp|Q8CGY8|OGT1_MOUSE UDP-N-acetylglucosamine--peptide N-acetylglucosaminyltransferase 110 kDa subunit OS=Mus musculus GN=Ogt PE=1 SV=2</t>
  </si>
  <si>
    <t>Ogt</t>
  </si>
  <si>
    <t>UDP-N-acetylglucosamine--peptide N-acetylglucosaminyltransferase 110 kDa subunit</t>
  </si>
  <si>
    <t>Q8CGY8</t>
  </si>
  <si>
    <t>13.95</t>
  </si>
  <si>
    <t>&gt;sp|Q8CGP6|H2A1H_MOUSE Histone H2A type 1-H OS=Mus musculus GN=Hist1h2ah PE=1 SV=3;&gt;sp|Q8R1M2|H2AJ_MOUSE Histone H2A.J OS=Mus musculus GN=H2afj PE=2 SV=1;&gt;sp|Q8CGP7|H2A1K_MOUSE Histone H2A type 1-K OS=Mus musculus GN=Hist1h2ak PE=1 SV=3;&gt;sp|Q8CGP5|H2A1F_MO</t>
  </si>
  <si>
    <t>Hist1h2ah;H2afj;Hist1h2ak;Hist1h2af;Hist3h2a;Hist1h2ab;H2afx</t>
  </si>
  <si>
    <t>Histone H2A type 1-H;Histone H2A.J;Histone H2A type 1-K;Histone H2A type 1-F;Histone H2A type 3;Histone H2A type 1;Histone H2A.x</t>
  </si>
  <si>
    <t>1;1;1;1;1;1;0</t>
  </si>
  <si>
    <t>5;5;5;5;5;5;3</t>
  </si>
  <si>
    <t>Q8CGP6;Q8R1M2;Q8CGP7;Q8CGP5;Q8BFU2;P22752;P27661</t>
  </si>
  <si>
    <t>13.992</t>
  </si>
  <si>
    <t>43.7</t>
  </si>
  <si>
    <t>&gt;sp|Q8CGP2|H2B1P_MOUSE Histone H2B type 1-P OS=Mus musculus GN=Hist1h2bp PE=1 SV=3;&gt;sp|Q8CGP1|H2B1K_MOUSE Histone H2B type 1-K OS=Mus musculus GN=Hist1h2bk PE=1 SV=3;&gt;sp|Q6ZWY9|H2B1C_MOUSE Histone H2B type 1-C/E/G OS=Mus musculus GN=Hist1h2bc PE=1 SV=3;&gt;sp</t>
  </si>
  <si>
    <t>Hist1h2bp;Hist1h2bk;Hist1h2bc;Hist2h2bb;Hist1h2bh;Hist1h2bb;Hist1h2bm;Hist1h2bf;Hist1h2ba</t>
  </si>
  <si>
    <t>Histone H2B type 1-P;Histone H2B type 1-K;Histone H2B type 1-C/E/G;Histone H2B type 2-B;Histone H2B type 1-H;Histone H2B type 1-B;Histone H2B type 1-M;Histone H2B type 1-F/J/L;Histone H2B type 1-A</t>
  </si>
  <si>
    <t>3;3;3;3;3;3;3;3;1</t>
  </si>
  <si>
    <t>7;7;7;7;7;7;7;7;4</t>
  </si>
  <si>
    <t>Q8CGP2;Q8CGP1;Q6ZWY9;Q64525;Q64478;Q64475;P10854;P10853;P70696</t>
  </si>
  <si>
    <t>105.84</t>
  </si>
  <si>
    <t>&gt;sp|Q8CGK3|LONM_MOUSE Lon protease homolog, mitochondrial OS=Mus musculus GN=Lonp1 PE=1 SV=2</t>
  </si>
  <si>
    <t>Lonp1</t>
  </si>
  <si>
    <t>Lon protease homolog, mitochondrial</t>
  </si>
  <si>
    <t>Q8CGK3</t>
  </si>
  <si>
    <t>170.08</t>
  </si>
  <si>
    <t>&gt;sp|Q8CGC7|SYEP_MOUSE Bifunctional glutamate/proline--tRNA ligase OS=Mus musculus GN=Eprs PE=1 SV=4</t>
  </si>
  <si>
    <t>Eprs</t>
  </si>
  <si>
    <t>Bifunctional glutamate/proline--tRNA ligase;Glutamate--tRNA ligase;Proline--tRNA ligase</t>
  </si>
  <si>
    <t>Q8CGC7</t>
  </si>
  <si>
    <t>152.01</t>
  </si>
  <si>
    <t>&gt;sp|Q8CGB6|TENC1_MOUSE Tensin-like C1 domain-containing phosphatase OS=Mus musculus GN=Tenc1 PE=1 SV=1</t>
  </si>
  <si>
    <t>Tenc1</t>
  </si>
  <si>
    <t>Tensin-like C1 domain-containing phosphatase</t>
  </si>
  <si>
    <t>30;1</t>
  </si>
  <si>
    <t>Q8CGB6;Q8BZ33</t>
  </si>
  <si>
    <t>160.81</t>
  </si>
  <si>
    <t>&gt;sp|Q8CGB3|UACA_MOUSE Uveal autoantigen with coiled-coil domains and ankyrin repeats OS=Mus musculus GN=Uaca PE=1 SV=2</t>
  </si>
  <si>
    <t>Uaca</t>
  </si>
  <si>
    <t>Uveal autoantigen with coiled-coil domains and ankyrin repeats</t>
  </si>
  <si>
    <t>Q8CGB3</t>
  </si>
  <si>
    <t>62.43</t>
  </si>
  <si>
    <t>14.3</t>
  </si>
  <si>
    <t>&gt;sp|Q8CGA3|LAT4_MOUSE Large neutral amino acids transporter small subunit 4 OS=Mus musculus GN=Slc43a2 PE=1 SV=1</t>
  </si>
  <si>
    <t>Slc43a2</t>
  </si>
  <si>
    <t>Large neutral amino acids transporter small subunit 4</t>
  </si>
  <si>
    <t>Q8CGA3</t>
  </si>
  <si>
    <t>125.3</t>
  </si>
  <si>
    <t>&gt;sp|Q8CG79|ASPP2_MOUSE Apoptosis-stimulating of p53 protein 2 OS=Mus musculus GN=Tp53bp2 PE=1 SV=3</t>
  </si>
  <si>
    <t>Tp53bp2</t>
  </si>
  <si>
    <t>Apoptosis-stimulating of p53 protein 2</t>
  </si>
  <si>
    <t>Q8CG79;Q62415</t>
  </si>
  <si>
    <t>40.612</t>
  </si>
  <si>
    <t>&gt;sp|Q8CG76|ARK72_MOUSE Aflatoxin B1 aldehyde reductase member 2 OS=Mus musculus GN=Akr7a2 PE=1 SV=3</t>
  </si>
  <si>
    <t>Akr7a2</t>
  </si>
  <si>
    <t>Aflatoxin B1 aldehyde reductase member 2</t>
  </si>
  <si>
    <t>Q8CG76</t>
  </si>
  <si>
    <t>&gt;sp|Q8CG73|FTM_MOUSE Protein fantom OS=Mus musculus GN=Rpgrip1l PE=1 SV=2</t>
  </si>
  <si>
    <t>Rpgrip1l</t>
  </si>
  <si>
    <t>Protein fantom</t>
  </si>
  <si>
    <t>Q8CG73</t>
  </si>
  <si>
    <t>60.194</t>
  </si>
  <si>
    <t>&gt;sp|Q8CFZ5|S22AC_MOUSE Solute carrier family 22 member 12 OS=Mus musculus GN=Slc22a12 PE=1 SV=1</t>
  </si>
  <si>
    <t>Slc22a12</t>
  </si>
  <si>
    <t>Solute carrier family 22 member 12</t>
  </si>
  <si>
    <t>Q8CFZ5</t>
  </si>
  <si>
    <t>88.927</t>
  </si>
  <si>
    <t>22.4</t>
  </si>
  <si>
    <t>&gt;sp|Q8CFX1|G6PE_MOUSE GDH/6PGL endoplasmic bifunctional protein OS=Mus musculus GN=H6pd PE=2 SV=2</t>
  </si>
  <si>
    <t>H6pd</t>
  </si>
  <si>
    <t>GDH/6PGL endoplasmic bifunctional protein;Glucose 1-dehydrogenase;6-phosphogluconolactonase</t>
  </si>
  <si>
    <t>Q8CFX1</t>
  </si>
  <si>
    <t>31.689</t>
  </si>
  <si>
    <t>18.4</t>
  </si>
  <si>
    <t>&gt;sp|Q8CFJ7|S2545_MOUSE Solute carrier family 25 member 45 OS=Mus musculus GN=Slc25a45 PE=2 SV=1</t>
  </si>
  <si>
    <t>Slc25a45</t>
  </si>
  <si>
    <t>Solute carrier family 25 member 45</t>
  </si>
  <si>
    <t>Q8CFJ7</t>
  </si>
  <si>
    <t>52.058</t>
  </si>
  <si>
    <t>&gt;sp|Q8CFD4|SNX8_MOUSE Sorting nexin-8 OS=Mus musculus GN=Snx8 PE=2 SV=1</t>
  </si>
  <si>
    <t>Snx8</t>
  </si>
  <si>
    <t>Sorting nexin-8</t>
  </si>
  <si>
    <t>Q8CFD4</t>
  </si>
  <si>
    <t>44.008</t>
  </si>
  <si>
    <t>&gt;sp|Q8CFA2|GCST_MOUSE Aminomethyltransferase, mitochondrial OS=Mus musculus GN=Amt PE=2 SV=1</t>
  </si>
  <si>
    <t>Amt</t>
  </si>
  <si>
    <t>Aminomethyltransferase, mitochondrial</t>
  </si>
  <si>
    <t>Q8CFA2</t>
  </si>
  <si>
    <t>&gt;sp|Q8CEE7|RDH13_MOUSE Retinol dehydrogenase 13 OS=Mus musculus GN=Rdh13 PE=2 SV=1</t>
  </si>
  <si>
    <t>Rdh13</t>
  </si>
  <si>
    <t>Retinol dehydrogenase 13</t>
  </si>
  <si>
    <t>Q8CEE7</t>
  </si>
  <si>
    <t>32.237</t>
  </si>
  <si>
    <t>30.1</t>
  </si>
  <si>
    <t>&gt;sp|Q8CDN6|TXNL1_MOUSE Thioredoxin-like protein 1 OS=Mus musculus GN=Txnl1 PE=1 SV=3</t>
  </si>
  <si>
    <t>Txnl1</t>
  </si>
  <si>
    <t>Thioredoxin-like protein 1</t>
  </si>
  <si>
    <t>Q8CDN6</t>
  </si>
  <si>
    <t>32.296</t>
  </si>
  <si>
    <t>&gt;sp|Q8CCS6|PABP2_MOUSE Polyadenylate-binding protein 2 OS=Mus musculus GN=Pabpn1 PE=2 SV=3</t>
  </si>
  <si>
    <t>Pabpn1</t>
  </si>
  <si>
    <t>Polyadenylate-binding protein 2</t>
  </si>
  <si>
    <t>Q8CCS6</t>
  </si>
  <si>
    <t>94.422</t>
  </si>
  <si>
    <t>&gt;sp|Q8CCB4|VPS53_MOUSE Vacuolar protein sorting-associated protein 53 homolog OS=Mus musculus GN=Vps53 PE=2 SV=1</t>
  </si>
  <si>
    <t>Vps53</t>
  </si>
  <si>
    <t>Vacuolar protein sorting-associated protein 53 homolog</t>
  </si>
  <si>
    <t>Q8CCB4</t>
  </si>
  <si>
    <t>213.42</t>
  </si>
  <si>
    <t>31.8</t>
  </si>
  <si>
    <t>&gt;sp|Q8CC88|VWA8_MOUSE von Willebrand factor A domain-containing protein 8 OS=Mus musculus GN=Vwa8 PE=2 SV=2</t>
  </si>
  <si>
    <t>Vwa8</t>
  </si>
  <si>
    <t>von Willebrand factor A domain-containing protein 8</t>
  </si>
  <si>
    <t>Q8CC88</t>
  </si>
  <si>
    <t>99.55</t>
  </si>
  <si>
    <t>&gt;sp|Q8CC35|SYNPO_MOUSE Synaptopodin OS=Mus musculus GN=Synpo PE=1 SV=2</t>
  </si>
  <si>
    <t>Synpo</t>
  </si>
  <si>
    <t>Synaptopodin</t>
  </si>
  <si>
    <t>Q8CC35</t>
  </si>
  <si>
    <t>53.056</t>
  </si>
  <si>
    <t>&gt;sp|Q8CBY8|DCTN4_MOUSE Dynactin subunit 4 OS=Mus musculus GN=Dctn4 PE=1 SV=1</t>
  </si>
  <si>
    <t>Dctn4</t>
  </si>
  <si>
    <t>Dynactin subunit 4</t>
  </si>
  <si>
    <t>Q8CBY8</t>
  </si>
  <si>
    <t>52.287</t>
  </si>
  <si>
    <t>&gt;sp|Q8CBW3|ABI1_MOUSE Abl interactor 1 OS=Mus musculus GN=Abi1 PE=1 SV=3</t>
  </si>
  <si>
    <t>Abi1</t>
  </si>
  <si>
    <t>Abl interactor 1</t>
  </si>
  <si>
    <t>Q8CBW3</t>
  </si>
  <si>
    <t>41.297</t>
  </si>
  <si>
    <t>&gt;sp|Q8CAY6|THIC_MOUSE Acetyl-CoA acetyltransferase, cytosolic OS=Mus musculus GN=Acat2 PE=1 SV=2</t>
  </si>
  <si>
    <t>Acat2</t>
  </si>
  <si>
    <t>Acetyl-CoA acetyltransferase, cytosolic</t>
  </si>
  <si>
    <t>Q8CAY6</t>
  </si>
  <si>
    <t>83.899</t>
  </si>
  <si>
    <t>&gt;sp|Q8CAQ8|IMMT_MOUSE Mitochondrial inner membrane protein OS=Mus musculus GN=Immt PE=1 SV=1</t>
  </si>
  <si>
    <t>Immt</t>
  </si>
  <si>
    <t>Mitochondrial inner membrane protein</t>
  </si>
  <si>
    <t>Q8CAQ8</t>
  </si>
  <si>
    <t>38.399</t>
  </si>
  <si>
    <t>&gt;sp|Q8CAK1|CAF17_MOUSE Putative transferase CAF17 homolog, mitochondrial OS=Mus musculus GN=Iba57 PE=2 SV=1</t>
  </si>
  <si>
    <t>Iba57</t>
  </si>
  <si>
    <t>Putative transferase CAF17 homolog, mitochondrial</t>
  </si>
  <si>
    <t>Q8CAK1</t>
  </si>
  <si>
    <t>108.54</t>
  </si>
  <si>
    <t>&gt;sp|Q8C8U0|LIPB1_MOUSE Liprin-beta-1 OS=Mus musculus GN=Ppfibp1 PE=1 SV=3</t>
  </si>
  <si>
    <t>Ppfibp1</t>
  </si>
  <si>
    <t>Liprin-beta-1</t>
  </si>
  <si>
    <t>Q8C8U0</t>
  </si>
  <si>
    <t>63.294</t>
  </si>
  <si>
    <t>&gt;sp|Q8C854|MYEF2_MOUSE Myelin expression factor 2 OS=Mus musculus GN=Myef2 PE=1 SV=1</t>
  </si>
  <si>
    <t>Myef2</t>
  </si>
  <si>
    <t>Myelin expression factor 2</t>
  </si>
  <si>
    <t>Q8C854</t>
  </si>
  <si>
    <t>111.6</t>
  </si>
  <si>
    <t>&gt;sp|Q8C7X2|EMC1_MOUSE ER membrane protein complex subunit 1 OS=Mus musculus GN=Emc1 PE=1 SV=1</t>
  </si>
  <si>
    <t>Emc1</t>
  </si>
  <si>
    <t>ER membrane protein complex subunit 1</t>
  </si>
  <si>
    <t>Q8C7X2</t>
  </si>
  <si>
    <t>45.932</t>
  </si>
  <si>
    <t>&gt;sp|Q8C7H1|MMAA_MOUSE Methylmalonic aciduria type A homolog, mitochondrial OS=Mus musculus GN=Mmaa PE=2 SV=1</t>
  </si>
  <si>
    <t>Mmaa</t>
  </si>
  <si>
    <t>Methylmalonic aciduria type A homolog, mitochondrial</t>
  </si>
  <si>
    <t>Q8C7H1</t>
  </si>
  <si>
    <t>117.23</t>
  </si>
  <si>
    <t>&gt;sp|Q8C5W0|CLMN_MOUSE Calmin OS=Mus musculus GN=Clmn PE=1 SV=2</t>
  </si>
  <si>
    <t>Clmn</t>
  </si>
  <si>
    <t>Calmin</t>
  </si>
  <si>
    <t>Q8C5W0</t>
  </si>
  <si>
    <t>50.858</t>
  </si>
  <si>
    <t>&gt;sp|Q8C5H8|NAKD1_MOUSE NAD kinase domain-containing protein 1, mitochondrial OS=Mus musculus GN=Nadkd1 PE=1 SV=2</t>
  </si>
  <si>
    <t>Nadk2</t>
  </si>
  <si>
    <t>NAD kinase 2, mitochondrial</t>
  </si>
  <si>
    <t>Q8C5H8</t>
  </si>
  <si>
    <t>55.262</t>
  </si>
  <si>
    <t>&gt;sp|Q8C522|ENDD1_MOUSE Endonuclease domain-containing 1 protein OS=Mus musculus GN=Endod1 PE=1 SV=2</t>
  </si>
  <si>
    <t>Endod1</t>
  </si>
  <si>
    <t>Endonuclease domain-containing 1 protein</t>
  </si>
  <si>
    <t>Q8C522</t>
  </si>
  <si>
    <t>84.099</t>
  </si>
  <si>
    <t>&gt;sp|Q8C4V1|RHG24_MOUSE Rho GTPase-activating protein 24 OS=Mus musculus GN=Arhgap24 PE=2 SV=2</t>
  </si>
  <si>
    <t>Arhgap24</t>
  </si>
  <si>
    <t>Rho GTPase-activating protein 24</t>
  </si>
  <si>
    <t>Q8C4V1</t>
  </si>
  <si>
    <t>29.596</t>
  </si>
  <si>
    <t>&gt;sp|Q8C3X2|CC90B_MOUSE Coiled-coil domain-containing protein 90B, mitochondrial OS=Mus musculus GN=Ccdc90b PE=2 SV=1</t>
  </si>
  <si>
    <t>Ccdc90b</t>
  </si>
  <si>
    <t>Coiled-coil domain-containing protein 90B, mitochondrial</t>
  </si>
  <si>
    <t>Q8C3X2</t>
  </si>
  <si>
    <t>73.448</t>
  </si>
  <si>
    <t>&gt;sp|Q8C3K6|SC5A1_MOUSE Sodium/glucose cotransporter 1 OS=Mus musculus GN=Slc5a1 PE=2 SV=1</t>
  </si>
  <si>
    <t>Slc5a1</t>
  </si>
  <si>
    <t>Sodium/glucose cotransporter 1</t>
  </si>
  <si>
    <t>Q8C3K6</t>
  </si>
  <si>
    <t>134.11</t>
  </si>
  <si>
    <t>&gt;sp|Q8C2E7|STRUM_MOUSE WASH complex subunit strumpellin OS=Mus musculus GN=Kiaa0196 PE=2 SV=2</t>
  </si>
  <si>
    <t>Kiaa0196</t>
  </si>
  <si>
    <t>WASH complex subunit strumpellin</t>
  </si>
  <si>
    <t>Q8C2E7</t>
  </si>
  <si>
    <t>49.694</t>
  </si>
  <si>
    <t>&gt;sp|Q8C1B7|SEP11_MOUSE Septin-11 OS=Mus musculus GN=Sept11 PE=1 SV=4</t>
  </si>
  <si>
    <t>Septin-11</t>
  </si>
  <si>
    <t>Q8C1B7</t>
  </si>
  <si>
    <t>58.886</t>
  </si>
  <si>
    <t>&gt;sp|Q8C166|CPNE1_MOUSE Copine-1 OS=Mus musculus GN=Cpne1 PE=1 SV=1</t>
  </si>
  <si>
    <t>Cpne1</t>
  </si>
  <si>
    <t>Copine-1</t>
  </si>
  <si>
    <t>Q8C166</t>
  </si>
  <si>
    <t>55.662</t>
  </si>
  <si>
    <t>&gt;sp|Q8C165|P20D1_MOUSE Probable carboxypeptidase PM20D1 OS=Mus musculus GN=Pm20d1 PE=2 SV=1</t>
  </si>
  <si>
    <t>Pm20d1</t>
  </si>
  <si>
    <t>Probable carboxypeptidase PM20D1</t>
  </si>
  <si>
    <t>Q8C165</t>
  </si>
  <si>
    <t>117.3</t>
  </si>
  <si>
    <t>&gt;sp|Q8C129|LCAP_MOUSE Leucyl-cystinyl aminopeptidase OS=Mus musculus GN=Lnpep PE=1 SV=1</t>
  </si>
  <si>
    <t>Lnpep</t>
  </si>
  <si>
    <t>Leucyl-cystinyl aminopeptidase</t>
  </si>
  <si>
    <t>Q8C129</t>
  </si>
  <si>
    <t>60.575</t>
  </si>
  <si>
    <t>&gt;sp|Q8C0Z1|ITFG3_MOUSE Protein ITFG3 OS=Mus musculus GN=Itfg3 PE=1 SV=1</t>
  </si>
  <si>
    <t>Itfg3</t>
  </si>
  <si>
    <t>Protein ITFG3</t>
  </si>
  <si>
    <t>Q8C0Z1</t>
  </si>
  <si>
    <t>&gt;sp|Q8C0N2|GPAT3_MOUSE Glycerol-3-phosphate acyltransferase 3 OS=Mus musculus GN=Agpat9 PE=1 SV=1;&gt;sp|Q8K2C8|GPAT4_MOUSE Glycerol-3-phosphate acyltransferase 4 OS=Mus musculus GN=Agpat6 PE=2 SV=1</t>
  </si>
  <si>
    <t>Agpat9;Agpat6</t>
  </si>
  <si>
    <t>Glycerol-3-phosphate acyltransferase 3;Glycerol-3-phosphate acyltransferase 4</t>
  </si>
  <si>
    <t>Q8C0N2;Q8K2C8</t>
  </si>
  <si>
    <t>37.131</t>
  </si>
  <si>
    <t>&gt;sp|Q8C0L0|TMX4_MOUSE Thioredoxin-related transmembrane protein 4 OS=Mus musculus GN=Tmx4 PE=1 SV=2</t>
  </si>
  <si>
    <t>Tmx4</t>
  </si>
  <si>
    <t>Thioredoxin-related transmembrane protein 4</t>
  </si>
  <si>
    <t>Q8C0L0</t>
  </si>
  <si>
    <t>36.219</t>
  </si>
  <si>
    <t>&gt;sp|Q8C0K5|GDC_MOUSE Graves disease carrier protein homolog OS=Mus musculus GN=Slc25a16 PE=2 SV=1</t>
  </si>
  <si>
    <t>Slc25a16</t>
  </si>
  <si>
    <t>Graves disease carrier protein homolog</t>
  </si>
  <si>
    <t>Q8C0K5</t>
  </si>
  <si>
    <t>71.683</t>
  </si>
  <si>
    <t>&gt;sp|Q8C0I1|ADAS_MOUSE Alkyldihydroxyacetonephosphate synthase, peroxisomal OS=Mus musculus GN=Agps PE=1 SV=1</t>
  </si>
  <si>
    <t>Agps</t>
  </si>
  <si>
    <t>Alkyldihydroxyacetonephosphate synthase, peroxisomal</t>
  </si>
  <si>
    <t>Q8C0I1</t>
  </si>
  <si>
    <t>39.124</t>
  </si>
  <si>
    <t>&gt;sp|Q8C0E2|VP26B_MOUSE Vacuolar protein sorting-associated protein 26B OS=Mus musculus GN=Vps26b PE=1 SV=1</t>
  </si>
  <si>
    <t>Vps26b</t>
  </si>
  <si>
    <t>Vacuolar protein sorting-associated protein 26B</t>
  </si>
  <si>
    <t>Q8C0E2</t>
  </si>
  <si>
    <t>97.189</t>
  </si>
  <si>
    <t>&gt;sp|Q8BZ98|DYN3_MOUSE Dynamin-3 OS=Mus musculus GN=Dnm3 PE=1 SV=1</t>
  </si>
  <si>
    <t>Dnm3</t>
  </si>
  <si>
    <t>Dynamin-3</t>
  </si>
  <si>
    <t>Q8BZ98</t>
  </si>
  <si>
    <t>33.228</t>
  </si>
  <si>
    <t>&gt;sp|Q8BZ09|ODC_MOUSE Mitochondrial 2-oxodicarboxylate carrier OS=Mus musculus GN=Slc25a21 PE=2 SV=1</t>
  </si>
  <si>
    <t>Slc25a21</t>
  </si>
  <si>
    <t>Mitochondrial 2-oxodicarboxylate carrier</t>
  </si>
  <si>
    <t>Q8BZ09</t>
  </si>
  <si>
    <t>61.445</t>
  </si>
  <si>
    <t>&gt;sp|Q8BYW9|EOGT_MOUSE EGF domain-specific O-linked N-acetylglucosamine transferase OS=Mus musculus GN=Eogt PE=1 SV=1</t>
  </si>
  <si>
    <t>Eogt</t>
  </si>
  <si>
    <t>EGF domain-specific O-linked N-acetylglucosamine transferase</t>
  </si>
  <si>
    <t>Q8BYW9</t>
  </si>
  <si>
    <t>52.597</t>
  </si>
  <si>
    <t>&gt;sp|Q8BYL4|SYYM_MOUSE Tyrosine--tRNA ligase, mitochondrial OS=Mus musculus GN=Yars2 PE=2 SV=2</t>
  </si>
  <si>
    <t>Yars2</t>
  </si>
  <si>
    <t>Tyrosine--tRNA ligase, mitochondrial</t>
  </si>
  <si>
    <t>Q8BYL4</t>
  </si>
  <si>
    <t>63.961</t>
  </si>
  <si>
    <t>&gt;sp|Q8BYK6|YTHD3_MOUSE YTH domain family protein 3 OS=Mus musculus GN=Ythdf3 PE=1 SV=2;&gt;sp|P59326|YTHD1_MOUSE YTH domain family protein 1 OS=Mus musculus GN=Ythdf1 PE=2 SV=1</t>
  </si>
  <si>
    <t>Ythdf3;Ythdf1</t>
  </si>
  <si>
    <t>YTH domain family protein 3;YTH domain family protein 1</t>
  </si>
  <si>
    <t>Q8BYK6;P59326</t>
  </si>
  <si>
    <t>66.765</t>
  </si>
  <si>
    <t>&gt;sp|Q8BYF6|SC5A8_MOUSE Sodium-coupled monocarboxylate transporter 1 OS=Mus musculus GN=Slc5a8 PE=1 SV=1</t>
  </si>
  <si>
    <t>Slc5a8</t>
  </si>
  <si>
    <t>Sodium-coupled monocarboxylate transporter 1</t>
  </si>
  <si>
    <t>Q8BYF6</t>
  </si>
  <si>
    <t>80.109</t>
  </si>
  <si>
    <t>&gt;sp|Q8BY89|CTL2_MOUSE Choline transporter-like protein 2 OS=Mus musculus GN=Slc44a2 PE=1 SV=2</t>
  </si>
  <si>
    <t>Slc44a2</t>
  </si>
  <si>
    <t>Choline transporter-like protein 2</t>
  </si>
  <si>
    <t>Q8BY89</t>
  </si>
  <si>
    <t>51.847</t>
  </si>
  <si>
    <t>&gt;sp|Q8BXZ1|TMX3_MOUSE Protein disulfide-isomerase TMX3 OS=Mus musculus GN=Tmx3 PE=1 SV=2</t>
  </si>
  <si>
    <t>Tmx3</t>
  </si>
  <si>
    <t>Protein disulfide-isomerase TMX3</t>
  </si>
  <si>
    <t>Q8BXZ1</t>
  </si>
  <si>
    <t>28.287</t>
  </si>
  <si>
    <t>74.5</t>
  </si>
  <si>
    <t>77.7</t>
  </si>
  <si>
    <t>&gt;sp|Q8BXK9|CLIC5_MOUSE Chloride intracellular channel protein 5 OS=Mus musculus GN=Clic5 PE=1 SV=1</t>
  </si>
  <si>
    <t>Clic5</t>
  </si>
  <si>
    <t>Chloride intracellular channel protein 5</t>
  </si>
  <si>
    <t>15;1</t>
  </si>
  <si>
    <t>16;2</t>
  </si>
  <si>
    <t>Q8BXK9;Q8BHB9</t>
  </si>
  <si>
    <t>76.784</t>
  </si>
  <si>
    <t>&gt;sp|Q8BXA1|GOLI4_MOUSE Golgi integral membrane protein 4 OS=Mus musculus GN=Golim4 PE=1 SV=1</t>
  </si>
  <si>
    <t>Golim4</t>
  </si>
  <si>
    <t>Golgi integral membrane protein 4</t>
  </si>
  <si>
    <t>Q8BXA1</t>
  </si>
  <si>
    <t>90.244</t>
  </si>
  <si>
    <t>21.7</t>
  </si>
  <si>
    <t>&gt;sp|Q8BX02|KANK2_MOUSE KN motif and ankyrin repeat domain-containing protein 2 OS=Mus musculus GN=Kank2 PE=1 SV=1</t>
  </si>
  <si>
    <t>Kank2</t>
  </si>
  <si>
    <t>KN motif and ankyrin repeat domain-containing protein 2</t>
  </si>
  <si>
    <t>Q8BX02</t>
  </si>
  <si>
    <t>41.829</t>
  </si>
  <si>
    <t>&gt;sp|Q8BWT1|THIM_MOUSE 3-ketoacyl-CoA thiolase, mitochondrial OS=Mus musculus GN=Acaa2 PE=1 SV=3</t>
  </si>
  <si>
    <t>Acaa2</t>
  </si>
  <si>
    <t>3-ketoacyl-CoA thiolase, mitochondrial</t>
  </si>
  <si>
    <t>Q8BWT1</t>
  </si>
  <si>
    <t>61.119</t>
  </si>
  <si>
    <t>&gt;sp|Q8BWQ1|UD2A3_MOUSE UDP-glucuronosyltransferase 2A3 OS=Mus musculus GN=Ugt2a3 PE=2 SV=1;&gt;sp|Q80X89|UD2A1_MOUSE UDP-glucuronosyltransferase 2A1 OS=Mus musculus GN=Ugt2a1 PE=2 SV=1;&gt;sp|Q6PDD0|UD2A2_MOUSE UDP-glucuronosyltransferase 2A2 OS=Mus musculus GN=</t>
  </si>
  <si>
    <t>Ugt2a3;Ugt2a1;Ugt2a2</t>
  </si>
  <si>
    <t>UDP-glucuronosyltransferase 2A3;UDP-glucuronosyltransferase 2A1;UDP-glucuronosyltransferase 2A2</t>
  </si>
  <si>
    <t>2;1;1</t>
  </si>
  <si>
    <t>Q8BWQ1;Q80X89;Q6PDD0</t>
  </si>
  <si>
    <t>46.48</t>
  </si>
  <si>
    <t>26.4</t>
  </si>
  <si>
    <t>&gt;sp|Q8BWN8|ACOT4_MOUSE Acyl-coenzyme A thioesterase 4 OS=Mus musculus GN=Acot4 PE=2 SV=1;&gt;sp|Q32Q92|ACOT6_MOUSE Acyl-coenzyme A thioesterase 6 OS=Mus musculus GN=Acot6 PE=1 SV=1</t>
  </si>
  <si>
    <t>Acot4;Acot6</t>
  </si>
  <si>
    <t>Acyl-coenzyme A thioesterase 4;Acyl-coenzyme A thioesterase 6</t>
  </si>
  <si>
    <t>5;0;0</t>
  </si>
  <si>
    <t>6;1;1</t>
  </si>
  <si>
    <t>10;5;4</t>
  </si>
  <si>
    <t>Q8BWN8;Q32Q92;Q6Q2Z6</t>
  </si>
  <si>
    <t>43.323</t>
  </si>
  <si>
    <t>51.6</t>
  </si>
  <si>
    <t>&gt;sp|Q8BWM0|PGES2_MOUSE Prostaglandin E synthase 2 OS=Mus musculus GN=Ptges2 PE=1 SV=3</t>
  </si>
  <si>
    <t>Ptges2</t>
  </si>
  <si>
    <t>Prostaglandin E synthase 2;Prostaglandin E synthase 2 truncated form</t>
  </si>
  <si>
    <t>Q8BWM0</t>
  </si>
  <si>
    <t>46.972</t>
  </si>
  <si>
    <t>&gt;sp|Q8BWG8|ARRB1_MOUSE Beta-arrestin-1 OS=Mus musculus GN=Arrb1 PE=1 SV=1</t>
  </si>
  <si>
    <t>Arrb1</t>
  </si>
  <si>
    <t>Beta-arrestin-1</t>
  </si>
  <si>
    <t>7;1</t>
  </si>
  <si>
    <t>Q8BWG8;Q9EQP6</t>
  </si>
  <si>
    <t>55.968</t>
  </si>
  <si>
    <t>&gt;sp|Q8BWF0|SSDH_MOUSE Succinate-semialdehyde dehydrogenase, mitochondrial OS=Mus musculus GN=Aldh5a1 PE=1 SV=1</t>
  </si>
  <si>
    <t>Aldh5a1</t>
  </si>
  <si>
    <t>Succinate-semialdehyde dehydrogenase, mitochondrial</t>
  </si>
  <si>
    <t>Q8BWF0</t>
  </si>
  <si>
    <t>37.08</t>
  </si>
  <si>
    <t>&gt;sp|Q8BVI5|STX16_MOUSE Syntaxin-16 OS=Mus musculus GN=Stx16 PE=1 SV=3</t>
  </si>
  <si>
    <t>Stx16</t>
  </si>
  <si>
    <t>Syntaxin-16</t>
  </si>
  <si>
    <t>Q8BVI5</t>
  </si>
  <si>
    <t>25.57</t>
  </si>
  <si>
    <t>44.8</t>
  </si>
  <si>
    <t>&gt;sp|Q8BVI4|DHPR_MOUSE Dihydropteridine reductase OS=Mus musculus GN=Qdpr PE=1 SV=2</t>
  </si>
  <si>
    <t>Qdpr</t>
  </si>
  <si>
    <t>Dihydropteridine reductase</t>
  </si>
  <si>
    <t>Q8BVI4</t>
  </si>
  <si>
    <t>55.854</t>
  </si>
  <si>
    <t>51.8</t>
  </si>
  <si>
    <t>&gt;sp|Q8BVE3|VATH_MOUSE V-type proton ATPase subunit H OS=Mus musculus GN=Atp6v1h PE=1 SV=1</t>
  </si>
  <si>
    <t>Atp6v1h</t>
  </si>
  <si>
    <t>V-type proton ATPase subunit H</t>
  </si>
  <si>
    <t>Q8BVE3</t>
  </si>
  <si>
    <t>83.281</t>
  </si>
  <si>
    <t>&gt;sp|Q8BUV3|GEPH_MOUSE Gephyrin OS=Mus musculus GN=Gphn PE=1 SV=2</t>
  </si>
  <si>
    <t>Gphn</t>
  </si>
  <si>
    <t>Gephyrin;Molybdopterin adenylyltransferase;Molybdopterin molybdenumtransferase</t>
  </si>
  <si>
    <t>Q8BUV3</t>
  </si>
  <si>
    <t>215.08</t>
  </si>
  <si>
    <t>&gt;sp|Q8BUR4|DOCK1_MOUSE Dedicator of cytokinesis protein 1 OS=Mus musculus GN=Dock1 PE=1 SV=3</t>
  </si>
  <si>
    <t>Dock1</t>
  </si>
  <si>
    <t>Dedicator of cytokinesis protein 1</t>
  </si>
  <si>
    <t>Q8BUR4</t>
  </si>
  <si>
    <t>83.217</t>
  </si>
  <si>
    <t>&gt;sp|Q8BUK6|HOOK3_MOUSE Protein Hook homolog 3 OS=Mus musculus GN=Hook3 PE=1 SV=2</t>
  </si>
  <si>
    <t>Hook3</t>
  </si>
  <si>
    <t>Protein Hook homolog 3</t>
  </si>
  <si>
    <t>Q8BUK6</t>
  </si>
  <si>
    <t>23.805</t>
  </si>
  <si>
    <t>&gt;sp|Q8BU88|RM22_MOUSE 39S ribosomal protein L22, mitochondrial OS=Mus musculus GN=Mrpl22 PE=2 SV=1</t>
  </si>
  <si>
    <t>Mrpl22</t>
  </si>
  <si>
    <t>39S ribosomal protein L22, mitochondrial</t>
  </si>
  <si>
    <t>Q8BU88</t>
  </si>
  <si>
    <t>68.155</t>
  </si>
  <si>
    <t>&gt;sp|Q8BU33|ILVBL_MOUSE Acetolactate synthase-like protein OS=Mus musculus GN=Ilvbl PE=2 SV=1</t>
  </si>
  <si>
    <t>Ilvbl</t>
  </si>
  <si>
    <t>Acetolactate synthase-like protein</t>
  </si>
  <si>
    <t>Q8BU33</t>
  </si>
  <si>
    <t>144.27</t>
  </si>
  <si>
    <t>&gt;sp|Q8BU30|SYIC_MOUSE Isoleucine--tRNA ligase, cytoplasmic OS=Mus musculus GN=Iars PE=2 SV=2</t>
  </si>
  <si>
    <t>Iars</t>
  </si>
  <si>
    <t>Isoleucine--tRNA ligase, cytoplasmic</t>
  </si>
  <si>
    <t>Q8BU30</t>
  </si>
  <si>
    <t>45.58</t>
  </si>
  <si>
    <t>&gt;sp|Q8BU14|SEC62_MOUSE Translocation protein SEC62 OS=Mus musculus GN=Sec62 PE=1 SV=1</t>
  </si>
  <si>
    <t>Sec62</t>
  </si>
  <si>
    <t>Translocation protein SEC62</t>
  </si>
  <si>
    <t>Q8BU14</t>
  </si>
  <si>
    <t>36.867</t>
  </si>
  <si>
    <t>&gt;sp|Q8BTX9|HSDL1_MOUSE Inactive hydroxysteroid dehydrogenase-like protein 1 OS=Mus musculus GN=Hsdl1 PE=2 SV=1</t>
  </si>
  <si>
    <t>Hsdl1</t>
  </si>
  <si>
    <t>Inactive hydroxysteroid dehydrogenase-like protein 1</t>
  </si>
  <si>
    <t>Q8BTX9</t>
  </si>
  <si>
    <t>52.01</t>
  </si>
  <si>
    <t>&gt;sp|Q8BTV2|CPSF7_MOUSE Cleavage and polyadenylation specificity factor subunit 7 OS=Mus musculus GN=Cpsf7 PE=1 SV=2</t>
  </si>
  <si>
    <t>Cpsf7</t>
  </si>
  <si>
    <t>Cleavage and polyadenylation specificity factor subunit 7</t>
  </si>
  <si>
    <t>Q8BTV2</t>
  </si>
  <si>
    <t>281.22</t>
  </si>
  <si>
    <t>52.3</t>
  </si>
  <si>
    <t>54.1</t>
  </si>
  <si>
    <t>&gt;sp|Q8BTM8|FLNA_MOUSE Filamin-A OS=Mus musculus GN=Flna PE=1 SV=5</t>
  </si>
  <si>
    <t>Flna</t>
  </si>
  <si>
    <t>Filamin-A</t>
  </si>
  <si>
    <t>Q8BTM8</t>
  </si>
  <si>
    <t>51.611</t>
  </si>
  <si>
    <t>&gt;sp|Q8BTJ4|ENPP4_MOUSE Bis(5-adenosyl)-triphosphatase enpp4 OS=Mus musculus GN=Enpp4 PE=1 SV=1</t>
  </si>
  <si>
    <t>Enpp4</t>
  </si>
  <si>
    <t>Bis(5-adenosyl)-triphosphatase enpp4</t>
  </si>
  <si>
    <t>Q8BTJ4</t>
  </si>
  <si>
    <t>59.584</t>
  </si>
  <si>
    <t>&gt;sp|Q8BT60|CPNE3_MOUSE Copine-3 OS=Mus musculus GN=Cpne3 PE=1 SV=2</t>
  </si>
  <si>
    <t>Cpne3</t>
  </si>
  <si>
    <t>Copine-3</t>
  </si>
  <si>
    <t>2;1;1;1;1;1;1;1</t>
  </si>
  <si>
    <t>3;1;1;1;1;1;1;1</t>
  </si>
  <si>
    <t>Q8BT60;P59108;Q1RLL3;Q9Z140;Q8BLR2;Q0VE82;Q9DC53;Q8JZW4</t>
  </si>
  <si>
    <t>83.041</t>
  </si>
  <si>
    <t>&gt;sp|Q8BSY0|ASPH_MOUSE Aspartyl/asparaginyl beta-hydroxylase OS=Mus musculus GN=Asph PE=2 SV=1</t>
  </si>
  <si>
    <t>Asph</t>
  </si>
  <si>
    <t>Aspartyl/asparaginyl beta-hydroxylase</t>
  </si>
  <si>
    <t>Q8BSY0</t>
  </si>
  <si>
    <t>&gt;sp|Q8BSS9|LIPA2_MOUSE Liprin-alpha-2 OS=Mus musculus GN=Ppfia2 PE=1 SV=2</t>
  </si>
  <si>
    <t>Ppfia2</t>
  </si>
  <si>
    <t>Liprin-alpha-2</t>
  </si>
  <si>
    <t>Q8BSS9</t>
  </si>
  <si>
    <t>140.74</t>
  </si>
  <si>
    <t>&gt;sp|Q8BRT1|CLAP2_MOUSE CLIP-associating protein 2 OS=Mus musculus GN=Clasp2 PE=1 SV=1</t>
  </si>
  <si>
    <t>Clasp2</t>
  </si>
  <si>
    <t>CLIP-associating protein 2</t>
  </si>
  <si>
    <t>Q8BRT1;Q80TV8</t>
  </si>
  <si>
    <t>72.322</t>
  </si>
  <si>
    <t>13.9</t>
  </si>
  <si>
    <t>&gt;sp|Q8BRF7|SCFD1_MOUSE Sec1 family domain-containing protein 1 OS=Mus musculus GN=Scfd1 PE=2 SV=1</t>
  </si>
  <si>
    <t>Scfd1</t>
  </si>
  <si>
    <t>Sec1 family domain-containing protein 1</t>
  </si>
  <si>
    <t>Q8BRF7</t>
  </si>
  <si>
    <t>37.27</t>
  </si>
  <si>
    <t>&gt;sp|Q8BP92|RCN2_MOUSE Reticulocalbin-2 OS=Mus musculus GN=Rcn2 PE=2 SV=1</t>
  </si>
  <si>
    <t>Rcn2</t>
  </si>
  <si>
    <t>Reticulocalbin-2</t>
  </si>
  <si>
    <t>Q8BP92</t>
  </si>
  <si>
    <t>17.779</t>
  </si>
  <si>
    <t>&gt;sp|Q8BP67|RL24_MOUSE 60S ribosomal protein L24 OS=Mus musculus GN=Rpl24 PE=2 SV=2</t>
  </si>
  <si>
    <t>Rpl24</t>
  </si>
  <si>
    <t>60S ribosomal protein L24</t>
  </si>
  <si>
    <t>Q8BP67</t>
  </si>
  <si>
    <t>64.279</t>
  </si>
  <si>
    <t>&gt;sp|Q8BP47|SYNC_MOUSE Asparagine--tRNA ligase, cytoplasmic OS=Mus musculus GN=Nars PE=1 SV=2</t>
  </si>
  <si>
    <t>Nars</t>
  </si>
  <si>
    <t>Asparagine--tRNA ligase, cytoplasmic</t>
  </si>
  <si>
    <t>Q8BP47</t>
  </si>
  <si>
    <t>47.624</t>
  </si>
  <si>
    <t>&gt;sp|Q8BP40|PPA6_MOUSE Lysophosphatidic acid phosphatase type 6 OS=Mus musculus GN=Acp6 PE=2 SV=1</t>
  </si>
  <si>
    <t>Acp6</t>
  </si>
  <si>
    <t>Lysophosphatidic acid phosphatase type 6</t>
  </si>
  <si>
    <t>Q8BP40</t>
  </si>
  <si>
    <t>40.956</t>
  </si>
  <si>
    <t>&gt;sp|Q8BMS4|COQ3_MOUSE Hexaprenyldihydroxybenzoate methyltransferase, mitochondrial OS=Mus musculus GN=Coq3 PE=2 SV=1</t>
  </si>
  <si>
    <t>Coq3</t>
  </si>
  <si>
    <t>Hexaprenyldihydroxybenzoate methyltransferase, mitochondrial</t>
  </si>
  <si>
    <t>Q8BMS4</t>
  </si>
  <si>
    <t>82.669</t>
  </si>
  <si>
    <t>&gt;sp|Q8BMS1|ECHA_MOUSE Trifunctional enzyme subunit alpha, mitochondrial OS=Mus musculus GN=Hadha PE=1 SV=1</t>
  </si>
  <si>
    <t>Hadha</t>
  </si>
  <si>
    <t>Trifunctional enzyme subunit alpha, mitochondrial;Long-chain enoyl-CoA hydratase;Long chain 3-hydroxyacyl-CoA dehydrogenase</t>
  </si>
  <si>
    <t>Q8BMS1</t>
  </si>
  <si>
    <t>60.18</t>
  </si>
  <si>
    <t>&gt;sp|Q8BMP6|GCP60_MOUSE Golgi resident protein GCP60 OS=Mus musculus GN=Acbd3 PE=1 SV=3</t>
  </si>
  <si>
    <t>Acbd3</t>
  </si>
  <si>
    <t>Golgi resident protein GCP60</t>
  </si>
  <si>
    <t>Q8BMP6</t>
  </si>
  <si>
    <t>63.691</t>
  </si>
  <si>
    <t>44.9</t>
  </si>
  <si>
    <t>&gt;sp|Q8BMK4|CKAP4_MOUSE Cytoskeleton-associated protein 4 OS=Mus musculus GN=Ckap4 PE=2 SV=2</t>
  </si>
  <si>
    <t>Ckap4</t>
  </si>
  <si>
    <t>Cytoskeleton-associated protein 4</t>
  </si>
  <si>
    <t>Q8BMK4</t>
  </si>
  <si>
    <t>134.19</t>
  </si>
  <si>
    <t>&gt;sp|Q8BMJ2|SYLC_MOUSE Leucine--tRNA ligase, cytoplasmic OS=Mus musculus GN=Lars PE=2 SV=2</t>
  </si>
  <si>
    <t>Lars</t>
  </si>
  <si>
    <t>Leucine--tRNA ligase, cytoplasmic</t>
  </si>
  <si>
    <t>Q8BMJ2</t>
  </si>
  <si>
    <t>152.53</t>
  </si>
  <si>
    <t>&gt;sp|Q8BMG7|RBGPR_MOUSE Rab3 GTPase-activating protein non-catalytic subunit OS=Mus musculus GN=Rab3gap2 PE=1 SV=2</t>
  </si>
  <si>
    <t>Rab3gap2</t>
  </si>
  <si>
    <t>Rab3 GTPase-activating protein non-catalytic subunit</t>
  </si>
  <si>
    <t>Q8BMG7</t>
  </si>
  <si>
    <t>67.941</t>
  </si>
  <si>
    <t>34.1</t>
  </si>
  <si>
    <t>&gt;sp|Q8BMF4|ODP2_MOUSE Dihydrolipoyllysine-residue acetyltransferase component of pyruvate dehydrogenase complex, mitochondrial OS=Mus musculus GN=Dlat PE=1 SV=2</t>
  </si>
  <si>
    <t>Dlat</t>
  </si>
  <si>
    <t>Dihydrolipoyllysine-residue acetyltransferase component of pyruvate dehydrogenase complex, mitochondrial</t>
  </si>
  <si>
    <t>Q8BMF4</t>
  </si>
  <si>
    <t>67.098</t>
  </si>
  <si>
    <t>&gt;sp|Q8BMF3|MAON_MOUSE NADP-dependent malic enzyme, mitochondrial OS=Mus musculus GN=Me3 PE=1 SV=2</t>
  </si>
  <si>
    <t>Me3</t>
  </si>
  <si>
    <t>NADP-dependent malic enzyme, mitochondrial</t>
  </si>
  <si>
    <t>Q8BMF3</t>
  </si>
  <si>
    <t>52.901</t>
  </si>
  <si>
    <t>&gt;sp|Q8BMD8|SCMC1_MOUSE Calcium-binding mitochondrial carrier protein SCaMC-1 OS=Mus musculus GN=Slc25a24 PE=2 SV=1</t>
  </si>
  <si>
    <t>Slc25a24</t>
  </si>
  <si>
    <t>Calcium-binding mitochondrial carrier protein SCaMC-1</t>
  </si>
  <si>
    <t>Q8BMD8</t>
  </si>
  <si>
    <t>13.749</t>
  </si>
  <si>
    <t>&gt;sp|Q8BMC1|VATG3_MOUSE V-type proton ATPase subunit G 3 OS=Mus musculus GN=Atp6v1g3 PE=2 SV=1</t>
  </si>
  <si>
    <t>Atp6v1g3</t>
  </si>
  <si>
    <t>V-type proton ATPase subunit G 3</t>
  </si>
  <si>
    <t>Q8BMC1</t>
  </si>
  <si>
    <t>76.429</t>
  </si>
  <si>
    <t>&gt;sp|Q8BM55|TM214_MOUSE Transmembrane protein 214 OS=Mus musculus GN=Tmem214 PE=2 SV=1</t>
  </si>
  <si>
    <t>Tmem214</t>
  </si>
  <si>
    <t>Transmembrane protein 214</t>
  </si>
  <si>
    <t>Q8BM55</t>
  </si>
  <si>
    <t>45.739</t>
  </si>
  <si>
    <t>&gt;sp|Q8BLF1|NCEH1_MOUSE Neutral cholesterol ester hydrolase 1 OS=Mus musculus GN=Nceh1 PE=1 SV=1</t>
  </si>
  <si>
    <t>Nceh1</t>
  </si>
  <si>
    <t>Neutral cholesterol ester hydrolase 1</t>
  </si>
  <si>
    <t>Q8BLF1</t>
  </si>
  <si>
    <t>30.817</t>
  </si>
  <si>
    <t>&gt;sp|Q8BL97|SRSF7_MOUSE Serine/arginine-rich splicing factor 7 OS=Mus musculus GN=Srsf7 PE=1 SV=1</t>
  </si>
  <si>
    <t>Srsf7</t>
  </si>
  <si>
    <t>Serine/arginine-rich splicing factor 7</t>
  </si>
  <si>
    <t>Q8BL97</t>
  </si>
  <si>
    <t>160.91</t>
  </si>
  <si>
    <t>&gt;sp|Q8BL66|EEA1_MOUSE Early endosome antigen 1 OS=Mus musculus GN=Eea1 PE=1 SV=2</t>
  </si>
  <si>
    <t>Eea1</t>
  </si>
  <si>
    <t>Early endosome antigen 1</t>
  </si>
  <si>
    <t>Q8BL66</t>
  </si>
  <si>
    <t>53.998</t>
  </si>
  <si>
    <t>28.7</t>
  </si>
  <si>
    <t>&gt;sp|Q8BKZ9|ODPX_MOUSE Pyruvate dehydrogenase protein X component, mitochondrial OS=Mus musculus GN=Pdhx PE=2 SV=1</t>
  </si>
  <si>
    <t>Pdhx</t>
  </si>
  <si>
    <t>Pyruvate dehydrogenase protein X component, mitochondrial</t>
  </si>
  <si>
    <t>Q8BKZ9</t>
  </si>
  <si>
    <t>59.236</t>
  </si>
  <si>
    <t>&gt;sp|Q8BKX1|BAIP2_MOUSE Brain-specific angiogenesis inhibitor 1-associated protein 2 OS=Mus musculus GN=Baiap2 PE=1 SV=2</t>
  </si>
  <si>
    <t>Baiap2</t>
  </si>
  <si>
    <t>Brain-specific angiogenesis inhibitor 1-associated protein 2</t>
  </si>
  <si>
    <t>Q8BKX1</t>
  </si>
  <si>
    <t>117.53</t>
  </si>
  <si>
    <t>&gt;sp|Q8BKG3|PTK7_MOUSE Inactive tyrosine-protein kinase 7 OS=Mus musculus GN=Ptk7 PE=1 SV=1</t>
  </si>
  <si>
    <t>Ptk7</t>
  </si>
  <si>
    <t>Inactive tyrosine-protein kinase 7</t>
  </si>
  <si>
    <t>Q8BKG3</t>
  </si>
  <si>
    <t>52.149</t>
  </si>
  <si>
    <t>&gt;sp|Q8BKE6|CP20A_MOUSE Cytochrome P450 20A1 OS=Mus musculus GN=Cyp20a1 PE=2 SV=1</t>
  </si>
  <si>
    <t>Cyp20a1</t>
  </si>
  <si>
    <t>Cytochrome P450 20A1</t>
  </si>
  <si>
    <t>Q8BKE6</t>
  </si>
  <si>
    <t>123.59</t>
  </si>
  <si>
    <t>&gt;sp|Q8BKC5|IPO5_MOUSE Importin-5 OS=Mus musculus GN=Ipo5 PE=1 SV=3</t>
  </si>
  <si>
    <t>Ipo5</t>
  </si>
  <si>
    <t>Importin-5</t>
  </si>
  <si>
    <t>Q8BKC5</t>
  </si>
  <si>
    <t>47.778</t>
  </si>
  <si>
    <t>&gt;sp|Q8BK72|RT27_MOUSE 28S ribosomal protein S27, mitochondrial OS=Mus musculus GN=Mrps27 PE=2 SV=2</t>
  </si>
  <si>
    <t>Mrps27</t>
  </si>
  <si>
    <t>28S ribosomal protein S27, mitochondrial</t>
  </si>
  <si>
    <t>Q8BK72</t>
  </si>
  <si>
    <t>38.117</t>
  </si>
  <si>
    <t>&gt;sp|Q8BK64|AHSA1_MOUSE Activator of 90 kDa heat shock protein ATPase homolog 1 OS=Mus musculus GN=Ahsa1 PE=2 SV=2</t>
  </si>
  <si>
    <t>Ahsa1</t>
  </si>
  <si>
    <t>Activator of 90 kDa heat shock protein ATPase homolog 1</t>
  </si>
  <si>
    <t>Q8BK64</t>
  </si>
  <si>
    <t>38.914</t>
  </si>
  <si>
    <t>&gt;sp|Q8BK63|KC1A_MOUSE Casein kinase I isoform alpha OS=Mus musculus GN=Csnk1a1 PE=2 SV=2</t>
  </si>
  <si>
    <t>Csnk1a1</t>
  </si>
  <si>
    <t>Casein kinase I isoform alpha</t>
  </si>
  <si>
    <t>Q8BK63</t>
  </si>
  <si>
    <t>11.813</t>
  </si>
  <si>
    <t>&gt;sp|Q8BK30|NDUV3_MOUSE NADH dehydrogenase [ubiquinone] flavoprotein 3, mitochondrial OS=Mus musculus GN=Ndufv3 PE=2 SV=1</t>
  </si>
  <si>
    <t>Ndufv3</t>
  </si>
  <si>
    <t>NADH dehydrogenase [ubiquinone] flavoprotein 3, mitochondrial</t>
  </si>
  <si>
    <t>Q8BK30</t>
  </si>
  <si>
    <t>35.975</t>
  </si>
  <si>
    <t>&gt;sp|Q8BJZ4|RT35_MOUSE 28S ribosomal protein S35, mitochondrial OS=Mus musculus GN=Mrps35 PE=2 SV=2</t>
  </si>
  <si>
    <t>Mrps35</t>
  </si>
  <si>
    <t>28S ribosomal protein S35, mitochondrial</t>
  </si>
  <si>
    <t>Q8BJZ4</t>
  </si>
  <si>
    <t>55.971</t>
  </si>
  <si>
    <t>&gt;sp|Q8BJY1|PSMD5_MOUSE 26S proteasome non-ATPase regulatory subunit 5 OS=Mus musculus GN=Psmd5 PE=1 SV=4</t>
  </si>
  <si>
    <t>Psmd5</t>
  </si>
  <si>
    <t>26S proteasome non-ATPase regulatory subunit 5</t>
  </si>
  <si>
    <t>Q8BJY1</t>
  </si>
  <si>
    <t>64.403</t>
  </si>
  <si>
    <t>&gt;sp|Q8BJW6|EIF2A_MOUSE Eukaryotic translation initiation factor 2A OS=Mus musculus GN=Eif2a PE=2 SV=2</t>
  </si>
  <si>
    <t>Eif2a</t>
  </si>
  <si>
    <t>Eukaryotic translation initiation factor 2A</t>
  </si>
  <si>
    <t>Q8BJW6</t>
  </si>
  <si>
    <t>&gt;sp|Q8BJU2|TSN9_MOUSE Tetraspanin-9 OS=Mus musculus GN=Tspan9 PE=1 SV=1</t>
  </si>
  <si>
    <t>Tspan9</t>
  </si>
  <si>
    <t>Tetraspanin-9</t>
  </si>
  <si>
    <t>Q8BJU2</t>
  </si>
  <si>
    <t>34.322</t>
  </si>
  <si>
    <t>&gt;sp|Q8BJU0|SGTA_MOUSE Small glutamine-rich tetratricopeptide repeat-containing protein alpha OS=Mus musculus GN=Sgta PE=1 SV=2</t>
  </si>
  <si>
    <t>Sgta</t>
  </si>
  <si>
    <t>Small glutamine-rich tetratricopeptide repeat-containing protein alpha</t>
  </si>
  <si>
    <t>Q8BJU0</t>
  </si>
  <si>
    <t>81.604</t>
  </si>
  <si>
    <t>&gt;sp|Q8BJS4|SUN2_MOUSE SUN domain-containing protein 2 OS=Mus musculus GN=Sun2 PE=1 SV=3</t>
  </si>
  <si>
    <t>Sun2</t>
  </si>
  <si>
    <t>SUN domain-containing protein 2</t>
  </si>
  <si>
    <t>Q8BJS4</t>
  </si>
  <si>
    <t>93.28</t>
  </si>
  <si>
    <t>&gt;sp|Q8BJ71|NUP93_MOUSE Nuclear pore complex protein Nup93 OS=Mus musculus GN=Nup93 PE=2 SV=1</t>
  </si>
  <si>
    <t>Nup93</t>
  </si>
  <si>
    <t>Nuclear pore complex protein Nup93</t>
  </si>
  <si>
    <t>Q8BJ71</t>
  </si>
  <si>
    <t>66.414</t>
  </si>
  <si>
    <t>&gt;sp|Q8BJ64|CHDH_MOUSE Choline dehydrogenase, mitochondrial OS=Mus musculus GN=Chdh PE=1 SV=1</t>
  </si>
  <si>
    <t>Chdh</t>
  </si>
  <si>
    <t>Choline dehydrogenase, mitochondrial</t>
  </si>
  <si>
    <t>Q8BJ64</t>
  </si>
  <si>
    <t>45.852</t>
  </si>
  <si>
    <t>&gt;sp|Q8BJ03|COX15_MOUSE Cytochrome c oxidase assembly protein COX15 homolog OS=Mus musculus GN=Cox15 PE=2 SV=1</t>
  </si>
  <si>
    <t>Cox15</t>
  </si>
  <si>
    <t>Cytochrome c oxidase assembly protein COX15 homolog</t>
  </si>
  <si>
    <t>Q8BJ03</t>
  </si>
  <si>
    <t>112.8</t>
  </si>
  <si>
    <t>&gt;sp|Q8BIJ6|SYIM_MOUSE Isoleucine--tRNA ligase, mitochondrial OS=Mus musculus GN=Iars2 PE=2 SV=1</t>
  </si>
  <si>
    <t>Iars2</t>
  </si>
  <si>
    <t>Isoleucine--tRNA ligase, mitochondrial</t>
  </si>
  <si>
    <t>Q8BIJ6</t>
  </si>
  <si>
    <t>28.96</t>
  </si>
  <si>
    <t>&gt;sp|Q8BIG7|CMTD1_MOUSE Catechol O-methyltransferase domain-containing protein 1 OS=Mus musculus GN=Comtd1 PE=2 SV=1</t>
  </si>
  <si>
    <t>Comtd1</t>
  </si>
  <si>
    <t>Catechol O-methyltransferase domain-containing protein 1</t>
  </si>
  <si>
    <t>Q8BIG7</t>
  </si>
  <si>
    <t>40.61</t>
  </si>
  <si>
    <t xml:space="preserve">&gt;sp|Q8BIF2|RFOX3_MOUSE RNA binding protein fox-1 homolog 3 OS=Mus musculus GN=Rbfox3 PE=1 SV=2;&gt;sp|Q9JJ43|RFOX1_MOUSE RNA binding protein fox-1 homolog 1 OS=Mus musculus GN=Rbfox1 PE=1 SV=3;&gt;sp|Q8BP71|RFOX2_MOUSE RNA binding protein fox-1 homolog 2 OS=Mus </t>
  </si>
  <si>
    <t>Rbfox3;Rbfox1;Rbfox2</t>
  </si>
  <si>
    <t>RNA binding protein fox-1 homolog 3;RNA binding protein fox-1 homolog 1;RNA binding protein fox-1 homolog 2</t>
  </si>
  <si>
    <t>Q8BIF2;Q9JJ43;Q8BP71</t>
  </si>
  <si>
    <t>106.91</t>
  </si>
  <si>
    <t>&gt;sp|Q8BHN3|GANAB_MOUSE Neutral alpha-glucosidase AB OS=Mus musculus GN=Ganab PE=1 SV=1</t>
  </si>
  <si>
    <t>Ganab</t>
  </si>
  <si>
    <t>Neutral alpha-glucosidase AB</t>
  </si>
  <si>
    <t>Q8BHN3</t>
  </si>
  <si>
    <t>83.886</t>
  </si>
  <si>
    <t>&gt;sp|Q8BHL5|ELMO2_MOUSE Engulfment and cell motility protein 2 OS=Mus musculus GN=Elmo2 PE=1 SV=1</t>
  </si>
  <si>
    <t>Elmo2</t>
  </si>
  <si>
    <t>Engulfment and cell motility protein 2</t>
  </si>
  <si>
    <t>Q8BHL5</t>
  </si>
  <si>
    <t>56.7</t>
  </si>
  <si>
    <t>&gt;sp|Q8BHD7|PTBP3_MOUSE Polypyrimidine tract-binding protein 3 OS=Mus musculus GN=Ptbp3 PE=2 SV=1</t>
  </si>
  <si>
    <t>Ptbp3</t>
  </si>
  <si>
    <t>Polypyrimidine tract-binding protein 3</t>
  </si>
  <si>
    <t>6;0</t>
  </si>
  <si>
    <t>Q8BHD7;Q91Z31</t>
  </si>
  <si>
    <t>26.476</t>
  </si>
  <si>
    <t>&gt;sp|Q8BHC4|DCAKD_MOUSE Dephospho-CoA kinase domain-containing protein OS=Mus musculus GN=Dcakd PE=2 SV=1</t>
  </si>
  <si>
    <t>Dcakd</t>
  </si>
  <si>
    <t>Dephospho-CoA kinase domain-containing protein</t>
  </si>
  <si>
    <t>Q8BHC4</t>
  </si>
  <si>
    <t>31.474</t>
  </si>
  <si>
    <t>&gt;sp|Q8BH95|ECHM_MOUSE Enoyl-CoA hydratase, mitochondrial OS=Mus musculus GN=Echs1 PE=1 SV=1</t>
  </si>
  <si>
    <t>Echs1</t>
  </si>
  <si>
    <t>Enoyl-CoA hydratase, mitochondrial</t>
  </si>
  <si>
    <t>Q8BH95</t>
  </si>
  <si>
    <t>66.365</t>
  </si>
  <si>
    <t>&gt;sp|Q8BH86|CN159_MOUSE UPF0317 protein C14orf159 homolog, mitochondrial OS=Mus musculus PE=2 SV=1</t>
  </si>
  <si>
    <t>UPF0317 protein C14orf159 homolog, mitochondrial</t>
  </si>
  <si>
    <t>Q8BH86</t>
  </si>
  <si>
    <t>42.906</t>
  </si>
  <si>
    <t>6.9</t>
  </si>
  <si>
    <t>&gt;sp|Q8BH69|SPS1_MOUSE Selenide, water dikinase 1 OS=Mus musculus GN=Sephs1 PE=2 SV=1</t>
  </si>
  <si>
    <t>Sephs1</t>
  </si>
  <si>
    <t>Selenide, water dikinase 1</t>
  </si>
  <si>
    <t>Q8BH69</t>
  </si>
  <si>
    <t>61.174</t>
  </si>
  <si>
    <t>&gt;sp|Q8BH64|EHD2_MOUSE EH domain-containing protein 2 OS=Mus musculus GN=Ehd2 PE=1 SV=1</t>
  </si>
  <si>
    <t>Ehd2</t>
  </si>
  <si>
    <t>EH domain-containing protein 2</t>
  </si>
  <si>
    <t>Q8BH64</t>
  </si>
  <si>
    <t>50.662</t>
  </si>
  <si>
    <t>&gt;sp|Q8BH60|GOPC_MOUSE Golgi-associated PDZ and coiled-coil motif-containing protein OS=Mus musculus GN=Gopc PE=1 SV=1</t>
  </si>
  <si>
    <t>Gopc</t>
  </si>
  <si>
    <t>Golgi-associated PDZ and coiled-coil motif-containing protein</t>
  </si>
  <si>
    <t>Q8BH60</t>
  </si>
  <si>
    <t>74.569</t>
  </si>
  <si>
    <t>61.9</t>
  </si>
  <si>
    <t>&gt;sp|Q8BH59|CMC1_MOUSE Calcium-binding mitochondrial carrier protein Aralar1 OS=Mus musculus GN=Slc25a12 PE=1 SV=1</t>
  </si>
  <si>
    <t>Slc25a12</t>
  </si>
  <si>
    <t>Calcium-binding mitochondrial carrier protein Aralar1</t>
  </si>
  <si>
    <t>Q8BH59</t>
  </si>
  <si>
    <t>54.936</t>
  </si>
  <si>
    <t>&gt;sp|Q8BH44|COR2B_MOUSE Coronin-2B OS=Mus musculus GN=Coro2b PE=2 SV=2</t>
  </si>
  <si>
    <t>Coro2b</t>
  </si>
  <si>
    <t>Coronin-2B</t>
  </si>
  <si>
    <t>Q8BH44</t>
  </si>
  <si>
    <t>54.073</t>
  </si>
  <si>
    <t>&gt;sp|Q8BH43|WASF2_MOUSE Wiskott-Aldrich syndrome protein family member 2 OS=Mus musculus GN=Wasf2 PE=1 SV=1</t>
  </si>
  <si>
    <t>Wasf2</t>
  </si>
  <si>
    <t>Wiskott-Aldrich syndrome protein family member 2</t>
  </si>
  <si>
    <t>Q8BH43;Q8R5H6</t>
  </si>
  <si>
    <t>70.527</t>
  </si>
  <si>
    <t>22.2</t>
  </si>
  <si>
    <t>&gt;sp|Q8BH04|PCKGM_MOUSE Phosphoenolpyruvate carboxykinase [GTP], mitochondrial OS=Mus musculus GN=Pck2 PE=2 SV=1</t>
  </si>
  <si>
    <t>Pck2</t>
  </si>
  <si>
    <t>Phosphoenolpyruvate carboxykinase [GTP], mitochondrial</t>
  </si>
  <si>
    <t>Q8BH04</t>
  </si>
  <si>
    <t>53.663</t>
  </si>
  <si>
    <t>&gt;sp|Q8BH00|AL8A1_MOUSE Aldehyde dehydrogenase family 8 member A1 OS=Mus musculus GN=Aldh8a1 PE=1 SV=1</t>
  </si>
  <si>
    <t>Aldh8a1</t>
  </si>
  <si>
    <t>Aldehyde dehydrogenase family 8 member A1</t>
  </si>
  <si>
    <t>Q8BH00</t>
  </si>
  <si>
    <t>31.599</t>
  </si>
  <si>
    <t>&gt;sp|Q8BGY7|F210A_MOUSE Protein FAM210A OS=Mus musculus GN=Fam210a PE=2 SV=1</t>
  </si>
  <si>
    <t>Fam210a</t>
  </si>
  <si>
    <t>Protein FAM210A</t>
  </si>
  <si>
    <t>Q8BGY7</t>
  </si>
  <si>
    <t>29.415</t>
  </si>
  <si>
    <t>21.8</t>
  </si>
  <si>
    <t>&gt;sp|Q8BGX2|CS052_MOUSE Uncharacterized protein C19orf52 homolog OS=Mus musculus PE=2 SV=1</t>
  </si>
  <si>
    <t>Uncharacterized protein C19orf52 homolog</t>
  </si>
  <si>
    <t>Q8BGX2</t>
  </si>
  <si>
    <t>35.574</t>
  </si>
  <si>
    <t>&gt;sp|Q8BGV3|TACD2_MOUSE Tumor-associated calcium signal transducer 2 OS=Mus musculus GN=Tacstd2 PE=2 SV=1</t>
  </si>
  <si>
    <t>Tacstd2</t>
  </si>
  <si>
    <t>Tumor-associated calcium signal transducer 2</t>
  </si>
  <si>
    <t>Q8BGV3</t>
  </si>
  <si>
    <t>39.394</t>
  </si>
  <si>
    <t>12.6</t>
  </si>
  <si>
    <t>&gt;sp|Q8BGU5|CCNY_MOUSE Cyclin-Y OS=Mus musculus GN=Ccny PE=1 SV=1</t>
  </si>
  <si>
    <t>Ccny</t>
  </si>
  <si>
    <t>Cyclin-Y</t>
  </si>
  <si>
    <t>Q8BGU5</t>
  </si>
  <si>
    <t>81.635</t>
  </si>
  <si>
    <t>&gt;sp|Q8BGS1|E41L5_MOUSE Band 4.1-like protein 5 OS=Mus musculus GN=Epb41l5 PE=1 SV=1</t>
  </si>
  <si>
    <t>Epb41l5</t>
  </si>
  <si>
    <t>Band 4.1-like protein 5</t>
  </si>
  <si>
    <t>17;1</t>
  </si>
  <si>
    <t>Q8BGS1;Q9JMC8</t>
  </si>
  <si>
    <t>98.112</t>
  </si>
  <si>
    <t>&gt;sp|Q8BGR2|LRC8D_MOUSE Leucine-rich repeat-containing protein 8D OS=Mus musculus GN=Lrrc8d PE=2 SV=1</t>
  </si>
  <si>
    <t>Lrrc8d</t>
  </si>
  <si>
    <t>Leucine-rich repeat-containing protein 8D</t>
  </si>
  <si>
    <t>Q8BGR2</t>
  </si>
  <si>
    <t>&gt;sp|Q8BGQ7|SYAC_MOUSE Alanine--tRNA ligase, cytoplasmic OS=Mus musculus GN=Aars PE=1 SV=1</t>
  </si>
  <si>
    <t>Aars</t>
  </si>
  <si>
    <t>Alanine--tRNA ligase, cytoplasmic</t>
  </si>
  <si>
    <t>Q8BGQ7</t>
  </si>
  <si>
    <t>37.963</t>
  </si>
  <si>
    <t>&gt;sp|Q8BGP6|S2540_MOUSE Solute carrier family 25 member 40 OS=Mus musculus GN=Slc25a40 PE=2 SV=1</t>
  </si>
  <si>
    <t>Slc25a40</t>
  </si>
  <si>
    <t>Solute carrier family 25 member 40</t>
  </si>
  <si>
    <t>Q8BGP6</t>
  </si>
  <si>
    <t>50.618</t>
  </si>
  <si>
    <t>&gt;sp|Q8BGN3|ENPP6_MOUSE Ectonucleotide pyrophosphatase/phosphodiesterase family member 6 OS=Mus musculus GN=Enpp6 PE=2 SV=1</t>
  </si>
  <si>
    <t>Enpp6</t>
  </si>
  <si>
    <t>Ectonucleotide pyrophosphatase/phosphodiesterase family member 6</t>
  </si>
  <si>
    <t>Q8BGN3</t>
  </si>
  <si>
    <t>51.863</t>
  </si>
  <si>
    <t>&gt;sp|Q8BGH2|SAM50_MOUSE Sorting and assembly machinery component 50 homolog OS=Mus musculus GN=Samm50 PE=1 SV=1</t>
  </si>
  <si>
    <t>Samm50</t>
  </si>
  <si>
    <t>Sorting and assembly machinery component 50 homolog</t>
  </si>
  <si>
    <t>Q8BGH2</t>
  </si>
  <si>
    <t>46.595</t>
  </si>
  <si>
    <t>&gt;sp|Q8BGG9|ACNT2_MOUSE Acyl-coenzyme A amino acid N-acyltransferase 2 OS=Mus musculus GN=Acnat2 PE=2 SV=1</t>
  </si>
  <si>
    <t>Acnat2</t>
  </si>
  <si>
    <t>Acyl-coenzyme A amino acid N-acyltransferase 2</t>
  </si>
  <si>
    <t>Q8BGG9</t>
  </si>
  <si>
    <t>68.839</t>
  </si>
  <si>
    <t>&gt;sp|Q8BGD9|IF4B_MOUSE Eukaryotic translation initiation factor 4B OS=Mus musculus GN=Eif4b PE=1 SV=1</t>
  </si>
  <si>
    <t>Eif4b</t>
  </si>
  <si>
    <t>Eukaryotic translation initiation factor 4B</t>
  </si>
  <si>
    <t>Q8BGD9</t>
  </si>
  <si>
    <t>40.528</t>
  </si>
  <si>
    <t>&gt;sp|Q8BGC4|ZADH2_MOUSE Zinc-binding alcohol dehydrogenase domain-containing protein 2 OS=Mus musculus GN=Zadh2 PE=2 SV=1</t>
  </si>
  <si>
    <t>Zadh2</t>
  </si>
  <si>
    <t>Zinc-binding alcohol dehydrogenase domain-containing protein 2</t>
  </si>
  <si>
    <t>Q8BGC4</t>
  </si>
  <si>
    <t>30.084</t>
  </si>
  <si>
    <t>&gt;sp|Q8BGB8|COQ4_MOUSE Ubiquinone biosynthesis protein COQ4 homolog, mitochondrial OS=Mus musculus GN=Coq4 PE=2 SV=1</t>
  </si>
  <si>
    <t>Coq4</t>
  </si>
  <si>
    <t>Ubiquinone biosynthesis protein COQ4 homolog, mitochondrial</t>
  </si>
  <si>
    <t>Q8BGB8</t>
  </si>
  <si>
    <t>96.155</t>
  </si>
  <si>
    <t>&gt;sp|Q8BGB2|TTC7A_MOUSE Tetratricopeptide repeat protein 7A OS=Mus musculus GN=Ttc7a PE=1 SV=1</t>
  </si>
  <si>
    <t>Ttc7a</t>
  </si>
  <si>
    <t>Tetratricopeptide repeat protein 7A</t>
  </si>
  <si>
    <t>Q8BGB2</t>
  </si>
  <si>
    <t>48.219</t>
  </si>
  <si>
    <t>&gt;sp|Q8BGA9|OXA1L_MOUSE Mitochondrial inner membrane protein OXA1L OS=Mus musculus GN=Oxa1l PE=2 SV=1</t>
  </si>
  <si>
    <t>Oxa1l</t>
  </si>
  <si>
    <t>Mitochondrial inner membrane protein OXA1L</t>
  </si>
  <si>
    <t>Q8BGA9</t>
  </si>
  <si>
    <t>64.328</t>
  </si>
  <si>
    <t>&gt;sp|Q8BGA8|ACSM5_MOUSE Acyl-coenzyme A synthetase ACSM5, mitochondrial OS=Mus musculus GN=Acsm5 PE=2 SV=1</t>
  </si>
  <si>
    <t>Acsm5</t>
  </si>
  <si>
    <t>Acyl-coenzyme A synthetase ACSM5, mitochondrial</t>
  </si>
  <si>
    <t>Q8BGA8</t>
  </si>
  <si>
    <t>92.612</t>
  </si>
  <si>
    <t>&gt;sp|Q8BG67|EFR3A_MOUSE Protein EFR3 homolog A OS=Mus musculus GN=Efr3a PE=1 SV=1</t>
  </si>
  <si>
    <t>Efr3a</t>
  </si>
  <si>
    <t>Protein EFR3 homolog A</t>
  </si>
  <si>
    <t>Q8BG67;Q6ZQ18</t>
  </si>
  <si>
    <t>72.241</t>
  </si>
  <si>
    <t>&gt;sp|Q8BG51|MIRO1_MOUSE Mitochondrial Rho GTPase 1 OS=Mus musculus GN=Rhot1 PE=2 SV=1</t>
  </si>
  <si>
    <t>Rhot1</t>
  </si>
  <si>
    <t>Mitochondrial Rho GTPase 1</t>
  </si>
  <si>
    <t>Q8BG51</t>
  </si>
  <si>
    <t>47.436</t>
  </si>
  <si>
    <t>&gt;sp|Q8BG32|PSD11_MOUSE 26S proteasome non-ATPase regulatory subunit 11 OS=Mus musculus GN=Psmd11 PE=1 SV=3</t>
  </si>
  <si>
    <t>Psmd11</t>
  </si>
  <si>
    <t>26S proteasome non-ATPase regulatory subunit 11</t>
  </si>
  <si>
    <t>Q8BG32</t>
  </si>
  <si>
    <t>39.652</t>
  </si>
  <si>
    <t>&gt;sp|Q8BG05|ROA3_MOUSE Heterogeneous nuclear ribonucleoprotein A3 OS=Mus musculus GN=Hnrnpa3 PE=1 SV=1</t>
  </si>
  <si>
    <t>Hnrnpa3</t>
  </si>
  <si>
    <t>Heterogeneous nuclear ribonucleoprotein A3</t>
  </si>
  <si>
    <t>Q8BG05</t>
  </si>
  <si>
    <t>37.872</t>
  </si>
  <si>
    <t>51.2</t>
  </si>
  <si>
    <t>&gt;sp|Q8BFZ9|ERLN2_MOUSE Erlin-2 OS=Mus musculus GN=Erlin2 PE=1 SV=1</t>
  </si>
  <si>
    <t>Erlin2</t>
  </si>
  <si>
    <t>Erlin-2</t>
  </si>
  <si>
    <t>Q8BFZ9</t>
  </si>
  <si>
    <t>42.004</t>
  </si>
  <si>
    <t>33.2</t>
  </si>
  <si>
    <t>&gt;sp|Q8BFZ3|ACTBL_MOUSE Beta-actin-like protein 2 OS=Mus musculus GN=Actbl2 PE=1 SV=1</t>
  </si>
  <si>
    <t>Actbl2</t>
  </si>
  <si>
    <t>Beta-actin-like protein 2</t>
  </si>
  <si>
    <t>Q8BFZ3</t>
  </si>
  <si>
    <t>102.36</t>
  </si>
  <si>
    <t>&gt;sp|Q8BFY9|TNPO1_MOUSE Transportin-1 OS=Mus musculus GN=Tnpo1 PE=1 SV=2</t>
  </si>
  <si>
    <t>Tnpo1</t>
  </si>
  <si>
    <t>Transportin-1</t>
  </si>
  <si>
    <t>Q8BFY9</t>
  </si>
  <si>
    <t>65.89</t>
  </si>
  <si>
    <t>&gt;sp|Q8BFW7|LPP_MOUSE Lipoma-preferred partner homolog OS=Mus musculus GN=Lpp PE=1 SV=1</t>
  </si>
  <si>
    <t>Lpp</t>
  </si>
  <si>
    <t>Lipoma-preferred partner homolog</t>
  </si>
  <si>
    <t>Q8BFW7</t>
  </si>
  <si>
    <t>49.508</t>
  </si>
  <si>
    <t>63.7</t>
  </si>
  <si>
    <t>&gt;sp|Q8BFR5|EFTU_MOUSE Elongation factor Tu, mitochondrial OS=Mus musculus GN=Tufm PE=1 SV=1</t>
  </si>
  <si>
    <t>Tufm</t>
  </si>
  <si>
    <t>Elongation factor Tu, mitochondrial</t>
  </si>
  <si>
    <t>Q8BFR5</t>
  </si>
  <si>
    <t>&gt;sp|Q8BFR4|GNS_MOUSE N-acetylglucosamine-6-sulfatase OS=Mus musculus GN=Gns PE=2 SV=1</t>
  </si>
  <si>
    <t>Gns</t>
  </si>
  <si>
    <t>N-acetylglucosamine-6-sulfatase</t>
  </si>
  <si>
    <t>Q8BFR4</t>
  </si>
  <si>
    <t>23.277</t>
  </si>
  <si>
    <t>&gt;sp|Q8BFQ8|PDDC1_MOUSE Parkinson disease 7 domain-containing protein 1 OS=Mus musculus GN=Pddc1 PE=1 SV=1</t>
  </si>
  <si>
    <t>Pddc1</t>
  </si>
  <si>
    <t>Parkinson disease 7 domain-containing protein 1</t>
  </si>
  <si>
    <t>Q8BFQ8</t>
  </si>
  <si>
    <t>&gt;sp|Q8BFP9|PDK1_MOUSE [Pyruvate dehydrogenase [lipoamide]] kinase isozyme 1, mitochondrial OS=Mus musculus GN=Pdk1 PE=2 SV=2</t>
  </si>
  <si>
    <t>Pdk1</t>
  </si>
  <si>
    <t>[Pyruvate dehydrogenase [lipoamide]] kinase isozyme 1, mitochondrial</t>
  </si>
  <si>
    <t>Q8BFP9</t>
  </si>
  <si>
    <t>83.725</t>
  </si>
  <si>
    <t>&gt;sp|Q811U4|MFN1_MOUSE Mitofusin-1 OS=Mus musculus GN=Mfn1 PE=1 SV=3</t>
  </si>
  <si>
    <t>Mfn1</t>
  </si>
  <si>
    <t>Mitofusin-1</t>
  </si>
  <si>
    <t>Q811U4</t>
  </si>
  <si>
    <t>100.12</t>
  </si>
  <si>
    <t>&gt;sp|Q811D0|DLG1_MOUSE Disks large homolog 1 OS=Mus musculus GN=Dlg1 PE=1 SV=1</t>
  </si>
  <si>
    <t>Dlg1</t>
  </si>
  <si>
    <t>Disks large homolog 1</t>
  </si>
  <si>
    <t>Q811D0;Q91XM9</t>
  </si>
  <si>
    <t>128.65</t>
  </si>
  <si>
    <t>&gt;sp|Q810B6|ANFY1_MOUSE Ankyrin repeat and FYVE domain-containing protein 1 OS=Mus musculus GN=Ankfy1 PE=2 SV=2</t>
  </si>
  <si>
    <t>Ankfy1</t>
  </si>
  <si>
    <t>Ankyrin repeat and FYVE domain-containing protein 1</t>
  </si>
  <si>
    <t>Q810B6</t>
  </si>
  <si>
    <t>101.96</t>
  </si>
  <si>
    <t>&gt;sp|Q810A7|DDX42_MOUSE ATP-dependent RNA helicase DDX42 OS=Mus musculus GN=Ddx42 PE=1 SV=3</t>
  </si>
  <si>
    <t>Ddx42</t>
  </si>
  <si>
    <t>ATP-dependent RNA helicase DDX42</t>
  </si>
  <si>
    <t>Q810A7</t>
  </si>
  <si>
    <t>23.443</t>
  </si>
  <si>
    <t>&gt;sp|Q80ZS3|RT26_MOUSE 28S ribosomal protein S26, mitochondrial OS=Mus musculus GN=Mrps26 PE=2 SV=1</t>
  </si>
  <si>
    <t>Mrps26</t>
  </si>
  <si>
    <t>28S ribosomal protein S26, mitochondrial</t>
  </si>
  <si>
    <t>Q80ZS3</t>
  </si>
  <si>
    <t>80.614</t>
  </si>
  <si>
    <t>&gt;sp|Q80YS6|AFAP1_MOUSE Actin filament-associated protein 1 OS=Mus musculus GN=Afap1 PE=1 SV=1</t>
  </si>
  <si>
    <t>Afap1</t>
  </si>
  <si>
    <t>Actin filament-associated protein 1</t>
  </si>
  <si>
    <t>Q80YS6</t>
  </si>
  <si>
    <t>134.76</t>
  </si>
  <si>
    <t>&gt;sp|Q80YA8|CRUM2_MOUSE Protein crumbs homolog 2 OS=Mus musculus GN=Crb2 PE=2 SV=3</t>
  </si>
  <si>
    <t>Crb2</t>
  </si>
  <si>
    <t>Protein crumbs homolog 2</t>
  </si>
  <si>
    <t>Q80YA8</t>
  </si>
  <si>
    <t>16.292</t>
  </si>
  <si>
    <t>&gt;sp|Q80Y14|GLRX5_MOUSE Glutaredoxin-related protein 5, mitochondrial OS=Mus musculus GN=Glrx5 PE=2 SV=2</t>
  </si>
  <si>
    <t>Glrx5</t>
  </si>
  <si>
    <t>Glutaredoxin-related protein 5, mitochondrial</t>
  </si>
  <si>
    <t>Q80Y14</t>
  </si>
  <si>
    <t>38.299</t>
  </si>
  <si>
    <t>45.8</t>
  </si>
  <si>
    <t>&gt;sp|Q80XN0|BDH_MOUSE D-beta-hydroxybutyrate dehydrogenase, mitochondrial OS=Mus musculus GN=Bdh1 PE=1 SV=2</t>
  </si>
  <si>
    <t>Bdh1</t>
  </si>
  <si>
    <t>D-beta-hydroxybutyrate dehydrogenase, mitochondrial</t>
  </si>
  <si>
    <t>Q80XN0</t>
  </si>
  <si>
    <t>87.365</t>
  </si>
  <si>
    <t>&gt;sp|Q80XL6|ACD11_MOUSE Acyl-CoA dehydrogenase family member 11 OS=Mus musculus GN=Acad11 PE=1 SV=2</t>
  </si>
  <si>
    <t>Acad11</t>
  </si>
  <si>
    <t>Acyl-CoA dehydrogenase family member 11</t>
  </si>
  <si>
    <t>Q80XL6</t>
  </si>
  <si>
    <t>36.566</t>
  </si>
  <si>
    <t>&gt;sp|Q80X95|RRAGA_MOUSE Ras-related GTP-binding protein A OS=Mus musculus GN=Rraga PE=2 SV=1;&gt;sp|Q6NTA4|RRAGB_MOUSE Ras-related GTP-binding protein B OS=Mus musculus GN=Rragb PE=2 SV=1</t>
  </si>
  <si>
    <t>Rraga;Rragb</t>
  </si>
  <si>
    <t>Ras-related GTP-binding protein A;Ras-related GTP-binding protein B</t>
  </si>
  <si>
    <t>Q80X95;Q6NTA4</t>
  </si>
  <si>
    <t>277.82</t>
  </si>
  <si>
    <t>&gt;sp|Q80X90|FLNB_MOUSE Filamin-B OS=Mus musculus GN=Flnb PE=1 SV=3</t>
  </si>
  <si>
    <t>Flnb</t>
  </si>
  <si>
    <t>Filamin-B</t>
  </si>
  <si>
    <t>Q80X90</t>
  </si>
  <si>
    <t>28.062</t>
  </si>
  <si>
    <t>&gt;sp|Q80X85|RT07_MOUSE 28S ribosomal protein S7, mitochondrial OS=Mus musculus GN=Mrps7 PE=2 SV=1</t>
  </si>
  <si>
    <t>Mrps7</t>
  </si>
  <si>
    <t>28S ribosomal protein S7, mitochondrial</t>
  </si>
  <si>
    <t>Q80X85</t>
  </si>
  <si>
    <t>76.328</t>
  </si>
  <si>
    <t>&gt;sp|Q80X80|C2C2L_MOUSE C2 domain-containing protein 2-like OS=Mus musculus GN=C2cd2l PE=1 SV=3</t>
  </si>
  <si>
    <t>C2cd2l</t>
  </si>
  <si>
    <t>C2 domain-containing protein 2-like</t>
  </si>
  <si>
    <t>Q80X80</t>
  </si>
  <si>
    <t>193.01</t>
  </si>
  <si>
    <t>&gt;sp|Q80X19|COEA1_MOUSE Collagen alpha-1(XIV) chain OS=Mus musculus GN=Col14a1 PE=2 SV=2</t>
  </si>
  <si>
    <t>Col14a1</t>
  </si>
  <si>
    <t>Collagen alpha-1(XIV) chain</t>
  </si>
  <si>
    <t>Q80X19</t>
  </si>
  <si>
    <t>35.977</t>
  </si>
  <si>
    <t>&gt;sp|Q80WW9|DDRGK_MOUSE DDRGK domain-containing protein 1 OS=Mus musculus GN=Ddrgk1 PE=1 SV=2</t>
  </si>
  <si>
    <t>Ddrgk1</t>
  </si>
  <si>
    <t>DDRGK domain-containing protein 1</t>
  </si>
  <si>
    <t>Q80WW9</t>
  </si>
  <si>
    <t>88.047</t>
  </si>
  <si>
    <t>&gt;sp|Q80WQ2|VAC14_MOUSE Protein VAC14 homolog OS=Mus musculus GN=Vac14 PE=1 SV=1</t>
  </si>
  <si>
    <t>Vac14</t>
  </si>
  <si>
    <t>Protein VAC14 homolog</t>
  </si>
  <si>
    <t>Q80WQ2</t>
  </si>
  <si>
    <t>14.683</t>
  </si>
  <si>
    <t>&gt;sp|Q80WK2|OSTB_MOUSE Organic solute transporter subunit beta OS=Mus musculus GN=Slc51b PE=1 SV=1</t>
  </si>
  <si>
    <t>Slc51b</t>
  </si>
  <si>
    <t>Organic solute transporter subunit beta</t>
  </si>
  <si>
    <t>Q80WK2</t>
  </si>
  <si>
    <t>63.845</t>
  </si>
  <si>
    <t>&gt;sp|Q80WJ7|LYRIC_MOUSE Protein LYRIC OS=Mus musculus GN=Mtdh PE=1 SV=1</t>
  </si>
  <si>
    <t>Mtdh</t>
  </si>
  <si>
    <t>Protein LYRIC</t>
  </si>
  <si>
    <t>Q80WJ7</t>
  </si>
  <si>
    <t>94.118</t>
  </si>
  <si>
    <t>&gt;sp|Q80WG5|LRC8A_MOUSE Leucine-rich repeat-containing protein 8A OS=Mus musculus GN=Lrrc8a PE=1 SV=1</t>
  </si>
  <si>
    <t>Lrrc8a</t>
  </si>
  <si>
    <t>Leucine-rich repeat-containing protein 8A</t>
  </si>
  <si>
    <t>Q80WG5</t>
  </si>
  <si>
    <t>581.52</t>
  </si>
  <si>
    <t>&gt;sp|Q80W93|HYDIN_MOUSE Hydrocephalus-inducing protein OS=Mus musculus GN=Hydin PE=2 SV=2</t>
  </si>
  <si>
    <t>Hydin</t>
  </si>
  <si>
    <t>Hydrocephalus-inducing protein</t>
  </si>
  <si>
    <t>Q80W93</t>
  </si>
  <si>
    <t>87.175</t>
  </si>
  <si>
    <t>&gt;sp|Q80W68|KIRR1_MOUSE Kin of IRRE-like protein 1 OS=Mus musculus GN=Kirrel PE=1 SV=1</t>
  </si>
  <si>
    <t>Kirrel</t>
  </si>
  <si>
    <t>Kin of IRRE-like protein 1</t>
  </si>
  <si>
    <t>Q80W68</t>
  </si>
  <si>
    <t>54.734</t>
  </si>
  <si>
    <t>&gt;sp|Q80W54|FACE1_MOUSE CAAX prenyl protease 1 homolog OS=Mus musculus GN=Zmpste24 PE=1 SV=2</t>
  </si>
  <si>
    <t>Zmpste24</t>
  </si>
  <si>
    <t>CAAX prenyl protease 1 homolog</t>
  </si>
  <si>
    <t>Q80W54</t>
  </si>
  <si>
    <t>54.187</t>
  </si>
  <si>
    <t>&gt;sp|Q80W22|THNS2_MOUSE Threonine synthase-like 2 OS=Mus musculus GN=Thnsl2 PE=2 SV=1</t>
  </si>
  <si>
    <t>Thnsl2</t>
  </si>
  <si>
    <t>Threonine synthase-like 2</t>
  </si>
  <si>
    <t>Q80W22</t>
  </si>
  <si>
    <t>59.411</t>
  </si>
  <si>
    <t>&gt;sp|Q80VQ1|LRRC1_MOUSE Leucine-rich repeat-containing protein 1 OS=Mus musculus GN=Lrrc1 PE=2 SV=2</t>
  </si>
  <si>
    <t>Lrrc1</t>
  </si>
  <si>
    <t>Leucine-rich repeat-containing protein 1</t>
  </si>
  <si>
    <t>Q80VQ1</t>
  </si>
  <si>
    <t>60.211</t>
  </si>
  <si>
    <t>&gt;sp|Q80VP1|EPN1_MOUSE Epsin-1 OS=Mus musculus GN=Epn1 PE=1 SV=3</t>
  </si>
  <si>
    <t>Epn1</t>
  </si>
  <si>
    <t>Epsin-1</t>
  </si>
  <si>
    <t>Q80VP1</t>
  </si>
  <si>
    <t>45.349</t>
  </si>
  <si>
    <t>&gt;sp|Q80VD1|FA98B_MOUSE Protein FAM98B OS=Mus musculus GN=Fam98b PE=2 SV=1</t>
  </si>
  <si>
    <t>Fam98b</t>
  </si>
  <si>
    <t>Protein FAM98B</t>
  </si>
  <si>
    <t>Q80VD1</t>
  </si>
  <si>
    <t>50.555</t>
  </si>
  <si>
    <t>&gt;sp|Q80V42|CBPM_MOUSE Carboxypeptidase M OS=Mus musculus GN=Cpm PE=2 SV=2</t>
  </si>
  <si>
    <t>Cpm</t>
  </si>
  <si>
    <t>Carboxypeptidase M</t>
  </si>
  <si>
    <t>Q80V42</t>
  </si>
  <si>
    <t>24.57</t>
  </si>
  <si>
    <t>&gt;sp|Q80UW8|RPAB1_MOUSE DNA-directed RNA polymerases I, II, and III subunit RPABC1 OS=Mus musculus GN=Polr2e PE=2 SV=1</t>
  </si>
  <si>
    <t>Polr2e</t>
  </si>
  <si>
    <t>DNA-directed RNA polymerases I, II, and III subunit RPABC1</t>
  </si>
  <si>
    <t>Q80UW8</t>
  </si>
  <si>
    <t>23.334</t>
  </si>
  <si>
    <t>29.5</t>
  </si>
  <si>
    <t>&gt;sp|Q80UU9|PGRC2_MOUSE Membrane-associated progesterone receptor component 2 OS=Mus musculus GN=Pgrmc2 PE=1 SV=2</t>
  </si>
  <si>
    <t>Pgrmc2</t>
  </si>
  <si>
    <t>Membrane-associated progesterone receptor component 2</t>
  </si>
  <si>
    <t>Q80UU9</t>
  </si>
  <si>
    <t>91.83</t>
  </si>
  <si>
    <t>&gt;sp|Q80UM7|MOGS_MOUSE Mannosyl-oligosaccharide glucosidase OS=Mus musculus GN=Mogs PE=2 SV=1</t>
  </si>
  <si>
    <t>Mogs</t>
  </si>
  <si>
    <t>Mannosyl-oligosaccharide glucosidase</t>
  </si>
  <si>
    <t>Q80UM7</t>
  </si>
  <si>
    <t>65.574</t>
  </si>
  <si>
    <t>&gt;sp|Q80UG5|SEPT9_MOUSE Septin-9 OS=Mus musculus GN=Sept9 PE=1 SV=1</t>
  </si>
  <si>
    <t>Septin-9</t>
  </si>
  <si>
    <t>Q80UG5</t>
  </si>
  <si>
    <t>174.06</t>
  </si>
  <si>
    <t>&gt;sp|Q80U72|SCRIB_MOUSE Protein scribble homolog OS=Mus musculus GN=Scrib PE=1 SV=2</t>
  </si>
  <si>
    <t>Scrib</t>
  </si>
  <si>
    <t>Protein scribble homolog</t>
  </si>
  <si>
    <t>Q80U72</t>
  </si>
  <si>
    <t>86.187</t>
  </si>
  <si>
    <t>&gt;sp|Q80U63|MFN2_MOUSE Mitofusin-2 OS=Mus musculus GN=Mfn2 PE=1 SV=3</t>
  </si>
  <si>
    <t>Mfn2</t>
  </si>
  <si>
    <t>Mitofusin-2</t>
  </si>
  <si>
    <t>Q80U63</t>
  </si>
  <si>
    <t>221.67</t>
  </si>
  <si>
    <t>&gt;sp|Q80U35|ARHGH_MOUSE Rho guanine nucleotide exchange factor 17 OS=Mus musculus GN=Arhgef17 PE=1 SV=2</t>
  </si>
  <si>
    <t>Arhgef17</t>
  </si>
  <si>
    <t>Rho guanine nucleotide exchange factor 17</t>
  </si>
  <si>
    <t>Q80U35</t>
  </si>
  <si>
    <t>128.37</t>
  </si>
  <si>
    <t>&gt;sp|Q80U19|DAAM2_MOUSE Disheveled-associated activator of morphogenesis 2 OS=Mus musculus GN=Daam2 PE=2 SV=4</t>
  </si>
  <si>
    <t>Daam2</t>
  </si>
  <si>
    <t>Disheveled-associated activator of morphogenesis 2</t>
  </si>
  <si>
    <t>17;2</t>
  </si>
  <si>
    <t>Q80U19;Q8BPM0</t>
  </si>
  <si>
    <t>76.406</t>
  </si>
  <si>
    <t>&gt;sp|Q80TS7|DEND_MOUSE Dendrin OS=Mus musculus GN=Ddn PE=1 SV=3</t>
  </si>
  <si>
    <t>Ddn</t>
  </si>
  <si>
    <t>Dendrin</t>
  </si>
  <si>
    <t>Q80TS7</t>
  </si>
  <si>
    <t>189.08</t>
  </si>
  <si>
    <t>&gt;sp|Q80TL7|MON2_MOUSE Protein MON2 homolog OS=Mus musculus GN=Mon2 PE=2 SV=2</t>
  </si>
  <si>
    <t>Mon2</t>
  </si>
  <si>
    <t>Protein MON2 homolog</t>
  </si>
  <si>
    <t>Q80TL7</t>
  </si>
  <si>
    <t>157.25</t>
  </si>
  <si>
    <t>&gt;sp|Q80TH2|LAP2_MOUSE Protein LAP2 OS=Mus musculus GN=Erbb2ip PE=1 SV=3</t>
  </si>
  <si>
    <t>Erbb2ip</t>
  </si>
  <si>
    <t>Protein LAP2</t>
  </si>
  <si>
    <t>Q80TH2</t>
  </si>
  <si>
    <t>7.3184</t>
  </si>
  <si>
    <t>&gt;sp|Q80SZ7|GBG5_MOUSE Guanine nucleotide-binding protein G(I)/G(S)/G(O) subunit gamma-5 OS=Mus musculus GN=Gng5 PE=2 SV=2</t>
  </si>
  <si>
    <t>Gng5</t>
  </si>
  <si>
    <t>Guanine nucleotide-binding protein G(I)/G(S)/G(O) subunit gamma-5</t>
  </si>
  <si>
    <t>Q80SZ7</t>
  </si>
  <si>
    <t>194.75</t>
  </si>
  <si>
    <t>&gt;sp|Q7TT50|MRCKB_MOUSE Serine/threonine-protein kinase MRCK beta OS=Mus musculus GN=Cdc42bpb PE=1 SV=2</t>
  </si>
  <si>
    <t>Cdc42bpb</t>
  </si>
  <si>
    <t>Serine/threonine-protein kinase MRCK beta</t>
  </si>
  <si>
    <t>Q7TT50</t>
  </si>
  <si>
    <t>68.747</t>
  </si>
  <si>
    <t>&gt;sp|Q7TSV4|PGM2_MOUSE Phosphoglucomutase-2 OS=Mus musculus GN=Pgm2 PE=1 SV=1</t>
  </si>
  <si>
    <t>Pgm2</t>
  </si>
  <si>
    <t>Phosphoglucomutase-2</t>
  </si>
  <si>
    <t>Q7TSV4</t>
  </si>
  <si>
    <t>31.27</t>
  </si>
  <si>
    <t>&gt;sp|Q7TQI3|OTUB1_MOUSE Ubiquitin thioesterase OTUB1 OS=Mus musculus GN=Otub1 PE=1 SV=2</t>
  </si>
  <si>
    <t>Otub1</t>
  </si>
  <si>
    <t>Ubiquitin thioesterase OTUB1</t>
  </si>
  <si>
    <t>Q7TQI3</t>
  </si>
  <si>
    <t>110.65</t>
  </si>
  <si>
    <t>&gt;sp|Q7TQH0|ATX2L_MOUSE Ataxin-2-like protein OS=Mus musculus GN=Atxn2l PE=1 SV=1</t>
  </si>
  <si>
    <t>Atxn2l</t>
  </si>
  <si>
    <t>Ataxin-2-like protein</t>
  </si>
  <si>
    <t>Q7TQH0</t>
  </si>
  <si>
    <t>131.43</t>
  </si>
  <si>
    <t>&gt;sp|Q7TQG1|PKHA6_MOUSE Pleckstrin homology domain-containing family A member 6 OS=Mus musculus GN=Plekha6 PE=1 SV=1</t>
  </si>
  <si>
    <t>Plekha6</t>
  </si>
  <si>
    <t>Pleckstrin homology domain-containing family A member 6</t>
  </si>
  <si>
    <t>Q7TQG1</t>
  </si>
  <si>
    <t>152.04</t>
  </si>
  <si>
    <t>&gt;sp|Q7TPV4|MBB1A_MOUSE Myb-binding protein 1A OS=Mus musculus GN=Mybbp1a PE=1 SV=2</t>
  </si>
  <si>
    <t>Mybbp1a</t>
  </si>
  <si>
    <t>Myb-binding protein 1A</t>
  </si>
  <si>
    <t>Q7TPV4</t>
  </si>
  <si>
    <t>103.07</t>
  </si>
  <si>
    <t>46.3</t>
  </si>
  <si>
    <t>&gt;sp|Q7TPR4|ACTN1_MOUSE Alpha-actinin-1 OS=Mus musculus GN=Actn1 PE=1 SV=1</t>
  </si>
  <si>
    <t>Actn1</t>
  </si>
  <si>
    <t>Alpha-actinin-1</t>
  </si>
  <si>
    <t>Q7TPR4</t>
  </si>
  <si>
    <t>161.19</t>
  </si>
  <si>
    <t>&gt;sp|Q7TPD3|ROBO2_MOUSE Roundabout homolog 2 OS=Mus musculus GN=Robo2 PE=2 SV=2</t>
  </si>
  <si>
    <t>Robo2</t>
  </si>
  <si>
    <t>Roundabout homolog 2</t>
  </si>
  <si>
    <t>6;1</t>
  </si>
  <si>
    <t>Q7TPD3;O89026</t>
  </si>
  <si>
    <t>43.158</t>
  </si>
  <si>
    <t>&gt;sp|Q7TNV0|DEK_MOUSE Protein DEK OS=Mus musculus GN=Dek PE=1 SV=1</t>
  </si>
  <si>
    <t>Dek</t>
  </si>
  <si>
    <t>Protein DEK</t>
  </si>
  <si>
    <t>Q7TNV0</t>
  </si>
  <si>
    <t>65.1</t>
  </si>
  <si>
    <t>&gt;sp|Q7TNG8|LDHD_MOUSE Probable D-lactate dehydrogenase, mitochondrial OS=Mus musculus GN=Ldhd PE=1 SV=1</t>
  </si>
  <si>
    <t>Ldhd</t>
  </si>
  <si>
    <t>Probable D-lactate dehydrogenase, mitochondrial</t>
  </si>
  <si>
    <t>Q7TNG8</t>
  </si>
  <si>
    <t>70.733</t>
  </si>
  <si>
    <t>&gt;sp|Q7TNG5|EMAL2_MOUSE Echinoderm microtubule-associated protein-like 2 OS=Mus musculus GN=Eml2 PE=2 SV=1</t>
  </si>
  <si>
    <t>Eml2</t>
  </si>
  <si>
    <t>Echinoderm microtubule-associated protein-like 2</t>
  </si>
  <si>
    <t>Q7TNG5</t>
  </si>
  <si>
    <t>47.69</t>
  </si>
  <si>
    <t>&gt;sp|Q7TNE1|CG010_MOUSE CaiB/baiF CoA-transferase family protein C7orf10 homolog OS=Mus musculus PE=2 SV=2</t>
  </si>
  <si>
    <t>CaiB/baiF CoA-transferase family protein C7orf10 homolog</t>
  </si>
  <si>
    <t>Q7TNE1</t>
  </si>
  <si>
    <t>46.582</t>
  </si>
  <si>
    <t>&gt;sp|Q7TNC4|LC7L2_MOUSE Putative RNA-binding protein Luc7-like 2 OS=Mus musculus GN=Luc7l2 PE=1 SV=1</t>
  </si>
  <si>
    <t>Luc7l2</t>
  </si>
  <si>
    <t>Putative RNA-binding protein Luc7-like 2</t>
  </si>
  <si>
    <t>Q7TNC4;Q9CYI4</t>
  </si>
  <si>
    <t>72.977</t>
  </si>
  <si>
    <t>&gt;sp|Q7TMS5|ABCG2_MOUSE ATP-binding cassette sub-family G member 2 OS=Mus musculus GN=Abcg2 PE=2 SV=1</t>
  </si>
  <si>
    <t>Abcg2</t>
  </si>
  <si>
    <t>ATP-binding cassette sub-family G member 2</t>
  </si>
  <si>
    <t>Q7TMS5</t>
  </si>
  <si>
    <t>55.026</t>
  </si>
  <si>
    <t>&gt;sp|Q7TMR0|PCP_MOUSE Lysosomal Pro-X carboxypeptidase OS=Mus musculus GN=Prcp PE=2 SV=2</t>
  </si>
  <si>
    <t>Prcp</t>
  </si>
  <si>
    <t>Lysosomal Pro-X carboxypeptidase</t>
  </si>
  <si>
    <t>Q7TMR0</t>
  </si>
  <si>
    <t>49.906</t>
  </si>
  <si>
    <t>&gt;sp|Q7TMM9|TBB2A_MOUSE Tubulin beta-2A chain OS=Mus musculus GN=Tubb2a PE=1 SV=1</t>
  </si>
  <si>
    <t>Tubb2a</t>
  </si>
  <si>
    <t>Tubulin beta-2A chain</t>
  </si>
  <si>
    <t>Q7TMM9</t>
  </si>
  <si>
    <t>69.632</t>
  </si>
  <si>
    <t>&gt;sp|Q7TMK9|HNRPQ_MOUSE Heterogeneous nuclear ribonucleoprotein Q OS=Mus musculus GN=Syncrip PE=1 SV=2</t>
  </si>
  <si>
    <t>Syncrip</t>
  </si>
  <si>
    <t>Heterogeneous nuclear ribonucleoprotein Q</t>
  </si>
  <si>
    <t>Q7TMK9</t>
  </si>
  <si>
    <t>17.086</t>
  </si>
  <si>
    <t>88.3</t>
  </si>
  <si>
    <t>&gt;sp|Q7TMF3|NDUAC_MOUSE NADH dehydrogenase [ubiquinone] 1 alpha subcomplex subunit 12 OS=Mus musculus GN=Ndufa12 PE=1 SV=2</t>
  </si>
  <si>
    <t>Ndufa12</t>
  </si>
  <si>
    <t>NADH dehydrogenase [ubiquinone] 1 alpha subcomplex subunit 12</t>
  </si>
  <si>
    <t>Q7TMF3</t>
  </si>
  <si>
    <t>145.24</t>
  </si>
  <si>
    <t>&gt;sp|Q7TMB8|CYFP1_MOUSE Cytoplasmic FMR1-interacting protein 1 OS=Mus musculus GN=Cyfip1 PE=1 SV=1</t>
  </si>
  <si>
    <t>Cyfip1</t>
  </si>
  <si>
    <t>Cytoplasmic FMR1-interacting protein 1</t>
  </si>
  <si>
    <t>Q7TMB8</t>
  </si>
  <si>
    <t>71.543</t>
  </si>
  <si>
    <t>&gt;sp|Q7M6Y3|PICA_MOUSE Phosphatidylinositol-binding clathrin assembly protein OS=Mus musculus GN=Picalm PE=1 SV=1</t>
  </si>
  <si>
    <t>Picalm</t>
  </si>
  <si>
    <t>Phosphatidylinositol-binding clathrin assembly protein</t>
  </si>
  <si>
    <t>Q7M6Y3</t>
  </si>
  <si>
    <t>33.499</t>
  </si>
  <si>
    <t>&gt;sp|Q791V5|MTCH2_MOUSE Mitochondrial carrier homolog 2 OS=Mus musculus GN=Mtch2 PE=1 SV=1</t>
  </si>
  <si>
    <t>Mtch2</t>
  </si>
  <si>
    <t>Mitochondrial carrier homolog 2</t>
  </si>
  <si>
    <t>Q791V5</t>
  </si>
  <si>
    <t>41.565</t>
  </si>
  <si>
    <t>&gt;sp|Q791T5|MTCH1_MOUSE Mitochondrial carrier homolog 1 OS=Mus musculus GN=Mtch1 PE=1 SV=1</t>
  </si>
  <si>
    <t>Mtch1</t>
  </si>
  <si>
    <t>Mitochondrial carrier homolog 1</t>
  </si>
  <si>
    <t>Q791T5</t>
  </si>
  <si>
    <t>42.679</t>
  </si>
  <si>
    <t>&gt;sp|Q78ZA7|NP1L4_MOUSE Nucleosome assembly protein 1-like 4 OS=Mus musculus GN=Nap1l4 PE=1 SV=1</t>
  </si>
  <si>
    <t>Nap1l4</t>
  </si>
  <si>
    <t>Nucleosome assembly protein 1-like 4</t>
  </si>
  <si>
    <t>Q78ZA7</t>
  </si>
  <si>
    <t>102.09</t>
  </si>
  <si>
    <t>34.5</t>
  </si>
  <si>
    <t>&gt;sp|Q78PY7|SND1_MOUSE Staphylococcal nuclease domain-containing protein 1 OS=Mus musculus GN=Snd1 PE=1 SV=1</t>
  </si>
  <si>
    <t>Snd1</t>
  </si>
  <si>
    <t>Staphylococcal nuclease domain-containing protein 1</t>
  </si>
  <si>
    <t>Q78PY7</t>
  </si>
  <si>
    <t>43.012</t>
  </si>
  <si>
    <t>&gt;sp|Q78KK3|S22AI_MOUSE Solute carrier family 22 member 18 OS=Mus musculus GN=Slc22a18 PE=2 SV=2</t>
  </si>
  <si>
    <t>Slc22a18</t>
  </si>
  <si>
    <t>Solute carrier family 22 member 18</t>
  </si>
  <si>
    <t>Q78KK3</t>
  </si>
  <si>
    <t>32.804</t>
  </si>
  <si>
    <t>&gt;sp|Q78JT3|3HAO_MOUSE 3-hydroxyanthranilate 3,4-dioxygenase OS=Mus musculus GN=Haao PE=1 SV=1</t>
  </si>
  <si>
    <t>Haao</t>
  </si>
  <si>
    <t>3-hydroxyanthranilate 3,4-dioxygenase</t>
  </si>
  <si>
    <t>Q78JT3</t>
  </si>
  <si>
    <t>19.157</t>
  </si>
  <si>
    <t>&gt;sp|Q78J03|MSRB2_MOUSE Methionine-R-sulfoxide reductase B2, mitochondrial OS=Mus musculus GN=Msrb2 PE=1 SV=1</t>
  </si>
  <si>
    <t>Msrb2</t>
  </si>
  <si>
    <t>Methionine-R-sulfoxide reductase B2, mitochondrial</t>
  </si>
  <si>
    <t>Q78J03</t>
  </si>
  <si>
    <t>29.26</t>
  </si>
  <si>
    <t>&gt;sp|Q78IK4|APOOL_MOUSE Apolipoprotein O-like OS=Mus musculus GN=Apool PE=2 SV=1</t>
  </si>
  <si>
    <t>Apool</t>
  </si>
  <si>
    <t>Apolipoprotein O-like</t>
  </si>
  <si>
    <t>Q78IK4</t>
  </si>
  <si>
    <t>6.3814</t>
  </si>
  <si>
    <t>&gt;sp|Q78IK2|USMG5_MOUSE Up-regulated during skeletal muscle growth protein 5 OS=Mus musculus GN=Usmg5 PE=1 SV=1</t>
  </si>
  <si>
    <t>Usmg5</t>
  </si>
  <si>
    <t>Up-regulated during skeletal muscle growth protein 5</t>
  </si>
  <si>
    <t>Q78IK2</t>
  </si>
  <si>
    <t>65.322</t>
  </si>
  <si>
    <t>&gt;sp|Q76MZ3|2AAA_MOUSE Serine/threonine-protein phosphatase 2A 65 kDa regulatory subunit A alpha isoform OS=Mus musculus GN=Ppp2r1a PE=1 SV=3</t>
  </si>
  <si>
    <t>Ppp2r1a</t>
  </si>
  <si>
    <t>Serine/threonine-protein phosphatase 2A 65 kDa regulatory subunit A alpha isoform</t>
  </si>
  <si>
    <t>Q76MZ3;Q7TNP2</t>
  </si>
  <si>
    <t>76.843</t>
  </si>
  <si>
    <t>&gt;sp|Q75N62|GIMA8_MOUSE GTPase IMAP family member 8 OS=Mus musculus GN=Gimap8 PE=2 SV=1</t>
  </si>
  <si>
    <t>Gimap8</t>
  </si>
  <si>
    <t>GTPase IMAP family member 8</t>
  </si>
  <si>
    <t>Q75N62</t>
  </si>
  <si>
    <t>51.126</t>
  </si>
  <si>
    <t>&gt;sp|Q71RI9|KAT3_MOUSE Kynurenine--oxoglutarate transaminase 3 OS=Mus musculus GN=Ccbl2 PE=1 SV=1</t>
  </si>
  <si>
    <t>Ccbl2</t>
  </si>
  <si>
    <t>Kynurenine--oxoglutarate transaminase 3</t>
  </si>
  <si>
    <t>Q71RI9</t>
  </si>
  <si>
    <t>253.62</t>
  </si>
  <si>
    <t>&gt;sp|Q71LX4|TLN2_MOUSE Talin-2 OS=Mus musculus GN=Tln2 PE=1 SV=3</t>
  </si>
  <si>
    <t>Tln2</t>
  </si>
  <si>
    <t>Talin-2</t>
  </si>
  <si>
    <t>Q71LX4</t>
  </si>
  <si>
    <t>16.659</t>
  </si>
  <si>
    <t>&gt;sp|Q6ZWY6|U2D2B_MOUSE Ubiquitin-conjugating enzyme E2 D2B OS=Mus musculus GN=Ube2d2b PE=2 SV=1;&gt;sp|P62838|UB2D2_MOUSE Ubiquitin-conjugating enzyme E2 D2 OS=Mus musculus GN=Ube2d2 PE=1 SV=1;&gt;sp|P61079|UB2D3_MOUSE Ubiquitin-conjugating enzyme E2 D3 OS=Mus m</t>
  </si>
  <si>
    <t>Ube2d2b;Ube2d2;Ube2d3</t>
  </si>
  <si>
    <t>Ubiquitin-conjugating enzyme E2 D2B;Ubiquitin-conjugating enzyme E2 D2;Ubiquitin-conjugating enzyme E2 D3</t>
  </si>
  <si>
    <t>1;1;1</t>
  </si>
  <si>
    <t>Q6ZWY6;P62838;P61079</t>
  </si>
  <si>
    <t>9.4771</t>
  </si>
  <si>
    <t>15.5</t>
  </si>
  <si>
    <t>&gt;sp|Q6ZWY3|RS27L_MOUSE 40S ribosomal protein S27-like OS=Mus musculus GN=Rps27l PE=2 SV=3</t>
  </si>
  <si>
    <t>Rps27l</t>
  </si>
  <si>
    <t>40S ribosomal protein S27-like</t>
  </si>
  <si>
    <t>Q6ZWY3</t>
  </si>
  <si>
    <t>36.108</t>
  </si>
  <si>
    <t>&gt;sp|Q6ZWX6|IF2A_MOUSE Eukaryotic translation initiation factor 2 subunit 1 OS=Mus musculus GN=Eif2s1 PE=1 SV=3</t>
  </si>
  <si>
    <t>Eif2s1</t>
  </si>
  <si>
    <t>Eukaryotic translation initiation factor 2 subunit 1</t>
  </si>
  <si>
    <t>Q6ZWX6</t>
  </si>
  <si>
    <t>14.552</t>
  </si>
  <si>
    <t>&gt;sp|Q6ZWV7|RL35_MOUSE 60S ribosomal protein L35 OS=Mus musculus GN=Rpl35 PE=2 SV=1</t>
  </si>
  <si>
    <t>Rpl35</t>
  </si>
  <si>
    <t>60S ribosomal protein L35</t>
  </si>
  <si>
    <t>Q6ZWV7</t>
  </si>
  <si>
    <t>24.604</t>
  </si>
  <si>
    <t>23.4</t>
  </si>
  <si>
    <t>&gt;sp|Q6ZWV3|RL10_MOUSE 60S ribosomal protein L10 OS=Mus musculus GN=Rpl10 PE=2 SV=3;&gt;sp|P86048|RL10L_MOUSE 60S ribosomal protein L10-like OS=Mus musculus GN=Rpl10l PE=2 SV=1</t>
  </si>
  <si>
    <t>Rpl10;Rpl10l</t>
  </si>
  <si>
    <t>60S ribosomal protein L10;60S ribosomal protein L10-like</t>
  </si>
  <si>
    <t>6;4</t>
  </si>
  <si>
    <t>Q6ZWV3;P86048</t>
  </si>
  <si>
    <t>9.461</t>
  </si>
  <si>
    <t>&gt;sp|Q6ZWU9|RS27_MOUSE 40S ribosomal protein S27 OS=Mus musculus GN=Rps27 PE=1 SV=3</t>
  </si>
  <si>
    <t>Rps27</t>
  </si>
  <si>
    <t>40S ribosomal protein S27</t>
  </si>
  <si>
    <t>Q6ZWU9</t>
  </si>
  <si>
    <t>782.72</t>
  </si>
  <si>
    <t>&gt;sp|Q6ZWQ0|SYNE2_MOUSE Nesprin-2 OS=Mus musculus GN=Syne2 PE=1 SV=2</t>
  </si>
  <si>
    <t>Syne2</t>
  </si>
  <si>
    <t>Nesprin-2</t>
  </si>
  <si>
    <t>Q6ZWQ0</t>
  </si>
  <si>
    <t>22.591</t>
  </si>
  <si>
    <t>&gt;sp|Q6ZWN5|RS9_MOUSE 40S ribosomal protein S9 OS=Mus musculus GN=Rps9 PE=2 SV=3</t>
  </si>
  <si>
    <t>Rps9</t>
  </si>
  <si>
    <t>40S ribosomal protein S9</t>
  </si>
  <si>
    <t>Q6ZWN5</t>
  </si>
  <si>
    <t>59.757</t>
  </si>
  <si>
    <t>&gt;sp|Q6ZQM8|UD17C_MOUSE UDP-glucuronosyltransferase 1-7C OS=Mus musculus GN=Ugt1a7c PE=2 SV=1</t>
  </si>
  <si>
    <t>Ugt1a7c</t>
  </si>
  <si>
    <t>UDP-glucuronosyltransferase 1-7C</t>
  </si>
  <si>
    <t>15;2;0;0</t>
  </si>
  <si>
    <t>22;9;7;7</t>
  </si>
  <si>
    <t>Q6ZQM8;Q62452;Q64435;Q63886</t>
  </si>
  <si>
    <t>32.342</t>
  </si>
  <si>
    <t>47.4</t>
  </si>
  <si>
    <t>&gt;sp|Q6ZQI3|MLEC_MOUSE Malectin OS=Mus musculus GN=Mlec PE=2 SV=2</t>
  </si>
  <si>
    <t>Mlec</t>
  </si>
  <si>
    <t>Malectin</t>
  </si>
  <si>
    <t>Q6ZQI3</t>
  </si>
  <si>
    <t>&gt;sp|Q6ZQ38|CAND1_MOUSE Cullin-associated NEDD8-dissociated protein 1 OS=Mus musculus GN=Cand1 PE=2 SV=2</t>
  </si>
  <si>
    <t>Cand1</t>
  </si>
  <si>
    <t>Cullin-associated NEDD8-dissociated protein 1</t>
  </si>
  <si>
    <t>19;2</t>
  </si>
  <si>
    <t>Q6ZQ38;Q6ZQ73</t>
  </si>
  <si>
    <t>266.8</t>
  </si>
  <si>
    <t>&gt;sp|Q6ZQ08|CNOT1_MOUSE CCR4-NOT transcription complex subunit 1 OS=Mus musculus GN=Cnot1 PE=1 SV=2</t>
  </si>
  <si>
    <t>Cnot1</t>
  </si>
  <si>
    <t>CCR4-NOT transcription complex subunit 1</t>
  </si>
  <si>
    <t>Q6ZQ08</t>
  </si>
  <si>
    <t>117.17</t>
  </si>
  <si>
    <t>&gt;sp|Q6ZPF4|FMNL3_MOUSE Formin-like protein 3 OS=Mus musculus GN=Fmnl3 PE=1 SV=2</t>
  </si>
  <si>
    <t>Fmnl3</t>
  </si>
  <si>
    <t>Formin-like protein 3</t>
  </si>
  <si>
    <t>Q6ZPF4</t>
  </si>
  <si>
    <t>60.065</t>
  </si>
  <si>
    <t>&gt;sp|Q6YGZ1|HPSE_MOUSE Heparanase OS=Mus musculus GN=Hpse PE=1 SV=3</t>
  </si>
  <si>
    <t>Hpse</t>
  </si>
  <si>
    <t>Heparanase;Heparanase 8 kDa subunit;Heparanase 50 kDa subunit</t>
  </si>
  <si>
    <t>Q6YGZ1</t>
  </si>
  <si>
    <t>83.951</t>
  </si>
  <si>
    <t>&gt;sp|Q6Y685|TACC1_MOUSE Transforming acidic coiled-coil-containing protein 1 OS=Mus musculus GN=Tacc1 PE=1 SV=1;&gt;sp|Q9JJG0|TACC2_MOUSE Transforming acidic coiled-coil-containing protein 2 OS=Mus musculus GN=Tacc2 PE=1 SV=2</t>
  </si>
  <si>
    <t>Tacc1;Tacc2</t>
  </si>
  <si>
    <t>Transforming acidic coiled-coil-containing protein 1;Transforming acidic coiled-coil-containing protein 2</t>
  </si>
  <si>
    <t>Q6Y685;Q9JJG0</t>
  </si>
  <si>
    <t>73.066</t>
  </si>
  <si>
    <t>&gt;sp|Q6X893|CTL1_MOUSE Choline transporter-like protein 1 OS=Mus musculus GN=Slc44a1 PE=1 SV=3</t>
  </si>
  <si>
    <t>Slc44a1</t>
  </si>
  <si>
    <t>Choline transporter-like protein 1</t>
  </si>
  <si>
    <t>Q6X893</t>
  </si>
  <si>
    <t>35.892</t>
  </si>
  <si>
    <t>&gt;sp|Q6WVG3|KCD12_MOUSE BTB/POZ domain-containing protein KCTD12 OS=Mus musculus GN=Kctd12 PE=1 SV=1</t>
  </si>
  <si>
    <t>Kctd12</t>
  </si>
  <si>
    <t>BTB/POZ domain-containing protein KCTD12</t>
  </si>
  <si>
    <t>Q6WVG3;Q5DTY9;Q50H33</t>
  </si>
  <si>
    <t>89.519</t>
  </si>
  <si>
    <t>&gt;sp|Q6R891|NEB2_MOUSE Neurabin-2 OS=Mus musculus GN=Ppp1r9b PE=1 SV=1</t>
  </si>
  <si>
    <t>Ppp1r9b</t>
  </si>
  <si>
    <t>Neurabin-2</t>
  </si>
  <si>
    <t>Q6R891</t>
  </si>
  <si>
    <t>56.369</t>
  </si>
  <si>
    <t>&gt;sp|Q6PHZ2|KCC2D_MOUSE Calcium/calmodulin-dependent protein kinase type II subunit delta OS=Mus musculus GN=Camk2d PE=1 SV=1;&gt;sp|Q923T9|KCC2G_MOUSE Calcium/calmodulin-dependent protein kinase type II subunit gamma OS=Mus musculus GN=Camk2g PE=1 SV=1;&gt;sp|P2</t>
  </si>
  <si>
    <t>Camk2d;Camk2g;Camk2b</t>
  </si>
  <si>
    <t>Calcium/calmodulin-dependent protein kinase type II subunit delta;Calcium/calmodulin-dependent protein kinase type II subunit gamma;Calcium/calmodulin-dependent protein kinase type II subunit beta</t>
  </si>
  <si>
    <t>5;3;3;2</t>
  </si>
  <si>
    <t>Q6PHZ2;Q923T9;P28652;P11798</t>
  </si>
  <si>
    <t>23.025</t>
  </si>
  <si>
    <t>&gt;sp|Q6PHN9|RAB35_MOUSE Ras-related protein Rab-35 OS=Mus musculus GN=Rab35 PE=1 SV=1</t>
  </si>
  <si>
    <t>Rab35</t>
  </si>
  <si>
    <t>Ras-related protein Rab-35</t>
  </si>
  <si>
    <t>Q6PHN9</t>
  </si>
  <si>
    <t>32.316</t>
  </si>
  <si>
    <t>&gt;sp|Q6PFR5|TRA2A_MOUSE Transformer-2 protein homolog alpha OS=Mus musculus GN=Tra2a PE=1 SV=1</t>
  </si>
  <si>
    <t>Tra2a</t>
  </si>
  <si>
    <t>Transformer-2 protein homolog alpha</t>
  </si>
  <si>
    <t>Q6PFR5</t>
  </si>
  <si>
    <t>197.24</t>
  </si>
  <si>
    <t>&gt;sp|Q6PFD9|NUP98_MOUSE Nuclear pore complex protein Nup98-Nup96 OS=Mus musculus GN=Nup98 PE=1 SV=2</t>
  </si>
  <si>
    <t>Nup98</t>
  </si>
  <si>
    <t>Nuclear pore complex protein Nup98-Nup96;Nuclear pore complex protein Nup98;Nuclear pore complex protein Nup96</t>
  </si>
  <si>
    <t>Q6PFD9</t>
  </si>
  <si>
    <t>217.75</t>
  </si>
  <si>
    <t>&gt;sp|Q6PDQ2|CHD4_MOUSE Chromodomain-helicase-DNA-binding protein 4 OS=Mus musculus GN=Chd4 PE=1 SV=1</t>
  </si>
  <si>
    <t>Chd4</t>
  </si>
  <si>
    <t>Chromodomain-helicase-DNA-binding protein 4</t>
  </si>
  <si>
    <t>Q6PDQ2</t>
  </si>
  <si>
    <t>212.92</t>
  </si>
  <si>
    <t>&gt;sp|Q6PDN3|MYLK_MOUSE Myosin light chain kinase, smooth muscle OS=Mus musculus GN=Mylk PE=1 SV=3</t>
  </si>
  <si>
    <t>Mylk</t>
  </si>
  <si>
    <t>Myosin light chain kinase, smooth muscle;Myosin light chain kinase, smooth muscle, deglutamylated form</t>
  </si>
  <si>
    <t>31;0;0;0;0;0;0;0;0;0</t>
  </si>
  <si>
    <t>32;1;1;1;1;1;1;1;1;1</t>
  </si>
  <si>
    <t>Q6PDN3;Q9WUI1;Q9Z1B7;O08911;Q91Y86;Q5SUV5;Q9WTU6;Q61831;Q8VCR8;Q3UIZ8</t>
  </si>
  <si>
    <t>27.744</t>
  </si>
  <si>
    <t>&gt;sp|Q6PDM2|SRSF1_MOUSE Serine/arginine-rich splicing factor 1 OS=Mus musculus GN=Srsf1 PE=1 SV=3</t>
  </si>
  <si>
    <t>Srsf1</t>
  </si>
  <si>
    <t>Serine/arginine-rich splicing factor 1</t>
  </si>
  <si>
    <t>Q6PDM2</t>
  </si>
  <si>
    <t>54.218</t>
  </si>
  <si>
    <t>&gt;sp|Q6PDL0|DC1L2_MOUSE Cytoplasmic dynein 1 light intermediate chain 2 OS=Mus musculus GN=Dync1li2 PE=1 SV=2</t>
  </si>
  <si>
    <t>Dync1li2</t>
  </si>
  <si>
    <t>Cytoplasmic dynein 1 light intermediate chain 2</t>
  </si>
  <si>
    <t>Q6PDL0</t>
  </si>
  <si>
    <t>203.7</t>
  </si>
  <si>
    <t>&gt;sp|Q6PDI5|ECM29_MOUSE Proteasome-associated protein ECM29 homolog OS=Mus musculus GN=Ecm29 PE=1 SV=3</t>
  </si>
  <si>
    <t>Ecm29</t>
  </si>
  <si>
    <t>Proteasome-associated protein ECM29 homolog</t>
  </si>
  <si>
    <t>Q6PDI5</t>
  </si>
  <si>
    <t>132.6</t>
  </si>
  <si>
    <t>&gt;sp|Q6PDG5|SMRC2_MOUSE SWI/SNF complex subunit SMARCC2 OS=Mus musculus GN=Smarcc2 PE=1 SV=2</t>
  </si>
  <si>
    <t>Smarcc2</t>
  </si>
  <si>
    <t>SWI/SNF complex subunit SMARCC2</t>
  </si>
  <si>
    <t>Q6PDG5;P97496</t>
  </si>
  <si>
    <t>61.71</t>
  </si>
  <si>
    <t>&gt;sp|Q6PD26|PIGS_MOUSE GPI transamidase component PIG-S OS=Mus musculus GN=Pigs PE=1 SV=3</t>
  </si>
  <si>
    <t>Pigs</t>
  </si>
  <si>
    <t>GPI transamidase component PIG-S</t>
  </si>
  <si>
    <t>Q6PD26</t>
  </si>
  <si>
    <t>156.61</t>
  </si>
  <si>
    <t>&gt;sp|Q6PB66|LPPRC_MOUSE Leucine-rich PPR motif-containing protein, mitochondrial OS=Mus musculus GN=Lrpprc PE=1 SV=2</t>
  </si>
  <si>
    <t>Lrpprc</t>
  </si>
  <si>
    <t>Leucine-rich PPR motif-containing protein, mitochondrial</t>
  </si>
  <si>
    <t>Q6PB66</t>
  </si>
  <si>
    <t>66.223</t>
  </si>
  <si>
    <t>&gt;sp|Q6PA06|ATLA2_MOUSE Atlastin-2 OS=Mus musculus GN=Atl2 PE=1 SV=1</t>
  </si>
  <si>
    <t>Atl2</t>
  </si>
  <si>
    <t>Atlastin-2</t>
  </si>
  <si>
    <t>Q6PA06</t>
  </si>
  <si>
    <t>132.96</t>
  </si>
  <si>
    <t>&gt;sp|Q6P9Q6|FKB15_MOUSE FK506-binding protein 15 OS=Mus musculus GN=Fkbp15 PE=1 SV=2</t>
  </si>
  <si>
    <t>Fkbp15</t>
  </si>
  <si>
    <t>FK506-binding protein 15</t>
  </si>
  <si>
    <t>Q6P9Q6</t>
  </si>
  <si>
    <t>106.25</t>
  </si>
  <si>
    <t>&gt;sp|Q6P9J9|ANO6_MOUSE Anoctamin-6 OS=Mus musculus GN=Ano6 PE=1 SV=1</t>
  </si>
  <si>
    <t>Ano6</t>
  </si>
  <si>
    <t>Anoctamin-6</t>
  </si>
  <si>
    <t>Q6P9J9</t>
  </si>
  <si>
    <t>110.4</t>
  </si>
  <si>
    <t>&gt;sp|Q6P9J5|KANK4_MOUSE KN motif and ankyrin repeat domain-containing protein 4 OS=Mus musculus GN=Kank4 PE=2 SV=1</t>
  </si>
  <si>
    <t>Kank4</t>
  </si>
  <si>
    <t>KN motif and ankyrin repeat domain-containing protein 4</t>
  </si>
  <si>
    <t>Q6P9J5</t>
  </si>
  <si>
    <t>46.648</t>
  </si>
  <si>
    <t>&gt;sp|Q6P8X1|SNX6_MOUSE Sorting nexin-6 OS=Mus musculus GN=Snx6 PE=1 SV=2</t>
  </si>
  <si>
    <t>Snx6</t>
  </si>
  <si>
    <t>Sorting nexin-6;Sorting nexin-6, N-terminally processed</t>
  </si>
  <si>
    <t>Q6P8X1</t>
  </si>
  <si>
    <t>27.151</t>
  </si>
  <si>
    <t>&gt;sp|Q6P6M5|PX11C_MOUSE Peroxisomal membrane protein 11C OS=Mus musculus GN=Pex11g PE=2 SV=2</t>
  </si>
  <si>
    <t>Pex11g</t>
  </si>
  <si>
    <t>Peroxisomal membrane protein 11C</t>
  </si>
  <si>
    <t>Q6P6M5</t>
  </si>
  <si>
    <t>207.12</t>
  </si>
  <si>
    <t>&gt;sp|Q6P5H2|NEST_MOUSE Nestin OS=Mus musculus GN=Nes PE=1 SV=1</t>
  </si>
  <si>
    <t>Nes</t>
  </si>
  <si>
    <t>Nestin</t>
  </si>
  <si>
    <t>Q6P5H2</t>
  </si>
  <si>
    <t>123.09</t>
  </si>
  <si>
    <t>&gt;sp|Q6P5F9|XPO1_MOUSE Exportin-1 OS=Mus musculus GN=Xpo1 PE=1 SV=1</t>
  </si>
  <si>
    <t>Xpo1</t>
  </si>
  <si>
    <t>Exportin-1</t>
  </si>
  <si>
    <t>Q6P5F9</t>
  </si>
  <si>
    <t>176.43</t>
  </si>
  <si>
    <t>&gt;sp|Q6P5E4|UGGG1_MOUSE UDP-glucose:glycoprotein glucosyltransferase 1 OS=Mus musculus GN=Uggt1 PE=1 SV=4</t>
  </si>
  <si>
    <t>Uggt1</t>
  </si>
  <si>
    <t>UDP-glucose:glycoprotein glucosyltransferase 1</t>
  </si>
  <si>
    <t>Q6P5E4</t>
  </si>
  <si>
    <t>244.54</t>
  </si>
  <si>
    <t>&gt;sp|Q6P4T2|U520_MOUSE U5 small nuclear ribonucleoprotein 200 kDa helicase OS=Mus musculus GN=Snrnp200 PE=2 SV=1</t>
  </si>
  <si>
    <t>Snrnp200</t>
  </si>
  <si>
    <t>U5 small nuclear ribonucleoprotein 200 kDa helicase</t>
  </si>
  <si>
    <t>Q6P4T2</t>
  </si>
  <si>
    <t>42.88</t>
  </si>
  <si>
    <t>&gt;sp|Q6P3A8|ODBB_MOUSE 2-oxoisovalerate dehydrogenase subunit beta, mitochondrial OS=Mus musculus GN=Bckdhb PE=2 SV=2</t>
  </si>
  <si>
    <t>Bckdhb</t>
  </si>
  <si>
    <t>2-oxoisovalerate dehydrogenase subunit beta, mitochondrial</t>
  </si>
  <si>
    <t>Q6P3A8</t>
  </si>
  <si>
    <t>51.691</t>
  </si>
  <si>
    <t>&gt;sp|Q6P1F6|2ABA_MOUSE Serine/threonine-protein phosphatase 2A 55 kDa regulatory subunit B alpha isoform OS=Mus musculus GN=Ppp2r2a PE=1 SV=1;&gt;sp|Q6ZWR4|2ABB_MOUSE Serine/threonine-protein phosphatase 2A 55 kDa regulatory subunit B beta isoform OS=Mus muscu</t>
  </si>
  <si>
    <t>Ppp2r2a;Ppp2r2b;Ppp2r2c;Ppp2r2d</t>
  </si>
  <si>
    <t>Serine/threonine-protein phosphatase 2A 55 kDa regulatory subunit B alpha isoform;Serine/threonine-protein phosphatase 2A 55 kDa regulatory subunit B beta isoform;Serine/threonine-protein phosphatase 2A 55 kDa regulatory subunit B gamma isoform;Serine/threonine-protein phosphatase 2A 55 kDa regulatory subunit B delta isoform</t>
  </si>
  <si>
    <t>2;1;1;1</t>
  </si>
  <si>
    <t>Q6P1F6;Q6ZWR4;Q8BG02;Q925E7</t>
  </si>
  <si>
    <t>69.59</t>
  </si>
  <si>
    <t>&gt;sp|Q6P1B1|XPP1_MOUSE Xaa-Pro aminopeptidase 1 OS=Mus musculus GN=Xpnpep1 PE=2 SV=1</t>
  </si>
  <si>
    <t>Xpnpep1</t>
  </si>
  <si>
    <t>Xaa-Pro aminopeptidase 1</t>
  </si>
  <si>
    <t>Q6P1B1</t>
  </si>
  <si>
    <t>21.627</t>
  </si>
  <si>
    <t>&gt;sp|Q6P069|SORCN_MOUSE Sorcin OS=Mus musculus GN=Sri PE=1 SV=1</t>
  </si>
  <si>
    <t>Sri</t>
  </si>
  <si>
    <t>Sorcin</t>
  </si>
  <si>
    <t>Q6P069</t>
  </si>
  <si>
    <t>176.07</t>
  </si>
  <si>
    <t>&gt;sp|Q6NZJ6|IF4G1_MOUSE Eukaryotic translation initiation factor 4 gamma 1 OS=Mus musculus GN=Eif4g1 PE=1 SV=1</t>
  </si>
  <si>
    <t>Eif4g1</t>
  </si>
  <si>
    <t>Eukaryotic translation initiation factor 4 gamma 1</t>
  </si>
  <si>
    <t>7;2</t>
  </si>
  <si>
    <t>Q6NZJ6;Q80XI3</t>
  </si>
  <si>
    <t>110.78</t>
  </si>
  <si>
    <t>&gt;sp|Q6NZC7|S23IP_MOUSE SEC23-interacting protein OS=Mus musculus GN=Sec23ip PE=1 SV=2</t>
  </si>
  <si>
    <t>Sec23ip</t>
  </si>
  <si>
    <t>SEC23-interacting protein</t>
  </si>
  <si>
    <t>Q6NZC7</t>
  </si>
  <si>
    <t>59.152</t>
  </si>
  <si>
    <t>&gt;sp|Q6NVF9|CPSF6_MOUSE Cleavage and polyadenylation specificity factor subunit 6 OS=Mus musculus GN=Cpsf6 PE=1 SV=1</t>
  </si>
  <si>
    <t>Cpsf6</t>
  </si>
  <si>
    <t>Cleavage and polyadenylation specificity factor subunit 6</t>
  </si>
  <si>
    <t>Q6NVF9</t>
  </si>
  <si>
    <t>55.939</t>
  </si>
  <si>
    <t>&gt;sp|Q6NSR8|PEPL1_MOUSE Probable aminopeptidase NPEPL1 OS=Mus musculus GN=Npepl1 PE=2 SV=1</t>
  </si>
  <si>
    <t>Npepl1</t>
  </si>
  <si>
    <t>Probable aminopeptidase NPEPL1</t>
  </si>
  <si>
    <t>Q6NSR8</t>
  </si>
  <si>
    <t>25.171</t>
  </si>
  <si>
    <t>&gt;sp|Q6IRU5|CLCB_MOUSE Clathrin light chain B OS=Mus musculus GN=Cltb PE=2 SV=1</t>
  </si>
  <si>
    <t>Cltb</t>
  </si>
  <si>
    <t>Clathrin light chain B</t>
  </si>
  <si>
    <t>Q6IRU5</t>
  </si>
  <si>
    <t>28.467</t>
  </si>
  <si>
    <t>&gt;sp|Q6IRU2|TPM4_MOUSE Tropomyosin alpha-4 chain OS=Mus musculus GN=Tpm4 PE=2 SV=3</t>
  </si>
  <si>
    <t>Tpm4</t>
  </si>
  <si>
    <t>Tropomyosin alpha-4 chain</t>
  </si>
  <si>
    <t>Q6IRU2</t>
  </si>
  <si>
    <t>133.42</t>
  </si>
  <si>
    <t>&gt;sp|Q6GQT9|NOMO1_MOUSE Nodal modulator 1 OS=Mus musculus GN=Nomo1 PE=1 SV=1</t>
  </si>
  <si>
    <t>Nomo1</t>
  </si>
  <si>
    <t>Nodal modulator 1</t>
  </si>
  <si>
    <t>Q6GQT9</t>
  </si>
  <si>
    <t>164.35</t>
  </si>
  <si>
    <t>&gt;sp|Q6GQT1|A2MP_MOUSE Alpha-2-macroglobulin-P OS=Mus musculus GN=A2mp PE=2 SV=2</t>
  </si>
  <si>
    <t>A2mp</t>
  </si>
  <si>
    <t>Alpha-2-macroglobulin-P</t>
  </si>
  <si>
    <t>Q6GQT1</t>
  </si>
  <si>
    <t>98.661</t>
  </si>
  <si>
    <t>&gt;sp|Q6DYE8|ENPP3_MOUSE Ectonucleotide pyrophosphatase/phosphodiesterase family member 3 OS=Mus musculus GN=Enpp3 PE=1 SV=2</t>
  </si>
  <si>
    <t>Enpp3</t>
  </si>
  <si>
    <t>Ectonucleotide pyrophosphatase/phosphodiesterase family member 3;Alkaline phosphodiesterase I;Nucleotide pyrophosphatase</t>
  </si>
  <si>
    <t>Q6DYE8</t>
  </si>
  <si>
    <t>57.506</t>
  </si>
  <si>
    <t>&gt;sp|Q6DVA0|LEMD2_MOUSE LEM domain-containing protein 2 OS=Mus musculus GN=Lemd2 PE=1 SV=1</t>
  </si>
  <si>
    <t>Lemd2</t>
  </si>
  <si>
    <t>LEM domain-containing protein 2</t>
  </si>
  <si>
    <t>Q6DVA0</t>
  </si>
  <si>
    <t>60.342</t>
  </si>
  <si>
    <t>&gt;sp|Q6DFW4|NOP58_MOUSE Nucleolar protein 58 OS=Mus musculus GN=Nop58 PE=1 SV=1</t>
  </si>
  <si>
    <t>Nop58</t>
  </si>
  <si>
    <t>Nucleolar protein 58</t>
  </si>
  <si>
    <t>Q6DFW4</t>
  </si>
  <si>
    <t>148.23</t>
  </si>
  <si>
    <t>&gt;sp|Q6AW69|CGNL1_MOUSE Cingulin-like protein 1 OS=Mus musculus GN=Cgnl1 PE=1 SV=2</t>
  </si>
  <si>
    <t>Cgnl1</t>
  </si>
  <si>
    <t>Cingulin-like protein 1</t>
  </si>
  <si>
    <t>Q6AW69</t>
  </si>
  <si>
    <t>128.47</t>
  </si>
  <si>
    <t>&gt;sp|Q6A4J8|UBP7_MOUSE Ubiquitin carboxyl-terminal hydrolase 7 OS=Mus musculus GN=Usp7 PE=1 SV=1</t>
  </si>
  <si>
    <t>Usp7</t>
  </si>
  <si>
    <t>Ubiquitin carboxyl-terminal hydrolase 7</t>
  </si>
  <si>
    <t>Q6A4J8</t>
  </si>
  <si>
    <t>121.64</t>
  </si>
  <si>
    <t>&gt;sp|Q6A0A9|F120A_MOUSE Constitutive coactivator of PPAR-gamma-like protein 1 OS=Mus musculus GN=FAM120A PE=1 SV=2</t>
  </si>
  <si>
    <t>FAM120A</t>
  </si>
  <si>
    <t>Constitutive coactivator of PPAR-gamma-like protein 1</t>
  </si>
  <si>
    <t>Q6A0A9</t>
  </si>
  <si>
    <t>92.188</t>
  </si>
  <si>
    <t>&gt;sp|Q6A068|CDC5L_MOUSE Cell division cycle 5-like protein OS=Mus musculus GN=Cdc5l PE=1 SV=2</t>
  </si>
  <si>
    <t>Cdc5l</t>
  </si>
  <si>
    <t>Cell division cycle 5-like protein</t>
  </si>
  <si>
    <t>Q6A068</t>
  </si>
  <si>
    <t>150.33</t>
  </si>
  <si>
    <t>&gt;sp|Q6A026|PDS5A_MOUSE Sister chromatid cohesion protein PDS5 homolog A OS=Mus musculus GN=Pds5a PE=3 SV=3</t>
  </si>
  <si>
    <t>Pds5a</t>
  </si>
  <si>
    <t>Sister chromatid cohesion protein PDS5 homolog A</t>
  </si>
  <si>
    <t>Q6A026</t>
  </si>
  <si>
    <t>71.642</t>
  </si>
  <si>
    <t>&gt;sp|Q69ZZ6|TMCC1_MOUSE Transmembrane and coiled-coil domains protein 1 OS=Mus musculus GN=Tmcc1 PE=1 SV=2</t>
  </si>
  <si>
    <t>Tmcc1</t>
  </si>
  <si>
    <t>Transmembrane and coiled-coil domains protein 1</t>
  </si>
  <si>
    <t>Q69ZZ6</t>
  </si>
  <si>
    <t>183.53</t>
  </si>
  <si>
    <t>&gt;sp|Q69ZU6|THS7A_MOUSE Thrombospondin type-1 domain-containing protein 7A OS=Mus musculus GN=Thsd7a PE=2 SV=2</t>
  </si>
  <si>
    <t>Thsd7a</t>
  </si>
  <si>
    <t>Thrombospondin type-1 domain-containing protein 7A</t>
  </si>
  <si>
    <t>Q69ZU6</t>
  </si>
  <si>
    <t>233.32</t>
  </si>
  <si>
    <t>&gt;sp|Q69ZN7|MYOF_MOUSE Myoferlin OS=Mus musculus GN=Myof PE=1 SV=2</t>
  </si>
  <si>
    <t>Myof</t>
  </si>
  <si>
    <t>Myoferlin</t>
  </si>
  <si>
    <t>Q69ZN7</t>
  </si>
  <si>
    <t>101.43</t>
  </si>
  <si>
    <t>&gt;sp|Q68FL6|SYMC_MOUSE Methionine--tRNA ligase, cytoplasmic OS=Mus musculus GN=Mars PE=2 SV=1</t>
  </si>
  <si>
    <t>Mars</t>
  </si>
  <si>
    <t>Methionine--tRNA ligase, cytoplasmic</t>
  </si>
  <si>
    <t>Q68FL6</t>
  </si>
  <si>
    <t>66.899</t>
  </si>
  <si>
    <t>&gt;sp|Q68FL4|SAHH3_MOUSE Putative adenosylhomocysteinase 3 OS=Mus musculus GN=Ahcyl2 PE=1 SV=1</t>
  </si>
  <si>
    <t>Ahcyl2</t>
  </si>
  <si>
    <t>Putative adenosylhomocysteinase 3</t>
  </si>
  <si>
    <t>Q68FL4</t>
  </si>
  <si>
    <t>50.503</t>
  </si>
  <si>
    <t>&gt;sp|Q68FH4|GALK2_MOUSE N-acetylgalactosamine kinase OS=Mus musculus GN=Galk2 PE=1 SV=1</t>
  </si>
  <si>
    <t>Galk2</t>
  </si>
  <si>
    <t>N-acetylgalactosamine kinase</t>
  </si>
  <si>
    <t>Q68FH4</t>
  </si>
  <si>
    <t>21.942</t>
  </si>
  <si>
    <t>&gt;sp|Q66GT5|PTPM1_MOUSE Phosphatidylglycerophosphatase and protein-tyrosine phosphatase 1 OS=Mus musculus GN=Ptpmt1 PE=1 SV=1</t>
  </si>
  <si>
    <t>Ptpmt1</t>
  </si>
  <si>
    <t>Phosphatidylglycerophosphatase and protein-tyrosine phosphatase 1</t>
  </si>
  <si>
    <t>Q66GT5</t>
  </si>
  <si>
    <t>14.066</t>
  </si>
  <si>
    <t>&gt;sp|Q64G17|AN32C_MOUSE Putative acidic leucine-rich nuclear phosphoprotein 32 family member C OS=Mus musculus GN=Anp32c PE=5 SV=3;&gt;sp|O35381|AN32A_MOUSE Acidic leucine-rich nuclear phosphoprotein 32 family member A OS=Mus musculus GN=Anp32a PE=1 SV=1</t>
  </si>
  <si>
    <t>Anp32c;Anp32a</t>
  </si>
  <si>
    <t>Putative acidic leucine-rich nuclear phosphoprotein 32 family member C;Acidic leucine-rich nuclear phosphoprotein 32 family member A</t>
  </si>
  <si>
    <t>Q64G17;O35381</t>
  </si>
  <si>
    <t>67.334</t>
  </si>
  <si>
    <t>&gt;sp|Q64FW2|RETST_MOUSE All-trans-retinol 13,14-reductase OS=Mus musculus GN=Retsat PE=1 SV=3</t>
  </si>
  <si>
    <t>Retsat</t>
  </si>
  <si>
    <t>All-trans-retinol 13,14-reductase</t>
  </si>
  <si>
    <t>Q64FW2</t>
  </si>
  <si>
    <t>107.5</t>
  </si>
  <si>
    <t>&gt;sp|Q64737|PUR2_MOUSE Trifunctional purine biosynthetic protein adenosine-3 OS=Mus musculus GN=Gart PE=2 SV=3</t>
  </si>
  <si>
    <t>Gart</t>
  </si>
  <si>
    <t>Trifunctional purine biosynthetic protein adenosine-3;Phosphoribosylamine--glycine ligase;Phosphoribosylformylglycinamidine cyclo-ligase;Phosphoribosylglycinamide formyltransferase</t>
  </si>
  <si>
    <t>Q64737</t>
  </si>
  <si>
    <t>53.762</t>
  </si>
  <si>
    <t>&gt;sp|Q64735|CR1L_MOUSE Complement component receptor 1-like protein OS=Mus musculus GN=Cr1l PE=1 SV=1</t>
  </si>
  <si>
    <t>Cr1l</t>
  </si>
  <si>
    <t>Complement component receptor 1-like protein</t>
  </si>
  <si>
    <t>Q64735</t>
  </si>
  <si>
    <t>116.72</t>
  </si>
  <si>
    <t>60.9</t>
  </si>
  <si>
    <t>&gt;sp|Q64727|VINC_MOUSE Vinculin OS=Mus musculus GN=Vcl PE=1 SV=4</t>
  </si>
  <si>
    <t>Vcl</t>
  </si>
  <si>
    <t>Vinculin</t>
  </si>
  <si>
    <t>Q64727</t>
  </si>
  <si>
    <t>33.243</t>
  </si>
  <si>
    <t>&gt;sp|Q64704|STX3_MOUSE Syntaxin-3 OS=Mus musculus GN=Stx3 PE=2 SV=1</t>
  </si>
  <si>
    <t>Stx3</t>
  </si>
  <si>
    <t>Syntaxin-3</t>
  </si>
  <si>
    <t>Q64704</t>
  </si>
  <si>
    <t>30.959</t>
  </si>
  <si>
    <t>&gt;sp|Q64669|NQO1_MOUSE NAD(P)H dehydrogenase [quinone] 1 OS=Mus musculus GN=Nqo1 PE=1 SV=3</t>
  </si>
  <si>
    <t>Nqo1</t>
  </si>
  <si>
    <t>NAD(P)H dehydrogenase [quinone] 1</t>
  </si>
  <si>
    <t>Q64669</t>
  </si>
  <si>
    <t>13.988</t>
  </si>
  <si>
    <t>&gt;sp|Q64523|H2A2C_MOUSE Histone H2A type 2-C OS=Mus musculus GN=Hist2h2ac PE=1 SV=3;&gt;sp|Q6GSS7|H2A2A_MOUSE Histone H2A type 2-A OS=Mus musculus GN=Hist2h2aa1 PE=1 SV=3</t>
  </si>
  <si>
    <t>Hist2h2ac;Hist2h2aa1</t>
  </si>
  <si>
    <t>Histone H2A type 2-C;Histone H2A type 2-A</t>
  </si>
  <si>
    <t>2;2;1</t>
  </si>
  <si>
    <t>6;6;2</t>
  </si>
  <si>
    <t>Q64523;Q6GSS7;Q64522</t>
  </si>
  <si>
    <t>80.953</t>
  </si>
  <si>
    <t>&gt;sp|Q64521|GPDM_MOUSE Glycerol-3-phosphate dehydrogenase, mitochondrial OS=Mus musculus GN=Gpd2 PE=1 SV=2</t>
  </si>
  <si>
    <t>Gpd2</t>
  </si>
  <si>
    <t>Glycerol-3-phosphate dehydrogenase, mitochondrial</t>
  </si>
  <si>
    <t>Q64521</t>
  </si>
  <si>
    <t>113.64</t>
  </si>
  <si>
    <t>12.7</t>
  </si>
  <si>
    <t>&gt;sp|Q64518|AT2A3_MOUSE Sarcoplasmic/endoplasmic reticulum calcium ATPase 3 OS=Mus musculus GN=Atp2a3 PE=2 SV=3</t>
  </si>
  <si>
    <t>Atp2a3</t>
  </si>
  <si>
    <t>Sarcoplasmic/endoplasmic reticulum calcium ATPase 3</t>
  </si>
  <si>
    <t>Q64518</t>
  </si>
  <si>
    <t>61.227</t>
  </si>
  <si>
    <t>&gt;sp|Q64516|GLPK_MOUSE Glycerol kinase OS=Mus musculus GN=Gk PE=2 SV=2</t>
  </si>
  <si>
    <t>Gk</t>
  </si>
  <si>
    <t>Glycerol kinase</t>
  </si>
  <si>
    <t>17;4</t>
  </si>
  <si>
    <t>Q64516;Q9WU65</t>
  </si>
  <si>
    <t>139.88</t>
  </si>
  <si>
    <t>&gt;sp|Q64514|TPP2_MOUSE Tripeptidyl-peptidase 2 OS=Mus musculus GN=Tpp2 PE=2 SV=3</t>
  </si>
  <si>
    <t>Tpp2</t>
  </si>
  <si>
    <t>Tripeptidyl-peptidase 2</t>
  </si>
  <si>
    <t>Q64514</t>
  </si>
  <si>
    <t>214.41</t>
  </si>
  <si>
    <t>&gt;sp|Q64487|PTPRD_MOUSE Receptor-type tyrosine-protein phosphatase delta OS=Mus musculus GN=Ptprd PE=1 SV=3</t>
  </si>
  <si>
    <t>Ptprd</t>
  </si>
  <si>
    <t>Receptor-type tyrosine-protein phosphatase delta</t>
  </si>
  <si>
    <t>Q64487</t>
  </si>
  <si>
    <t>27.374</t>
  </si>
  <si>
    <t>&gt;sp|Q64471|GSTT1_MOUSE Glutathione S-transferase theta-1 OS=Mus musculus GN=Gstt1 PE=1 SV=4</t>
  </si>
  <si>
    <t>Gstt1</t>
  </si>
  <si>
    <t>Glutathione S-transferase theta-1</t>
  </si>
  <si>
    <t>Q64471</t>
  </si>
  <si>
    <t>61.4</t>
  </si>
  <si>
    <t>&gt;sp|Q64462|CP4B1_MOUSE Cytochrome P450 4B1 OS=Mus musculus GN=Cyp4b1 PE=1 SV=1</t>
  </si>
  <si>
    <t>Cyp4b1</t>
  </si>
  <si>
    <t>Cytochrome P450 4B1</t>
  </si>
  <si>
    <t>32;1</t>
  </si>
  <si>
    <t>Q64462;Q6A152</t>
  </si>
  <si>
    <t>136.77</t>
  </si>
  <si>
    <t>&gt;sp|Q64455|PTPRJ_MOUSE Receptor-type tyrosine-protein phosphatase eta OS=Mus musculus GN=Ptprj PE=1 SV=2</t>
  </si>
  <si>
    <t>Ptprj</t>
  </si>
  <si>
    <t>Receptor-type tyrosine-protein phosphatase eta</t>
  </si>
  <si>
    <t>Q64455</t>
  </si>
  <si>
    <t>34.351</t>
  </si>
  <si>
    <t>&gt;sp|Q64444|CAH4_MOUSE Carbonic anhydrase 4 OS=Mus musculus GN=Ca4 PE=1 SV=1</t>
  </si>
  <si>
    <t>Ca4</t>
  </si>
  <si>
    <t>Carbonic anhydrase 4</t>
  </si>
  <si>
    <t>Q64444</t>
  </si>
  <si>
    <t>38.249</t>
  </si>
  <si>
    <t>60.8</t>
  </si>
  <si>
    <t>&gt;sp|Q64442|DHSO_MOUSE Sorbitol dehydrogenase OS=Mus musculus GN=Sord PE=1 SV=3</t>
  </si>
  <si>
    <t>Sord</t>
  </si>
  <si>
    <t>Sorbitol dehydrogenase</t>
  </si>
  <si>
    <t>Q64442</t>
  </si>
  <si>
    <t>10.963</t>
  </si>
  <si>
    <t>72.5</t>
  </si>
  <si>
    <t>&gt;sp|Q64433|CH10_MOUSE 10 kDa heat shock protein, mitochondrial OS=Mus musculus GN=Hspe1 PE=1 SV=2</t>
  </si>
  <si>
    <t>Hspe1</t>
  </si>
  <si>
    <t>10 kDa heat shock protein, mitochondrial</t>
  </si>
  <si>
    <t>Q64433</t>
  </si>
  <si>
    <t>50.966</t>
  </si>
  <si>
    <t>&gt;sp|Q64378|FKBP5_MOUSE Peptidyl-prolyl cis-trans isomerase FKBP5 OS=Mus musculus GN=Fkbp5 PE=1 SV=1</t>
  </si>
  <si>
    <t>Fkbp5</t>
  </si>
  <si>
    <t>Peptidyl-prolyl cis-trans isomerase FKBP5</t>
  </si>
  <si>
    <t>Q64378</t>
  </si>
  <si>
    <t>26.132</t>
  </si>
  <si>
    <t>&gt;sp|Q64373|B2CL1_MOUSE Bcl-2-like protein 1 OS=Mus musculus GN=Bcl2l1 PE=1 SV=1</t>
  </si>
  <si>
    <t>Bcl2l1</t>
  </si>
  <si>
    <t>Bcl-2-like protein 1</t>
  </si>
  <si>
    <t>Q64373</t>
  </si>
  <si>
    <t>48.162</t>
  </si>
  <si>
    <t>&gt;sp|Q64337|SQSTM_MOUSE Sequestosome-1 OS=Mus musculus GN=Sqstm1 PE=1 SV=1</t>
  </si>
  <si>
    <t>Sqstm1</t>
  </si>
  <si>
    <t>Sequestosome-1</t>
  </si>
  <si>
    <t>Q64337</t>
  </si>
  <si>
    <t>146.41</t>
  </si>
  <si>
    <t>&gt;sp|Q64331|MYO6_MOUSE Unconventional myosin-VI OS=Mus musculus GN=Myo6 PE=1 SV=1</t>
  </si>
  <si>
    <t>Myo6</t>
  </si>
  <si>
    <t>Unconventional myosin-VI</t>
  </si>
  <si>
    <t>Q64331</t>
  </si>
  <si>
    <t>66.357</t>
  </si>
  <si>
    <t>&gt;sp|Q64324|STXB2_MOUSE Syntaxin-binding protein 2 OS=Mus musculus GN=Stxbp2 PE=2 SV=1</t>
  </si>
  <si>
    <t>Stxbp2</t>
  </si>
  <si>
    <t>Syntaxin-binding protein 2</t>
  </si>
  <si>
    <t>Q64324</t>
  </si>
  <si>
    <t>40.982</t>
  </si>
  <si>
    <t>&gt;sp|Q64314|CD34_MOUSE Hematopoietic progenitor cell antigen CD34 OS=Mus musculus GN=Cd34 PE=1 SV=1</t>
  </si>
  <si>
    <t>Cd34</t>
  </si>
  <si>
    <t>Hematopoietic progenitor cell antigen CD34</t>
  </si>
  <si>
    <t>Q64314</t>
  </si>
  <si>
    <t>30.381</t>
  </si>
  <si>
    <t>&gt;sp|Q64310|SURF4_MOUSE Surfeit locus protein 4 OS=Mus musculus GN=Surf4 PE=2 SV=1</t>
  </si>
  <si>
    <t>Surf4</t>
  </si>
  <si>
    <t>Surfeit locus protein 4</t>
  </si>
  <si>
    <t>Q64310</t>
  </si>
  <si>
    <t>70.402</t>
  </si>
  <si>
    <t>&gt;sp|Q64213|SF01_MOUSE Splicing factor 1 OS=Mus musculus GN=Sf1 PE=1 SV=6</t>
  </si>
  <si>
    <t>Sf1</t>
  </si>
  <si>
    <t>Splicing factor 1</t>
  </si>
  <si>
    <t>Q64213</t>
  </si>
  <si>
    <t>37.022</t>
  </si>
  <si>
    <t>&gt;sp|Q64191|ASPG_MOUSE N(4)-(beta-N-acetylglucosaminyl)-L-asparaginase OS=Mus musculus GN=Aga PE=2 SV=1</t>
  </si>
  <si>
    <t>Aga</t>
  </si>
  <si>
    <t>N(4)-(beta-N-acetylglucosaminyl)-L-asparaginase;Glycosylasparaginase alpha chain;Glycosylasparaginase beta chain</t>
  </si>
  <si>
    <t>Q64191</t>
  </si>
  <si>
    <t>61.581</t>
  </si>
  <si>
    <t>&gt;sp|Q64176|EST1E_MOUSE Carboxylesterase 1E OS=Mus musculus GN=Ces1e PE=1 SV=1</t>
  </si>
  <si>
    <t>Ces1e</t>
  </si>
  <si>
    <t>Carboxylesterase 1E</t>
  </si>
  <si>
    <t>Q64176</t>
  </si>
  <si>
    <t>59.601</t>
  </si>
  <si>
    <t>&gt;sp|Q64133|AOFA_MOUSE Amine oxidase [flavin-containing] A OS=Mus musculus GN=Maoa PE=1 SV=3</t>
  </si>
  <si>
    <t>Maoa</t>
  </si>
  <si>
    <t>Amine oxidase [flavin-containing] A</t>
  </si>
  <si>
    <t>Q64133</t>
  </si>
  <si>
    <t>27.883</t>
  </si>
  <si>
    <t>&gt;sp|Q64105|SPRE_MOUSE Sepiapterin reductase OS=Mus musculus GN=Spr PE=1 SV=1</t>
  </si>
  <si>
    <t>Spr</t>
  </si>
  <si>
    <t>Sepiapterin reductase</t>
  </si>
  <si>
    <t>Q64105</t>
  </si>
  <si>
    <t>33.188</t>
  </si>
  <si>
    <t>&gt;sp|Q64012|RALY_MOUSE RNA-binding protein Raly OS=Mus musculus GN=Raly PE=1 SV=3</t>
  </si>
  <si>
    <t>Raly</t>
  </si>
  <si>
    <t>RNA-binding protein Raly</t>
  </si>
  <si>
    <t>Q64012</t>
  </si>
  <si>
    <t>33.814</t>
  </si>
  <si>
    <t>&gt;sp|Q64010|CRK_MOUSE Adapter molecule crk OS=Mus musculus GN=Crk PE=1 SV=1</t>
  </si>
  <si>
    <t>Crk</t>
  </si>
  <si>
    <t>Adapter molecule crk</t>
  </si>
  <si>
    <t>Q64010</t>
  </si>
  <si>
    <t>198.51</t>
  </si>
  <si>
    <t>&gt;sp|Q63ZW7|INADL_MOUSE InaD-like protein OS=Mus musculus GN=Inadl PE=1 SV=2</t>
  </si>
  <si>
    <t>Inadl</t>
  </si>
  <si>
    <t>InaD-like protein</t>
  </si>
  <si>
    <t>Q63ZW7</t>
  </si>
  <si>
    <t>70.02</t>
  </si>
  <si>
    <t>&gt;sp|Q63961|EGLN_MOUSE Endoglin OS=Mus musculus GN=Eng PE=1 SV=2</t>
  </si>
  <si>
    <t>Eng</t>
  </si>
  <si>
    <t>Endoglin</t>
  </si>
  <si>
    <t>Q63961</t>
  </si>
  <si>
    <t>44.402</t>
  </si>
  <si>
    <t>&gt;sp|Q63932|MP2K2_MOUSE Dual specificity mitogen-activated protein kinase kinase 2 OS=Mus musculus GN=Map2k2 PE=1 SV=2</t>
  </si>
  <si>
    <t>Map2k2</t>
  </si>
  <si>
    <t>Dual specificity mitogen-activated protein kinase kinase 2</t>
  </si>
  <si>
    <t>Q63932</t>
  </si>
  <si>
    <t>46.763</t>
  </si>
  <si>
    <t>&gt;sp|Q63918|SDPR_MOUSE Serum deprivation-response protein OS=Mus musculus GN=Sdpr PE=1 SV=3</t>
  </si>
  <si>
    <t>Sdpr</t>
  </si>
  <si>
    <t>Serum deprivation-response protein</t>
  </si>
  <si>
    <t>Q63918</t>
  </si>
  <si>
    <t>43.066</t>
  </si>
  <si>
    <t>&gt;sp|Q63844|MK03_MOUSE Mitogen-activated protein kinase 3 OS=Mus musculus GN=Mapk3 PE=1 SV=5</t>
  </si>
  <si>
    <t>Mapk3</t>
  </si>
  <si>
    <t>Mitogen-activated protein kinase 3</t>
  </si>
  <si>
    <t>4;0;0</t>
  </si>
  <si>
    <t>Q63844;Q6P5G0;Q61532</t>
  </si>
  <si>
    <t>22.037</t>
  </si>
  <si>
    <t>21.5</t>
  </si>
  <si>
    <t>&gt;sp|Q63829|COMD3_MOUSE COMM domain-containing protein 3 OS=Mus musculus GN=Commd3 PE=2 SV=1</t>
  </si>
  <si>
    <t>Commd3</t>
  </si>
  <si>
    <t>COMM domain-containing protein 3</t>
  </si>
  <si>
    <t>Q63829</t>
  </si>
  <si>
    <t>60.545</t>
  </si>
  <si>
    <t>&gt;sp|Q62523|ZYX_MOUSE Zyxin OS=Mus musculus GN=Zyx PE=1 SV=2</t>
  </si>
  <si>
    <t>Zyx</t>
  </si>
  <si>
    <t>Zyxin</t>
  </si>
  <si>
    <t>Q62523</t>
  </si>
  <si>
    <t>116.74</t>
  </si>
  <si>
    <t>&gt;sp|Q62470|ITA3_MOUSE Integrin alpha-3 OS=Mus musculus GN=Itga3 PE=1 SV=1</t>
  </si>
  <si>
    <t>Itga3</t>
  </si>
  <si>
    <t>Integrin alpha-3;Integrin alpha-3 heavy chain;Integrin alpha-3 light chain</t>
  </si>
  <si>
    <t>Q62470</t>
  </si>
  <si>
    <t>128.95</t>
  </si>
  <si>
    <t>&gt;sp|Q62469|ITA2_MOUSE Integrin alpha-2 OS=Mus musculus GN=Itga2 PE=1 SV=2</t>
  </si>
  <si>
    <t>Itga2</t>
  </si>
  <si>
    <t>Integrin alpha-2</t>
  </si>
  <si>
    <t>Q62469</t>
  </si>
  <si>
    <t>92.774</t>
  </si>
  <si>
    <t>55.6</t>
  </si>
  <si>
    <t>&gt;sp|Q62468|VILI_MOUSE Villin-1 OS=Mus musculus GN=Vil1 PE=1 SV=3</t>
  </si>
  <si>
    <t>Vil1</t>
  </si>
  <si>
    <t>Villin-1</t>
  </si>
  <si>
    <t>Q62468</t>
  </si>
  <si>
    <t>43.096</t>
  </si>
  <si>
    <t>38.9</t>
  </si>
  <si>
    <t>&gt;sp|Q62465|VAT1_MOUSE Synaptic vesicle membrane protein VAT-1 homolog OS=Mus musculus GN=Vat1 PE=1 SV=3</t>
  </si>
  <si>
    <t>Vat1</t>
  </si>
  <si>
    <t>Synaptic vesicle membrane protein VAT-1 homolog</t>
  </si>
  <si>
    <t>Q62465</t>
  </si>
  <si>
    <t>102.1</t>
  </si>
  <si>
    <t>&gt;sp|Q62448|IF4G2_MOUSE Eukaryotic translation initiation factor 4 gamma 2 OS=Mus musculus GN=Eif4g2 PE=1 SV=2</t>
  </si>
  <si>
    <t>Eif4g2</t>
  </si>
  <si>
    <t>Eukaryotic translation initiation factor 4 gamma 2</t>
  </si>
  <si>
    <t>Q62448</t>
  </si>
  <si>
    <t>25.147</t>
  </si>
  <si>
    <t>&gt;sp|Q62446|FKBP3_MOUSE Peptidyl-prolyl cis-trans isomerase FKBP3 OS=Mus musculus GN=Fkbp3 PE=1 SV=2</t>
  </si>
  <si>
    <t>Fkbp3</t>
  </si>
  <si>
    <t>Peptidyl-prolyl cis-trans isomerase FKBP3</t>
  </si>
  <si>
    <t>Q62446</t>
  </si>
  <si>
    <t>43.008</t>
  </si>
  <si>
    <t>&gt;sp|Q62433|NDRG1_MOUSE Protein NDRG1 OS=Mus musculus GN=Ndrg1 PE=1 SV=1</t>
  </si>
  <si>
    <t>Ndrg1</t>
  </si>
  <si>
    <t>Protein NDRG1</t>
  </si>
  <si>
    <t>Q62433</t>
  </si>
  <si>
    <t>11.045</t>
  </si>
  <si>
    <t>&gt;sp|Q62426|CYTB_MOUSE Cystatin-B OS=Mus musculus GN=Cstb PE=1 SV=1</t>
  </si>
  <si>
    <t>Cstb</t>
  </si>
  <si>
    <t>Cystatin-B</t>
  </si>
  <si>
    <t>Q62426</t>
  </si>
  <si>
    <t>9.3267</t>
  </si>
  <si>
    <t>&gt;sp|Q62425|NDUA4_MOUSE NADH dehydrogenase [ubiquinone] 1 alpha subcomplex subunit 4 OS=Mus musculus GN=Ndufa4 PE=1 SV=2</t>
  </si>
  <si>
    <t>Ndufa4</t>
  </si>
  <si>
    <t>NADH dehydrogenase [ubiquinone] 1 alpha subcomplex subunit 4</t>
  </si>
  <si>
    <t>Q62425</t>
  </si>
  <si>
    <t>39.955</t>
  </si>
  <si>
    <t>&gt;sp|Q62420|SH3G2_MOUSE Endophilin-A1 OS=Mus musculus GN=Sh3gl2 PE=1 SV=2;&gt;sp|Q62419|SH3G1_MOUSE Endophilin-A2 OS=Mus musculus GN=Sh3gl1 PE=1 SV=1</t>
  </si>
  <si>
    <t>Sh3gl2;Sh3gl1</t>
  </si>
  <si>
    <t>Endophilin-A1;Endophilin-A2</t>
  </si>
  <si>
    <t>Q62420;Q62419</t>
  </si>
  <si>
    <t>48.699</t>
  </si>
  <si>
    <t>&gt;sp|Q62418|DBNL_MOUSE Drebrin-like protein OS=Mus musculus GN=Dbnl PE=1 SV=2</t>
  </si>
  <si>
    <t>Dbnl</t>
  </si>
  <si>
    <t>Drebrin-like protein</t>
  </si>
  <si>
    <t>Q62418</t>
  </si>
  <si>
    <t>143.07</t>
  </si>
  <si>
    <t>&gt;sp|Q62417|SRBS1_MOUSE Sorbin and SH3 domain-containing protein 1 OS=Mus musculus GN=Sorbs1 PE=1 SV=2</t>
  </si>
  <si>
    <t>Sorbs1</t>
  </si>
  <si>
    <t>Sorbin and SH3 domain-containing protein 1</t>
  </si>
  <si>
    <t>Q62417</t>
  </si>
  <si>
    <t>24.313</t>
  </si>
  <si>
    <t>43.3</t>
  </si>
  <si>
    <t>&gt;sp|Q62393|TPD52_MOUSE Tumor protein D52 OS=Mus musculus GN=Tpd52 PE=1 SV=2</t>
  </si>
  <si>
    <t>Tpd52</t>
  </si>
  <si>
    <t>Tumor protein D52</t>
  </si>
  <si>
    <t>Q62393</t>
  </si>
  <si>
    <t>51.991</t>
  </si>
  <si>
    <t>&gt;sp|Q62376|RU17_MOUSE U1 small nuclear ribonucleoprotein 70 kDa OS=Mus musculus GN=Snrnp70 PE=1 SV=2</t>
  </si>
  <si>
    <t>Snrnp70</t>
  </si>
  <si>
    <t>U1 small nuclear ribonucleoprotein 70 kDa</t>
  </si>
  <si>
    <t>Q62376</t>
  </si>
  <si>
    <t>85.73</t>
  </si>
  <si>
    <t>&gt;sp|Q62351|TFR1_MOUSE Transferrin receptor protein 1 OS=Mus musculus GN=Tfrc PE=1 SV=1</t>
  </si>
  <si>
    <t>Tfrc</t>
  </si>
  <si>
    <t>Transferrin receptor protein 1</t>
  </si>
  <si>
    <t>Q62351</t>
  </si>
  <si>
    <t>88.846</t>
  </si>
  <si>
    <t>&gt;sp|Q62318|TIF1B_MOUSE Transcription intermediary factor 1-beta OS=Mus musculus GN=Trim28 PE=1 SV=3</t>
  </si>
  <si>
    <t>Trim28</t>
  </si>
  <si>
    <t>Transcription intermediary factor 1-beta</t>
  </si>
  <si>
    <t>Q62318</t>
  </si>
  <si>
    <t>27.544</t>
  </si>
  <si>
    <t>&gt;sp|Q62283|TSN7_MOUSE Tetraspanin-7 OS=Mus musculus GN=Tspan7 PE=2 SV=2</t>
  </si>
  <si>
    <t>Tspan7</t>
  </si>
  <si>
    <t>Tetraspanin-7</t>
  </si>
  <si>
    <t>Q62283</t>
  </si>
  <si>
    <t>274.22</t>
  </si>
  <si>
    <t>55.5</t>
  </si>
  <si>
    <t>&gt;sp|Q62261|SPTB2_MOUSE Spectrin beta chain, non-erythrocytic 1 OS=Mus musculus GN=Sptbn1 PE=1 SV=2</t>
  </si>
  <si>
    <t>Sptbn1</t>
  </si>
  <si>
    <t>Spectrin beta chain, non-erythrocytic 1</t>
  </si>
  <si>
    <t>Q62261</t>
  </si>
  <si>
    <t>17.364</t>
  </si>
  <si>
    <t>&gt;sp|Q62241|RU1C_MOUSE U1 small nuclear ribonucleoprotein C OS=Mus musculus GN=Snrpc PE=2 SV=1</t>
  </si>
  <si>
    <t>Snrpc</t>
  </si>
  <si>
    <t>U1 small nuclear ribonucleoprotein C</t>
  </si>
  <si>
    <t>Q62241</t>
  </si>
  <si>
    <t>50.1</t>
  </si>
  <si>
    <t>&gt;sp|Q62219|TGFI1_MOUSE Transforming growth factor beta-1-induced transcript 1 protein OS=Mus musculus GN=Tgfb1i1 PE=1 SV=2</t>
  </si>
  <si>
    <t>Tgfb1i1</t>
  </si>
  <si>
    <t>Transforming growth factor beta-1-induced transcript 1 protein</t>
  </si>
  <si>
    <t>Q62219</t>
  </si>
  <si>
    <t>115.93</t>
  </si>
  <si>
    <t>&gt;sp|Q62209|SYCP1_MOUSE Synaptonemal complex protein 1 OS=Mus musculus GN=Sycp1 PE=1 SV=2</t>
  </si>
  <si>
    <t>Sycp1</t>
  </si>
  <si>
    <t>Synaptonemal complex protein 1</t>
  </si>
  <si>
    <t>Q62209</t>
  </si>
  <si>
    <t>49.911</t>
  </si>
  <si>
    <t>&gt;sp|Q62203|SF3A2_MOUSE Splicing factor 3A subunit 2 OS=Mus musculus GN=Sf3a2 PE=2 SV=2</t>
  </si>
  <si>
    <t>Sf3a2</t>
  </si>
  <si>
    <t>Splicing factor 3A subunit 2</t>
  </si>
  <si>
    <t>Q62203</t>
  </si>
  <si>
    <t>31.835</t>
  </si>
  <si>
    <t>&gt;sp|Q62189|SNRPA_MOUSE U1 small nuclear ribonucleoprotein A OS=Mus musculus GN=Snrpa PE=2 SV=3</t>
  </si>
  <si>
    <t>Snrpa</t>
  </si>
  <si>
    <t>U1 small nuclear ribonucleoprotein A</t>
  </si>
  <si>
    <t>Q62189</t>
  </si>
  <si>
    <t>18.936</t>
  </si>
  <si>
    <t>&gt;sp|Q62186|SSRD_MOUSE Translocon-associated protein subunit delta OS=Mus musculus GN=Ssr4 PE=2 SV=1</t>
  </si>
  <si>
    <t>Ssr4</t>
  </si>
  <si>
    <t>Translocon-associated protein subunit delta</t>
  </si>
  <si>
    <t>Q62186</t>
  </si>
  <si>
    <t>75.042</t>
  </si>
  <si>
    <t>&gt;sp|Q62172|RBP1_MOUSE RalA-binding protein 1 OS=Mus musculus GN=Ralbp1 PE=1 SV=4</t>
  </si>
  <si>
    <t>Ralbp1</t>
  </si>
  <si>
    <t>RalA-binding protein 1</t>
  </si>
  <si>
    <t>Q62172</t>
  </si>
  <si>
    <t>73.101</t>
  </si>
  <si>
    <t>&gt;sp|Q62167|DDX3X_MOUSE ATP-dependent RNA helicase DDX3X OS=Mus musculus GN=Ddx3x PE=1 SV=3;&gt;sp|P16381|DDX3L_MOUSE Putative ATP-dependent RNA helicase Pl10 OS=Mus musculus GN=D1Pas1 PE=1 SV=1</t>
  </si>
  <si>
    <t>Ddx3x;D1Pas1</t>
  </si>
  <si>
    <t>ATP-dependent RNA helicase DDX3X;Putative ATP-dependent RNA helicase Pl10</t>
  </si>
  <si>
    <t>2;1;0</t>
  </si>
  <si>
    <t>12;10;1</t>
  </si>
  <si>
    <t>13;11;1</t>
  </si>
  <si>
    <t>Q62167;P16381;Q61496</t>
  </si>
  <si>
    <t>96.904</t>
  </si>
  <si>
    <t>&gt;sp|Q62165|DAG1_MOUSE Dystroglycan OS=Mus musculus GN=Dag1 PE=1 SV=4</t>
  </si>
  <si>
    <t>Dag1</t>
  </si>
  <si>
    <t>Dystroglycan;Alpha-dystroglycan;Beta-dystroglycan</t>
  </si>
  <si>
    <t>Q62165</t>
  </si>
  <si>
    <t>22.006</t>
  </si>
  <si>
    <t>45.6</t>
  </si>
  <si>
    <t>&gt;sp|Q62159|RHOC_MOUSE Rho-related GTP-binding protein RhoC OS=Mus musculus GN=Rhoc PE=1 SV=2</t>
  </si>
  <si>
    <t>Rhoc</t>
  </si>
  <si>
    <t>Rho-related GTP-binding protein RhoC</t>
  </si>
  <si>
    <t>Q62159</t>
  </si>
  <si>
    <t>133.49</t>
  </si>
  <si>
    <t>&gt;sp|Q62136|PTN21_MOUSE Tyrosine-protein phosphatase non-receptor type 21 OS=Mus musculus GN=Ptpn21 PE=1 SV=1</t>
  </si>
  <si>
    <t>Ptpn21</t>
  </si>
  <si>
    <t>Tyrosine-protein phosphatase non-receptor type 21</t>
  </si>
  <si>
    <t>Q62136</t>
  </si>
  <si>
    <t>135.04</t>
  </si>
  <si>
    <t>&gt;sp|Q62130|PTN14_MOUSE Tyrosine-protein phosphatase non-receptor type 14 OS=Mus musculus GN=Ptpn14 PE=1 SV=2</t>
  </si>
  <si>
    <t>Ptpn14</t>
  </si>
  <si>
    <t>Tyrosine-protein phosphatase non-receptor type 14</t>
  </si>
  <si>
    <t>Q62130</t>
  </si>
  <si>
    <t>73.427</t>
  </si>
  <si>
    <t>&gt;sp|Q62095|DDX3Y_MOUSE ATP-dependent RNA helicase DDX3Y OS=Mus musculus GN=Ddx3y PE=1 SV=2</t>
  </si>
  <si>
    <t>Ddx3y</t>
  </si>
  <si>
    <t>ATP-dependent RNA helicase DDX3Y</t>
  </si>
  <si>
    <t>Q62095</t>
  </si>
  <si>
    <t>25.476</t>
  </si>
  <si>
    <t>&gt;sp|Q62093|SRSF2_MOUSE Serine/arginine-rich splicing factor 2 OS=Mus musculus GN=Srsf2 PE=1 SV=4</t>
  </si>
  <si>
    <t>Srsf2</t>
  </si>
  <si>
    <t>Serine/arginine-rich splicing factor 2</t>
  </si>
  <si>
    <t>Q62093</t>
  </si>
  <si>
    <t>39.351</t>
  </si>
  <si>
    <t>&gt;sp|Q62087|PON3_MOUSE Serum paraoxonase/lactonase 3 OS=Mus musculus GN=Pon3 PE=1 SV=2</t>
  </si>
  <si>
    <t>Pon3</t>
  </si>
  <si>
    <t>Serum paraoxonase/lactonase 3</t>
  </si>
  <si>
    <t>Q62087</t>
  </si>
  <si>
    <t>39.617</t>
  </si>
  <si>
    <t>&gt;sp|Q62086|PON2_MOUSE Serum paraoxonase/arylesterase 2 OS=Mus musculus GN=Pon2 PE=1 SV=2</t>
  </si>
  <si>
    <t>Pon2</t>
  </si>
  <si>
    <t>Serum paraoxonase/arylesterase 2</t>
  </si>
  <si>
    <t>Q62086</t>
  </si>
  <si>
    <t>68.203</t>
  </si>
  <si>
    <t>&gt;sp|Q62074|KPCI_MOUSE Protein kinase C iota type OS=Mus musculus GN=Prkci PE=1 SV=3</t>
  </si>
  <si>
    <t>Prkci</t>
  </si>
  <si>
    <t>Protein kinase C iota type</t>
  </si>
  <si>
    <t>Q62074</t>
  </si>
  <si>
    <t>15.054</t>
  </si>
  <si>
    <t>&gt;sp|Q62048|PEA15_MOUSE Astrocytic phosphoprotein PEA-15 OS=Mus musculus GN=Pea15 PE=1 SV=1</t>
  </si>
  <si>
    <t>Pea15</t>
  </si>
  <si>
    <t>Astrocytic phosphoprotein PEA-15</t>
  </si>
  <si>
    <t>Q62048</t>
  </si>
  <si>
    <t>38.221</t>
  </si>
  <si>
    <t>&gt;sp|Q61990|PCBP2_MOUSE Poly(rC)-binding protein 2 OS=Mus musculus GN=Pcbp2 PE=1 SV=1;&gt;sp|P57722|PCBP3_MOUSE Poly(rC)-binding protein 3 OS=Mus musculus GN=Pcbp3 PE=2 SV=3</t>
  </si>
  <si>
    <t>Pcbp2;Pcbp3</t>
  </si>
  <si>
    <t>Poly(rC)-binding protein 2;Poly(rC)-binding protein 3</t>
  </si>
  <si>
    <t>Q61990;P57722</t>
  </si>
  <si>
    <t>32.56</t>
  </si>
  <si>
    <t>&gt;sp|Q61937|NPM_MOUSE Nucleophosmin OS=Mus musculus GN=Npm1 PE=1 SV=1</t>
  </si>
  <si>
    <t>Npm1</t>
  </si>
  <si>
    <t>Nucleophosmin</t>
  </si>
  <si>
    <t>Q61937</t>
  </si>
  <si>
    <t>79.5</t>
  </si>
  <si>
    <t>&gt;sp|Q61847|MEP1B_MOUSE Meprin A subunit beta OS=Mus musculus GN=Mep1b PE=1 SV=2</t>
  </si>
  <si>
    <t>Mep1b</t>
  </si>
  <si>
    <t>Meprin A subunit beta</t>
  </si>
  <si>
    <t>Q61847</t>
  </si>
  <si>
    <t>164.98</t>
  </si>
  <si>
    <t>&gt;sp|Q61830|MRC1_MOUSE Macrophage mannose receptor 1 OS=Mus musculus GN=Mrc1 PE=1 SV=2</t>
  </si>
  <si>
    <t>Mrc1</t>
  </si>
  <si>
    <t>Macrophage mannose receptor 1</t>
  </si>
  <si>
    <t>Q61830</t>
  </si>
  <si>
    <t>29.994</t>
  </si>
  <si>
    <t>&gt;sp|Q61792|LASP1_MOUSE LIM and SH3 domain protein 1 OS=Mus musculus GN=Lasp1 PE=1 SV=1</t>
  </si>
  <si>
    <t>Lasp1</t>
  </si>
  <si>
    <t>LIM and SH3 domain protein 1</t>
  </si>
  <si>
    <t>Q61792</t>
  </si>
  <si>
    <t>109.55</t>
  </si>
  <si>
    <t>31.4</t>
  </si>
  <si>
    <t>&gt;sp|Q61768|KINH_MOUSE Kinesin-1 heavy chain OS=Mus musculus GN=Kif5b PE=1 SV=3</t>
  </si>
  <si>
    <t>Kif5b</t>
  </si>
  <si>
    <t>Kinesin-1 heavy chain</t>
  </si>
  <si>
    <t>22;6;5</t>
  </si>
  <si>
    <t>Q61768;P33175;P28738</t>
  </si>
  <si>
    <t>41.766</t>
  </si>
  <si>
    <t>36.7</t>
  </si>
  <si>
    <t>&gt;sp|Q61767|3BHS4_MOUSE 3 beta-hydroxysteroid dehydrogenase type 4 OS=Mus musculus GN=Hsd3b4 PE=2 SV=3</t>
  </si>
  <si>
    <t>Hsd3b4</t>
  </si>
  <si>
    <t>3 beta-hydroxysteroid dehydrogenase type 4</t>
  </si>
  <si>
    <t>9;3</t>
  </si>
  <si>
    <t>12;5</t>
  </si>
  <si>
    <t>Q61767;Q61694</t>
  </si>
  <si>
    <t>56.585</t>
  </si>
  <si>
    <t>&gt;sp|Q61753|SERA_MOUSE D-3-phosphoglycerate dehydrogenase OS=Mus musculus GN=Phgdh PE=1 SV=3</t>
  </si>
  <si>
    <t>Phgdh</t>
  </si>
  <si>
    <t>D-3-phosphoglycerate dehydrogenase</t>
  </si>
  <si>
    <t>Q61753</t>
  </si>
  <si>
    <t>122.16</t>
  </si>
  <si>
    <t>30.2</t>
  </si>
  <si>
    <t>&gt;sp|Q61739|ITA6_MOUSE Integrin alpha-6 OS=Mus musculus GN=Itga6 PE=1 SV=3</t>
  </si>
  <si>
    <t>Itga6</t>
  </si>
  <si>
    <t>Integrin alpha-6;Integrin alpha-6 heavy chain;Integrin alpha-6 light chain</t>
  </si>
  <si>
    <t>Q61739</t>
  </si>
  <si>
    <t>129.33</t>
  </si>
  <si>
    <t>&gt;sp|Q61738|ITA7_MOUSE Integrin alpha-7 OS=Mus musculus GN=Itga7 PE=1 SV=3</t>
  </si>
  <si>
    <t>Itga7</t>
  </si>
  <si>
    <t>Integrin alpha-7;Integrin alpha-7 heavy chain;Integrin alpha-7 light chain</t>
  </si>
  <si>
    <t>Q61738</t>
  </si>
  <si>
    <t>33.097</t>
  </si>
  <si>
    <t>&gt;sp|Q61735|CD47_MOUSE Leukocyte surface antigen CD47 OS=Mus musculus GN=Cd47 PE=1 SV=2</t>
  </si>
  <si>
    <t>Cd47</t>
  </si>
  <si>
    <t>Leukocyte surface antigen CD47</t>
  </si>
  <si>
    <t>Q61735</t>
  </si>
  <si>
    <t>43.88</t>
  </si>
  <si>
    <t>&gt;sp|Q61733|RT31_MOUSE 28S ribosomal protein S31, mitochondrial OS=Mus musculus GN=Mrps31 PE=2 SV=1</t>
  </si>
  <si>
    <t>Mrps31</t>
  </si>
  <si>
    <t>28S ribosomal protein S31, mitochondrial</t>
  </si>
  <si>
    <t>Q61733</t>
  </si>
  <si>
    <t>96.406</t>
  </si>
  <si>
    <t>&gt;sp|Q61699|HS105_MOUSE Heat shock protein 105 kDa OS=Mus musculus GN=Hsph1 PE=1 SV=2</t>
  </si>
  <si>
    <t>Hsph1</t>
  </si>
  <si>
    <t>Heat shock protein 105 kDa</t>
  </si>
  <si>
    <t>Q61699</t>
  </si>
  <si>
    <t>70.078</t>
  </si>
  <si>
    <t>&gt;sp|Q61696|HS71A_MOUSE Heat shock 70 kDa protein 1A OS=Mus musculus GN=Hspa1a PE=1 SV=2;&gt;sp|P17879|HS71B_MOUSE Heat shock 70 kDa protein 1B OS=Mus musculus GN=Hspa1b PE=1 SV=3</t>
  </si>
  <si>
    <t>Hspa1a;Hspa1b</t>
  </si>
  <si>
    <t>Heat shock 70 kDa protein 1A;Heat shock 70 kDa protein 1B</t>
  </si>
  <si>
    <t>11;11</t>
  </si>
  <si>
    <t>18;18</t>
  </si>
  <si>
    <t>22;22</t>
  </si>
  <si>
    <t>Q61696;P17879</t>
  </si>
  <si>
    <t>69.289</t>
  </si>
  <si>
    <t>&gt;sp|Q61656|DDX5_MOUSE Probable ATP-dependent RNA helicase DDX5 OS=Mus musculus GN=Ddx5 PE=1 SV=2</t>
  </si>
  <si>
    <t>Ddx5</t>
  </si>
  <si>
    <t>Probable ATP-dependent RNA helicase DDX5</t>
  </si>
  <si>
    <t>Q61656</t>
  </si>
  <si>
    <t>53.932</t>
  </si>
  <si>
    <t>&gt;sp|Q61655|DD19A_MOUSE ATP-dependent RNA helicase DDX19A OS=Mus musculus GN=Ddx19a PE=2 SV=2</t>
  </si>
  <si>
    <t>Ddx19a</t>
  </si>
  <si>
    <t>ATP-dependent RNA helicase DDX19A</t>
  </si>
  <si>
    <t>Q61655;Q9QY15</t>
  </si>
  <si>
    <t>50.537</t>
  </si>
  <si>
    <t>&gt;sp|Q61598|GDIB_MOUSE Rab GDP dissociation inhibitor beta OS=Mus musculus GN=Gdi2 PE=1 SV=1</t>
  </si>
  <si>
    <t>Gdi2</t>
  </si>
  <si>
    <t>Rab GDP dissociation inhibitor beta</t>
  </si>
  <si>
    <t>Q61598</t>
  </si>
  <si>
    <t>152.59</t>
  </si>
  <si>
    <t>&gt;sp|Q61595|KTN1_MOUSE Kinectin OS=Mus musculus GN=Ktn1 PE=1 SV=1</t>
  </si>
  <si>
    <t>Ktn1</t>
  </si>
  <si>
    <t>Kinectin</t>
  </si>
  <si>
    <t>Q61595</t>
  </si>
  <si>
    <t>76.221</t>
  </si>
  <si>
    <t>&gt;sp|Q61584|FXR1_MOUSE Fragile X mental retardation syndrome-related protein 1 OS=Mus musculus GN=Fxr1 PE=1 SV=2</t>
  </si>
  <si>
    <t>Fxr1</t>
  </si>
  <si>
    <t>Fragile X mental retardation syndrome-related protein 1</t>
  </si>
  <si>
    <t>Q61584</t>
  </si>
  <si>
    <t>28.969</t>
  </si>
  <si>
    <t>&gt;sp|Q61581|IBP7_MOUSE Insulin-like growth factor-binding protein 7 OS=Mus musculus GN=Igfbp7 PE=2 SV=3</t>
  </si>
  <si>
    <t>Igfbp7</t>
  </si>
  <si>
    <t>Insulin-like growth factor-binding protein 7</t>
  </si>
  <si>
    <t>Q61581</t>
  </si>
  <si>
    <t>54.201</t>
  </si>
  <si>
    <t>&gt;sp|Q61578|ADRO_MOUSE NADPH:adrenodoxin oxidoreductase, mitochondrial OS=Mus musculus GN=Fdxr PE=2 SV=1</t>
  </si>
  <si>
    <t>Fdxr</t>
  </si>
  <si>
    <t>NADPH:adrenodoxin oxidoreductase, mitochondrial</t>
  </si>
  <si>
    <t>Q61578</t>
  </si>
  <si>
    <t>40.092</t>
  </si>
  <si>
    <t>&gt;sp|Q61559|FCGRN_MOUSE IgG receptor FcRn large subunit p51 OS=Mus musculus GN=Fcgrt PE=1 SV=1</t>
  </si>
  <si>
    <t>Fcgrt</t>
  </si>
  <si>
    <t>IgG receptor FcRn large subunit p51</t>
  </si>
  <si>
    <t>Q61559</t>
  </si>
  <si>
    <t>72.082</t>
  </si>
  <si>
    <t>9.3</t>
  </si>
  <si>
    <t>&gt;sp|Q61550|RAD21_MOUSE Double-strand-break repair protein rad21 homolog OS=Mus musculus GN=Rad21 PE=1 SV=3</t>
  </si>
  <si>
    <t>Rad21</t>
  </si>
  <si>
    <t>Double-strand-break repair protein rad21 homolog</t>
  </si>
  <si>
    <t>Q61550;A2AU37</t>
  </si>
  <si>
    <t>68.461</t>
  </si>
  <si>
    <t>&gt;sp|Q61545|EWS_MOUSE RNA-binding protein EWS OS=Mus musculus GN=Ewsr1 PE=1 SV=2</t>
  </si>
  <si>
    <t>Ewsr1</t>
  </si>
  <si>
    <t>RNA-binding protein EWS</t>
  </si>
  <si>
    <t>Q61545</t>
  </si>
  <si>
    <t>133.73</t>
  </si>
  <si>
    <t>&gt;sp|Q61543|GSLG1_MOUSE Golgi apparatus protein 1 OS=Mus musculus GN=Glg1 PE=1 SV=1</t>
  </si>
  <si>
    <t>Glg1</t>
  </si>
  <si>
    <t>Golgi apparatus protein 1</t>
  </si>
  <si>
    <t>Q61543</t>
  </si>
  <si>
    <t>63.864</t>
  </si>
  <si>
    <t>&gt;sp|Q61503|5NTD_MOUSE 5-nucleotidase OS=Mus musculus GN=Nt5e PE=1 SV=2</t>
  </si>
  <si>
    <t>Nt5e</t>
  </si>
  <si>
    <t>5-nucleotidase</t>
  </si>
  <si>
    <t>Q61503</t>
  </si>
  <si>
    <t>65.091</t>
  </si>
  <si>
    <t>&gt;sp|Q61490|CD166_MOUSE CD166 antigen OS=Mus musculus GN=Alcam PE=1 SV=3</t>
  </si>
  <si>
    <t>Alcam</t>
  </si>
  <si>
    <t>CD166 antigen</t>
  </si>
  <si>
    <t>Q61490</t>
  </si>
  <si>
    <t>31.891</t>
  </si>
  <si>
    <t>&gt;sp|Q61469|LPP1_MOUSE Lipid phosphate phosphohydrolase 1 OS=Mus musculus GN=Ppap2a PE=1 SV=1</t>
  </si>
  <si>
    <t>Ppap2a</t>
  </si>
  <si>
    <t>Lipid phosphate phosphohydrolase 1</t>
  </si>
  <si>
    <t>Q61469</t>
  </si>
  <si>
    <t>34.463</t>
  </si>
  <si>
    <t>&gt;sp|Q61425|HCDH_MOUSE Hydroxyacyl-coenzyme A dehydrogenase, mitochondrial OS=Mus musculus GN=Hadh PE=1 SV=2</t>
  </si>
  <si>
    <t>Hadh</t>
  </si>
  <si>
    <t>Hydroxyacyl-coenzyme A dehydrogenase, mitochondrial</t>
  </si>
  <si>
    <t>Q61425</t>
  </si>
  <si>
    <t>85.701</t>
  </si>
  <si>
    <t>27.5</t>
  </si>
  <si>
    <t>&gt;sp|Q61391|NEP_MOUSE Neprilysin OS=Mus musculus GN=Mme PE=1 SV=3</t>
  </si>
  <si>
    <t>Mme</t>
  </si>
  <si>
    <t>Neprilysin</t>
  </si>
  <si>
    <t>Q61391</t>
  </si>
  <si>
    <t>27.956</t>
  </si>
  <si>
    <t>&gt;sp|Q61335|BAP31_MOUSE B-cell receptor-associated protein 31 OS=Mus musculus GN=Bcap31 PE=1 SV=4</t>
  </si>
  <si>
    <t>Bcap31</t>
  </si>
  <si>
    <t>B-cell receptor-associated protein 31</t>
  </si>
  <si>
    <t>Q61335</t>
  </si>
  <si>
    <t>27.964</t>
  </si>
  <si>
    <t>&gt;sp|Q61334|BAP29_MOUSE B-cell receptor-associated protein 29 OS=Mus musculus GN=Bcap29 PE=1 SV=1</t>
  </si>
  <si>
    <t>Bcap29</t>
  </si>
  <si>
    <t>B-cell receptor-associated protein 29</t>
  </si>
  <si>
    <t>Q61334</t>
  </si>
  <si>
    <t>94.132</t>
  </si>
  <si>
    <t>&gt;sp|Q61316|HSP74_MOUSE Heat shock 70 kDa protein 4 OS=Mus musculus GN=Hspa4 PE=1 SV=1</t>
  </si>
  <si>
    <t>Hspa4</t>
  </si>
  <si>
    <t>Heat shock 70 kDa protein 4</t>
  </si>
  <si>
    <t>Q61316</t>
  </si>
  <si>
    <t>105.28</t>
  </si>
  <si>
    <t>&gt;sp|Q61301|CTNA2_MOUSE Catenin alpha-2 OS=Mus musculus GN=Ctnna2 PE=1 SV=3</t>
  </si>
  <si>
    <t>Ctnna2</t>
  </si>
  <si>
    <t>Catenin alpha-2</t>
  </si>
  <si>
    <t>Q61301</t>
  </si>
  <si>
    <t>196.58</t>
  </si>
  <si>
    <t>&gt;sp|Q61292|LAMB2_MOUSE Laminin subunit beta-2 OS=Mus musculus GN=Lamb2 PE=2 SV=2</t>
  </si>
  <si>
    <t>Lamb2</t>
  </si>
  <si>
    <t>Laminin subunit beta-2</t>
  </si>
  <si>
    <t>Q61292</t>
  </si>
  <si>
    <t>44.013</t>
  </si>
  <si>
    <t>&gt;sp|Q61239|FNTA_MOUSE Protein farnesyltransferase/geranylgeranyltransferase type-1 subunit alpha OS=Mus musculus GN=Fnta PE=1 SV=1</t>
  </si>
  <si>
    <t>Fnta</t>
  </si>
  <si>
    <t>Protein farnesyltransferase/geranylgeranyltransferase type-1 subunit alpha</t>
  </si>
  <si>
    <t>Q61239</t>
  </si>
  <si>
    <t>56.381</t>
  </si>
  <si>
    <t>&gt;sp|Q61235|SNTB2_MOUSE Beta-2-syntrophin OS=Mus musculus GN=Sntb2 PE=1 SV=2</t>
  </si>
  <si>
    <t>Sntb2</t>
  </si>
  <si>
    <t>Beta-2-syntrophin</t>
  </si>
  <si>
    <t>Q61235</t>
  </si>
  <si>
    <t>53.664</t>
  </si>
  <si>
    <t>&gt;sp|Q61234|SNTA1_MOUSE Alpha-1-syntrophin OS=Mus musculus GN=Snta1 PE=1 SV=1</t>
  </si>
  <si>
    <t>Snta1</t>
  </si>
  <si>
    <t>Alpha-1-syntrophin</t>
  </si>
  <si>
    <t>Q61234</t>
  </si>
  <si>
    <t>70.148</t>
  </si>
  <si>
    <t>&gt;sp|Q61233|PLSL_MOUSE Plastin-2 OS=Mus musculus GN=Lcp1 PE=1 SV=4</t>
  </si>
  <si>
    <t>Lcp1</t>
  </si>
  <si>
    <t>Plastin-2</t>
  </si>
  <si>
    <t>Q61233</t>
  </si>
  <si>
    <t>61.422</t>
  </si>
  <si>
    <t>&gt;sp|Q61207|SAP_MOUSE Sulfated glycoprotein 1 OS=Mus musculus GN=Psap PE=1 SV=2</t>
  </si>
  <si>
    <t>Psap</t>
  </si>
  <si>
    <t>Sulfated glycoprotein 1</t>
  </si>
  <si>
    <t>Q61207</t>
  </si>
  <si>
    <t>25.581</t>
  </si>
  <si>
    <t>&gt;sp|Q61206|PA1B2_MOUSE Platelet-activating factor acetylhydrolase IB subunit beta OS=Mus musculus GN=Pafah1b2 PE=1 SV=2</t>
  </si>
  <si>
    <t>Pafah1b2</t>
  </si>
  <si>
    <t>Platelet-activating factor acetylhydrolase IB subunit beta</t>
  </si>
  <si>
    <t>Q61206</t>
  </si>
  <si>
    <t>210.43</t>
  </si>
  <si>
    <t>&gt;sp|Q61191|HCFC1_MOUSE Host cell factor 1 OS=Mus musculus GN=Hcfc1 PE=1 SV=2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</si>
  <si>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</si>
  <si>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</si>
  <si>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</t>
  </si>
  <si>
    <t>21.778</t>
  </si>
  <si>
    <t>&gt;sp|Q61171|PRDX2_MOUSE Peroxiredoxin-2 OS=Mus musculus GN=Prdx2 PE=1 SV=3</t>
  </si>
  <si>
    <t>Prdx2</t>
  </si>
  <si>
    <t>Peroxiredoxin-2</t>
  </si>
  <si>
    <t>Q61171</t>
  </si>
  <si>
    <t>30.016</t>
  </si>
  <si>
    <t>&gt;sp|Q61166|MARE1_MOUSE Microtubule-associated protein RP/EB family member 1 OS=Mus musculus GN=Mapre1 PE=1 SV=3</t>
  </si>
  <si>
    <t>Mapre1</t>
  </si>
  <si>
    <t>Microtubule-associated protein RP/EB family member 1</t>
  </si>
  <si>
    <t>Q61166</t>
  </si>
  <si>
    <t>91.467</t>
  </si>
  <si>
    <t>&gt;sp|Q61165|SL9A1_MOUSE Sodium/hydrogen exchanger 1 OS=Mus musculus GN=Slc9a1 PE=1 SV=1</t>
  </si>
  <si>
    <t>Slc9a1</t>
  </si>
  <si>
    <t>Sodium/hydrogen exchanger 1</t>
  </si>
  <si>
    <t>Q61165</t>
  </si>
  <si>
    <t>83.745</t>
  </si>
  <si>
    <t>&gt;sp|Q61164|CTCF_MOUSE Transcriptional repressor CTCF OS=Mus musculus GN=Ctcf PE=1 SV=2</t>
  </si>
  <si>
    <t>Ctcf</t>
  </si>
  <si>
    <t>Transcriptional repressor CTCF</t>
  </si>
  <si>
    <t>Q61164</t>
  </si>
  <si>
    <t>49.983</t>
  </si>
  <si>
    <t>&gt;sp|Q61144|PSN2_MOUSE Presenilin-2 OS=Mus musculus GN=Psen2 PE=1 SV=3;&gt;sp|P49769|PSN1_MOUSE Presenilin-1 OS=Mus musculus GN=Psen1 PE=1 SV=1</t>
  </si>
  <si>
    <t>Psen2;Psen1</t>
  </si>
  <si>
    <t>Presenilin-2;Presenilin-2 NTF subunit;Presenilin-2 CTF subunit;Presenilin-1;Presenilin-1 NTF subunit;Presenilin-1 CTF subunit;Presenilin-1 CTF12</t>
  </si>
  <si>
    <t>Q61144;P49769</t>
  </si>
  <si>
    <t>27.634</t>
  </si>
  <si>
    <t>&gt;sp|Q61133|GSTT2_MOUSE Glutathione S-transferase theta-2 OS=Mus musculus GN=Gstt2 PE=2 SV=4</t>
  </si>
  <si>
    <t>Gstt2</t>
  </si>
  <si>
    <t>Glutathione S-transferase theta-2</t>
  </si>
  <si>
    <t>Q61133</t>
  </si>
  <si>
    <t>70.801</t>
  </si>
  <si>
    <t>&gt;sp|Q61107|GBP4_MOUSE Guanylate-binding protein 4 OS=Mus musculus GN=Gbp4 PE=1 SV=1</t>
  </si>
  <si>
    <t>Gbp4</t>
  </si>
  <si>
    <t>Guanylate-binding protein 4</t>
  </si>
  <si>
    <t>Q61107</t>
  </si>
  <si>
    <t>82.58</t>
  </si>
  <si>
    <t>&gt;sp|Q61102|ABCB7_MOUSE ATP-binding cassette sub-family B member 7, mitochondrial OS=Mus musculus GN=Abcb7 PE=1 SV=3</t>
  </si>
  <si>
    <t>Abcb7</t>
  </si>
  <si>
    <t>ATP-binding cassette sub-family B member 7, mitochondrial</t>
  </si>
  <si>
    <t>Q61102</t>
  </si>
  <si>
    <t>71.318</t>
  </si>
  <si>
    <t>55.2</t>
  </si>
  <si>
    <t>&gt;sp|Q61085|RHPN1_MOUSE Rhophilin-1 OS=Mus musculus GN=Rhpn1 PE=1 SV=2</t>
  </si>
  <si>
    <t>Rhpn1</t>
  </si>
  <si>
    <t>Rhophilin-1</t>
  </si>
  <si>
    <t>Q61085</t>
  </si>
  <si>
    <t>44.593</t>
  </si>
  <si>
    <t>&gt;sp|Q61081|CDC37_MOUSE Hsp90 co-chaperone Cdc37 OS=Mus musculus GN=Cdc37 PE=2 SV=1</t>
  </si>
  <si>
    <t>Cdc37</t>
  </si>
  <si>
    <t>Hsp90 co-chaperone Cdc37;Hsp90 co-chaperone Cdc37, N-terminally processed</t>
  </si>
  <si>
    <t>Q61081</t>
  </si>
  <si>
    <t>50.372</t>
  </si>
  <si>
    <t>&gt;sp|Q61029|LAP2B_MOUSE Lamina-associated polypeptide 2, isoforms beta/delta/epsilon/gamma OS=Mus musculus GN=Tmpo PE=1 SV=4;&gt;sp|Q61033|LAP2A_MOUSE Lamina-associated polypeptide 2, isoforms alpha/zeta OS=Mus musculus GN=Tmpo PE=1 SV=4</t>
  </si>
  <si>
    <t>Tmpo</t>
  </si>
  <si>
    <t>Lamina-associated polypeptide 2, isoforms beta/delta/epsilon/gamma;Lamina-associated polypeptide 2, isoforms alpha/zeta</t>
  </si>
  <si>
    <t>14;7</t>
  </si>
  <si>
    <t>Q61029;Q61033</t>
  </si>
  <si>
    <t>404.05</t>
  </si>
  <si>
    <t>&gt;sp|Q61001|LAMA5_MOUSE Laminin subunit alpha-5 OS=Mus musculus GN=Lama5 PE=1 SV=4</t>
  </si>
  <si>
    <t>Lama5</t>
  </si>
  <si>
    <t>Laminin subunit alpha-5</t>
  </si>
  <si>
    <t>Q61001</t>
  </si>
  <si>
    <t>60.824</t>
  </si>
  <si>
    <t>&gt;sp|Q60996|2A5G_MOUSE Serine/threonine-protein phosphatase 2A 56 kDa regulatory subunit gamma isoform OS=Mus musculus GN=Ppp2r5c PE=1 SV=2</t>
  </si>
  <si>
    <t>Ppp2r5c</t>
  </si>
  <si>
    <t>Serine/threonine-protein phosphatase 2A 56 kDa regulatory subunit gamma isoform</t>
  </si>
  <si>
    <t>Q60996</t>
  </si>
  <si>
    <t>47.789</t>
  </si>
  <si>
    <t>&gt;sp|Q60973|RBBP7_MOUSE Histone-binding protein RBBP7 OS=Mus musculus GN=Rbbp7 PE=1 SV=1</t>
  </si>
  <si>
    <t>Rbbp7</t>
  </si>
  <si>
    <t>Histone-binding protein RBBP7</t>
  </si>
  <si>
    <t>Q60973</t>
  </si>
  <si>
    <t>47.655</t>
  </si>
  <si>
    <t>&gt;sp|Q60972|RBBP4_MOUSE Histone-binding protein RBBP4 OS=Mus musculus GN=Rbbp4 PE=1 SV=5</t>
  </si>
  <si>
    <t>Rbbp4</t>
  </si>
  <si>
    <t>Histone-binding protein RBBP4</t>
  </si>
  <si>
    <t>Q60972</t>
  </si>
  <si>
    <t>71.742</t>
  </si>
  <si>
    <t>&gt;sp|Q60936|ADCK3_MOUSE Chaperone activity of bc1 complex-like, mitochondrial OS=Mus musculus GN=Adck3 PE=2 SV=2</t>
  </si>
  <si>
    <t>Adck3</t>
  </si>
  <si>
    <t>Chaperone activity of bc1 complex-like, mitochondrial</t>
  </si>
  <si>
    <t>Q60936</t>
  </si>
  <si>
    <t>32.351</t>
  </si>
  <si>
    <t>77.4</t>
  </si>
  <si>
    <t>&gt;sp|Q60932|VDAC1_MOUSE Voltage-dependent anion-selective channel protein 1 OS=Mus musculus GN=Vdac1 PE=1 SV=3</t>
  </si>
  <si>
    <t>Vdac1</t>
  </si>
  <si>
    <t>Voltage-dependent anion-selective channel protein 1</t>
  </si>
  <si>
    <t>Q60932</t>
  </si>
  <si>
    <t>30.752</t>
  </si>
  <si>
    <t>42.8</t>
  </si>
  <si>
    <t>&gt;sp|Q60931|VDAC3_MOUSE Voltage-dependent anion-selective channel protein 3 OS=Mus musculus GN=Vdac3 PE=1 SV=1</t>
  </si>
  <si>
    <t>Vdac3</t>
  </si>
  <si>
    <t>Voltage-dependent anion-selective channel protein 3</t>
  </si>
  <si>
    <t>Q60931</t>
  </si>
  <si>
    <t>31.732</t>
  </si>
  <si>
    <t>&gt;sp|Q60930|VDAC2_MOUSE Voltage-dependent anion-selective channel protein 2 OS=Mus musculus GN=Vdac2 PE=1 SV=2</t>
  </si>
  <si>
    <t>Vdac2</t>
  </si>
  <si>
    <t>Voltage-dependent anion-selective channel protein 2</t>
  </si>
  <si>
    <t>Q60930</t>
  </si>
  <si>
    <t>61.562</t>
  </si>
  <si>
    <t>&gt;sp|Q60928|GGT1_MOUSE Gamma-glutamyltranspeptidase 1 OS=Mus musculus GN=Ggt1 PE=1 SV=1</t>
  </si>
  <si>
    <t>Ggt1</t>
  </si>
  <si>
    <t>Gamma-glutamyltranspeptidase 1;Gamma-glutamyltranspeptidase 1 heavy chain;Gamma-glutamyltranspeptidase 1 light chain</t>
  </si>
  <si>
    <t>Q60928</t>
  </si>
  <si>
    <t>99.307</t>
  </si>
  <si>
    <t>&gt;sp|Q60902|EP15R_MOUSE Epidermal growth factor receptor substrate 15-like 1 OS=Mus musculus GN=Eps15l1 PE=1 SV=3</t>
  </si>
  <si>
    <t>Eps15l1</t>
  </si>
  <si>
    <t>Epidermal growth factor receptor substrate 15-like 1</t>
  </si>
  <si>
    <t>Q60902</t>
  </si>
  <si>
    <t>21.05</t>
  </si>
  <si>
    <t>&gt;sp|Q60870|REEP5_MOUSE Receptor expression-enhancing protein 5 OS=Mus musculus GN=Reep5 PE=1 SV=1</t>
  </si>
  <si>
    <t>Reep5</t>
  </si>
  <si>
    <t>Receptor expression-enhancing protein 5</t>
  </si>
  <si>
    <t>Q60870</t>
  </si>
  <si>
    <t>39.218</t>
  </si>
  <si>
    <t>44.7</t>
  </si>
  <si>
    <t>&gt;sp|Q60866|PTER_MOUSE Phosphotriesterase-related protein OS=Mus musculus GN=Pter PE=2 SV=1</t>
  </si>
  <si>
    <t>Pter</t>
  </si>
  <si>
    <t>Phosphotriesterase-related protein</t>
  </si>
  <si>
    <t>Q60866</t>
  </si>
  <si>
    <t>78.168</t>
  </si>
  <si>
    <t>&gt;sp|Q60865|CAPR1_MOUSE Caprin-1 OS=Mus musculus GN=Caprin1 PE=1 SV=2</t>
  </si>
  <si>
    <t>Caprin1</t>
  </si>
  <si>
    <t>Caprin-1</t>
  </si>
  <si>
    <t>Q60865</t>
  </si>
  <si>
    <t>62.581</t>
  </si>
  <si>
    <t>&gt;sp|Q60864|STIP1_MOUSE Stress-induced-phosphoprotein 1 OS=Mus musculus GN=Stip1 PE=1 SV=1</t>
  </si>
  <si>
    <t>Stip1</t>
  </si>
  <si>
    <t>Stress-induced-phosphoprotein 1</t>
  </si>
  <si>
    <t>Q60864</t>
  </si>
  <si>
    <t>42.598</t>
  </si>
  <si>
    <t>&gt;sp|Q60854|SPB6_MOUSE Serpin B6 OS=Mus musculus GN=Serpinb6 PE=2 SV=1</t>
  </si>
  <si>
    <t>Serpinb6</t>
  </si>
  <si>
    <t>Serpin B6</t>
  </si>
  <si>
    <t>Q60854</t>
  </si>
  <si>
    <t>68.773</t>
  </si>
  <si>
    <t>&gt;sp|Q60825|NPT2A_MOUSE Sodium-dependent phosphate transport protein 2A OS=Mus musculus GN=Slc34a1 PE=1 SV=2</t>
  </si>
  <si>
    <t>Slc34a1</t>
  </si>
  <si>
    <t>Sodium-dependent phosphate transport protein 2A</t>
  </si>
  <si>
    <t>Q60825</t>
  </si>
  <si>
    <t>23.384</t>
  </si>
  <si>
    <t>&gt;sp|Q60817|NACA_MOUSE Nascent polypeptide-associated complex subunit alpha OS=Mus musculus GN=Naca PE=1 SV=1;&gt;sp|P70670|NACAM_MOUSE Nascent polypeptide-associated complex subunit alpha, muscle-specific form OS=Mus musculus GN=Naca PE=1 SV=2</t>
  </si>
  <si>
    <t>Naca</t>
  </si>
  <si>
    <t>Nascent polypeptide-associated complex subunit alpha;Nascent polypeptide-associated complex subunit alpha, muscle-specific form</t>
  </si>
  <si>
    <t>Q60817;P70670</t>
  </si>
  <si>
    <t>110.16</t>
  </si>
  <si>
    <t>16.8</t>
  </si>
  <si>
    <t>&gt;sp|Q60805|MERTK_MOUSE Tyrosine-protein kinase Mer OS=Mus musculus GN=Mertk PE=1 SV=1</t>
  </si>
  <si>
    <t>Mertk</t>
  </si>
  <si>
    <t>Tyrosine-protein kinase Mer</t>
  </si>
  <si>
    <t>15;2</t>
  </si>
  <si>
    <t>Q60805;P55144</t>
  </si>
  <si>
    <t>67.942</t>
  </si>
  <si>
    <t>&gt;sp|Q60770|STXB3_MOUSE Syntaxin-binding protein 3 OS=Mus musculus GN=Stxbp3 PE=1 SV=1</t>
  </si>
  <si>
    <t>Stxbp3</t>
  </si>
  <si>
    <t>Syntaxin-binding protein 3</t>
  </si>
  <si>
    <t>Q60770</t>
  </si>
  <si>
    <t>46.551</t>
  </si>
  <si>
    <t>&gt;sp|Q60766|IRGM1_MOUSE Immunity-related GTPase family M protein 1 OS=Mus musculus GN=Irgm1 PE=1 SV=1</t>
  </si>
  <si>
    <t>Irgm1</t>
  </si>
  <si>
    <t>Immunity-related GTPase family M protein 1</t>
  </si>
  <si>
    <t>Q60766</t>
  </si>
  <si>
    <t>48.605</t>
  </si>
  <si>
    <t>&gt;sp|Q60759|GCDH_MOUSE Glutaryl-CoA dehydrogenase, mitochondrial OS=Mus musculus GN=Gcdh PE=2 SV=2</t>
  </si>
  <si>
    <t>Gcdh</t>
  </si>
  <si>
    <t>Glutaryl-CoA dehydrogenase, mitochondrial</t>
  </si>
  <si>
    <t>Q60759</t>
  </si>
  <si>
    <t>155.79</t>
  </si>
  <si>
    <t>&gt;sp|Q60751|IGF1R_MOUSE Insulin-like growth factor 1 receptor OS=Mus musculus GN=Igf1r PE=1 SV=3</t>
  </si>
  <si>
    <t>Igf1r</t>
  </si>
  <si>
    <t>Insulin-like growth factor 1 receptor;Insulin-like growth factor 1 receptor alpha chain;Insulin-like growth factor 1 receptor beta chain</t>
  </si>
  <si>
    <t>Q60751</t>
  </si>
  <si>
    <t>48.37</t>
  </si>
  <si>
    <t>&gt;sp|Q60749|KHDR1_MOUSE KH domain-containing, RNA-binding, signal transduction-associated protein 1 OS=Mus musculus GN=Khdrbs1 PE=1 SV=2</t>
  </si>
  <si>
    <t>Khdrbs1</t>
  </si>
  <si>
    <t>KH domain-containing, RNA-binding, signal transduction-associated protein 1</t>
  </si>
  <si>
    <t>4;0</t>
  </si>
  <si>
    <t>Q60749;Q9WU01</t>
  </si>
  <si>
    <t>61.001</t>
  </si>
  <si>
    <t>&gt;sp|Q60716|P4HA2_MOUSE Prolyl 4-hydroxylase subunit alpha-2 OS=Mus musculus GN=P4ha2 PE=2 SV=1</t>
  </si>
  <si>
    <t>P4ha2</t>
  </si>
  <si>
    <t>Prolyl 4-hydroxylase subunit alpha-2</t>
  </si>
  <si>
    <t>Q60716</t>
  </si>
  <si>
    <t>72.65</t>
  </si>
  <si>
    <t>&gt;sp|Q60710|SAMH1_MOUSE SAM domain and HD domain-containing protein 1 OS=Mus musculus GN=Samhd1 PE=1 SV=2</t>
  </si>
  <si>
    <t>Samhd1</t>
  </si>
  <si>
    <t>Deoxynucleoside triphosphate triphosphohydrolase SAMHD1</t>
  </si>
  <si>
    <t>Q60710</t>
  </si>
  <si>
    <t>25.378</t>
  </si>
  <si>
    <t>&gt;sp|Q60692|PSB6_MOUSE Proteasome subunit beta type-6 OS=Mus musculus GN=Psmb6 PE=1 SV=3</t>
  </si>
  <si>
    <t>Psmb6</t>
  </si>
  <si>
    <t>Proteasome subunit beta type-6</t>
  </si>
  <si>
    <t>Q60692</t>
  </si>
  <si>
    <t>38.354</t>
  </si>
  <si>
    <t>&gt;sp|Q60668|HNRPD_MOUSE Heterogeneous nuclear ribonucleoprotein D0 OS=Mus musculus GN=Hnrnpd PE=1 SV=2</t>
  </si>
  <si>
    <t>Hnrnpd</t>
  </si>
  <si>
    <t>Heterogeneous nuclear ribonucleoprotein D0</t>
  </si>
  <si>
    <t>Q60668</t>
  </si>
  <si>
    <t>20.824</t>
  </si>
  <si>
    <t>&gt;sp|Q60648|SAP3_MOUSE Ganglioside GM2 activator OS=Mus musculus GN=Gm2a PE=1 SV=2</t>
  </si>
  <si>
    <t>Gm2a</t>
  </si>
  <si>
    <t>Ganglioside GM2 activator</t>
  </si>
  <si>
    <t>Q60648</t>
  </si>
  <si>
    <t>47.037</t>
  </si>
  <si>
    <t>&gt;sp|Q60634|FLOT2_MOUSE Flotillin-2 OS=Mus musculus GN=Flot2 PE=1 SV=2</t>
  </si>
  <si>
    <t>Flot2</t>
  </si>
  <si>
    <t>Flotillin-2</t>
  </si>
  <si>
    <t>Q60634</t>
  </si>
  <si>
    <t>25.238</t>
  </si>
  <si>
    <t>&gt;sp|Q60631|GRB2_MOUSE Growth factor receptor-bound protein 2 OS=Mus musculus GN=Grb2 PE=1 SV=1</t>
  </si>
  <si>
    <t>Grb2</t>
  </si>
  <si>
    <t>Growth factor receptor-bound protein 2</t>
  </si>
  <si>
    <t>Q60631</t>
  </si>
  <si>
    <t>16.93</t>
  </si>
  <si>
    <t>&gt;sp|Q60605|MYL6_MOUSE Myosin light polypeptide 6 OS=Mus musculus GN=Myl6 PE=1 SV=3</t>
  </si>
  <si>
    <t>Myl6</t>
  </si>
  <si>
    <t>Myosin light polypeptide 6</t>
  </si>
  <si>
    <t>9;1;1;1</t>
  </si>
  <si>
    <t>Q60605;P05977;P09542;Q8CI43</t>
  </si>
  <si>
    <t>80.253</t>
  </si>
  <si>
    <t>&gt;sp|Q60604|ADSV_MOUSE Adseverin OS=Mus musculus GN=Scin PE=1 SV=3</t>
  </si>
  <si>
    <t>Scin</t>
  </si>
  <si>
    <t>Adseverin</t>
  </si>
  <si>
    <t>Q60604</t>
  </si>
  <si>
    <t>61.249</t>
  </si>
  <si>
    <t>33.9</t>
  </si>
  <si>
    <t>&gt;sp|Q60598|SRC8_MOUSE Src substrate cortactin OS=Mus musculus GN=Cttn PE=1 SV=2</t>
  </si>
  <si>
    <t>Cttn</t>
  </si>
  <si>
    <t>Src substrate cortactin</t>
  </si>
  <si>
    <t>Q60598</t>
  </si>
  <si>
    <t>116.45</t>
  </si>
  <si>
    <t>54.5</t>
  </si>
  <si>
    <t>&gt;sp|Q60597|ODO1_MOUSE 2-oxoglutarate dehydrogenase, mitochondrial OS=Mus musculus GN=Ogdh PE=1 SV=3</t>
  </si>
  <si>
    <t>Ogdh</t>
  </si>
  <si>
    <t>2-oxoglutarate dehydrogenase, mitochondrial</t>
  </si>
  <si>
    <t>Q60597</t>
  </si>
  <si>
    <t>57.229</t>
  </si>
  <si>
    <t>&gt;sp|Q5XJY5|COPD_MOUSE Coatomer subunit delta OS=Mus musculus GN=Arcn1 PE=2 SV=2</t>
  </si>
  <si>
    <t>Arcn1</t>
  </si>
  <si>
    <t>Coatomer subunit delta</t>
  </si>
  <si>
    <t>Q5XJY5</t>
  </si>
  <si>
    <t>56.613</t>
  </si>
  <si>
    <t>&gt;sp|Q5XG73|ACBD5_MOUSE Acyl-CoA-binding domain-containing protein 5 OS=Mus musculus GN=Acbd5 PE=1 SV=1</t>
  </si>
  <si>
    <t>Acbd5</t>
  </si>
  <si>
    <t>Acyl-CoA-binding domain-containing protein 5</t>
  </si>
  <si>
    <t>Q5XG73</t>
  </si>
  <si>
    <t>42.356</t>
  </si>
  <si>
    <t>&gt;sp|Q5U5V2|AGPD1_MOUSE Hydroxylysine kinase OS=Mus musculus GN=Agphd1 PE=2 SV=2</t>
  </si>
  <si>
    <t>Agphd1</t>
  </si>
  <si>
    <t>Hydroxylysine kinase</t>
  </si>
  <si>
    <t>Q5U5V2</t>
  </si>
  <si>
    <t>63.232</t>
  </si>
  <si>
    <t>&gt;sp|Q5U458|DJC11_MOUSE DnaJ homolog subfamily C member 11 OS=Mus musculus GN=Dnajc11 PE=2 SV=2</t>
  </si>
  <si>
    <t>Dnajc11</t>
  </si>
  <si>
    <t>DnaJ homolog subfamily C member 11</t>
  </si>
  <si>
    <t>Q5U458</t>
  </si>
  <si>
    <t>116.08</t>
  </si>
  <si>
    <t>&gt;sp|Q5SYD0|MYO1D_MOUSE Unconventional myosin-Id OS=Mus musculus GN=Myo1d PE=1 SV=1</t>
  </si>
  <si>
    <t>Myo1d</t>
  </si>
  <si>
    <t>Unconventional myosin-Id</t>
  </si>
  <si>
    <t>Q5SYD0</t>
  </si>
  <si>
    <t>64.705</t>
  </si>
  <si>
    <t>&gt;sp|Q5SWY8|SC5AA_MOUSE Sodium/glucose cotransporter 5 OS=Mus musculus GN=Slc5a10 PE=2 SV=1</t>
  </si>
  <si>
    <t>Slc5a10</t>
  </si>
  <si>
    <t>Sodium/glucose cotransporter 5</t>
  </si>
  <si>
    <t>Q5SWY8</t>
  </si>
  <si>
    <t>32.63</t>
  </si>
  <si>
    <t>36.3</t>
  </si>
  <si>
    <t>&gt;sp|Q5SWT3|S2535_MOUSE Solute carrier family 25 member 35 OS=Mus musculus GN=Slc25a35 PE=2 SV=2</t>
  </si>
  <si>
    <t>Slc25a35</t>
  </si>
  <si>
    <t>Solute carrier family 25 member 35</t>
  </si>
  <si>
    <t>Q5SWT3</t>
  </si>
  <si>
    <t>148.07</t>
  </si>
  <si>
    <t>&gt;sp|Q5SW19|CLU_MOUSE Clustered mitochondria protein homolog OS=Mus musculus GN=Cluh PE=2 SV=2</t>
  </si>
  <si>
    <t>Cluh</t>
  </si>
  <si>
    <t>Clustered mitochondria protein homolog</t>
  </si>
  <si>
    <t>Q5SW19</t>
  </si>
  <si>
    <t>31.617</t>
  </si>
  <si>
    <t>&gt;sp|Q5SUC9|SCO1_MOUSE Protein SCO1 homolog, mitochondrial OS=Mus musculus GN=Sco1 PE=2 SV=1</t>
  </si>
  <si>
    <t>Sco1</t>
  </si>
  <si>
    <t>Protein SCO1 homolog, mitochondrial</t>
  </si>
  <si>
    <t>Q5SUC9</t>
  </si>
  <si>
    <t>155.59</t>
  </si>
  <si>
    <t>&gt;sp|Q5SSZ5|TENS3_MOUSE Tensin-3 OS=Mus musculus GN=Tns3 PE=1 SV=1</t>
  </si>
  <si>
    <t>Tns3</t>
  </si>
  <si>
    <t>Tensin-3</t>
  </si>
  <si>
    <t>Q5SSZ5</t>
  </si>
  <si>
    <t>&gt;sp|Q5SRX1|TM1L2_MOUSE TOM1-like protein 2 OS=Mus musculus GN=Tom1l2 PE=1 SV=1</t>
  </si>
  <si>
    <t>Tom1l2</t>
  </si>
  <si>
    <t>TOM1-like protein 2</t>
  </si>
  <si>
    <t>Q5SRX1</t>
  </si>
  <si>
    <t>32.994</t>
  </si>
  <si>
    <t>&gt;sp|Q5M8N4|D39U1_MOUSE Epimerase family protein SDR39U1 OS=Mus musculus GN=Sdr39u1 PE=1 SV=1</t>
  </si>
  <si>
    <t>Sdr39u1</t>
  </si>
  <si>
    <t>Epimerase family protein SDR39U1</t>
  </si>
  <si>
    <t>Q5M8N4</t>
  </si>
  <si>
    <t>33.689</t>
  </si>
  <si>
    <t>&gt;sp|Q5HZI9|S2551_MOUSE Solute carrier family 25 member 51 OS=Mus musculus GN=Slc25a51 PE=2 SV=1</t>
  </si>
  <si>
    <t>Slc25a51</t>
  </si>
  <si>
    <t>Solute carrier family 25 member 51</t>
  </si>
  <si>
    <t>Q5HZI9</t>
  </si>
  <si>
    <t>50.41</t>
  </si>
  <si>
    <t>&gt;sp|Q5FWK3|RHG01_MOUSE Rho GTPase-activating protein 1 OS=Mus musculus GN=Arhgap1 PE=1 SV=1</t>
  </si>
  <si>
    <t>Arhgap1</t>
  </si>
  <si>
    <t>Rho GTPase-activating protein 1</t>
  </si>
  <si>
    <t>Q5FWK3</t>
  </si>
  <si>
    <t>92.944</t>
  </si>
  <si>
    <t>&gt;sp|Q5FWH6|ARHGF_MOUSE Rho guanine nucleotide exchange factor 15 OS=Mus musculus GN=Arhgef15 PE=1 SV=1</t>
  </si>
  <si>
    <t>Arhgef15</t>
  </si>
  <si>
    <t>Rho guanine nucleotide exchange factor 15</t>
  </si>
  <si>
    <t>Q5FWH6</t>
  </si>
  <si>
    <t>34.168</t>
  </si>
  <si>
    <t>&gt;sp|Q5FW57|GLYAL_MOUSE Glycine N-acyltransferase-like protein OS=Mus musculus GN=Gm4952 PE=1 SV=3</t>
  </si>
  <si>
    <t>Gm4952</t>
  </si>
  <si>
    <t>Glycine N-acyltransferase-like protein</t>
  </si>
  <si>
    <t>Q5FW57</t>
  </si>
  <si>
    <t>11.655</t>
  </si>
  <si>
    <t>&gt;sp|Q5F285|TM256_MOUSE Transmembrane protein 256 OS=Mus musculus GN=Tmem256 PE=2 SV=1</t>
  </si>
  <si>
    <t>Tmem256</t>
  </si>
  <si>
    <t>Transmembrane protein 256</t>
  </si>
  <si>
    <t>Q5F285</t>
  </si>
  <si>
    <t>63.928</t>
  </si>
  <si>
    <t>&gt;sp|Q5EG47|AAPK1_MOUSE 5-AMP-activated protein kinase catalytic subunit alpha-1 OS=Mus musculus GN=Prkaa1 PE=1 SV=2</t>
  </si>
  <si>
    <t>Prkaa1</t>
  </si>
  <si>
    <t>5-AMP-activated protein kinase catalytic subunit alpha-1</t>
  </si>
  <si>
    <t>Q5EG47</t>
  </si>
  <si>
    <t>19.628</t>
  </si>
  <si>
    <t>&gt;sp|Q59J78|MIMIT_MOUSE Mimitin, mitochondrial OS=Mus musculus GN=Ndufaf2 PE=2 SV=1</t>
  </si>
  <si>
    <t>Ndufaf2</t>
  </si>
  <si>
    <t>Mimitin, mitochondrial</t>
  </si>
  <si>
    <t>Q59J78</t>
  </si>
  <si>
    <t>146.22</t>
  </si>
  <si>
    <t>&gt;sp|Q58A65|JIP4_MOUSE C-Jun-amino-terminal kinase-interacting protein 4 OS=Mus musculus GN=Spag9 PE=1 SV=2</t>
  </si>
  <si>
    <t>Spag9</t>
  </si>
  <si>
    <t>C-Jun-amino-terminal kinase-interacting protein 4</t>
  </si>
  <si>
    <t>Q58A65</t>
  </si>
  <si>
    <t>84.755</t>
  </si>
  <si>
    <t>&gt;sp|Q571I9|A16A1_MOUSE Aldehyde dehydrogenase family 16 member A1 OS=Mus musculus GN=Aldh16a1 PE=2 SV=2</t>
  </si>
  <si>
    <t>Aldh16a1</t>
  </si>
  <si>
    <t>Aldehyde dehydrogenase family 16 member A1</t>
  </si>
  <si>
    <t>Q571I9</t>
  </si>
  <si>
    <t>57.673</t>
  </si>
  <si>
    <t>&gt;sp|Q571E4|GALNS_MOUSE N-acetylgalactosamine-6-sulfatase OS=Mus musculus GN=Galns PE=2 SV=2</t>
  </si>
  <si>
    <t>Galns</t>
  </si>
  <si>
    <t>N-acetylgalactosamine-6-sulfatase</t>
  </si>
  <si>
    <t>Q571E4</t>
  </si>
  <si>
    <t>108.18</t>
  </si>
  <si>
    <t>&gt;sp|Q569Z6|TR150_MOUSE Thyroid hormone receptor-associated protein 3 OS=Mus musculus GN=Thrap3 PE=1 SV=1</t>
  </si>
  <si>
    <t>Thrap3</t>
  </si>
  <si>
    <t>Thyroid hormone receptor-associated protein 3</t>
  </si>
  <si>
    <t>Q569Z6</t>
  </si>
  <si>
    <t>117.45</t>
  </si>
  <si>
    <t>&gt;sp|Q569Z5|DDX46_MOUSE Probable ATP-dependent RNA helicase DDX46 OS=Mus musculus GN=Ddx46 PE=1 SV=2</t>
  </si>
  <si>
    <t>Ddx46</t>
  </si>
  <si>
    <t>Probable ATP-dependent RNA helicase DDX46</t>
  </si>
  <si>
    <t>Q569Z5</t>
  </si>
  <si>
    <t>106.86</t>
  </si>
  <si>
    <t>&gt;sp|Q52KI8|SRRM1_MOUSE Serine/arginine repetitive matrix protein 1 OS=Mus musculus GN=Srrm1 PE=1 SV=2</t>
  </si>
  <si>
    <t>Srrm1</t>
  </si>
  <si>
    <t>Serine/arginine repetitive matrix protein 1</t>
  </si>
  <si>
    <t>Q52KI8</t>
  </si>
  <si>
    <t>63.589</t>
  </si>
  <si>
    <t>&gt;sp|Q505F5|LRC47_MOUSE Leucine-rich repeat-containing protein 47 OS=Mus musculus GN=Lrrc47 PE=1 SV=1</t>
  </si>
  <si>
    <t>Lrrc47</t>
  </si>
  <si>
    <t>Leucine-rich repeat-containing protein 47</t>
  </si>
  <si>
    <t>Q505F5</t>
  </si>
  <si>
    <t>20.11</t>
  </si>
  <si>
    <t>&gt;sp|Q505D7|OPA3_MOUSE Optic atrophy 3 protein homolog OS=Mus musculus GN=Opa3 PE=1 SV=1;&gt;sp|Q8BWR2|PITH1_MOUSE PITH domain-containing protein 1 OS=Mus musculus GN=Pithd1 PE=2 SV=1</t>
  </si>
  <si>
    <t>Opa3;Pithd1</t>
  </si>
  <si>
    <t>Optic atrophy 3 protein homolog;PITH domain-containing protein 1</t>
  </si>
  <si>
    <t>Q505D7;Q8BWR2</t>
  </si>
  <si>
    <t>76.631</t>
  </si>
  <si>
    <t>&gt;sp|Q501J7|PHAR4_MOUSE Phosphatase and actin regulator 4 OS=Mus musculus GN=Phactr4 PE=1 SV=2</t>
  </si>
  <si>
    <t>Phactr4</t>
  </si>
  <si>
    <t>Phosphatase and actin regulator 4</t>
  </si>
  <si>
    <t>Q501J7;Q2M3X8</t>
  </si>
  <si>
    <t>72.399</t>
  </si>
  <si>
    <t>&gt;sp|Q501J6|DDX17_MOUSE Probable ATP-dependent RNA helicase DDX17 OS=Mus musculus GN=Ddx17 PE=2 SV=1</t>
  </si>
  <si>
    <t>Ddx17</t>
  </si>
  <si>
    <t>Probable ATP-dependent RNA helicase DDX17</t>
  </si>
  <si>
    <t>Q501J6</t>
  </si>
  <si>
    <t>164.42</t>
  </si>
  <si>
    <t>&gt;sp|Q4VA53|PDS5B_MOUSE Sister chromatid cohesion protein PDS5 homolog B OS=Mus musculus GN=Pds5b PE=1 SV=1</t>
  </si>
  <si>
    <t>Pds5b</t>
  </si>
  <si>
    <t>Sister chromatid cohesion protein PDS5 homolog B</t>
  </si>
  <si>
    <t>Q4VA53</t>
  </si>
  <si>
    <t>192.22</t>
  </si>
  <si>
    <t>&gt;sp|Q4ACU6|SHAN3_MOUSE SH3 and multiple ankyrin repeat domains protein 3 OS=Mus musculus GN=Shank3 PE=1 SV=2</t>
  </si>
  <si>
    <t>Shank3</t>
  </si>
  <si>
    <t>SH3 and multiple ankyrin repeat domains protein 3</t>
  </si>
  <si>
    <t>Q4ACU6</t>
  </si>
  <si>
    <t>67.951</t>
  </si>
  <si>
    <t>&gt;sp|Q49B93|SC5AC_MOUSE Sodium-coupled monocarboxylate transporter 2 OS=Mus musculus GN=Slc5a12 PE=1 SV=1</t>
  </si>
  <si>
    <t>Slc5a12</t>
  </si>
  <si>
    <t>Sodium-coupled monocarboxylate transporter 2</t>
  </si>
  <si>
    <t>Q49B93</t>
  </si>
  <si>
    <t>130.81</t>
  </si>
  <si>
    <t>&gt;sp|Q3V3R4|ITA1_MOUSE Integrin alpha-1 OS=Mus musculus GN=Itga1 PE=2 SV=2</t>
  </si>
  <si>
    <t>Itga1</t>
  </si>
  <si>
    <t>Integrin alpha-1</t>
  </si>
  <si>
    <t>Q3V3R4</t>
  </si>
  <si>
    <t>54.313</t>
  </si>
  <si>
    <t>&gt;sp|Q3V384|LACE1_MOUSE Lactation elevated protein 1 OS=Mus musculus GN=Lace1 PE=2 SV=1</t>
  </si>
  <si>
    <t>Lace1</t>
  </si>
  <si>
    <t>Lactation elevated protein 1</t>
  </si>
  <si>
    <t>Q3V384</t>
  </si>
  <si>
    <t>64.808</t>
  </si>
  <si>
    <t>&gt;sp|Q3V1L4|5NTC_MOUSE Cytosolic purine 5-nucleotidase OS=Mus musculus GN=Nt5c2 PE=1 SV=2</t>
  </si>
  <si>
    <t>Nt5c2</t>
  </si>
  <si>
    <t>Cytosolic purine 5-nucleotidase</t>
  </si>
  <si>
    <t>Q3V1L4</t>
  </si>
  <si>
    <t>70.407</t>
  </si>
  <si>
    <t>&gt;sp|Q3V0K9|PLSI_MOUSE Plastin-1 OS=Mus musculus GN=Pls1 PE=2 SV=1</t>
  </si>
  <si>
    <t>Pls1</t>
  </si>
  <si>
    <t>Plastin-1</t>
  </si>
  <si>
    <t>Q3V0K9</t>
  </si>
  <si>
    <t>35.083</t>
  </si>
  <si>
    <t>65.8</t>
  </si>
  <si>
    <t>&gt;sp|Q3UZZ6|ST1D1_MOUSE Sulfotransferase 1 family member D1 OS=Mus musculus GN=Sult1d1 PE=1 SV=1</t>
  </si>
  <si>
    <t>Sult1d1</t>
  </si>
  <si>
    <t>Sulfotransferase 1 family member D1</t>
  </si>
  <si>
    <t>Q3UZZ6</t>
  </si>
  <si>
    <t>79.248</t>
  </si>
  <si>
    <t>&gt;sp|Q3UZ39|LRRF1_MOUSE Leucine-rich repeat flightless-interacting protein 1 OS=Mus musculus GN=Lrrfip1 PE=1 SV=2</t>
  </si>
  <si>
    <t>Lrrfip1</t>
  </si>
  <si>
    <t>Leucine-rich repeat flightless-interacting protein 1</t>
  </si>
  <si>
    <t>Q3UZ39;Q91WK0</t>
  </si>
  <si>
    <t>56.379</t>
  </si>
  <si>
    <t>&gt;sp|Q3UYC0|PPM1H_MOUSE Protein phosphatase 1H OS=Mus musculus GN=Ppm1h PE=1 SV=1</t>
  </si>
  <si>
    <t>Ppm1h</t>
  </si>
  <si>
    <t>Protein phosphatase 1H</t>
  </si>
  <si>
    <t>Q3UYC0</t>
  </si>
  <si>
    <t>100.15</t>
  </si>
  <si>
    <t>&gt;sp|Q3UVK0|ERMP1_MOUSE Endoplasmic reticulum metallopeptidase 1 OS=Mus musculus GN=Ermp1 PE=1 SV=2</t>
  </si>
  <si>
    <t>Ermp1</t>
  </si>
  <si>
    <t>Endoplasmic reticulum metallopeptidase 1</t>
  </si>
  <si>
    <t>Q3UVK0</t>
  </si>
  <si>
    <t>61.18</t>
  </si>
  <si>
    <t>&gt;sp|Q3UV70|PDP1_MOUSE [Pyruvate dehydrogenase [acetyl-transferring]]-phosphatase 1, mitochondrial OS=Mus musculus GN=Pdp1 PE=2 SV=1</t>
  </si>
  <si>
    <t>Pdp1</t>
  </si>
  <si>
    <t>[Pyruvate dehydrogenase [acetyl-transferring]]-phosphatase 1, mitochondrial</t>
  </si>
  <si>
    <t>Q3UV70</t>
  </si>
  <si>
    <t>62.844</t>
  </si>
  <si>
    <t>&gt;sp|Q3UV17|K22O_MOUSE Keratin, type II cytoskeletal 2 oral OS=Mus musculus GN=Krt76 PE=2 SV=1</t>
  </si>
  <si>
    <t>Krt76</t>
  </si>
  <si>
    <t>Keratin, type II cytoskeletal 2 oral</t>
  </si>
  <si>
    <t>Q3UV17</t>
  </si>
  <si>
    <t>26.031</t>
  </si>
  <si>
    <t>&gt;sp|Q3UUI3|THEM4_MOUSE Acyl-coenzyme A thioesterase THEM4 OS=Mus musculus GN=Them4 PE=1 SV=1</t>
  </si>
  <si>
    <t>Them4</t>
  </si>
  <si>
    <t>Acyl-coenzyme A thioesterase THEM4</t>
  </si>
  <si>
    <t>Q3UUI3</t>
  </si>
  <si>
    <t>132.35</t>
  </si>
  <si>
    <t>&gt;sp|Q3UTJ2|SRBS2_MOUSE Sorbin and SH3 domain-containing protein 2 OS=Mus musculus GN=Sorbs2 PE=1 SV=2</t>
  </si>
  <si>
    <t>Sorbs2</t>
  </si>
  <si>
    <t>Sorbin and SH3 domain-containing protein 2</t>
  </si>
  <si>
    <t>Q3UTJ2</t>
  </si>
  <si>
    <t>45.132</t>
  </si>
  <si>
    <t>&gt;sp|Q3URS9|CCD51_MOUSE Coiled-coil domain-containing protein 51 OS=Mus musculus GN=Ccdc51 PE=2 SV=1</t>
  </si>
  <si>
    <t>Ccdc51</t>
  </si>
  <si>
    <t>Coiled-coil domain-containing protein 51</t>
  </si>
  <si>
    <t>Q3URS9</t>
  </si>
  <si>
    <t>105.21</t>
  </si>
  <si>
    <t>65.076</t>
  </si>
  <si>
    <t>&gt;sp|Q3URE1|ACSF3_MOUSE Acyl-CoA synthetase family member 3, mitochondrial OS=Mus musculus GN=Acsf3 PE=2 SV=2</t>
  </si>
  <si>
    <t>Acsf3</t>
  </si>
  <si>
    <t>Acyl-CoA synthetase family member 3, mitochondrial</t>
  </si>
  <si>
    <t>Q3URE1</t>
  </si>
  <si>
    <t>96.932</t>
  </si>
  <si>
    <t>&gt;sp|Q3URD3|SLMAP_MOUSE Sarcolemmal membrane-associated protein OS=Mus musculus GN=Slmap PE=1 SV=2</t>
  </si>
  <si>
    <t>Slmap</t>
  </si>
  <si>
    <t>Sarcolemmal membrane-associated protein</t>
  </si>
  <si>
    <t>Q3URD3</t>
  </si>
  <si>
    <t>88.733</t>
  </si>
  <si>
    <t>&gt;sp|Q3UQN2|FCHO2_MOUSE FCH domain only protein 2 OS=Mus musculus GN=Fcho2 PE=1 SV=1</t>
  </si>
  <si>
    <t>Fcho2</t>
  </si>
  <si>
    <t>FCH domain only protein 2</t>
  </si>
  <si>
    <t>Q3UQN2</t>
  </si>
  <si>
    <t>180.53</t>
  </si>
  <si>
    <t>53.8</t>
  </si>
  <si>
    <t>&gt;sp|Q3UQ44|IQGA2_MOUSE Ras GTPase-activating-like protein IQGAP2 OS=Mus musculus GN=Iqgap2 PE=1 SV=2</t>
  </si>
  <si>
    <t>Iqgap2</t>
  </si>
  <si>
    <t>Ras GTPase-activating-like protein IQGAP2</t>
  </si>
  <si>
    <t>Q3UQ44</t>
  </si>
  <si>
    <t>165.1</t>
  </si>
  <si>
    <t>&gt;sp|Q3UQ28|PXDN_MOUSE Peroxidasin homolog OS=Mus musculus GN=Pxdn PE=2 SV=2</t>
  </si>
  <si>
    <t>Pxdn</t>
  </si>
  <si>
    <t>Peroxidasin homolog</t>
  </si>
  <si>
    <t>Q3UQ28</t>
  </si>
  <si>
    <t>133.57</t>
  </si>
  <si>
    <t>&gt;sp|Q3UPL0|SC31A_MOUSE Protein transport protein Sec31A OS=Mus musculus GN=Sec31a PE=1 SV=2</t>
  </si>
  <si>
    <t>Sec31a</t>
  </si>
  <si>
    <t>Protein transport protein Sec31A</t>
  </si>
  <si>
    <t>Q3UPL0</t>
  </si>
  <si>
    <t>59.698</t>
  </si>
  <si>
    <t>&gt;sp|Q3UP75|UD3A1_MOUSE UDP-glucuronosyltransferase 3A1 OS=Mus musculus GN=Ugt3a1 PE=2 SV=1</t>
  </si>
  <si>
    <t>Ugt3a1</t>
  </si>
  <si>
    <t>UDP-glucuronosyltransferase 3A1</t>
  </si>
  <si>
    <t>Q3UP75</t>
  </si>
  <si>
    <t>37.808</t>
  </si>
  <si>
    <t>73.4</t>
  </si>
  <si>
    <t>&gt;sp|Q3UNZ8|QORL2_MOUSE Quinone oxidoreductase-like protein 2 OS=Mus musculus PE=2 SV=1</t>
  </si>
  <si>
    <t>Quinone oxidoreductase-like protein 2</t>
  </si>
  <si>
    <t>Q3UNZ8</t>
  </si>
  <si>
    <t>65.622</t>
  </si>
  <si>
    <t>41.6</t>
  </si>
  <si>
    <t>&gt;sp|Q3UNX5|ACSM3_MOUSE Acyl-coenzyme A synthetase ACSM3, mitochondrial OS=Mus musculus GN=Acsm3 PE=1 SV=2</t>
  </si>
  <si>
    <t>Acsm3</t>
  </si>
  <si>
    <t>Acyl-coenzyme A synthetase ACSM3, mitochondrial</t>
  </si>
  <si>
    <t>Q3UNX5</t>
  </si>
  <si>
    <t>84.684</t>
  </si>
  <si>
    <t>&gt;sp|Q3UMT1|PP12C_MOUSE Protein phosphatase 1 regulatory subunit 12C OS=Mus musculus GN=Ppp1r12c PE=1 SV=1</t>
  </si>
  <si>
    <t>Ppp1r12c</t>
  </si>
  <si>
    <t>Protein phosphatase 1 regulatory subunit 12C</t>
  </si>
  <si>
    <t>Q3UMT1</t>
  </si>
  <si>
    <t>39.681</t>
  </si>
  <si>
    <t>&gt;sp|Q3UMR5|MCU_MOUSE Calcium uniporter protein, mitochondrial OS=Mus musculus GN=Mcu PE=1 SV=2</t>
  </si>
  <si>
    <t>Mcu</t>
  </si>
  <si>
    <t>Calcium uniporter protein, mitochondrial</t>
  </si>
  <si>
    <t>Q3UMR5</t>
  </si>
  <si>
    <t>137.38</t>
  </si>
  <si>
    <t>&gt;sp|Q3UMF0|COBL1_MOUSE Cordon-bleu protein-like 1 OS=Mus musculus GN=Cobll1 PE=1 SV=2</t>
  </si>
  <si>
    <t>Cobll1</t>
  </si>
  <si>
    <t>Cordon-bleu protein-like 1</t>
  </si>
  <si>
    <t>Q3UMF0</t>
  </si>
  <si>
    <t>38.225</t>
  </si>
  <si>
    <t>&gt;sp|Q3ULJ0|GPD1L_MOUSE Glycerol-3-phosphate dehydrogenase 1-like protein OS=Mus musculus GN=Gpd1l PE=1 SV=2</t>
  </si>
  <si>
    <t>Gpd1l</t>
  </si>
  <si>
    <t>Glycerol-3-phosphate dehydrogenase 1-like protein</t>
  </si>
  <si>
    <t>Q3ULJ0</t>
  </si>
  <si>
    <t>85.995</t>
  </si>
  <si>
    <t>&gt;sp|Q3ULF4|SPG7_MOUSE Paraplegin OS=Mus musculus GN=Spg7 PE=1 SV=1</t>
  </si>
  <si>
    <t>Spg7</t>
  </si>
  <si>
    <t>Paraplegin</t>
  </si>
  <si>
    <t>Q3ULF4</t>
  </si>
  <si>
    <t>61.378</t>
  </si>
  <si>
    <t>&gt;sp|Q3ULD5|MCCB_MOUSE Methylcrotonoyl-CoA carboxylase beta chain, mitochondrial OS=Mus musculus GN=Mccc2 PE=2 SV=1</t>
  </si>
  <si>
    <t>Mccc2</t>
  </si>
  <si>
    <t>Methylcrotonoyl-CoA carboxylase beta chain, mitochondrial</t>
  </si>
  <si>
    <t>Q3ULD5</t>
  </si>
  <si>
    <t>52.028</t>
  </si>
  <si>
    <t>&gt;sp|Q3UJU9|RMD3_MOUSE Regulator of microtubule dynamics protein 3 OS=Mus musculus GN=Rmdn3 PE=1 SV=2</t>
  </si>
  <si>
    <t>Rmdn3</t>
  </si>
  <si>
    <t>Regulator of microtubule dynamics protein 3</t>
  </si>
  <si>
    <t>Q3UJU9</t>
  </si>
  <si>
    <t>152.48</t>
  </si>
  <si>
    <t>&gt;sp|Q3UJB9|EDC4_MOUSE Enhancer of mRNA-decapping protein 4 OS=Mus musculus GN=Edc4 PE=1 SV=2</t>
  </si>
  <si>
    <t>Edc4</t>
  </si>
  <si>
    <t>Enhancer of mRNA-decapping protein 4</t>
  </si>
  <si>
    <t>Q3UJB9</t>
  </si>
  <si>
    <t>15.515</t>
  </si>
  <si>
    <t>&gt;sp|Q3UIU2|NDUB6_MOUSE NADH dehydrogenase [ubiquinone] 1 beta subcomplex subunit 6 OS=Mus musculus GN=Ndufb6 PE=2 SV=3</t>
  </si>
  <si>
    <t>Ndufb6</t>
  </si>
  <si>
    <t>NADH dehydrogenase [ubiquinone] 1 beta subcomplex subunit 6</t>
  </si>
  <si>
    <t>Q3UIU2</t>
  </si>
  <si>
    <t>92.201</t>
  </si>
  <si>
    <t>&gt;sp|Q3UIA2|RHG17_MOUSE Rho GTPase-activating protein 17 OS=Mus musculus GN=Arhgap17 PE=1 SV=1</t>
  </si>
  <si>
    <t>Arhgap17</t>
  </si>
  <si>
    <t>Rho GTPase-activating protein 17</t>
  </si>
  <si>
    <t>Q3UIA2</t>
  </si>
  <si>
    <t>103.35</t>
  </si>
  <si>
    <t>&gt;sp|Q3UHJ0|AAK1_MOUSE AP2-associated protein kinase 1 OS=Mus musculus GN=Aak1 PE=1 SV=2</t>
  </si>
  <si>
    <t>Aak1</t>
  </si>
  <si>
    <t>AP2-associated protein kinase 1</t>
  </si>
  <si>
    <t>Q3UHJ0</t>
  </si>
  <si>
    <t>60.988</t>
  </si>
  <si>
    <t>&gt;sp|Q3UHD6|SNX27_MOUSE Sorting nexin-27 OS=Mus musculus GN=Snx27 PE=1 SV=2</t>
  </si>
  <si>
    <t>Snx27</t>
  </si>
  <si>
    <t>Sorting nexin-27</t>
  </si>
  <si>
    <t>Q3UHD6</t>
  </si>
  <si>
    <t>118.19</t>
  </si>
  <si>
    <t>&gt;sp|Q3UH68|LIMC1_MOUSE LIM and calponin homology domains-containing protein 1 OS=Mus musculus GN=Limch1 PE=1 SV=2</t>
  </si>
  <si>
    <t>Limch1</t>
  </si>
  <si>
    <t>LIM and calponin homology domains-containing protein 1</t>
  </si>
  <si>
    <t>Q3UH68</t>
  </si>
  <si>
    <t>28.73</t>
  </si>
  <si>
    <t>19.7</t>
  </si>
  <si>
    <t>&gt;sp|Q3UGR5|HDHD2_MOUSE Haloacid dehalogenase-like hydrolase domain-containing protein 2 OS=Mus musculus GN=Hdhd2 PE=1 SV=2</t>
  </si>
  <si>
    <t>Hdhd2</t>
  </si>
  <si>
    <t>Haloacid dehalogenase-like hydrolase domain-containing protein 2</t>
  </si>
  <si>
    <t>Q3UGR5</t>
  </si>
  <si>
    <t>26.354</t>
  </si>
  <si>
    <t>&gt;sp|Q3UFF7|LYPL1_MOUSE Lysophospholipase-like protein 1 OS=Mus musculus GN=Lyplal1 PE=1 SV=3</t>
  </si>
  <si>
    <t>Lyplal1</t>
  </si>
  <si>
    <t>Lysophospholipase-like protein 1</t>
  </si>
  <si>
    <t>Q3UFF7</t>
  </si>
  <si>
    <t>57.114</t>
  </si>
  <si>
    <t>&gt;sp|Q3UEG6|AGT2_MOUSE Alanine--glyoxylate aminotransferase 2, mitochondrial OS=Mus musculus GN=Agxt2 PE=2 SV=1</t>
  </si>
  <si>
    <t>Agxt2</t>
  </si>
  <si>
    <t>Alanine--glyoxylate aminotransferase 2, mitochondrial</t>
  </si>
  <si>
    <t>Q3UEG6</t>
  </si>
  <si>
    <t>60.248</t>
  </si>
  <si>
    <t>&gt;sp|Q3UEB3|PUF60_MOUSE Poly(U)-binding-splicing factor PUF60 OS=Mus musculus GN=Puf60 PE=2 SV=2</t>
  </si>
  <si>
    <t>Puf60</t>
  </si>
  <si>
    <t>Poly(U)-binding-splicing factor PUF60</t>
  </si>
  <si>
    <t>Q3UEB3</t>
  </si>
  <si>
    <t>72.503</t>
  </si>
  <si>
    <t>&gt;sp|Q3UDW8|HGNAT_MOUSE Heparan-alpha-glucosaminide N-acetyltransferase OS=Mus musculus GN=Hgsnat PE=1 SV=2</t>
  </si>
  <si>
    <t>Hgsnat</t>
  </si>
  <si>
    <t>Heparan-alpha-glucosaminide N-acetyltransferase</t>
  </si>
  <si>
    <t>Q3UDW8</t>
  </si>
  <si>
    <t>71.439</t>
  </si>
  <si>
    <t>&gt;sp|Q3U9G9|LBR_MOUSE Lamin-B receptor OS=Mus musculus GN=Lbr PE=1 SV=2</t>
  </si>
  <si>
    <t>Lbr</t>
  </si>
  <si>
    <t>Lamin-B receptor</t>
  </si>
  <si>
    <t>Q3U9G9</t>
  </si>
  <si>
    <t>121.55</t>
  </si>
  <si>
    <t>&gt;sp|Q3U7R1|ESYT1_MOUSE Extended synaptotagmin-1 OS=Mus musculus GN=Esyt1 PE=2 SV=2</t>
  </si>
  <si>
    <t>Esyt1</t>
  </si>
  <si>
    <t>Extended synaptotagmin-1</t>
  </si>
  <si>
    <t>Q3U7R1</t>
  </si>
  <si>
    <t>80.38</t>
  </si>
  <si>
    <t>&gt;sp|Q3U5C8|ARHGG_MOUSE Rho guanine nucleotide exchange factor 16 OS=Mus musculus GN=Arhgef16 PE=1 SV=3</t>
  </si>
  <si>
    <t>Arhgef16</t>
  </si>
  <si>
    <t>Rho guanine nucleotide exchange factor 16</t>
  </si>
  <si>
    <t>Q3U5C8</t>
  </si>
  <si>
    <t>62.684</t>
  </si>
  <si>
    <t>&gt;sp|Q3U4I7|PYRD2_MOUSE Pyridine nucleotide-disulfide oxidoreductase domain-containing protein 2 OS=Mus musculus GN=Pyroxd2 PE=2 SV=2</t>
  </si>
  <si>
    <t>Pyroxd2</t>
  </si>
  <si>
    <t>Pyridine nucleotide-disulfide oxidoreductase domain-containing protein 2</t>
  </si>
  <si>
    <t>Q3U4I7</t>
  </si>
  <si>
    <t>97.346</t>
  </si>
  <si>
    <t>&gt;sp|Q3U487|HECD3_MOUSE E3 ubiquitin-protein ligase HECTD3 OS=Mus musculus GN=Hectd3 PE=1 SV=2</t>
  </si>
  <si>
    <t>Hectd3</t>
  </si>
  <si>
    <t>E3 ubiquitin-protein ligase HECTD3</t>
  </si>
  <si>
    <t>Q3U487</t>
  </si>
  <si>
    <t>118.78</t>
  </si>
  <si>
    <t>&gt;sp|Q3U2P1|SC24A_MOUSE Protein transport protein Sec24A OS=Mus musculus GN=Sec24a PE=1 SV=1</t>
  </si>
  <si>
    <t>Sec24a</t>
  </si>
  <si>
    <t>Protein transport protein Sec24A</t>
  </si>
  <si>
    <t>Q3U2P1</t>
  </si>
  <si>
    <t>126.85</t>
  </si>
  <si>
    <t>&gt;sp|Q3U1J4|DDB1_MOUSE DNA damage-binding protein 1 OS=Mus musculus GN=Ddb1 PE=1 SV=2</t>
  </si>
  <si>
    <t>Ddb1</t>
  </si>
  <si>
    <t>DNA damage-binding protein 1</t>
  </si>
  <si>
    <t>Q3U1J4</t>
  </si>
  <si>
    <t>65.335</t>
  </si>
  <si>
    <t>&gt;sp|Q3U186|SYRM_MOUSE Probable arginine--tRNA ligase, mitochondrial OS=Mus musculus GN=Rars2 PE=2 SV=1</t>
  </si>
  <si>
    <t>Rars2</t>
  </si>
  <si>
    <t>Probable arginine--tRNA ligase, mitochondrial</t>
  </si>
  <si>
    <t>Q3U186</t>
  </si>
  <si>
    <t>76.775</t>
  </si>
  <si>
    <t>&gt;sp|Q3U0V1|FUBP2_MOUSE Far upstream element-binding protein 2 OS=Mus musculus GN=Khsrp PE=1 SV=2</t>
  </si>
  <si>
    <t>Khsrp</t>
  </si>
  <si>
    <t>Far upstream element-binding protein 2</t>
  </si>
  <si>
    <t>Q3U0V1</t>
  </si>
  <si>
    <t>103.56</t>
  </si>
  <si>
    <t>&gt;sp|Q3U0S6|RAIN_MOUSE Ras-interacting protein 1 OS=Mus musculus GN=Rasip1 PE=1 SV=3</t>
  </si>
  <si>
    <t>Rasip1</t>
  </si>
  <si>
    <t>Ras-interacting protein 1</t>
  </si>
  <si>
    <t>Q3U0S6</t>
  </si>
  <si>
    <t>94.138</t>
  </si>
  <si>
    <t>&gt;sp|Q3TZZ7|ESYT2_MOUSE Extended synaptotagmin-2 OS=Mus musculus GN=Esyt2 PE=1 SV=1</t>
  </si>
  <si>
    <t>Esyt2</t>
  </si>
  <si>
    <t>Extended synaptotagmin-2</t>
  </si>
  <si>
    <t>Q3TZZ7</t>
  </si>
  <si>
    <t>105.73</t>
  </si>
  <si>
    <t>&gt;sp|Q3TXS7|PSMD1_MOUSE 26S proteasome non-ATPase regulatory subunit 1 OS=Mus musculus GN=Psmd1 PE=1 SV=1</t>
  </si>
  <si>
    <t>Psmd1</t>
  </si>
  <si>
    <t>26S proteasome non-ATPase regulatory subunit 1</t>
  </si>
  <si>
    <t>Q3TXS7</t>
  </si>
  <si>
    <t>&gt;sp|Q3TW96|UAP1L_MOUSE UDP-N-acetylhexosamine pyrophosphorylase-like protein 1 OS=Mus musculus GN=Uap1l1 PE=2 SV=1</t>
  </si>
  <si>
    <t>Uap1l1</t>
  </si>
  <si>
    <t>UDP-N-acetylhexosamine pyrophosphorylase-like protein 1</t>
  </si>
  <si>
    <t>Q3TW96</t>
  </si>
  <si>
    <t>100.1</t>
  </si>
  <si>
    <t>&gt;sp|Q3TRM8|HXK3_MOUSE Hexokinase-3 OS=Mus musculus GN=Hk3 PE=1 SV=2</t>
  </si>
  <si>
    <t>Hk3</t>
  </si>
  <si>
    <t>Hexokinase-3</t>
  </si>
  <si>
    <t>Q3TRM8</t>
  </si>
  <si>
    <t>149.54</t>
  </si>
  <si>
    <t>&gt;sp|Q3TRM4|PLPL6_MOUSE Neuropathy target esterase OS=Mus musculus GN=Pnpla6 PE=2 SV=2</t>
  </si>
  <si>
    <t>Pnpla6</t>
  </si>
  <si>
    <t>Neuropathy target esterase</t>
  </si>
  <si>
    <t>Q3TRM4</t>
  </si>
  <si>
    <t>59.543</t>
  </si>
  <si>
    <t>&gt;sp|Q3TNA1|XYLB_MOUSE Xylulose kinase OS=Mus musculus GN=Xylb PE=2 SV=1</t>
  </si>
  <si>
    <t>Xylb</t>
  </si>
  <si>
    <t>Xylulose kinase</t>
  </si>
  <si>
    <t>Q3TNA1</t>
  </si>
  <si>
    <t>107.83</t>
  </si>
  <si>
    <t>&gt;sp|Q3TL44|NLRX1_MOUSE NLR family member X1 OS=Mus musculus GN=Nlrx1 PE=2 SV=1</t>
  </si>
  <si>
    <t>Nlrx1</t>
  </si>
  <si>
    <t>NLR family member X1</t>
  </si>
  <si>
    <t>Q3TL44</t>
  </si>
  <si>
    <t>55.055</t>
  </si>
  <si>
    <t>&gt;sp|Q3TJZ6|FA98A_MOUSE Protein FAM98A OS=Mus musculus GN=Fam98a PE=2 SV=1</t>
  </si>
  <si>
    <t>Fam98a</t>
  </si>
  <si>
    <t>Protein FAM98A</t>
  </si>
  <si>
    <t>Q3TJZ6</t>
  </si>
  <si>
    <t>114.32</t>
  </si>
  <si>
    <t>&gt;sp|Q3TJ91|L2GL2_MOUSE Lethal(2) giant larvae protein homolog 2 OS=Mus musculus GN=Llgl2 PE=2 SV=2</t>
  </si>
  <si>
    <t>Llgl2</t>
  </si>
  <si>
    <t>Lethal(2) giant larvae protein homolog 2</t>
  </si>
  <si>
    <t>Q3TJ91</t>
  </si>
  <si>
    <t>65.146</t>
  </si>
  <si>
    <t>&gt;sp|Q3TIX9|SNUT2_MOUSE U4/U6.U5 tri-snRNP-associated protein 2 OS=Mus musculus GN=Usp39 PE=2 SV=2</t>
  </si>
  <si>
    <t>Usp39</t>
  </si>
  <si>
    <t>U4/U6.U5 tri-snRNP-associated protein 2</t>
  </si>
  <si>
    <t>Q3TIX9</t>
  </si>
  <si>
    <t>13.509</t>
  </si>
  <si>
    <t>&gt;sp|Q3THW5|H2AV_MOUSE Histone H2A.V OS=Mus musculus GN=H2afv PE=1 SV=3;&gt;sp|P0C0S6|H2AZ_MOUSE Histone H2A.Z OS=Mus musculus GN=H2afz PE=1 SV=2</t>
  </si>
  <si>
    <t>H2afv;H2afz</t>
  </si>
  <si>
    <t>Histone H2A.V;Histone H2A.Z</t>
  </si>
  <si>
    <t>4;4</t>
  </si>
  <si>
    <t>6;6</t>
  </si>
  <si>
    <t>Q3THW5;P0C0S6</t>
  </si>
  <si>
    <t>43.688</t>
  </si>
  <si>
    <t>&gt;sp|Q3THS6|METK2_MOUSE S-adenosylmethionine synthase isoform type-2 OS=Mus musculus GN=Mat2a PE=2 SV=2</t>
  </si>
  <si>
    <t>Mat2a</t>
  </si>
  <si>
    <t>S-adenosylmethionine synthase isoform type-2</t>
  </si>
  <si>
    <t>Q3THS6</t>
  </si>
  <si>
    <t>76.723</t>
  </si>
  <si>
    <t>&gt;sp|Q3THK7|GUAA_MOUSE GMP synthase [glutamine-hydrolyzing] OS=Mus musculus GN=Gmps PE=1 SV=2</t>
  </si>
  <si>
    <t>Gmps</t>
  </si>
  <si>
    <t>GMP synthase [glutamine-hydrolyzing]</t>
  </si>
  <si>
    <t>Q3THK7</t>
  </si>
  <si>
    <t>19.779</t>
  </si>
  <si>
    <t>&gt;sp|Q3THE2|ML12B_MOUSE Myosin regulatory light chain 12B OS=Mus musculus GN=Myl12b PE=1 SV=2</t>
  </si>
  <si>
    <t>Myl12b</t>
  </si>
  <si>
    <t>Myosin regulatory light chain 12B</t>
  </si>
  <si>
    <t>Q3THE2</t>
  </si>
  <si>
    <t>21.681</t>
  </si>
  <si>
    <t>&gt;sp|Q3TFQ1|SPRY7_MOUSE SPRY domain-containing protein 7 OS=Mus musculus GN=Spryd7 PE=2 SV=2</t>
  </si>
  <si>
    <t>Spryd7</t>
  </si>
  <si>
    <t>SPRY domain-containing protein 7</t>
  </si>
  <si>
    <t>Q3TFQ1</t>
  </si>
  <si>
    <t>60.866</t>
  </si>
  <si>
    <t>&gt;sp|Q3TEA8|HP1B3_MOUSE Heterochromatin protein 1-binding protein 3 OS=Mus musculus GN=Hp1bp3 PE=1 SV=1</t>
  </si>
  <si>
    <t>Hp1bp3</t>
  </si>
  <si>
    <t>Heterochromatin protein 1-binding protein 3</t>
  </si>
  <si>
    <t>Q3TEA8</t>
  </si>
  <si>
    <t>93.245</t>
  </si>
  <si>
    <t>&gt;sp|Q3TDQ1|STT3B_MOUSE Dolichyl-diphosphooligosaccharide--protein glycosyltransferase subunit STT3B OS=Mus musculus GN=Stt3b PE=1 SV=2</t>
  </si>
  <si>
    <t>Stt3b</t>
  </si>
  <si>
    <t>Dolichyl-diphosphooligosaccharide--protein glycosyltransferase subunit STT3B</t>
  </si>
  <si>
    <t>Q3TDQ1</t>
  </si>
  <si>
    <t>52.471</t>
  </si>
  <si>
    <t>&gt;sp|Q3TDN2|FAF2_MOUSE FAS-associated factor 2 OS=Mus musculus GN=Faf2 PE=2 SV=2</t>
  </si>
  <si>
    <t>Faf2</t>
  </si>
  <si>
    <t>FAS-associated factor 2</t>
  </si>
  <si>
    <t>Q3TDN2</t>
  </si>
  <si>
    <t>46.942</t>
  </si>
  <si>
    <t>&gt;sp|Q3TCJ1|F175B_MOUSE BRISC complex subunit Abro1 OS=Mus musculus GN=Fam175b PE=2 SV=1</t>
  </si>
  <si>
    <t>Fam175b</t>
  </si>
  <si>
    <t>BRISC complex subunit Abro1</t>
  </si>
  <si>
    <t>Q3TCJ1</t>
  </si>
  <si>
    <t>87.752</t>
  </si>
  <si>
    <t>&gt;sp|Q3TCH7|CUL4A_MOUSE Cullin-4A OS=Mus musculus GN=Cul4a PE=1 SV=1</t>
  </si>
  <si>
    <t>Cul4a</t>
  </si>
  <si>
    <t>Cullin-4A</t>
  </si>
  <si>
    <t>Q3TCH7</t>
  </si>
  <si>
    <t>34.69</t>
  </si>
  <si>
    <t>&gt;sp|Q3TC72|FAHD2_MOUSE Fumarylacetoacetate hydrolase domain-containing protein 2A OS=Mus musculus GN=Fahd2 PE=1 SV=1</t>
  </si>
  <si>
    <t>Fahd2</t>
  </si>
  <si>
    <t>Fumarylacetoacetate hydrolase domain-containing protein 2A</t>
  </si>
  <si>
    <t>Q3TC72</t>
  </si>
  <si>
    <t>30.509</t>
  </si>
  <si>
    <t>&gt;sp|Q3TC33|CC127_MOUSE Coiled-coil domain-containing protein 127 OS=Mus musculus GN=Ccdc127 PE=2 SV=2</t>
  </si>
  <si>
    <t>Ccdc127</t>
  </si>
  <si>
    <t>Coiled-coil domain-containing protein 127</t>
  </si>
  <si>
    <t>Q3TC33</t>
  </si>
  <si>
    <t>88.796</t>
  </si>
  <si>
    <t>&gt;sp|Q3B7Z2|OSBP1_MOUSE Oxysterol-binding protein 1 OS=Mus musculus GN=Osbp PE=1 SV=3;&gt;sp|Q5QNQ6|OSBP2_MOUSE Oxysterol-binding protein 2 OS=Mus musculus GN=Osbp2 PE=2 SV=1</t>
  </si>
  <si>
    <t>Osbp;Osbp2</t>
  </si>
  <si>
    <t>Oxysterol-binding protein 1;Oxysterol-binding protein 2</t>
  </si>
  <si>
    <t>Q3B7Z2;Q5QNQ6</t>
  </si>
  <si>
    <t>50.656</t>
  </si>
  <si>
    <t>&gt;sp|Q31125|S39A7_MOUSE Zinc transporter SLC39A7 OS=Mus musculus GN=Slc39a7 PE=1 SV=2</t>
  </si>
  <si>
    <t>Slc39a7</t>
  </si>
  <si>
    <t>Zinc transporter SLC39A7</t>
  </si>
  <si>
    <t>Q31125</t>
  </si>
  <si>
    <t>54.208</t>
  </si>
  <si>
    <t>&gt;sp|Q2TPA8|HSDL2_MOUSE Hydroxysteroid dehydrogenase-like protein 2 OS=Mus musculus GN=Hsdl2 PE=2 SV=1</t>
  </si>
  <si>
    <t>Hsdl2</t>
  </si>
  <si>
    <t>Hydroxysteroid dehydrogenase-like protein 2</t>
  </si>
  <si>
    <t>Q2TPA8</t>
  </si>
  <si>
    <t>54.257</t>
  </si>
  <si>
    <t>&gt;sp|Q2TBE6|P4K2A_MOUSE Phosphatidylinositol 4-kinase type 2-alpha OS=Mus musculus GN=Pi4k2a PE=1 SV=1</t>
  </si>
  <si>
    <t>Pi4k2a</t>
  </si>
  <si>
    <t>Phosphatidylinositol 4-kinase type 2-alpha</t>
  </si>
  <si>
    <t>Q2TBE6</t>
  </si>
  <si>
    <t>74.517</t>
  </si>
  <si>
    <t>&gt;sp|Q14DH7|ACSS3_MOUSE Acyl-CoA synthetase short-chain family member 3, mitochondrial OS=Mus musculus GN=Acss3 PE=2 SV=2</t>
  </si>
  <si>
    <t>Acss3</t>
  </si>
  <si>
    <t>Acyl-CoA synthetase short-chain family member 3, mitochondrial</t>
  </si>
  <si>
    <t>Q14DH7</t>
  </si>
  <si>
    <t>106.78</t>
  </si>
  <si>
    <t>&gt;sp|Q14CH7|SYAM_MOUSE Alanine--tRNA ligase, mitochondrial OS=Mus musculus GN=Aars2 PE=2 SV=1</t>
  </si>
  <si>
    <t>Aars2</t>
  </si>
  <si>
    <t>Alanine--tRNA ligase, mitochondrial</t>
  </si>
  <si>
    <t>Q14CH7</t>
  </si>
  <si>
    <t>77.795</t>
  </si>
  <si>
    <t>&gt;sp|Q14C51|PTCD3_MOUSE Pentatricopeptide repeat domain-containing protein 3, mitochondrial OS=Mus musculus GN=Ptcd3 PE=2 SV=2</t>
  </si>
  <si>
    <t>Ptcd3</t>
  </si>
  <si>
    <t>Pentatricopeptide repeat domain-containing protein 3, mitochondrial</t>
  </si>
  <si>
    <t>Q14C51</t>
  </si>
  <si>
    <t>134.59</t>
  </si>
  <si>
    <t>&gt;sp|Q148V7|K1468_MOUSE LisH domain and HEAT repeat-containing protein KIAA1468 OS=Mus musculus GN=Kiaa1468 PE=1 SV=1</t>
  </si>
  <si>
    <t>Kiaa1468</t>
  </si>
  <si>
    <t>LisH domain and HEAT repeat-containing protein KIAA1468</t>
  </si>
  <si>
    <t>Q148V7</t>
  </si>
  <si>
    <t>55.028</t>
  </si>
  <si>
    <t>&gt;sp|Q11136|PEPD_MOUSE Xaa-Pro dipeptidase OS=Mus musculus GN=Pepd PE=2 SV=3</t>
  </si>
  <si>
    <t>Pepd</t>
  </si>
  <si>
    <t>Xaa-Pro dipeptidase</t>
  </si>
  <si>
    <t>Q11136</t>
  </si>
  <si>
    <t>103.32</t>
  </si>
  <si>
    <t>&gt;sp|Q11011|PSA_MOUSE Puromycin-sensitive aminopeptidase OS=Mus musculus GN=Npepps PE=1 SV=2</t>
  </si>
  <si>
    <t>Npepps</t>
  </si>
  <si>
    <t>Puromycin-sensitive aminopeptidase</t>
  </si>
  <si>
    <t>Q11011</t>
  </si>
  <si>
    <t>52.697</t>
  </si>
  <si>
    <t>&gt;sp|Q08857|CD36_MOUSE Platelet glycoprotein 4 OS=Mus musculus GN=Cd36 PE=1 SV=2</t>
  </si>
  <si>
    <t>Cd36</t>
  </si>
  <si>
    <t>Platelet glycoprotein 4</t>
  </si>
  <si>
    <t>Q08857</t>
  </si>
  <si>
    <t>81.262</t>
  </si>
  <si>
    <t>&gt;sp|Q08481|PECA1_MOUSE Platelet endothelial cell adhesion molecule OS=Mus musculus GN=Pecam1 PE=1 SV=1</t>
  </si>
  <si>
    <t>Pecam1</t>
  </si>
  <si>
    <t>Platelet endothelial cell adhesion molecule</t>
  </si>
  <si>
    <t>Q08481</t>
  </si>
  <si>
    <t>33.155</t>
  </si>
  <si>
    <t>&gt;sp|Q08093|CNN2_MOUSE Calponin-2 OS=Mus musculus GN=Cnn2 PE=2 SV=1</t>
  </si>
  <si>
    <t>Cnn2</t>
  </si>
  <si>
    <t>Calponin-2</t>
  </si>
  <si>
    <t>Q08093</t>
  </si>
  <si>
    <t>33.355</t>
  </si>
  <si>
    <t>&gt;sp|Q08091|CNN1_MOUSE Calponin-1 OS=Mus musculus GN=Cnn1 PE=2 SV=1</t>
  </si>
  <si>
    <t>Cnn1</t>
  </si>
  <si>
    <t>Calponin-1</t>
  </si>
  <si>
    <t>Q08091</t>
  </si>
  <si>
    <t>64.49</t>
  </si>
  <si>
    <t>&gt;sp|Q07797|LG3BP_MOUSE Galectin-3-binding protein OS=Mus musculus GN=Lgals3bp PE=1 SV=1</t>
  </si>
  <si>
    <t>Lgals3bp</t>
  </si>
  <si>
    <t>Galectin-3-binding protein</t>
  </si>
  <si>
    <t>Q07797</t>
  </si>
  <si>
    <t>44.889</t>
  </si>
  <si>
    <t>&gt;sp|Q07417|ACADS_MOUSE Short-chain specific acyl-CoA dehydrogenase, mitochondrial OS=Mus musculus GN=Acads PE=2 SV=2</t>
  </si>
  <si>
    <t>Acads</t>
  </si>
  <si>
    <t>Short-chain specific acyl-CoA dehydrogenase, mitochondrial</t>
  </si>
  <si>
    <t>Q07417</t>
  </si>
  <si>
    <t>49.925</t>
  </si>
  <si>
    <t>&gt;sp|Q07076|ANXA7_MOUSE Annexin A7 OS=Mus musculus GN=Anxa7 PE=2 SV=2</t>
  </si>
  <si>
    <t>Anxa7</t>
  </si>
  <si>
    <t>Annexin A7</t>
  </si>
  <si>
    <t>Q07076</t>
  </si>
  <si>
    <t>51.655</t>
  </si>
  <si>
    <t>&gt;sp|Q06890|CLUS_MOUSE Clusterin OS=Mus musculus GN=Clu PE=1 SV=1</t>
  </si>
  <si>
    <t>Clu</t>
  </si>
  <si>
    <t>Clusterin;Clusterin beta chain;Clusterin alpha chain</t>
  </si>
  <si>
    <t>Q06890</t>
  </si>
  <si>
    <t>8.2355</t>
  </si>
  <si>
    <t>78.9</t>
  </si>
  <si>
    <t>&gt;sp|Q06185|ATP5I_MOUSE ATP synthase subunit e, mitochondrial OS=Mus musculus GN=Atp5i PE=1 SV=2</t>
  </si>
  <si>
    <t>Atp5i</t>
  </si>
  <si>
    <t>ATP synthase subunit e, mitochondrial</t>
  </si>
  <si>
    <t>Q06185</t>
  </si>
  <si>
    <t>39.842</t>
  </si>
  <si>
    <t>&gt;sp|Q06138|CAB39_MOUSE Calcium-binding protein 39 OS=Mus musculus GN=Cab39 PE=1 SV=2</t>
  </si>
  <si>
    <t>Cab39</t>
  </si>
  <si>
    <t>Calcium-binding protein 39</t>
  </si>
  <si>
    <t>Q06138;Q9DB16</t>
  </si>
  <si>
    <t>89.679</t>
  </si>
  <si>
    <t>&gt;sp|Q05BC3|EMAL1_MOUSE Echinoderm microtubule-associated protein-like 1 OS=Mus musculus GN=Eml1 PE=2 SV=1</t>
  </si>
  <si>
    <t>Eml1</t>
  </si>
  <si>
    <t>Echinoderm microtubule-associated protein-like 1</t>
  </si>
  <si>
    <t>Q05BC3</t>
  </si>
  <si>
    <t>129.68</t>
  </si>
  <si>
    <t>&gt;sp|Q05920|PYC_MOUSE Pyruvate carboxylase, mitochondrial OS=Mus musculus GN=Pc PE=1 SV=1</t>
  </si>
  <si>
    <t>Pc</t>
  </si>
  <si>
    <t>Pyruvate carboxylase, mitochondrial</t>
  </si>
  <si>
    <t>Q05920</t>
  </si>
  <si>
    <t>398.29</t>
  </si>
  <si>
    <t>&gt;sp|Q05793|PGBM_MOUSE Basement membrane-specific heparan sulfate proteoglycan core protein OS=Mus musculus GN=Hspg2 PE=1 SV=1</t>
  </si>
  <si>
    <t>Hspg2</t>
  </si>
  <si>
    <t>Basement membrane-specific heparan sulfate proteoglycan core protein;Endorepellin;LG3 peptide</t>
  </si>
  <si>
    <t>Q05793</t>
  </si>
  <si>
    <t>56.804</t>
  </si>
  <si>
    <t>&gt;sp|Q05421|CP2E1_MOUSE Cytochrome P450 2E1 OS=Mus musculus GN=Cyp2e1 PE=1 SV=1</t>
  </si>
  <si>
    <t>Cyp2e1</t>
  </si>
  <si>
    <t>Cytochrome P450 2E1</t>
  </si>
  <si>
    <t>Q05421</t>
  </si>
  <si>
    <t>108.49</t>
  </si>
  <si>
    <t>&gt;sp|Q04857|CO6A1_MOUSE Collagen alpha-1(VI) chain OS=Mus musculus GN=Col6a1 PE=2 SV=1</t>
  </si>
  <si>
    <t>Col6a1</t>
  </si>
  <si>
    <t>Collagen alpha-1(VI) chain</t>
  </si>
  <si>
    <t>Q04857</t>
  </si>
  <si>
    <t>60.629</t>
  </si>
  <si>
    <t>&gt;sp|Q04736|YES_MOUSE Tyrosine-protein kinase Yes OS=Mus musculus GN=Yes1 PE=1 SV=3</t>
  </si>
  <si>
    <t>Yes1</t>
  </si>
  <si>
    <t>Tyrosine-protein kinase Yes</t>
  </si>
  <si>
    <t>Q04736</t>
  </si>
  <si>
    <t>7.5194</t>
  </si>
  <si>
    <t>&gt;sp|Q04646|ATNG_MOUSE Sodium/potassium-transporting ATPase subunit gamma OS=Mus musculus GN=Fxyd2 PE=2 SV=2</t>
  </si>
  <si>
    <t>Fxyd2</t>
  </si>
  <si>
    <t>Sodium/potassium-transporting ATPase subunit gamma</t>
  </si>
  <si>
    <t>Q04646</t>
  </si>
  <si>
    <t>42.713</t>
  </si>
  <si>
    <t>&gt;sp|Q04447|KCRB_MOUSE Creatine kinase B-type OS=Mus musculus GN=Ckb PE=1 SV=1</t>
  </si>
  <si>
    <t>Ckb</t>
  </si>
  <si>
    <t>Creatine kinase B-type</t>
  </si>
  <si>
    <t>Q04447</t>
  </si>
  <si>
    <t>59.752</t>
  </si>
  <si>
    <t>63.8</t>
  </si>
  <si>
    <t>&gt;sp|Q03265|ATPA_MOUSE ATP synthase subunit alpha, mitochondrial OS=Mus musculus GN=Atp5a1 PE=1 SV=1</t>
  </si>
  <si>
    <t>Atp5a1</t>
  </si>
  <si>
    <t>ATP synthase subunit alpha, mitochondrial</t>
  </si>
  <si>
    <t>Q03265</t>
  </si>
  <si>
    <t>85.843</t>
  </si>
  <si>
    <t>&gt;sp|Q03173|ENAH_MOUSE Protein enabled homolog OS=Mus musculus GN=Enah PE=1 SV=2</t>
  </si>
  <si>
    <t>Enah</t>
  </si>
  <si>
    <t>Protein enabled homolog</t>
  </si>
  <si>
    <t>Q03173</t>
  </si>
  <si>
    <t>125.7</t>
  </si>
  <si>
    <t>&gt;sp|Q02858|TIE2_MOUSE Angiopoietin-1 receptor OS=Mus musculus GN=Tek PE=1 SV=2</t>
  </si>
  <si>
    <t>Tek</t>
  </si>
  <si>
    <t>Angiopoietin-1 receptor</t>
  </si>
  <si>
    <t>Q02858</t>
  </si>
  <si>
    <t>53.408</t>
  </si>
  <si>
    <t>&gt;sp|Q02819|NUCB1_MOUSE Nucleobindin-1 OS=Mus musculus GN=Nucb1 PE=1 SV=2</t>
  </si>
  <si>
    <t>Nucb1</t>
  </si>
  <si>
    <t>Nucleobindin-1</t>
  </si>
  <si>
    <t>Q02819</t>
  </si>
  <si>
    <t>110.33</t>
  </si>
  <si>
    <t>&gt;sp|Q02788|CO6A2_MOUSE Collagen alpha-2(VI) chain OS=Mus musculus GN=Col6a2 PE=2 SV=3</t>
  </si>
  <si>
    <t>Col6a2</t>
  </si>
  <si>
    <t>Collagen alpha-2(VI) chain</t>
  </si>
  <si>
    <t>Q02788</t>
  </si>
  <si>
    <t>81.8</t>
  </si>
  <si>
    <t>&gt;sp|Q02257|PLAK_MOUSE Junction plakoglobin OS=Mus musculus GN=Jup PE=1 SV=3</t>
  </si>
  <si>
    <t>Jup</t>
  </si>
  <si>
    <t>Junction plakoglobin</t>
  </si>
  <si>
    <t>Q02257</t>
  </si>
  <si>
    <t>85.47</t>
  </si>
  <si>
    <t>&gt;sp|Q02248|CTNB1_MOUSE Catenin beta-1 OS=Mus musculus GN=Ctnnb1 PE=1 SV=1</t>
  </si>
  <si>
    <t>Ctnnb1</t>
  </si>
  <si>
    <t>Catenin beta-1</t>
  </si>
  <si>
    <t>Q02248</t>
  </si>
  <si>
    <t>117.81</t>
  </si>
  <si>
    <t>&gt;sp|Q02053|UBA1_MOUSE Ubiquitin-like modifier-activating enzyme 1 OS=Mus musculus GN=Uba1 PE=1 SV=1</t>
  </si>
  <si>
    <t>Uba1</t>
  </si>
  <si>
    <t>Ubiquitin-like modifier-activating enzyme 1</t>
  </si>
  <si>
    <t>24;2</t>
  </si>
  <si>
    <t>Q02053;P31254</t>
  </si>
  <si>
    <t>28.793</t>
  </si>
  <si>
    <t>&gt;sp|Q02013|AQP1_MOUSE Aquaporin-1 OS=Mus musculus GN=Aqp1 PE=1 SV=3</t>
  </si>
  <si>
    <t>Aqp1</t>
  </si>
  <si>
    <t>Aquaporin-1</t>
  </si>
  <si>
    <t>Q02013</t>
  </si>
  <si>
    <t>89.321</t>
  </si>
  <si>
    <t>&gt;sp|Q01853|TERA_MOUSE Transitional endoplasmic reticulum ATPase OS=Mus musculus GN=Vcp PE=1 SV=4</t>
  </si>
  <si>
    <t>Vcp</t>
  </si>
  <si>
    <t>Transitional endoplasmic reticulum ATPase</t>
  </si>
  <si>
    <t>43;1;1</t>
  </si>
  <si>
    <t>Q01853;Q9D3R6;Q3UMC0</t>
  </si>
  <si>
    <t>17.363</t>
  </si>
  <si>
    <t>84.2</t>
  </si>
  <si>
    <t>&gt;sp|Q01768|NDKB_MOUSE Nucleoside diphosphate kinase B OS=Mus musculus GN=Nme2 PE=1 SV=1</t>
  </si>
  <si>
    <t>Nme2</t>
  </si>
  <si>
    <t>Nucleoside diphosphate kinase B</t>
  </si>
  <si>
    <t>Q01768</t>
  </si>
  <si>
    <t>31.55</t>
  </si>
  <si>
    <t>&gt;sp|Q01730|RSU1_MOUSE Ras suppressor protein 1 OS=Mus musculus GN=Rsu1 PE=2 SV=3</t>
  </si>
  <si>
    <t>Rsu1</t>
  </si>
  <si>
    <t>Ras suppressor protein 1</t>
  </si>
  <si>
    <t>Q01730</t>
  </si>
  <si>
    <t>86.161</t>
  </si>
  <si>
    <t>&gt;sp|Q01405|SC23A_MOUSE Protein transport protein Sec23A OS=Mus musculus GN=Sec23a PE=1 SV=2</t>
  </si>
  <si>
    <t>Sec23a</t>
  </si>
  <si>
    <t>Protein transport protein Sec23A</t>
  </si>
  <si>
    <t>Q01405</t>
  </si>
  <si>
    <t>134.85</t>
  </si>
  <si>
    <t>&gt;sp|Q01279|EGFR_MOUSE Epidermal growth factor receptor OS=Mus musculus GN=Egfr PE=1 SV=1</t>
  </si>
  <si>
    <t>Egfr</t>
  </si>
  <si>
    <t>Epidermal growth factor receptor</t>
  </si>
  <si>
    <t>Q01279</t>
  </si>
  <si>
    <t>84.939</t>
  </si>
  <si>
    <t>&gt;sp|Q00PI9|HNRL2_MOUSE Heterogeneous nuclear ribonucleoprotein U-like protein 2 OS=Mus musculus GN=Hnrnpul2 PE=1 SV=2</t>
  </si>
  <si>
    <t>Hnrnpul2</t>
  </si>
  <si>
    <t>Heterogeneous nuclear ribonucleoprotein U-like protein 2</t>
  </si>
  <si>
    <t>Q00PI9</t>
  </si>
  <si>
    <t>45.998</t>
  </si>
  <si>
    <t>&gt;sp|Q00897|A1AT4_MOUSE Alpha-1-antitrypsin 1-4 OS=Mus musculus GN=Serpina1d PE=2 SV=1</t>
  </si>
  <si>
    <t>Serpina1d</t>
  </si>
  <si>
    <t>Alpha-1-antitrypsin 1-4</t>
  </si>
  <si>
    <t>Q00897</t>
  </si>
  <si>
    <t>23.206</t>
  </si>
  <si>
    <t>&gt;sp|Q00724|RET4_MOUSE Retinol-binding protein 4 OS=Mus musculus GN=Rbp4 PE=2 SV=2</t>
  </si>
  <si>
    <t>Rbp4</t>
  </si>
  <si>
    <t>Retinol-binding protein 4</t>
  </si>
  <si>
    <t>Q00724</t>
  </si>
  <si>
    <t>59.262</t>
  </si>
  <si>
    <t>&gt;sp|Q00612|G6PD1_MOUSE Glucose-6-phosphate 1-dehydrogenase X OS=Mus musculus GN=G6pdx PE=1 SV=3</t>
  </si>
  <si>
    <t>G6pdx</t>
  </si>
  <si>
    <t>Glucose-6-phosphate 1-dehydrogenase X</t>
  </si>
  <si>
    <t>Q00612</t>
  </si>
  <si>
    <t>51.344</t>
  </si>
  <si>
    <t>&gt;sp|Q00422|GABPA_MOUSE GA-binding protein alpha chain OS=Mus musculus GN=Gabpa PE=1 SV=2</t>
  </si>
  <si>
    <t>Gabpa</t>
  </si>
  <si>
    <t>GA-binding protein alpha chain</t>
  </si>
  <si>
    <t>Q00422</t>
  </si>
  <si>
    <t>33.177</t>
  </si>
  <si>
    <t>&gt;sp|Q00262|STX2_MOUSE Syntaxin-2 OS=Mus musculus GN=Stx2 PE=1 SV=1</t>
  </si>
  <si>
    <t>Stx2</t>
  </si>
  <si>
    <t>Syntaxin-2</t>
  </si>
  <si>
    <t>Q00262</t>
  </si>
  <si>
    <t>21.897</t>
  </si>
  <si>
    <t>&gt;sp|P99029|PRDX5_MOUSE Peroxiredoxin-5, mitochondrial OS=Mus musculus GN=Prdx5 PE=1 SV=2</t>
  </si>
  <si>
    <t>Prdx5</t>
  </si>
  <si>
    <t>Peroxiredoxin-5, mitochondrial</t>
  </si>
  <si>
    <t>P99029</t>
  </si>
  <si>
    <t>10.435</t>
  </si>
  <si>
    <t>&gt;sp|P99028|QCR6_MOUSE Cytochrome b-c1 complex subunit 6, mitochondrial OS=Mus musculus GN=Uqcrh PE=1 SV=2</t>
  </si>
  <si>
    <t>Uqcrh</t>
  </si>
  <si>
    <t>Cytochrome b-c1 complex subunit 6, mitochondrial</t>
  </si>
  <si>
    <t>P99028</t>
  </si>
  <si>
    <t>11.651</t>
  </si>
  <si>
    <t>73.9</t>
  </si>
  <si>
    <t>&gt;sp|P99027|RLA2_MOUSE 60S acidic ribosomal protein P2 OS=Mus musculus GN=Rplp2 PE=1 SV=3</t>
  </si>
  <si>
    <t>Rplp2</t>
  </si>
  <si>
    <t>60S acidic ribosomal protein P2</t>
  </si>
  <si>
    <t>P99027</t>
  </si>
  <si>
    <t>29.116</t>
  </si>
  <si>
    <t>26.1</t>
  </si>
  <si>
    <t>&gt;sp|P99026|PSB4_MOUSE Proteasome subunit beta type-4 OS=Mus musculus GN=Psmb4 PE=1 SV=1</t>
  </si>
  <si>
    <t>Psmb4</t>
  </si>
  <si>
    <t>Proteasome subunit beta type-4</t>
  </si>
  <si>
    <t>P99026</t>
  </si>
  <si>
    <t>49.67</t>
  </si>
  <si>
    <t>74.3</t>
  </si>
  <si>
    <t>&gt;sp|P99024|TBB5_MOUSE Tubulin beta-5 chain OS=Mus musculus GN=Tubb5 PE=1 SV=1</t>
  </si>
  <si>
    <t>Tubb5</t>
  </si>
  <si>
    <t>Tubulin beta-5 chain</t>
  </si>
  <si>
    <t>5;0</t>
  </si>
  <si>
    <t>28;5</t>
  </si>
  <si>
    <t>P99024;A2AQ07</t>
  </si>
  <si>
    <t>105.06</t>
  </si>
  <si>
    <t>&gt;sp|P98203|ARVC_MOUSE Armadillo repeat protein deleted in velo-cardio-facial syndrome homolog OS=Mus musculus GN=Arvcf PE=1 SV=2</t>
  </si>
  <si>
    <t>Arvcf</t>
  </si>
  <si>
    <t>Armadillo repeat protein deleted in velo-cardio-facial syndrome homolog</t>
  </si>
  <si>
    <t>P98203</t>
  </si>
  <si>
    <t>135.5</t>
  </si>
  <si>
    <t>&gt;sp|P98197|AT11A_MOUSE Probable phospholipid-transporting ATPase IH OS=Mus musculus GN=Atp11a PE=2 SV=1</t>
  </si>
  <si>
    <t>Atp11a</t>
  </si>
  <si>
    <t>Probable phospholipid-transporting ATPase IH</t>
  </si>
  <si>
    <t>P98197</t>
  </si>
  <si>
    <t>82.311</t>
  </si>
  <si>
    <t>&gt;sp|P98078|DAB2_MOUSE Disabled homolog 2 OS=Mus musculus GN=Dab2 PE=1 SV=2</t>
  </si>
  <si>
    <t>Dab2</t>
  </si>
  <si>
    <t>Disabled homolog 2</t>
  </si>
  <si>
    <t>P98078</t>
  </si>
  <si>
    <t>23.914</t>
  </si>
  <si>
    <t>&gt;sp|P97930|KTHY_MOUSE Thymidylate kinase OS=Mus musculus GN=Dtymk PE=2 SV=2</t>
  </si>
  <si>
    <t>Dtymk</t>
  </si>
  <si>
    <t>Thymidylate kinase</t>
  </si>
  <si>
    <t>P97930</t>
  </si>
  <si>
    <t>&gt;sp|P97872|FMO5_MOUSE Dimethylaniline monooxygenase [N-oxide-forming] 5 OS=Mus musculus GN=Fmo5 PE=2 SV=4</t>
  </si>
  <si>
    <t>Fmo5</t>
  </si>
  <si>
    <t>Dimethylaniline monooxygenase [N-oxide-forming] 5</t>
  </si>
  <si>
    <t>P97872</t>
  </si>
  <si>
    <t>51.828</t>
  </si>
  <si>
    <t>&gt;sp|P97855|G3BP1_MOUSE Ras GTPase-activating protein-binding protein 1 OS=Mus musculus GN=G3bp1 PE=1 SV=1</t>
  </si>
  <si>
    <t>G3bp1</t>
  </si>
  <si>
    <t>Ras GTPase-activating protein-binding protein 1</t>
  </si>
  <si>
    <t>P97855</t>
  </si>
  <si>
    <t>24.687</t>
  </si>
  <si>
    <t>&gt;sp|P97823|LYPA1_MOUSE Acyl-protein thioesterase 1 OS=Mus musculus GN=Lypla1 PE=1 SV=1</t>
  </si>
  <si>
    <t>Lypla1</t>
  </si>
  <si>
    <t>Acyl-protein thioesterase 1</t>
  </si>
  <si>
    <t>P97823</t>
  </si>
  <si>
    <t>54.356</t>
  </si>
  <si>
    <t>56.2</t>
  </si>
  <si>
    <t>&gt;sp|P97807|FUMH_MOUSE Fumarate hydratase, mitochondrial OS=Mus musculus GN=Fh PE=1 SV=3</t>
  </si>
  <si>
    <t>Fh</t>
  </si>
  <si>
    <t>Fumarate hydratase, mitochondrial</t>
  </si>
  <si>
    <t>P97807</t>
  </si>
  <si>
    <t>56.424</t>
  </si>
  <si>
    <t>&gt;sp|P97797|SHPS1_MOUSE Tyrosine-protein phosphatase non-receptor type substrate 1 OS=Mus musculus GN=Sirpa PE=1 SV=1</t>
  </si>
  <si>
    <t>Sirpa</t>
  </si>
  <si>
    <t>Tyrosine-protein phosphatase non-receptor type substrate 1</t>
  </si>
  <si>
    <t>P97797</t>
  </si>
  <si>
    <t>39.947</t>
  </si>
  <si>
    <t>&gt;sp|P97792|CXAR_MOUSE Coxsackievirus and adenovirus receptor homolog OS=Mus musculus GN=Cxadr PE=1 SV=1</t>
  </si>
  <si>
    <t>Cxadr</t>
  </si>
  <si>
    <t>Coxsackievirus and adenovirus receptor homolog</t>
  </si>
  <si>
    <t>P97792</t>
  </si>
  <si>
    <t>31.311</t>
  </si>
  <si>
    <t>&gt;sp|P97760|RPB3_MOUSE DNA-directed RNA polymerase II subunit RPB3 OS=Mus musculus GN=Polr2c PE=2 SV=1</t>
  </si>
  <si>
    <t>Polr2c</t>
  </si>
  <si>
    <t>DNA-directed RNA polymerase II subunit RPB3</t>
  </si>
  <si>
    <t>P97760</t>
  </si>
  <si>
    <t>88.25</t>
  </si>
  <si>
    <t>40.6</t>
  </si>
  <si>
    <t>&gt;sp|P97742|CPT1A_MOUSE Carnitine O-palmitoyltransferase 1, liver isoform OS=Mus musculus GN=Cpt1a PE=1 SV=4</t>
  </si>
  <si>
    <t>Cpt1a</t>
  </si>
  <si>
    <t>Carnitine O-palmitoyltransferase 1, liver isoform</t>
  </si>
  <si>
    <t>P97742</t>
  </si>
  <si>
    <t>72.571</t>
  </si>
  <si>
    <t>&gt;sp|P97494|GSH1_MOUSE Glutamate--cysteine ligase catalytic subunit OS=Mus musculus GN=Gclc PE=2 SV=4</t>
  </si>
  <si>
    <t>Gclc</t>
  </si>
  <si>
    <t>Glutamate--cysteine ligase catalytic subunit</t>
  </si>
  <si>
    <t>P97494</t>
  </si>
  <si>
    <t>24.041</t>
  </si>
  <si>
    <t>&gt;sp|P97478|COQ7_MOUSE Ubiquinone biosynthesis protein COQ7 homolog OS=Mus musculus GN=Coq7 PE=2 SV=3</t>
  </si>
  <si>
    <t>Coq7</t>
  </si>
  <si>
    <t>Ubiquinone biosynthesis protein COQ7 homolog</t>
  </si>
  <si>
    <t>P97478</t>
  </si>
  <si>
    <t>22.889</t>
  </si>
  <si>
    <t>24.5</t>
  </si>
  <si>
    <t>&gt;sp|P97461|RS5_MOUSE 40S ribosomal protein S5 OS=Mus musculus GN=Rps5 PE=2 SV=3</t>
  </si>
  <si>
    <t>Rps5</t>
  </si>
  <si>
    <t>40S ribosomal protein S5;40S ribosomal protein S5, N-terminally processed</t>
  </si>
  <si>
    <t>P97461</t>
  </si>
  <si>
    <t>12.496</t>
  </si>
  <si>
    <t>&gt;sp|P97450|ATP5J_MOUSE ATP synthase-coupling factor 6, mitochondrial OS=Mus musculus GN=Atp5j PE=1 SV=1</t>
  </si>
  <si>
    <t>Atp5j</t>
  </si>
  <si>
    <t>ATP synthase-coupling factor 6, mitochondrial</t>
  </si>
  <si>
    <t>P97450</t>
  </si>
  <si>
    <t>109.65</t>
  </si>
  <si>
    <t>&gt;sp|P97449|AMPN_MOUSE Aminopeptidase N OS=Mus musculus GN=Anpep PE=1 SV=4</t>
  </si>
  <si>
    <t>Anpep</t>
  </si>
  <si>
    <t>Aminopeptidase N</t>
  </si>
  <si>
    <t>P97449</t>
  </si>
  <si>
    <t>31.888</t>
  </si>
  <si>
    <t>&gt;sp|P97447|FHL1_MOUSE Four and a half LIM domains protein 1 OS=Mus musculus GN=Fhl1 PE=2 SV=3</t>
  </si>
  <si>
    <t>Fhl1</t>
  </si>
  <si>
    <t>Four and a half LIM domains protein 1</t>
  </si>
  <si>
    <t>P97447</t>
  </si>
  <si>
    <t>116.41</t>
  </si>
  <si>
    <t>&gt;sp|P97434|MPRIP_MOUSE Myosin phosphatase Rho-interacting protein OS=Mus musculus GN=Mprip PE=1 SV=2</t>
  </si>
  <si>
    <t>Mprip</t>
  </si>
  <si>
    <t>Myosin phosphatase Rho-interacting protein</t>
  </si>
  <si>
    <t>P97434</t>
  </si>
  <si>
    <t>35.915</t>
  </si>
  <si>
    <t>41.1</t>
  </si>
  <si>
    <t>&gt;sp|P97429|ANXA4_MOUSE Annexin A4 OS=Mus musculus GN=Anxa4 PE=2 SV=4</t>
  </si>
  <si>
    <t>Anxa4</t>
  </si>
  <si>
    <t>Annexin A4</t>
  </si>
  <si>
    <t>P97429</t>
  </si>
  <si>
    <t>65.052</t>
  </si>
  <si>
    <t>&gt;sp|P97390|VPS45_MOUSE Vacuolar protein sorting-associated protein 45 OS=Mus musculus GN=Vps45 PE=1 SV=1</t>
  </si>
  <si>
    <t>Vps45</t>
  </si>
  <si>
    <t>Vacuolar protein sorting-associated protein 45</t>
  </si>
  <si>
    <t>P97390</t>
  </si>
  <si>
    <t>54.079</t>
  </si>
  <si>
    <t>&gt;sp|P97384|ANX11_MOUSE Annexin A11 OS=Mus musculus GN=Anxa11 PE=1 SV=2</t>
  </si>
  <si>
    <t>Anxa11</t>
  </si>
  <si>
    <t>Annexin A11</t>
  </si>
  <si>
    <t>P97384</t>
  </si>
  <si>
    <t>54.087</t>
  </si>
  <si>
    <t>&gt;sp|P97379|G3BP2_MOUSE Ras GTPase-activating protein-binding protein 2 OS=Mus musculus GN=G3bp2 PE=1 SV=2</t>
  </si>
  <si>
    <t>G3bp2</t>
  </si>
  <si>
    <t>Ras GTPase-activating protein-binding protein 2</t>
  </si>
  <si>
    <t>P97379</t>
  </si>
  <si>
    <t>27.057</t>
  </si>
  <si>
    <t>&gt;sp|P97372|PSME2_MOUSE Proteasome activator complex subunit 2 OS=Mus musculus GN=Psme2 PE=2 SV=4</t>
  </si>
  <si>
    <t>Psme2</t>
  </si>
  <si>
    <t>Proteasome activator complex subunit 2</t>
  </si>
  <si>
    <t>P97372</t>
  </si>
  <si>
    <t>28.673</t>
  </si>
  <si>
    <t>&gt;sp|P97371|PSME1_MOUSE Proteasome activator complex subunit 1 OS=Mus musculus GN=Psme1 PE=2 SV=2</t>
  </si>
  <si>
    <t>Psme1</t>
  </si>
  <si>
    <t>Proteasome activator complex subunit 1</t>
  </si>
  <si>
    <t>P97371</t>
  </si>
  <si>
    <t>31.775</t>
  </si>
  <si>
    <t>&gt;sp|P97370|AT1B3_MOUSE Sodium/potassium-transporting ATPase subunit beta-3 OS=Mus musculus GN=Atp1b3 PE=1 SV=1</t>
  </si>
  <si>
    <t>Atp1b3</t>
  </si>
  <si>
    <t>Sodium/potassium-transporting ATPase subunit beta-3</t>
  </si>
  <si>
    <t>P97370</t>
  </si>
  <si>
    <t>47.833</t>
  </si>
  <si>
    <t>&gt;sp|P97364|SPS2_MOUSE Selenide, water dikinase 2 OS=Mus musculus GN=Sephs2 PE=1 SV=3</t>
  </si>
  <si>
    <t>Sephs2</t>
  </si>
  <si>
    <t>Selenide, water dikinase 2</t>
  </si>
  <si>
    <t>P97364</t>
  </si>
  <si>
    <t>62.981</t>
  </si>
  <si>
    <t>&gt;sp|P97363|SPTC2_MOUSE Serine palmitoyltransferase 2 OS=Mus musculus GN=Sptlc2 PE=2 SV=2</t>
  </si>
  <si>
    <t>Sptlc2</t>
  </si>
  <si>
    <t>Serine palmitoyltransferase 2</t>
  </si>
  <si>
    <t>P97363</t>
  </si>
  <si>
    <t>11.158</t>
  </si>
  <si>
    <t>&gt;sp|P97352|S10AD_MOUSE Protein S100-A13 OS=Mus musculus GN=S100a13 PE=1 SV=1</t>
  </si>
  <si>
    <t>S100a13</t>
  </si>
  <si>
    <t>Protein S100-A13</t>
  </si>
  <si>
    <t>P97352</t>
  </si>
  <si>
    <t>29.885</t>
  </si>
  <si>
    <t>&gt;sp|P97351|RS3A_MOUSE 40S ribosomal protein S3a OS=Mus musculus GN=Rps3a PE=1 SV=3</t>
  </si>
  <si>
    <t>Rps3a</t>
  </si>
  <si>
    <t>40S ribosomal protein S3a</t>
  </si>
  <si>
    <t>P97351</t>
  </si>
  <si>
    <t>&gt;sp|P97333|NRP1_MOUSE Neuropilin-1 OS=Mus musculus GN=Nrp1 PE=1 SV=2</t>
  </si>
  <si>
    <t>Nrp1</t>
  </si>
  <si>
    <t>Neuropilin-1</t>
  </si>
  <si>
    <t>P97333</t>
  </si>
  <si>
    <t>32.75</t>
  </si>
  <si>
    <t>28.9</t>
  </si>
  <si>
    <t>&gt;sp|P97328|KHK_MOUSE Ketohexokinase OS=Mus musculus GN=Khk PE=1 SV=1</t>
  </si>
  <si>
    <t>Khk</t>
  </si>
  <si>
    <t>Ketohexokinase</t>
  </si>
  <si>
    <t>P97328</t>
  </si>
  <si>
    <t>20.583</t>
  </si>
  <si>
    <t>&gt;sp|P97315|CSRP1_MOUSE Cysteine and glycine-rich protein 1 OS=Mus musculus GN=Csrp1 PE=1 SV=3</t>
  </si>
  <si>
    <t>Csrp1</t>
  </si>
  <si>
    <t>Cysteine and glycine-rich protein 1</t>
  </si>
  <si>
    <t>P97315</t>
  </si>
  <si>
    <t>20.926</t>
  </si>
  <si>
    <t>&gt;sp|P97314|CSRP2_MOUSE Cysteine and glycine-rich protein 2 OS=Mus musculus GN=Csrp2 PE=1 SV=3</t>
  </si>
  <si>
    <t>Csrp2</t>
  </si>
  <si>
    <t>Cysteine and glycine-rich protein 2</t>
  </si>
  <si>
    <t>P97314</t>
  </si>
  <si>
    <t>44.373</t>
  </si>
  <si>
    <t>&gt;sp|P97300|NPTN_MOUSE Neuroplastin OS=Mus musculus GN=Nptn PE=1 SV=3</t>
  </si>
  <si>
    <t>Nptn</t>
  </si>
  <si>
    <t>Neuroplastin</t>
  </si>
  <si>
    <t>P97300</t>
  </si>
  <si>
    <t>22.417</t>
  </si>
  <si>
    <t>&gt;sp|P85094|ISC2A_MOUSE Isochorismatase domain-containing protein 2A, mitochondrial OS=Mus musculus GN=Isoc2a PE=2 SV=1</t>
  </si>
  <si>
    <t>Isoc2a</t>
  </si>
  <si>
    <t>Isochorismatase domain-containing protein 2A, mitochondrial</t>
  </si>
  <si>
    <t>P85094</t>
  </si>
  <si>
    <t>15.328</t>
  </si>
  <si>
    <t>&gt;sp|P84244|H33_MOUSE Histone H3.3 OS=Mus musculus GN=H3f3a PE=1 SV=2;&gt;sp|P02301|H3C_MOUSE Histone H3.3C OS=Mus musculus GN=H3f3c PE=1 SV=3;&gt;sp|P68433|H31_MOUSE Histone H3.1 OS=Mus musculus GN=Hist1h3a PE=1 SV=2</t>
  </si>
  <si>
    <t>H3f3a;H3f3c;Hist1h3a</t>
  </si>
  <si>
    <t>Histone H3.3;Histone H3.3C;Histone H3.1</t>
  </si>
  <si>
    <t>1;1;0</t>
  </si>
  <si>
    <t>5;5;4</t>
  </si>
  <si>
    <t>P84244;P02301;P68433</t>
  </si>
  <si>
    <t>15.388</t>
  </si>
  <si>
    <t>&gt;sp|P84228|H32_MOUSE Histone H3.2 OS=Mus musculus GN=Hist1h3b PE=1 SV=2</t>
  </si>
  <si>
    <t>Hist1h3b</t>
  </si>
  <si>
    <t>Histone H3.2</t>
  </si>
  <si>
    <t>P84228</t>
  </si>
  <si>
    <t>19.329</t>
  </si>
  <si>
    <t>&gt;sp|P84104|SRSF3_MOUSE Serine/arginine-rich splicing factor 3 OS=Mus musculus GN=Srsf3 PE=1 SV=1</t>
  </si>
  <si>
    <t>Srsf3</t>
  </si>
  <si>
    <t>Serine/arginine-rich splicing factor 3</t>
  </si>
  <si>
    <t>P84104</t>
  </si>
  <si>
    <t>23.466</t>
  </si>
  <si>
    <t>&gt;sp|P84099|RL19_MOUSE 60S ribosomal protein L19 OS=Mus musculus GN=Rpl19 PE=1 SV=1</t>
  </si>
  <si>
    <t>Rpl19</t>
  </si>
  <si>
    <t>60S ribosomal protein L19</t>
  </si>
  <si>
    <t>P84099</t>
  </si>
  <si>
    <t>21.308</t>
  </si>
  <si>
    <t>&gt;sp|P84096|RHOG_MOUSE Rho-related GTP-binding protein RhoG OS=Mus musculus GN=Rhog PE=2 SV=1</t>
  </si>
  <si>
    <t>Rhog</t>
  </si>
  <si>
    <t>Rho-related GTP-binding protein RhoG</t>
  </si>
  <si>
    <t>P84096</t>
  </si>
  <si>
    <t>49.654</t>
  </si>
  <si>
    <t>37.2</t>
  </si>
  <si>
    <t>&gt;sp|P84091|AP2M1_MOUSE AP-2 complex subunit mu OS=Mus musculus GN=Ap2m1 PE=1 SV=1</t>
  </si>
  <si>
    <t>Ap2m1</t>
  </si>
  <si>
    <t>AP-2 complex subunit mu</t>
  </si>
  <si>
    <t>P84091</t>
  </si>
  <si>
    <t>12.259</t>
  </si>
  <si>
    <t>32.7</t>
  </si>
  <si>
    <t>&gt;sp|P84089|ERH_MOUSE Enhancer of rudimentary homolog OS=Mus musculus GN=Erh PE=1 SV=1</t>
  </si>
  <si>
    <t>Erh</t>
  </si>
  <si>
    <t>Enhancer of rudimentary homolog</t>
  </si>
  <si>
    <t>P84089</t>
  </si>
  <si>
    <t>20.529</t>
  </si>
  <si>
    <t>&gt;sp|P84084|ARF5_MOUSE ADP-ribosylation factor 5 OS=Mus musculus GN=Arf5 PE=2 SV=2</t>
  </si>
  <si>
    <t>Arf5</t>
  </si>
  <si>
    <t>ADP-ribosylation factor 5</t>
  </si>
  <si>
    <t>P84084</t>
  </si>
  <si>
    <t>20.697</t>
  </si>
  <si>
    <t>64.1</t>
  </si>
  <si>
    <t>&gt;sp|P84078|ARF1_MOUSE ADP-ribosylation factor 1 OS=Mus musculus GN=Arf1 PE=1 SV=2;&gt;sp|P61205|ARF3_MOUSE ADP-ribosylation factor 3 OS=Mus musculus GN=Arf3 PE=2 SV=2;&gt;sp|Q8BSL7|ARF2_MOUSE ADP-ribosylation factor 2 OS=Mus musculus GN=Arf2 PE=1 SV=2</t>
  </si>
  <si>
    <t>Arf1;Arf3;Arf2</t>
  </si>
  <si>
    <t>ADP-ribosylation factor 1;ADP-ribosylation factor 3;ADP-ribosylation factor 2</t>
  </si>
  <si>
    <t>7;7;5</t>
  </si>
  <si>
    <t>11;11;8</t>
  </si>
  <si>
    <t>P84078;P61205;Q8BSL7</t>
  </si>
  <si>
    <t>12.473</t>
  </si>
  <si>
    <t>&gt;sp|P83940|ELOC_MOUSE Transcription elongation factor B polypeptide 1 OS=Mus musculus GN=Tceb1 PE=1 SV=1</t>
  </si>
  <si>
    <t>Tceb1</t>
  </si>
  <si>
    <t>Transcription elongation factor B polypeptide 1</t>
  </si>
  <si>
    <t>P83940</t>
  </si>
  <si>
    <t>21.418</t>
  </si>
  <si>
    <t>&gt;sp|P83917|CBX1_MOUSE Chromobox protein homolog 1 OS=Mus musculus GN=Cbx1 PE=1 SV=1</t>
  </si>
  <si>
    <t>Cbx1</t>
  </si>
  <si>
    <t>Chromobox protein homolog 1</t>
  </si>
  <si>
    <t>P83917</t>
  </si>
  <si>
    <t>49.771</t>
  </si>
  <si>
    <t>&gt;sp|P82343|RENBP_MOUSE N-acylglucosamine 2-epimerase OS=Mus musculus GN=Renbp PE=1 SV=3</t>
  </si>
  <si>
    <t>Renbp</t>
  </si>
  <si>
    <t>N-acylglucosamine 2-epimerase</t>
  </si>
  <si>
    <t>P82343</t>
  </si>
  <si>
    <t>50.304</t>
  </si>
  <si>
    <t>&gt;sp|P81117|NUCB2_MOUSE Nucleobindin-2 OS=Mus musculus GN=Nucb2 PE=1 SV=2</t>
  </si>
  <si>
    <t>Nucb2</t>
  </si>
  <si>
    <t>Nucleobindin-2;Nesfatin-1</t>
  </si>
  <si>
    <t>P81117</t>
  </si>
  <si>
    <t>&gt;sp|P80318|TCPG_MOUSE T-complex protein 1 subunit gamma OS=Mus musculus GN=Cct3 PE=1 SV=1</t>
  </si>
  <si>
    <t>Cct3</t>
  </si>
  <si>
    <t>T-complex protein 1 subunit gamma</t>
  </si>
  <si>
    <t>P80318</t>
  </si>
  <si>
    <t>58.004</t>
  </si>
  <si>
    <t>49.2</t>
  </si>
  <si>
    <t>&gt;sp|P80317|TCPZ_MOUSE T-complex protein 1 subunit zeta OS=Mus musculus GN=Cct6a PE=1 SV=3</t>
  </si>
  <si>
    <t>Cct6a</t>
  </si>
  <si>
    <t>T-complex protein 1 subunit zeta</t>
  </si>
  <si>
    <t>19;5</t>
  </si>
  <si>
    <t>P80317;Q61390</t>
  </si>
  <si>
    <t>59.623</t>
  </si>
  <si>
    <t>&gt;sp|P80316|TCPE_MOUSE T-complex protein 1 subunit epsilon OS=Mus musculus GN=Cct5 PE=1 SV=1</t>
  </si>
  <si>
    <t>Cct5</t>
  </si>
  <si>
    <t>T-complex protein 1 subunit epsilon</t>
  </si>
  <si>
    <t>P80316</t>
  </si>
  <si>
    <t>58.066</t>
  </si>
  <si>
    <t>&gt;sp|P80315|TCPD_MOUSE T-complex protein 1 subunit delta OS=Mus musculus GN=Cct4 PE=1 SV=3</t>
  </si>
  <si>
    <t>Cct4</t>
  </si>
  <si>
    <t>T-complex protein 1 subunit delta</t>
  </si>
  <si>
    <t>P80315</t>
  </si>
  <si>
    <t>57.477</t>
  </si>
  <si>
    <t>&gt;sp|P80314|TCPB_MOUSE T-complex protein 1 subunit beta OS=Mus musculus GN=Cct2 PE=1 SV=4</t>
  </si>
  <si>
    <t>Cct2</t>
  </si>
  <si>
    <t>T-complex protein 1 subunit beta</t>
  </si>
  <si>
    <t>P80314</t>
  </si>
  <si>
    <t>59.652</t>
  </si>
  <si>
    <t>50.2</t>
  </si>
  <si>
    <t>&gt;sp|P80313|TCPH_MOUSE T-complex protein 1 subunit eta OS=Mus musculus GN=Cct7 PE=1 SV=1</t>
  </si>
  <si>
    <t>Cct7</t>
  </si>
  <si>
    <t>T-complex protein 1 subunit eta</t>
  </si>
  <si>
    <t>P80313</t>
  </si>
  <si>
    <t>&gt;sp|P70699|LYAG_MOUSE Lysosomal alpha-glucosidase OS=Mus musculus GN=Gaa PE=1 SV=2</t>
  </si>
  <si>
    <t>Gaa</t>
  </si>
  <si>
    <t>Lysosomal alpha-glucosidase</t>
  </si>
  <si>
    <t>P70699</t>
  </si>
  <si>
    <t>36.947</t>
  </si>
  <si>
    <t>&gt;sp|P70695|F16P2_MOUSE Fructose-1,6-bisphosphatase isozyme 2 OS=Mus musculus GN=Fbp2 PE=2 SV=2</t>
  </si>
  <si>
    <t>Fbp2</t>
  </si>
  <si>
    <t>Fructose-1,6-bisphosphatase isozyme 2</t>
  </si>
  <si>
    <t>P70695</t>
  </si>
  <si>
    <t>60.285</t>
  </si>
  <si>
    <t>&gt;sp|P70691|UD12_MOUSE UDP-glucuronosyltransferase 1-2 OS=Mus musculus GN=Ugt1a2 PE=1 SV=1</t>
  </si>
  <si>
    <t>Ugt1a2</t>
  </si>
  <si>
    <t>UDP-glucuronosyltransferase 1-2</t>
  </si>
  <si>
    <t>P70691</t>
  </si>
  <si>
    <t>72.286</t>
  </si>
  <si>
    <t>&gt;sp|P70663|SPRL1_MOUSE SPARC-like protein 1 OS=Mus musculus GN=Sparcl1 PE=1 SV=3</t>
  </si>
  <si>
    <t>Sparcl1</t>
  </si>
  <si>
    <t>SPARC-like protein 1</t>
  </si>
  <si>
    <t>P70663</t>
  </si>
  <si>
    <t>39.666</t>
  </si>
  <si>
    <t>&gt;sp|P70460|VASP_MOUSE Vasodilator-stimulated phosphoprotein OS=Mus musculus GN=Vasp PE=1 SV=4</t>
  </si>
  <si>
    <t>Vasp</t>
  </si>
  <si>
    <t>Vasodilator-stimulated phosphoprotein</t>
  </si>
  <si>
    <t>P70460</t>
  </si>
  <si>
    <t>34.165</t>
  </si>
  <si>
    <t>&gt;sp|P70452|STX4_MOUSE Syntaxin-4 OS=Mus musculus GN=Stx4 PE=1 SV=1</t>
  </si>
  <si>
    <t>Stx4</t>
  </si>
  <si>
    <t>Syntaxin-4</t>
  </si>
  <si>
    <t>P70452</t>
  </si>
  <si>
    <t>66.2</t>
  </si>
  <si>
    <t>&gt;sp|P70441|NHRF1_MOUSE Na(+)/H(+) exchange regulatory cofactor NHE-RF1 OS=Mus musculus GN=Slc9a3r1 PE=1 SV=3</t>
  </si>
  <si>
    <t>Slc9a3r1</t>
  </si>
  <si>
    <t>Na(+)/H(+) exchange regulatory cofactor NHE-RF1</t>
  </si>
  <si>
    <t>P70441</t>
  </si>
  <si>
    <t>108.03</t>
  </si>
  <si>
    <t>&gt;sp|P70414|NAC1_MOUSE Sodium/calcium exchanger 1 OS=Mus musculus GN=Slc8a1 PE=1 SV=1</t>
  </si>
  <si>
    <t>Slc8a1</t>
  </si>
  <si>
    <t>Sodium/calcium exchanger 1</t>
  </si>
  <si>
    <t>P70414</t>
  </si>
  <si>
    <t>42.785</t>
  </si>
  <si>
    <t>&gt;sp|P70404|IDHG1_MOUSE Isocitrate dehydrogenase [NAD] subunit gamma 1, mitochondrial OS=Mus musculus GN=Idh3g PE=1 SV=1</t>
  </si>
  <si>
    <t>Idh3g</t>
  </si>
  <si>
    <t>Isocitrate dehydrogenase [NAD] subunit gamma 1, mitochondrial</t>
  </si>
  <si>
    <t>P70404</t>
  </si>
  <si>
    <t>290.71</t>
  </si>
  <si>
    <t>&gt;sp|P70398|USP9X_MOUSE Probable ubiquitin carboxyl-terminal hydrolase FAF-X OS=Mus musculus GN=Usp9x PE=1 SV=2</t>
  </si>
  <si>
    <t>Usp9x</t>
  </si>
  <si>
    <t>Probable ubiquitin carboxyl-terminal hydrolase FAF-X</t>
  </si>
  <si>
    <t>P70398</t>
  </si>
  <si>
    <t>36.169</t>
  </si>
  <si>
    <t>&gt;sp|P70372|ELAV1_MOUSE ELAV-like protein 1 OS=Mus musculus GN=Elavl1 PE=1 SV=2</t>
  </si>
  <si>
    <t>Elavl1</t>
  </si>
  <si>
    <t>ELAV-like protein 1</t>
  </si>
  <si>
    <t>P70372</t>
  </si>
  <si>
    <t>13.777</t>
  </si>
  <si>
    <t>&gt;sp|P70349|HINT1_MOUSE Histidine triad nucleotide-binding protein 1 OS=Mus musculus GN=Hint1 PE=1 SV=3</t>
  </si>
  <si>
    <t>Hint1</t>
  </si>
  <si>
    <t>Histidine triad nucleotide-binding protein 1</t>
  </si>
  <si>
    <t>P70349</t>
  </si>
  <si>
    <t>158.17</t>
  </si>
  <si>
    <t>&gt;sp|P70335|ROCK1_MOUSE Rho-associated protein kinase 1 OS=Mus musculus GN=Rock1 PE=1 SV=1</t>
  </si>
  <si>
    <t>Rock1</t>
  </si>
  <si>
    <t>Rho-associated protein kinase 1</t>
  </si>
  <si>
    <t>P70335</t>
  </si>
  <si>
    <t>49.279</t>
  </si>
  <si>
    <t>33.6</t>
  </si>
  <si>
    <t>&gt;sp|P70333|HNRH2_MOUSE Heterogeneous nuclear ribonucleoprotein H2 OS=Mus musculus GN=Hnrnph2 PE=1 SV=1</t>
  </si>
  <si>
    <t>Hnrnph2</t>
  </si>
  <si>
    <t>Heterogeneous nuclear ribonucleoprotein H2;Heterogeneous nuclear ribonucleoprotein H2, N-terminally processed</t>
  </si>
  <si>
    <t>P70333</t>
  </si>
  <si>
    <t>43.388</t>
  </si>
  <si>
    <t>&gt;sp|P70318|TIAR_MOUSE Nucleolysin TIAR OS=Mus musculus GN=Tial1 PE=2 SV=1;&gt;sp|P52912|TIA1_MOUSE Nucleolysin TIA-1 OS=Mus musculus GN=Tia1 PE=1 SV=1</t>
  </si>
  <si>
    <t>Tial1;Tia1</t>
  </si>
  <si>
    <t>Nucleolysin TIAR;Nucleolysin TIA-1</t>
  </si>
  <si>
    <t>P70318;P52912</t>
  </si>
  <si>
    <t>77.566</t>
  </si>
  <si>
    <t>&gt;sp|P70302|STIM1_MOUSE Stromal interaction molecule 1 OS=Mus musculus GN=Stim1 PE=1 SV=2</t>
  </si>
  <si>
    <t>Stim1</t>
  </si>
  <si>
    <t>Stromal interaction molecule 1</t>
  </si>
  <si>
    <t>P70302</t>
  </si>
  <si>
    <t>20.83</t>
  </si>
  <si>
    <t>52.4</t>
  </si>
  <si>
    <t>&gt;sp|P70296|PEBP1_MOUSE Phosphatidylethanolamine-binding protein 1 OS=Mus musculus GN=Pebp1 PE=1 SV=3</t>
  </si>
  <si>
    <t>Pebp1</t>
  </si>
  <si>
    <t>Phosphatidylethanolamine-binding protein 1;Hippocampal cholinergic neurostimulating peptide</t>
  </si>
  <si>
    <t>P70296</t>
  </si>
  <si>
    <t>52.227</t>
  </si>
  <si>
    <t>&gt;sp|P70290|EM55_MOUSE 55 kDa erythrocyte membrane protein OS=Mus musculus GN=Mpp1 PE=1 SV=1</t>
  </si>
  <si>
    <t>Mpp1</t>
  </si>
  <si>
    <t>55 kDa erythrocyte membrane protein</t>
  </si>
  <si>
    <t>P70290</t>
  </si>
  <si>
    <t>55.302</t>
  </si>
  <si>
    <t>&gt;sp|P70288|HDAC2_MOUSE Histone deacetylase 2 OS=Mus musculus GN=Hdac2 PE=1 SV=1</t>
  </si>
  <si>
    <t>Hdac2</t>
  </si>
  <si>
    <t>Histone deacetylase 2</t>
  </si>
  <si>
    <t>P70288</t>
  </si>
  <si>
    <t>24.967</t>
  </si>
  <si>
    <t>&gt;sp|P70280|VAMP7_MOUSE Vesicle-associated membrane protein 7 OS=Mus musculus GN=Vamp7 PE=1 SV=1</t>
  </si>
  <si>
    <t>Vamp7</t>
  </si>
  <si>
    <t>Vesicle-associated membrane protein 7</t>
  </si>
  <si>
    <t>P70280</t>
  </si>
  <si>
    <t>26.215</t>
  </si>
  <si>
    <t>&gt;sp|P70245|EBP_MOUSE 3-beta-hydroxysteroid-Delta(8),Delta(7)-isomerase OS=Mus musculus GN=Ebp PE=1 SV=3</t>
  </si>
  <si>
    <t>Ebp</t>
  </si>
  <si>
    <t>3-beta-hydroxysteroid-Delta(8),Delta(7)-isomerase</t>
  </si>
  <si>
    <t>P70245</t>
  </si>
  <si>
    <t>29.891</t>
  </si>
  <si>
    <t>&gt;sp|P70195|PSB7_MOUSE Proteasome subunit beta type-7 OS=Mus musculus GN=Psmb7 PE=1 SV=1</t>
  </si>
  <si>
    <t>Psmb7</t>
  </si>
  <si>
    <t>Proteasome subunit beta type-7</t>
  </si>
  <si>
    <t>P70195</t>
  </si>
  <si>
    <t>59.807</t>
  </si>
  <si>
    <t>&gt;sp|P70180|ANPRC_MOUSE Atrial natriuretic peptide receptor 3 OS=Mus musculus GN=Npr3 PE=1 SV=3</t>
  </si>
  <si>
    <t>Npr3</t>
  </si>
  <si>
    <t>Atrial natriuretic peptide receptor 3</t>
  </si>
  <si>
    <t>P70180</t>
  </si>
  <si>
    <t>97.183</t>
  </si>
  <si>
    <t>&gt;sp|P70168|IMB1_MOUSE Importin subunit beta-1 OS=Mus musculus GN=Kpnb1 PE=1 SV=2</t>
  </si>
  <si>
    <t>Kpnb1</t>
  </si>
  <si>
    <t>Importin subunit beta-1</t>
  </si>
  <si>
    <t>P70168</t>
  </si>
  <si>
    <t>49.857</t>
  </si>
  <si>
    <t>&gt;sp|P70158|ASM3A_MOUSE Acid sphingomyelinase-like phosphodiesterase 3a OS=Mus musculus GN=Smpdl3a PE=2 SV=2</t>
  </si>
  <si>
    <t>Smpdl3a</t>
  </si>
  <si>
    <t>Acid sphingomyelinase-like phosphodiesterase 3a</t>
  </si>
  <si>
    <t>P70158</t>
  </si>
  <si>
    <t>28.211</t>
  </si>
  <si>
    <t>&gt;sp|P68510|1433F_MOUSE 14-3-3 protein eta OS=Mus musculus GN=Ywhah PE=1 SV=2</t>
  </si>
  <si>
    <t>Ywhah</t>
  </si>
  <si>
    <t>14-3-3 protein eta</t>
  </si>
  <si>
    <t>10;0</t>
  </si>
  <si>
    <t>11;0</t>
  </si>
  <si>
    <t>15;4</t>
  </si>
  <si>
    <t>P68510;O70456</t>
  </si>
  <si>
    <t>49.83</t>
  </si>
  <si>
    <t>74.2</t>
  </si>
  <si>
    <t>&gt;sp|P68372|TBB4B_MOUSE Tubulin beta-4B chain OS=Mus musculus GN=Tubb4b PE=1 SV=1;&gt;sp|Q9D6F9|TBB4A_MOUSE Tubulin beta-4A chain OS=Mus musculus GN=Tubb4a PE=1 SV=3</t>
  </si>
  <si>
    <t>Tubb4b;Tubb4a</t>
  </si>
  <si>
    <t>Tubulin beta-4B chain;Tubulin beta-4A chain</t>
  </si>
  <si>
    <t>28;20</t>
  </si>
  <si>
    <t>P68372;Q9D6F9</t>
  </si>
  <si>
    <t>50.135</t>
  </si>
  <si>
    <t>&gt;sp|P68369|TBA1A_MOUSE Tubulin alpha-1A chain OS=Mus musculus GN=Tuba1a PE=1 SV=1;&gt;sp|P05214|TBA3_MOUSE Tubulin alpha-3 chain OS=Mus musculus GN=Tuba3a PE=1 SV=1</t>
  </si>
  <si>
    <t>Tuba1a;Tuba3a</t>
  </si>
  <si>
    <t>Tubulin alpha-1A chain;Tubulin alpha-3 chain</t>
  </si>
  <si>
    <t>19;15</t>
  </si>
  <si>
    <t>P68369;P05214</t>
  </si>
  <si>
    <t>49.924</t>
  </si>
  <si>
    <t>&gt;sp|P68368|TBA4A_MOUSE Tubulin alpha-4A chain OS=Mus musculus GN=Tuba4a PE=1 SV=1</t>
  </si>
  <si>
    <t>Tuba4a</t>
  </si>
  <si>
    <t>Tubulin alpha-4A chain</t>
  </si>
  <si>
    <t>P68368</t>
  </si>
  <si>
    <t>27.778</t>
  </si>
  <si>
    <t>&gt;sp|P68254|1433T_MOUSE 14-3-3 protein theta OS=Mus musculus GN=Ywhaq PE=1 SV=1</t>
  </si>
  <si>
    <t>Ywhaq</t>
  </si>
  <si>
    <t>14-3-3 protein theta</t>
  </si>
  <si>
    <t>P68254</t>
  </si>
  <si>
    <t>40.707</t>
  </si>
  <si>
    <t>&gt;sp|P68181|KAPCB_MOUSE cAMP-dependent protein kinase catalytic subunit beta OS=Mus musculus GN=Prkacb PE=1 SV=2</t>
  </si>
  <si>
    <t>Prkacb</t>
  </si>
  <si>
    <t>cAMP-dependent protein kinase catalytic subunit beta</t>
  </si>
  <si>
    <t>P68181</t>
  </si>
  <si>
    <t>35.076</t>
  </si>
  <si>
    <t>40.4</t>
  </si>
  <si>
    <t>&gt;sp|P68040|GBLP_MOUSE Guanine nucleotide-binding protein subunit beta-2-like 1 OS=Mus musculus GN=Gnb2l1 PE=1 SV=3</t>
  </si>
  <si>
    <t>Gnb2l1</t>
  </si>
  <si>
    <t>Guanine nucleotide-binding protein subunit beta-2-like 1</t>
  </si>
  <si>
    <t>P68040</t>
  </si>
  <si>
    <t>17.861</t>
  </si>
  <si>
    <t>&gt;sp|P68037|UB2L3_MOUSE Ubiquitin-conjugating enzyme E2 L3 OS=Mus musculus GN=Ube2l3 PE=2 SV=1</t>
  </si>
  <si>
    <t>Ube2l3</t>
  </si>
  <si>
    <t>Ubiquitin-conjugating enzyme E2 L3</t>
  </si>
  <si>
    <t>P68037</t>
  </si>
  <si>
    <t>42.019</t>
  </si>
  <si>
    <t>&gt;sp|P68033|ACTC_MOUSE Actin, alpha cardiac muscle 1 OS=Mus musculus GN=Actc1 PE=1 SV=1;&gt;sp|P68134|ACTS_MOUSE Actin, alpha skeletal muscle OS=Mus musculus GN=Acta1 PE=1 SV=1</t>
  </si>
  <si>
    <t>Actc1;Acta1</t>
  </si>
  <si>
    <t>Actin, alpha cardiac muscle 1;Actin, alpha skeletal muscle</t>
  </si>
  <si>
    <t>9;7</t>
  </si>
  <si>
    <t>28;26</t>
  </si>
  <si>
    <t>P68033;P68134</t>
  </si>
  <si>
    <t>14.759</t>
  </si>
  <si>
    <t>&gt;sp|P67984|RL22_MOUSE 60S ribosomal protein L22 OS=Mus musculus GN=Rpl22 PE=2 SV=2</t>
  </si>
  <si>
    <t>Rpl22</t>
  </si>
  <si>
    <t>60S ribosomal protein L22</t>
  </si>
  <si>
    <t>P67984;Q9D7S7</t>
  </si>
  <si>
    <t>29.82</t>
  </si>
  <si>
    <t>72.1</t>
  </si>
  <si>
    <t>&gt;sp|P67778|PHB_MOUSE Prohibitin OS=Mus musculus GN=Phb PE=1 SV=1</t>
  </si>
  <si>
    <t>Phb</t>
  </si>
  <si>
    <t>Prohibitin</t>
  </si>
  <si>
    <t>P67778</t>
  </si>
  <si>
    <t>35.608</t>
  </si>
  <si>
    <t xml:space="preserve">&gt;sp|P63330|PP2AA_MOUSE Serine/threonine-protein phosphatase 2A catalytic subunit alpha isoform OS=Mus musculus GN=Ppp2ca PE=1 SV=1;&gt;sp|P62715|PP2AB_MOUSE Serine/threonine-protein phosphatase 2A catalytic subunit beta isoform OS=Mus musculus GN=Ppp2cb PE=1 </t>
  </si>
  <si>
    <t>Ppp2ca;Ppp2cb</t>
  </si>
  <si>
    <t>Serine/threonine-protein phosphatase 2A catalytic subunit alpha isoform;Serine/threonine-protein phosphatase 2A catalytic subunit beta isoform</t>
  </si>
  <si>
    <t>P63330;P62715</t>
  </si>
  <si>
    <t>58.643</t>
  </si>
  <si>
    <t>&gt;sp|P63328|PP2BA_MOUSE Serine/threonine-protein phosphatase 2B catalytic subunit alpha isoform OS=Mus musculus GN=Ppp3ca PE=1 SV=1</t>
  </si>
  <si>
    <t>Ppp3ca</t>
  </si>
  <si>
    <t>Serine/threonine-protein phosphatase 2B catalytic subunit alpha isoform</t>
  </si>
  <si>
    <t>P63328</t>
  </si>
  <si>
    <t>18.916</t>
  </si>
  <si>
    <t>&gt;sp|P63325|RS10_MOUSE 40S ribosomal protein S10 OS=Mus musculus GN=Rps10 PE=1 SV=1</t>
  </si>
  <si>
    <t>Rps10</t>
  </si>
  <si>
    <t>40S ribosomal protein S10</t>
  </si>
  <si>
    <t>P63325</t>
  </si>
  <si>
    <t>14.525</t>
  </si>
  <si>
    <t>&gt;sp|P63323|RS12_MOUSE 40S ribosomal protein S12 OS=Mus musculus GN=Rps12 PE=1 SV=2</t>
  </si>
  <si>
    <t>Rps12</t>
  </si>
  <si>
    <t>40S ribosomal protein S12</t>
  </si>
  <si>
    <t>P63323</t>
  </si>
  <si>
    <t>23.553</t>
  </si>
  <si>
    <t>&gt;sp|P63321|RALA_MOUSE Ras-related protein Ral-A OS=Mus musculus GN=Rala PE=1 SV=1</t>
  </si>
  <si>
    <t>Rala</t>
  </si>
  <si>
    <t>Ras-related protein Ral-A</t>
  </si>
  <si>
    <t>P63321</t>
  </si>
  <si>
    <t>18.007</t>
  </si>
  <si>
    <t>&gt;sp|P63280|UBC9_MOUSE SUMO-conjugating enzyme UBC9 OS=Mus musculus GN=Ube2i PE=1 SV=1</t>
  </si>
  <si>
    <t>Ube2i</t>
  </si>
  <si>
    <t>SUMO-conjugating enzyme UBC9</t>
  </si>
  <si>
    <t>P63280</t>
  </si>
  <si>
    <t>15.524</t>
  </si>
  <si>
    <t>59.3</t>
  </si>
  <si>
    <t>&gt;sp|P63276|RS17_MOUSE 40S ribosomal protein S17 OS=Mus musculus GN=Rps17 PE=1 SV=2</t>
  </si>
  <si>
    <t>Rps17</t>
  </si>
  <si>
    <t>40S ribosomal protein S17</t>
  </si>
  <si>
    <t>P63276</t>
  </si>
  <si>
    <t>41.792</t>
  </si>
  <si>
    <t>85.9</t>
  </si>
  <si>
    <t>&gt;sp|P63260|ACTG_MOUSE Actin, cytoplasmic 2 OS=Mus musculus GN=Actg1 PE=1 SV=1</t>
  </si>
  <si>
    <t>Actg1</t>
  </si>
  <si>
    <t>Actin, cytoplasmic 2;Actin, cytoplasmic 2, N-terminally processed</t>
  </si>
  <si>
    <t>P63260</t>
  </si>
  <si>
    <t>16.832</t>
  </si>
  <si>
    <t>&gt;sp|P63242|IF5A1_MOUSE Eukaryotic translation initiation factor 5A-1 OS=Mus musculus GN=Eif5a PE=1 SV=2;&gt;sp|Q8BGY2|IF5A2_MOUSE Eukaryotic translation initiation factor 5A-2 OS=Mus musculus GN=Eif5a2 PE=2 SV=3</t>
  </si>
  <si>
    <t>Eif5a;Eif5a2</t>
  </si>
  <si>
    <t>Eukaryotic translation initiation factor 5A-1;Eukaryotic translation initiation factor 5A-2</t>
  </si>
  <si>
    <t>6;3</t>
  </si>
  <si>
    <t>P63242;Q8BGY2</t>
  </si>
  <si>
    <t>10.366</t>
  </si>
  <si>
    <t>&gt;sp|P63168|DYL1_MOUSE Dynein light chain 1, cytoplasmic OS=Mus musculus GN=Dynll1 PE=1 SV=1</t>
  </si>
  <si>
    <t>Dynll1</t>
  </si>
  <si>
    <t>Dynein light chain 1, cytoplasmic</t>
  </si>
  <si>
    <t>P63168</t>
  </si>
  <si>
    <t>24.893</t>
  </si>
  <si>
    <t>&gt;sp|P63158|HMGB1_MOUSE High mobility group protein B1 OS=Mus musculus GN=Hmgb1 PE=1 SV=2</t>
  </si>
  <si>
    <t>Hmgb1</t>
  </si>
  <si>
    <t>High mobility group protein B1</t>
  </si>
  <si>
    <t>P63158</t>
  </si>
  <si>
    <t>27.771</t>
  </si>
  <si>
    <t>59.6</t>
  </si>
  <si>
    <t>69.4</t>
  </si>
  <si>
    <t>&gt;sp|P63101|1433Z_MOUSE 14-3-3 protein zeta/delta OS=Mus musculus GN=Ywhaz PE=1 SV=1</t>
  </si>
  <si>
    <t>Ywhaz</t>
  </si>
  <si>
    <t>14-3-3 protein zeta/delta</t>
  </si>
  <si>
    <t>P63101</t>
  </si>
  <si>
    <t>45.663</t>
  </si>
  <si>
    <t>45.4</t>
  </si>
  <si>
    <t>&gt;sp|P63094|GNAS2_MOUSE Guanine nucleotide-binding protein G(s) subunit alpha isoforms short OS=Mus musculus GN=Gnas PE=1 SV=1;&gt;sp|Q6R0H7|GNAS1_MOUSE Guanine nucleotide-binding protein G(s) subunit alpha isoforms XLas OS=Mus musculus GN=Gnas PE=2 SV=1</t>
  </si>
  <si>
    <t>Gnas</t>
  </si>
  <si>
    <t>Guanine nucleotide-binding protein G(s) subunit alpha isoforms short;Guanine nucleotide-binding protein G(s) subunit alpha isoforms XLas</t>
  </si>
  <si>
    <t>14;14;3</t>
  </si>
  <si>
    <t>15;15;4</t>
  </si>
  <si>
    <t>P63094;Q6R0H7;Q8CGK7</t>
  </si>
  <si>
    <t>36.983</t>
  </si>
  <si>
    <t>33.4</t>
  </si>
  <si>
    <t>&gt;sp|P63087|PP1G_MOUSE Serine/threonine-protein phosphatase PP1-gamma catalytic subunit OS=Mus musculus GN=Ppp1cc PE=1 SV=1</t>
  </si>
  <si>
    <t>Ppp1cc</t>
  </si>
  <si>
    <t>Serine/threonine-protein phosphatase PP1-gamma catalytic subunit</t>
  </si>
  <si>
    <t>P63087</t>
  </si>
  <si>
    <t>41.275</t>
  </si>
  <si>
    <t>&gt;sp|P63085|MK01_MOUSE Mitogen-activated protein kinase 1 OS=Mus musculus GN=Mapk1 PE=1 SV=3</t>
  </si>
  <si>
    <t>Mapk1</t>
  </si>
  <si>
    <t>Mitogen-activated protein kinase 1</t>
  </si>
  <si>
    <t>P63085</t>
  </si>
  <si>
    <t>15.808</t>
  </si>
  <si>
    <t>&gt;sp|P63082|VATL_MOUSE V-type proton ATPase 16 kDa proteolipid subunit OS=Mus musculus GN=Atp6v0c PE=2 SV=1</t>
  </si>
  <si>
    <t>Atp6v0c</t>
  </si>
  <si>
    <t>V-type proton ATPase 16 kDa proteolipid subunit</t>
  </si>
  <si>
    <t>P63082</t>
  </si>
  <si>
    <t>25.053</t>
  </si>
  <si>
    <t>&gt;sp|P63073|IF4E_MOUSE Eukaryotic translation initiation factor 4E OS=Mus musculus GN=Eif4e PE=1 SV=1</t>
  </si>
  <si>
    <t>Eif4e</t>
  </si>
  <si>
    <t>Eukaryotic translation initiation factor 4E</t>
  </si>
  <si>
    <t>P63073</t>
  </si>
  <si>
    <t>60.955</t>
  </si>
  <si>
    <t>78.7</t>
  </si>
  <si>
    <t>&gt;sp|P63038|CH60_MOUSE 60 kDa heat shock protein, mitochondrial OS=Mus musculus GN=Hspd1 PE=1 SV=1</t>
  </si>
  <si>
    <t>Hspd1</t>
  </si>
  <si>
    <t>60 kDa heat shock protein, mitochondrial</t>
  </si>
  <si>
    <t>P63038</t>
  </si>
  <si>
    <t>44.868</t>
  </si>
  <si>
    <t>&gt;sp|P63037|DNJA1_MOUSE DnaJ homolog subfamily A member 1 OS=Mus musculus GN=Dnaja1 PE=1 SV=1</t>
  </si>
  <si>
    <t>Dnaja1</t>
  </si>
  <si>
    <t>DnaJ homolog subfamily A member 1</t>
  </si>
  <si>
    <t>P63037</t>
  </si>
  <si>
    <t>12.454</t>
  </si>
  <si>
    <t>&gt;sp|P63030|MPC1_MOUSE Mitochondrial pyruvate carrier 1 OS=Mus musculus GN=Mpc1 PE=1 SV=1</t>
  </si>
  <si>
    <t>Mpc1</t>
  </si>
  <si>
    <t>Mitochondrial pyruvate carrier 1</t>
  </si>
  <si>
    <t>P63030</t>
  </si>
  <si>
    <t>19.462</t>
  </si>
  <si>
    <t>&gt;sp|P63028|TCTP_MOUSE Translationally-controlled tumor protein OS=Mus musculus GN=Tpt1 PE=1 SV=1</t>
  </si>
  <si>
    <t>Tpt1</t>
  </si>
  <si>
    <t>Translationally-controlled tumor protein</t>
  </si>
  <si>
    <t>P63028</t>
  </si>
  <si>
    <t>11.48</t>
  </si>
  <si>
    <t>&gt;sp|P63024|VAMP3_MOUSE Vesicle-associated membrane protein 3 OS=Mus musculus GN=Vamp3 PE=1 SV=1;&gt;sp|P63044|VAMP2_MOUSE Vesicle-associated membrane protein 2 OS=Mus musculus GN=Vamp2 PE=1 SV=2</t>
  </si>
  <si>
    <t>Vamp3;Vamp2</t>
  </si>
  <si>
    <t>Vesicle-associated membrane protein 3;Vesicle-associated membrane protein 2</t>
  </si>
  <si>
    <t>7;4;2</t>
  </si>
  <si>
    <t>P63024;P63044;Q62442</t>
  </si>
  <si>
    <t>70.87</t>
  </si>
  <si>
    <t>57.7</t>
  </si>
  <si>
    <t>59.4</t>
  </si>
  <si>
    <t>&gt;sp|P63017|HSP7C_MOUSE Heat shock cognate 71 kDa protein OS=Mus musculus GN=Hspa8 PE=1 SV=1</t>
  </si>
  <si>
    <t>Hspa8</t>
  </si>
  <si>
    <t>Heat shock cognate 71 kDa protein</t>
  </si>
  <si>
    <t>P63017</t>
  </si>
  <si>
    <t>46.67</t>
  </si>
  <si>
    <t>&gt;sp|P63005|LIS1_MOUSE Platelet-activating factor acetylhydrolase IB subunit alpha OS=Mus musculus GN=Pafah1b1 PE=1 SV=2</t>
  </si>
  <si>
    <t>Pafah1b1</t>
  </si>
  <si>
    <t>Platelet-activating factor acetylhydrolase IB subunit alpha</t>
  </si>
  <si>
    <t>P63005</t>
  </si>
  <si>
    <t>21.45</t>
  </si>
  <si>
    <t>&gt;sp|P63001|RAC1_MOUSE Ras-related C3 botulinum toxin substrate 1 OS=Mus musculus GN=Rac1 PE=1 SV=1;&gt;sp|P60764|RAC3_MOUSE Ras-related C3 botulinum toxin substrate 3 OS=Mus musculus GN=Rac3 PE=1 SV=1</t>
  </si>
  <si>
    <t>Rac1;Rac3</t>
  </si>
  <si>
    <t>Ras-related C3 botulinum toxin substrate 1;Ras-related C3 botulinum toxin substrate 3</t>
  </si>
  <si>
    <t>6;3;2</t>
  </si>
  <si>
    <t>7;4;3</t>
  </si>
  <si>
    <t>P63001;P60764;Q05144</t>
  </si>
  <si>
    <t>33.665</t>
  </si>
  <si>
    <t>&gt;sp|P62996|TRA2B_MOUSE Transformer-2 protein homolog beta OS=Mus musculus GN=Tra2b PE=1 SV=1</t>
  </si>
  <si>
    <t>Tra2b</t>
  </si>
  <si>
    <t>Transformer-2 protein homolog beta</t>
  </si>
  <si>
    <t>P62996</t>
  </si>
  <si>
    <t>17.951</t>
  </si>
  <si>
    <t>&gt;sp|P62983|RS27A_MOUSE Ubiquitin-40S ribosomal protein S27a OS=Mus musculus GN=Rps27a PE=1 SV=2;&gt;sp|P62984|RL40_MOUSE Ubiquitin-60S ribosomal protein L40 OS=Mus musculus GN=Uba52 PE=1 SV=2;&gt;sp|P0CG49|UBB_MOUSE Polyubiquitin-B OS=Mus musculus GN=Ubb PE=1 SV</t>
  </si>
  <si>
    <t>Rps27a;Uba52;Ubb;Ubc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</si>
  <si>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</si>
  <si>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5;4;4;4</t>
  </si>
  <si>
    <t>P62983;P62984;P0CG49;P0CG50</t>
  </si>
  <si>
    <t>35.73</t>
  </si>
  <si>
    <t>&gt;sp|P62960|YBOX1_MOUSE Nuclease-sensitive element-binding protein 1 OS=Mus musculus GN=Ybx1 PE=1 SV=3</t>
  </si>
  <si>
    <t>Ybx1</t>
  </si>
  <si>
    <t>Nuclease-sensitive element-binding protein 1</t>
  </si>
  <si>
    <t>7;0</t>
  </si>
  <si>
    <t>11;3</t>
  </si>
  <si>
    <t>P62960;Q9Z2C8</t>
  </si>
  <si>
    <t>28.024</t>
  </si>
  <si>
    <t>&gt;sp|P62918|RL8_MOUSE 60S ribosomal protein L8 OS=Mus musculus GN=Rpl8 PE=2 SV=2</t>
  </si>
  <si>
    <t>Rpl8</t>
  </si>
  <si>
    <t>60S ribosomal protein L8</t>
  </si>
  <si>
    <t>P62918</t>
  </si>
  <si>
    <t>15.86</t>
  </si>
  <si>
    <t>23.7</t>
  </si>
  <si>
    <t>&gt;sp|P62911|RL32_MOUSE 60S ribosomal protein L32 OS=Mus musculus GN=Rpl32 PE=2 SV=2</t>
  </si>
  <si>
    <t>Rpl32</t>
  </si>
  <si>
    <t>60S ribosomal protein L32</t>
  </si>
  <si>
    <t>P62911;P17932</t>
  </si>
  <si>
    <t>26.674</t>
  </si>
  <si>
    <t>&gt;sp|P62908|RS3_MOUSE 40S ribosomal protein S3 OS=Mus musculus GN=Rps3 PE=1 SV=1</t>
  </si>
  <si>
    <t>Rps3</t>
  </si>
  <si>
    <t>40S ribosomal protein S3</t>
  </si>
  <si>
    <t>P62908</t>
  </si>
  <si>
    <t>14.463</t>
  </si>
  <si>
    <t>&gt;sp|P62900|RL31_MOUSE 60S ribosomal protein L31 OS=Mus musculus GN=Rpl31 PE=2 SV=1</t>
  </si>
  <si>
    <t>Rpl31</t>
  </si>
  <si>
    <t>60S ribosomal protein L31</t>
  </si>
  <si>
    <t>P62900</t>
  </si>
  <si>
    <t>12.784</t>
  </si>
  <si>
    <t>&gt;sp|P62889|RL30_MOUSE 60S ribosomal protein L30 OS=Mus musculus GN=Rpl30 PE=2 SV=2</t>
  </si>
  <si>
    <t>Rpl30</t>
  </si>
  <si>
    <t>60S ribosomal protein L30</t>
  </si>
  <si>
    <t>P62889</t>
  </si>
  <si>
    <t>37.331</t>
  </si>
  <si>
    <t>&gt;sp|P62880|GBB2_MOUSE Guanine nucleotide-binding protein G(I)/G(S)/G(T) subunit beta-2 OS=Mus musculus GN=Gnb2 PE=1 SV=3</t>
  </si>
  <si>
    <t>Gnb2</t>
  </si>
  <si>
    <t>Guanine nucleotide-binding protein G(I)/G(S)/G(T) subunit beta-2</t>
  </si>
  <si>
    <t>7;3;0</t>
  </si>
  <si>
    <t>13;5;2</t>
  </si>
  <si>
    <t>P62880;P29387;Q61011</t>
  </si>
  <si>
    <t>37.377</t>
  </si>
  <si>
    <t>46.2</t>
  </si>
  <si>
    <t>&gt;sp|P62874|GBB1_MOUSE Guanine nucleotide-binding protein G(I)/G(S)/G(T) subunit beta-1 OS=Mus musculus GN=Gnb1 PE=1 SV=3</t>
  </si>
  <si>
    <t>Gnb1</t>
  </si>
  <si>
    <t>Guanine nucleotide-binding protein G(I)/G(S)/G(T) subunit beta-1</t>
  </si>
  <si>
    <t>P62874</t>
  </si>
  <si>
    <t>13.17</t>
  </si>
  <si>
    <t>&gt;sp|P62869|ELOB_MOUSE Transcription elongation factor B polypeptide 2 OS=Mus musculus GN=Tceb2 PE=1 SV=1</t>
  </si>
  <si>
    <t>Tceb2</t>
  </si>
  <si>
    <t>Transcription elongation factor B polypeptide 2</t>
  </si>
  <si>
    <t>P62869</t>
  </si>
  <si>
    <t>7.8409</t>
  </si>
  <si>
    <t>&gt;sp|P62858|RS28_MOUSE 40S ribosomal protein S28 OS=Mus musculus GN=Rps28 PE=2 SV=1</t>
  </si>
  <si>
    <t>Rps28</t>
  </si>
  <si>
    <t>40S ribosomal protein S28</t>
  </si>
  <si>
    <t>P62858</t>
  </si>
  <si>
    <t>13.015</t>
  </si>
  <si>
    <t>&gt;sp|P62855|RS26_MOUSE 40S ribosomal protein S26 OS=Mus musculus GN=Rps26 PE=2 SV=3</t>
  </si>
  <si>
    <t>Rps26</t>
  </si>
  <si>
    <t>40S ribosomal protein S26</t>
  </si>
  <si>
    <t>P62855</t>
  </si>
  <si>
    <t>13.742</t>
  </si>
  <si>
    <t>&gt;sp|P62852|RS25_MOUSE 40S ribosomal protein S25 OS=Mus musculus GN=Rps25 PE=2 SV=1</t>
  </si>
  <si>
    <t>Rps25</t>
  </si>
  <si>
    <t>40S ribosomal protein S25</t>
  </si>
  <si>
    <t>P62852</t>
  </si>
  <si>
    <t>15.423</t>
  </si>
  <si>
    <t>&gt;sp|P62849|RS24_MOUSE 40S ribosomal protein S24 OS=Mus musculus GN=Rps24 PE=1 SV=1</t>
  </si>
  <si>
    <t>Rps24</t>
  </si>
  <si>
    <t>40S ribosomal protein S24</t>
  </si>
  <si>
    <t>P62849</t>
  </si>
  <si>
    <t>17.04</t>
  </si>
  <si>
    <t>&gt;sp|P62843|RS15_MOUSE 40S ribosomal protein S15 OS=Mus musculus GN=Rps15 PE=2 SV=2</t>
  </si>
  <si>
    <t>Rps15</t>
  </si>
  <si>
    <t>40S ribosomal protein S15</t>
  </si>
  <si>
    <t>P62843</t>
  </si>
  <si>
    <t>20.987</t>
  </si>
  <si>
    <t>59.2</t>
  </si>
  <si>
    <t>&gt;sp|P62835|RAP1A_MOUSE Ras-related protein Rap-1A OS=Mus musculus GN=Rap1a PE=2 SV=1</t>
  </si>
  <si>
    <t>Rap1a</t>
  </si>
  <si>
    <t>Ras-related protein Rap-1A</t>
  </si>
  <si>
    <t>P62835</t>
  </si>
  <si>
    <t>14.865</t>
  </si>
  <si>
    <t>&gt;sp|P62830|RL23_MOUSE 60S ribosomal protein L23 OS=Mus musculus GN=Rpl23 PE=1 SV=1</t>
  </si>
  <si>
    <t>Rpl23</t>
  </si>
  <si>
    <t>60S ribosomal protein L23</t>
  </si>
  <si>
    <t>P62830</t>
  </si>
  <si>
    <t>24.423</t>
  </si>
  <si>
    <t>41.2</t>
  </si>
  <si>
    <t>&gt;sp|P62827|RAN_MOUSE GTP-binding nuclear protein Ran OS=Mus musculus GN=Ran PE=1 SV=3</t>
  </si>
  <si>
    <t>Ran</t>
  </si>
  <si>
    <t>GTP-binding nuclear protein Ran</t>
  </si>
  <si>
    <t>10;4</t>
  </si>
  <si>
    <t>P62827;Q61820</t>
  </si>
  <si>
    <t>22.677</t>
  </si>
  <si>
    <t>74.1</t>
  </si>
  <si>
    <t>&gt;sp|P62821|RAB1A_MOUSE Ras-related protein Rab-1A OS=Mus musculus GN=Rab1A PE=1 SV=3</t>
  </si>
  <si>
    <t>Rab1A</t>
  </si>
  <si>
    <t>Ras-related protein Rab-1A</t>
  </si>
  <si>
    <t>P62821</t>
  </si>
  <si>
    <t>56.55</t>
  </si>
  <si>
    <t>&gt;sp|P62814|VATB2_MOUSE V-type proton ATPase subunit B, brain isoform OS=Mus musculus GN=Atp6v1b2 PE=1 SV=1</t>
  </si>
  <si>
    <t>Atp6v1b2</t>
  </si>
  <si>
    <t>V-type proton ATPase subunit B, brain isoform</t>
  </si>
  <si>
    <t>P62814</t>
  </si>
  <si>
    <t>11.367</t>
  </si>
  <si>
    <t>&gt;sp|P62806|H4_MOUSE Histone H4 OS=Mus musculus GN=Hist1h4a PE=1 SV=2</t>
  </si>
  <si>
    <t>Hist1h4a</t>
  </si>
  <si>
    <t>Histone H4</t>
  </si>
  <si>
    <t>P62806</t>
  </si>
  <si>
    <t>28.68</t>
  </si>
  <si>
    <t>&gt;sp|P62754|RS6_MOUSE 40S ribosomal protein S6 OS=Mus musculus GN=Rps6 PE=1 SV=1</t>
  </si>
  <si>
    <t>Rps6</t>
  </si>
  <si>
    <t>40S ribosomal protein S6</t>
  </si>
  <si>
    <t>P62754</t>
  </si>
  <si>
    <t>17.695</t>
  </si>
  <si>
    <t>&gt;sp|P62751|RL23A_MOUSE 60S ribosomal protein L23a OS=Mus musculus GN=Rpl23a PE=1 SV=1</t>
  </si>
  <si>
    <t>Rpl23a</t>
  </si>
  <si>
    <t>60S ribosomal protein L23a</t>
  </si>
  <si>
    <t>P62751</t>
  </si>
  <si>
    <t>22.338</t>
  </si>
  <si>
    <t>&gt;sp|P62748|HPCL1_MOUSE Hippocalcin-like protein 1 OS=Mus musculus GN=Hpcal1 PE=2 SV=2</t>
  </si>
  <si>
    <t>Hpcal1</t>
  </si>
  <si>
    <t>Hippocalcin-like protein 1</t>
  </si>
  <si>
    <t>P62748</t>
  </si>
  <si>
    <t>17.018</t>
  </si>
  <si>
    <t>&gt;sp|P62743|AP2S1_MOUSE AP-2 complex subunit sigma OS=Mus musculus GN=Ap2s1 PE=1 SV=1</t>
  </si>
  <si>
    <t>Ap2s1</t>
  </si>
  <si>
    <t>AP-2 complex subunit sigma</t>
  </si>
  <si>
    <t>P62743</t>
  </si>
  <si>
    <t>42.009</t>
  </si>
  <si>
    <t>&gt;sp|P62737|ACTA_MOUSE Actin, aortic smooth muscle OS=Mus musculus GN=Acta2 PE=1 SV=1;&gt;sp|P63268|ACTH_MOUSE Actin, gamma-enteric smooth muscle OS=Mus musculus GN=Actg2 PE=2 SV=1</t>
  </si>
  <si>
    <t>Acta2;Actg2</t>
  </si>
  <si>
    <t>Actin, aortic smooth muscle;Actin, gamma-enteric smooth muscle</t>
  </si>
  <si>
    <t>27;26</t>
  </si>
  <si>
    <t>P62737;P63268</t>
  </si>
  <si>
    <t>20.732</t>
  </si>
  <si>
    <t>&gt;sp|P62717|RL18A_MOUSE 60S ribosomal protein L18a OS=Mus musculus GN=Rpl18a PE=1 SV=1</t>
  </si>
  <si>
    <t>Rpl18a</t>
  </si>
  <si>
    <t>60S ribosomal protein L18a</t>
  </si>
  <si>
    <t>P62717</t>
  </si>
  <si>
    <t>29.597</t>
  </si>
  <si>
    <t>&gt;sp|P62702|RS4X_MOUSE 40S ribosomal protein S4, X isoform OS=Mus musculus GN=Rps4x PE=2 SV=2</t>
  </si>
  <si>
    <t>Rps4x</t>
  </si>
  <si>
    <t>40S ribosomal protein S4, X isoform</t>
  </si>
  <si>
    <t>P62702</t>
  </si>
  <si>
    <t>10.99</t>
  </si>
  <si>
    <t>&gt;sp|P62627|DLRB1_MOUSE Dynein light chain roadblock-type 1 OS=Mus musculus GN=Dynlrb1 PE=1 SV=3</t>
  </si>
  <si>
    <t>Dynlrb1</t>
  </si>
  <si>
    <t>Dynein light chain roadblock-type 1</t>
  </si>
  <si>
    <t>P62627</t>
  </si>
  <si>
    <t>44.172</t>
  </si>
  <si>
    <t>&gt;sp|P62334|PRS10_MOUSE 26S protease regulatory subunit 10B OS=Mus musculus GN=Psmc6 PE=1 SV=1</t>
  </si>
  <si>
    <t>Psmc6</t>
  </si>
  <si>
    <t>26S protease regulatory subunit 10B</t>
  </si>
  <si>
    <t>P62334</t>
  </si>
  <si>
    <t>20.082</t>
  </si>
  <si>
    <t>&gt;sp|P62331|ARF6_MOUSE ADP-ribosylation factor 6 OS=Mus musculus GN=Arf6 PE=1 SV=2</t>
  </si>
  <si>
    <t>Arf6</t>
  </si>
  <si>
    <t>ADP-ribosylation factor 6</t>
  </si>
  <si>
    <t>P62331;Q8BGX0</t>
  </si>
  <si>
    <t>13.916</t>
  </si>
  <si>
    <t>&gt;sp|P62320|SMD3_MOUSE Small nuclear ribonucleoprotein Sm D3 OS=Mus musculus GN=Snrpd3 PE=1 SV=1</t>
  </si>
  <si>
    <t>Snrpd3</t>
  </si>
  <si>
    <t>Small nuclear ribonucleoprotein Sm D3</t>
  </si>
  <si>
    <t>P62320</t>
  </si>
  <si>
    <t>&gt;sp|P62317|SMD2_MOUSE Small nuclear ribonucleoprotein Sm D2 OS=Mus musculus GN=Snrpd2 PE=1 SV=1</t>
  </si>
  <si>
    <t>Snrpd2</t>
  </si>
  <si>
    <t>Small nuclear ribonucleoprotein Sm D2</t>
  </si>
  <si>
    <t>P62317</t>
  </si>
  <si>
    <t>13.281</t>
  </si>
  <si>
    <t>&gt;sp|P62315|SMD1_MOUSE Small nuclear ribonucleoprotein Sm D1 OS=Mus musculus GN=Snrpd1 PE=1 SV=1</t>
  </si>
  <si>
    <t>Snrpd1</t>
  </si>
  <si>
    <t>Small nuclear ribonucleoprotein Sm D1</t>
  </si>
  <si>
    <t>P62315</t>
  </si>
  <si>
    <t>17.222</t>
  </si>
  <si>
    <t>&gt;sp|P62301|RS13_MOUSE 40S ribosomal protein S13 OS=Mus musculus GN=Rps13 PE=1 SV=2</t>
  </si>
  <si>
    <t>Rps13</t>
  </si>
  <si>
    <t>40S ribosomal protein S13</t>
  </si>
  <si>
    <t>P62301</t>
  </si>
  <si>
    <t>18.431</t>
  </si>
  <si>
    <t>&gt;sp|P62281|RS11_MOUSE 40S ribosomal protein S11 OS=Mus musculus GN=Rps11 PE=2 SV=3</t>
  </si>
  <si>
    <t>Rps11</t>
  </si>
  <si>
    <t>40S ribosomal protein S11</t>
  </si>
  <si>
    <t>P62281</t>
  </si>
  <si>
    <t>6.6767</t>
  </si>
  <si>
    <t>&gt;sp|P62274|RS29_MOUSE 40S ribosomal protein S29 OS=Mus musculus GN=Rps29 PE=2 SV=2</t>
  </si>
  <si>
    <t>Rps29</t>
  </si>
  <si>
    <t>40S ribosomal protein S29</t>
  </si>
  <si>
    <t>P62274</t>
  </si>
  <si>
    <t>17.718</t>
  </si>
  <si>
    <t>57.9</t>
  </si>
  <si>
    <t>&gt;sp|P62270|RS18_MOUSE 40S ribosomal protein S18 OS=Mus musculus GN=Rps18 PE=1 SV=3</t>
  </si>
  <si>
    <t>Rps18</t>
  </si>
  <si>
    <t>40S ribosomal protein S18</t>
  </si>
  <si>
    <t>P62270</t>
  </si>
  <si>
    <t>15.807</t>
  </si>
  <si>
    <t>&gt;sp|P62267|RS23_MOUSE 40S ribosomal protein S23 OS=Mus musculus GN=Rps23 PE=2 SV=3</t>
  </si>
  <si>
    <t>Rps23</t>
  </si>
  <si>
    <t>40S ribosomal protein S23</t>
  </si>
  <si>
    <t>P62267</t>
  </si>
  <si>
    <t>16.273</t>
  </si>
  <si>
    <t>&gt;sp|P62264|RS14_MOUSE 40S ribosomal protein S14 OS=Mus musculus GN=Rps14 PE=2 SV=3</t>
  </si>
  <si>
    <t>Rps14</t>
  </si>
  <si>
    <t>40S ribosomal protein S14</t>
  </si>
  <si>
    <t>P62264</t>
  </si>
  <si>
    <t>29.174</t>
  </si>
  <si>
    <t>72.9</t>
  </si>
  <si>
    <t>&gt;sp|P62259|1433E_MOUSE 14-3-3 protein epsilon OS=Mus musculus GN=Ywhae PE=1 SV=1</t>
  </si>
  <si>
    <t>Ywhae</t>
  </si>
  <si>
    <t>14-3-3 protein epsilon</t>
  </si>
  <si>
    <t>P62259</t>
  </si>
  <si>
    <t>14.839</t>
  </si>
  <si>
    <t>&gt;sp|P62245|RS15A_MOUSE 40S ribosomal protein S15a OS=Mus musculus GN=Rps15a PE=2 SV=2</t>
  </si>
  <si>
    <t>Rps15a</t>
  </si>
  <si>
    <t>40S ribosomal protein S15a</t>
  </si>
  <si>
    <t>P62245</t>
  </si>
  <si>
    <t>24.205</t>
  </si>
  <si>
    <t>&gt;sp|P62242|RS8_MOUSE 40S ribosomal protein S8 OS=Mus musculus GN=Rps8 PE=1 SV=2</t>
  </si>
  <si>
    <t>Rps8</t>
  </si>
  <si>
    <t>40S ribosomal protein S8</t>
  </si>
  <si>
    <t>P62242</t>
  </si>
  <si>
    <t>16.837</t>
  </si>
  <si>
    <t>81.2</t>
  </si>
  <si>
    <t>&gt;sp|P62204|CALM_MOUSE Calmodulin OS=Mus musculus GN=Calm1 PE=1 SV=2;&gt;sp|Q9D6P8|CALL3_MOUSE Calmodulin-like protein 3 OS=Mus musculus GN=Calml3 PE=2 SV=1</t>
  </si>
  <si>
    <t>Calm1;Calml3</t>
  </si>
  <si>
    <t>Calmodulin;Calmodulin-like protein 3</t>
  </si>
  <si>
    <t>11;6</t>
  </si>
  <si>
    <t>P62204;Q9D6P8</t>
  </si>
  <si>
    <t>45.626</t>
  </si>
  <si>
    <t>&gt;sp|P62196|PRS8_MOUSE 26S protease regulatory subunit 8 OS=Mus musculus GN=Psmc5 PE=1 SV=1</t>
  </si>
  <si>
    <t>Psmc5</t>
  </si>
  <si>
    <t>26S protease regulatory subunit 8</t>
  </si>
  <si>
    <t>P62196</t>
  </si>
  <si>
    <t>49.184</t>
  </si>
  <si>
    <t>&gt;sp|P62192|PRS4_MOUSE 26S protease regulatory subunit 4 OS=Mus musculus GN=Psmc1 PE=1 SV=1</t>
  </si>
  <si>
    <t>Psmc1</t>
  </si>
  <si>
    <t>26S protease regulatory subunit 4</t>
  </si>
  <si>
    <t>P62192</t>
  </si>
  <si>
    <t>37.186</t>
  </si>
  <si>
    <t>&gt;sp|P62141|PP1B_MOUSE Serine/threonine-protein phosphatase PP1-beta catalytic subunit OS=Mus musculus GN=Ppp1cb PE=1 SV=3</t>
  </si>
  <si>
    <t>Ppp1cb</t>
  </si>
  <si>
    <t>Serine/threonine-protein phosphatase PP1-beta catalytic subunit</t>
  </si>
  <si>
    <t>P62141</t>
  </si>
  <si>
    <t>37.54</t>
  </si>
  <si>
    <t>&gt;sp|P62137|PP1A_MOUSE Serine/threonine-protein phosphatase PP1-alpha catalytic subunit OS=Mus musculus GN=Ppp1ca PE=1 SV=1</t>
  </si>
  <si>
    <t>Ppp1ca</t>
  </si>
  <si>
    <t>Serine/threonine-protein phosphatase PP1-alpha catalytic subunit</t>
  </si>
  <si>
    <t>P62137</t>
  </si>
  <si>
    <t>22.127</t>
  </si>
  <si>
    <t>&gt;sp|P62082|RS7_MOUSE 40S ribosomal protein S7 OS=Mus musculus GN=Rps7 PE=2 SV=1</t>
  </si>
  <si>
    <t>Rps7</t>
  </si>
  <si>
    <t>40S ribosomal protein S7</t>
  </si>
  <si>
    <t>P62082</t>
  </si>
  <si>
    <t>10.458</t>
  </si>
  <si>
    <t>70.5</t>
  </si>
  <si>
    <t>&gt;sp|P62075|TIM13_MOUSE Mitochondrial import inner membrane translocase subunit Tim13 OS=Mus musculus GN=Timm13 PE=1 SV=1</t>
  </si>
  <si>
    <t>Timm13</t>
  </si>
  <si>
    <t>Mitochondrial import inner membrane translocase subunit Tim13</t>
  </si>
  <si>
    <t>P62075</t>
  </si>
  <si>
    <t>10.333</t>
  </si>
  <si>
    <t>&gt;sp|P62073|TIM10_MOUSE Mitochondrial import inner membrane translocase subunit Tim10 OS=Mus musculus GN=Timm10 PE=1 SV=1</t>
  </si>
  <si>
    <t>Timm10</t>
  </si>
  <si>
    <t>Mitochondrial import inner membrane translocase subunit Tim10</t>
  </si>
  <si>
    <t>P62073</t>
  </si>
  <si>
    <t>23.399</t>
  </si>
  <si>
    <t>&gt;sp|P62071|RRAS2_MOUSE Ras-related protein R-Ras2 OS=Mus musculus GN=Rras2 PE=1 SV=1</t>
  </si>
  <si>
    <t>Rras2</t>
  </si>
  <si>
    <t>Ras-related protein R-Ras2</t>
  </si>
  <si>
    <t>P62071</t>
  </si>
  <si>
    <t>28.302</t>
  </si>
  <si>
    <t>&gt;sp|P61982|1433G_MOUSE 14-3-3 protein gamma OS=Mus musculus GN=Ywhag PE=1 SV=2</t>
  </si>
  <si>
    <t>Ywhag</t>
  </si>
  <si>
    <t>14-3-3 protein gamma;14-3-3 protein gamma, N-terminally processed</t>
  </si>
  <si>
    <t>P61982</t>
  </si>
  <si>
    <t>50.976</t>
  </si>
  <si>
    <t>&gt;sp|P61979|HNRPK_MOUSE Heterogeneous nuclear ribonucleoprotein K OS=Mus musculus GN=Hnrnpk PE=1 SV=1</t>
  </si>
  <si>
    <t>Hnrnpk</t>
  </si>
  <si>
    <t>Heterogeneous nuclear ribonucleoprotein K</t>
  </si>
  <si>
    <t>P61979</t>
  </si>
  <si>
    <t>18.733</t>
  </si>
  <si>
    <t>&gt;sp|P61967|AP1S1_MOUSE AP-1 complex subunit sigma-1A OS=Mus musculus GN=Ap1s1 PE=1 SV=1</t>
  </si>
  <si>
    <t>Ap1s1</t>
  </si>
  <si>
    <t>AP-1 complex subunit sigma-1A</t>
  </si>
  <si>
    <t>P61967</t>
  </si>
  <si>
    <t>10.871</t>
  </si>
  <si>
    <t>&gt;sp|P61957|SUMO2_MOUSE Small ubiquitin-related modifier 2 OS=Mus musculus GN=Sumo2 PE=2 SV=1;&gt;sp|Q9Z172|SUMO3_MOUSE Small ubiquitin-related modifier 3 OS=Mus musculus GN=Sumo3 PE=2 SV=1</t>
  </si>
  <si>
    <t>Sumo2;Sumo3</t>
  </si>
  <si>
    <t>Small ubiquitin-related modifier 2;Small ubiquitin-related modifier 3</t>
  </si>
  <si>
    <t>P61957;Q9Z172</t>
  </si>
  <si>
    <t>20.198</t>
  </si>
  <si>
    <t>&gt;sp|P61924|COPZ1_MOUSE Coatomer subunit zeta-1 OS=Mus musculus GN=Copz1 PE=2 SV=1</t>
  </si>
  <si>
    <t>Copz1</t>
  </si>
  <si>
    <t>Coatomer subunit zeta-1</t>
  </si>
  <si>
    <t>P61924</t>
  </si>
  <si>
    <t>56.451</t>
  </si>
  <si>
    <t>&gt;sp|P61922|GABT_MOUSE 4-aminobutyrate aminotransferase, mitochondrial OS=Mus musculus GN=Abat PE=1 SV=1</t>
  </si>
  <si>
    <t>Abat</t>
  </si>
  <si>
    <t>4-aminobutyrate aminotransferase, mitochondrial</t>
  </si>
  <si>
    <t>P61922</t>
  </si>
  <si>
    <t>12.497</t>
  </si>
  <si>
    <t>&gt;sp|P61804|DAD1_MOUSE Dolichyl-diphosphooligosaccharide--protein glycosyltransferase subunit DAD1 OS=Mus musculus GN=Dad1 PE=2 SV=3</t>
  </si>
  <si>
    <t>Dad1</t>
  </si>
  <si>
    <t>Dolichyl-diphosphooligosaccharide--protein glycosyltransferase subunit DAD1</t>
  </si>
  <si>
    <t>P61804</t>
  </si>
  <si>
    <t>20.396</t>
  </si>
  <si>
    <t>&gt;sp|P61750|ARF4_MOUSE ADP-ribosylation factor 4 OS=Mus musculus GN=Arf4 PE=2 SV=2</t>
  </si>
  <si>
    <t>Arf4</t>
  </si>
  <si>
    <t>ADP-ribosylation factor 4</t>
  </si>
  <si>
    <t>P61750</t>
  </si>
  <si>
    <t>52.264</t>
  </si>
  <si>
    <t>&gt;sp|P61620|S61A1_MOUSE Protein transport protein Sec61 subunit alpha isoform 1 OS=Mus musculus GN=Sec61a1 PE=2 SV=2;&gt;sp|Q9JLR1|S61A2_MOUSE Protein transport protein Sec61 subunit alpha isoform 2 OS=Mus musculus GN=Sec61a2 PE=2 SV=3</t>
  </si>
  <si>
    <t>Sec61a1;Sec61a2</t>
  </si>
  <si>
    <t>Protein transport protein Sec61 subunit alpha isoform 1;Protein transport protein Sec61 subunit alpha isoform 2</t>
  </si>
  <si>
    <t>P61620;Q9JLR1</t>
  </si>
  <si>
    <t>10.275</t>
  </si>
  <si>
    <t>&gt;sp|P61514|RL37A_MOUSE 60S ribosomal protein L37a OS=Mus musculus GN=Rpl37a PE=2 SV=2</t>
  </si>
  <si>
    <t>Rpl37a</t>
  </si>
  <si>
    <t>60S ribosomal protein L37a</t>
  </si>
  <si>
    <t>P61514</t>
  </si>
  <si>
    <t>11.985</t>
  </si>
  <si>
    <t>&gt;sp|P61458|PHS_MOUSE Pterin-4-alpha-carbinolamine dehydratase OS=Mus musculus GN=Pcbd1 PE=1 SV=2</t>
  </si>
  <si>
    <t>Pcbd1</t>
  </si>
  <si>
    <t>Pterin-4-alpha-carbinolamine dehydratase</t>
  </si>
  <si>
    <t>P61458</t>
  </si>
  <si>
    <t>15.798</t>
  </si>
  <si>
    <t>&gt;sp|P61358|RL27_MOUSE 60S ribosomal protein L27 OS=Mus musculus GN=Rpl27 PE=2 SV=2</t>
  </si>
  <si>
    <t>Rpl27</t>
  </si>
  <si>
    <t>60S ribosomal protein L27</t>
  </si>
  <si>
    <t>P61358</t>
  </si>
  <si>
    <t>23.461</t>
  </si>
  <si>
    <t>&gt;sp|P61294|RAB6B_MOUSE Ras-related protein Rab-6B OS=Mus musculus GN=Rab6b PE=1 SV=1</t>
  </si>
  <si>
    <t>Rab6b</t>
  </si>
  <si>
    <t>Ras-related protein Rab-6B</t>
  </si>
  <si>
    <t>P61294</t>
  </si>
  <si>
    <t>17.258</t>
  </si>
  <si>
    <t>&gt;sp|P61255|RL26_MOUSE 60S ribosomal protein L26 OS=Mus musculus GN=Rpl26 PE=2 SV=1</t>
  </si>
  <si>
    <t>Rpl26</t>
  </si>
  <si>
    <t>60S ribosomal protein L26</t>
  </si>
  <si>
    <t>P61255</t>
  </si>
  <si>
    <t>20.411</t>
  </si>
  <si>
    <t>&gt;sp|P61211|ARL1_MOUSE ADP-ribosylation factor-like protein 1 OS=Mus musculus GN=Arl1 PE=2 SV=1</t>
  </si>
  <si>
    <t>Arl1</t>
  </si>
  <si>
    <t>ADP-ribosylation factor-like protein 1</t>
  </si>
  <si>
    <t>P61211</t>
  </si>
  <si>
    <t>51.596</t>
  </si>
  <si>
    <t>&gt;sp|P61202|CSN2_MOUSE COP9 signalosome complex subunit 2 OS=Mus musculus GN=Cops2 PE=1 SV=1</t>
  </si>
  <si>
    <t>Cops2</t>
  </si>
  <si>
    <t>COP9 signalosome complex subunit 2</t>
  </si>
  <si>
    <t>P61202</t>
  </si>
  <si>
    <t>42.613</t>
  </si>
  <si>
    <t>51.1</t>
  </si>
  <si>
    <t>&gt;sp|P61164|ACTZ_MOUSE Alpha-centractin OS=Mus musculus GN=Actr1a PE=2 SV=1</t>
  </si>
  <si>
    <t>Actr1a</t>
  </si>
  <si>
    <t>Alpha-centractin</t>
  </si>
  <si>
    <t>P61164</t>
  </si>
  <si>
    <t>44.76</t>
  </si>
  <si>
    <t>&gt;sp|P61161|ARP2_MOUSE Actin-related protein 2 OS=Mus musculus GN=Actr2 PE=1 SV=1</t>
  </si>
  <si>
    <t>Actr2</t>
  </si>
  <si>
    <t>Actin-related protein 2</t>
  </si>
  <si>
    <t>P61161</t>
  </si>
  <si>
    <t>17.138</t>
  </si>
  <si>
    <t>&gt;sp|P61089|UBE2N_MOUSE Ubiquitin-conjugating enzyme E2 N OS=Mus musculus GN=Ube2n PE=1 SV=1</t>
  </si>
  <si>
    <t>Ube2n</t>
  </si>
  <si>
    <t>Ubiquitin-conjugating enzyme E2 N</t>
  </si>
  <si>
    <t>P61089</t>
  </si>
  <si>
    <t>23.603</t>
  </si>
  <si>
    <t>&gt;sp|P61028|RAB8B_MOUSE Ras-related protein Rab-8B OS=Mus musculus GN=Rab8b PE=1 SV=1</t>
  </si>
  <si>
    <t>Rab8b</t>
  </si>
  <si>
    <t>Ras-related protein Rab-8B</t>
  </si>
  <si>
    <t>P61028</t>
  </si>
  <si>
    <t>22.541</t>
  </si>
  <si>
    <t>&gt;sp|P61027|RAB10_MOUSE Ras-related protein Rab-10 OS=Mus musculus GN=Rab10 PE=1 SV=1</t>
  </si>
  <si>
    <t>Rab10</t>
  </si>
  <si>
    <t>Ras-related protein Rab-10</t>
  </si>
  <si>
    <t>P61027</t>
  </si>
  <si>
    <t>22.432</t>
  </si>
  <si>
    <t>&gt;sp|P61022|CHP1_MOUSE Calcineurin B homologous protein 1 OS=Mus musculus GN=Chp1 PE=1 SV=2</t>
  </si>
  <si>
    <t>Chp1</t>
  </si>
  <si>
    <t>Calcineurin B homologous protein 1</t>
  </si>
  <si>
    <t>P61022</t>
  </si>
  <si>
    <t>23.707</t>
  </si>
  <si>
    <t>47.9</t>
  </si>
  <si>
    <t>&gt;sp|P61021|RAB5B_MOUSE Ras-related protein Rab-5B OS=Mus musculus GN=Rab5b PE=1 SV=1</t>
  </si>
  <si>
    <t>Rab5b</t>
  </si>
  <si>
    <t>Ras-related protein Rab-5B</t>
  </si>
  <si>
    <t>P61021</t>
  </si>
  <si>
    <t>22.101</t>
  </si>
  <si>
    <t>&gt;sp|P60904|DNJC5_MOUSE DnaJ homolog subfamily C member 5 OS=Mus musculus GN=Dnajc5 PE=1 SV=1</t>
  </si>
  <si>
    <t>Dnajc5</t>
  </si>
  <si>
    <t>DnaJ homolog subfamily C member 5</t>
  </si>
  <si>
    <t>P60904</t>
  </si>
  <si>
    <t>&gt;sp|P60867|RS20_MOUSE 40S ribosomal protein S20 OS=Mus musculus GN=Rps20 PE=1 SV=1</t>
  </si>
  <si>
    <t>Rps20</t>
  </si>
  <si>
    <t>40S ribosomal protein S20</t>
  </si>
  <si>
    <t>P60867</t>
  </si>
  <si>
    <t>46.153</t>
  </si>
  <si>
    <t>&gt;sp|P60843|IF4A1_MOUSE Eukaryotic initiation factor 4A-I OS=Mus musculus GN=Eif4a1 PE=2 SV=1</t>
  </si>
  <si>
    <t>Eif4a1</t>
  </si>
  <si>
    <t>Eukaryotic initiation factor 4A-I</t>
  </si>
  <si>
    <t>P60843</t>
  </si>
  <si>
    <t>21.258</t>
  </si>
  <si>
    <t>&gt;sp|P60766|CDC42_MOUSE Cell division control protein 42 homolog OS=Mus musculus GN=Cdc42 PE=1 SV=2</t>
  </si>
  <si>
    <t>Cdc42</t>
  </si>
  <si>
    <t>Cell division control protein 42 homolog</t>
  </si>
  <si>
    <t>P60766;Q8R527;Q9ER71</t>
  </si>
  <si>
    <t>41.736</t>
  </si>
  <si>
    <t>&gt;sp|P60710|ACTB_MOUSE Actin, cytoplasmic 1 OS=Mus musculus GN=Actb PE=1 SV=1</t>
  </si>
  <si>
    <t>Actb</t>
  </si>
  <si>
    <t>Actin, cytoplasmic 1;Actin, cytoplasmic 1, N-terminally processed</t>
  </si>
  <si>
    <t>P60710</t>
  </si>
  <si>
    <t>37.497</t>
  </si>
  <si>
    <t>&gt;sp|P60335|PCBP1_MOUSE Poly(rC)-binding protein 1 OS=Mus musculus GN=Pcbp1 PE=1 SV=1</t>
  </si>
  <si>
    <t>Pcbp1</t>
  </si>
  <si>
    <t>Poly(rC)-binding protein 1</t>
  </si>
  <si>
    <t>P60335</t>
  </si>
  <si>
    <t>52.22</t>
  </si>
  <si>
    <t>&gt;sp|P60229|EIF3E_MOUSE Eukaryotic translation initiation factor 3 subunit E OS=Mus musculus GN=Eif3e PE=1 SV=1</t>
  </si>
  <si>
    <t>Eif3e</t>
  </si>
  <si>
    <t>Eukaryotic translation initiation factor 3 subunit E</t>
  </si>
  <si>
    <t>P60229</t>
  </si>
  <si>
    <t>50.213</t>
  </si>
  <si>
    <t>&gt;sp|P60122|RUVB1_MOUSE RuvB-like 1 OS=Mus musculus GN=Ruvbl1 PE=1 SV=1</t>
  </si>
  <si>
    <t>Ruvbl1</t>
  </si>
  <si>
    <t>RuvB-like 1</t>
  </si>
  <si>
    <t>P60122</t>
  </si>
  <si>
    <t>19.667</t>
  </si>
  <si>
    <t>&gt;sp|P59999|ARPC4_MOUSE Actin-related protein 2/3 complex subunit 4 OS=Mus musculus GN=Arpc4 PE=1 SV=3</t>
  </si>
  <si>
    <t>Arpc4</t>
  </si>
  <si>
    <t>Actin-related protein 2/3 complex subunit 4</t>
  </si>
  <si>
    <t>P59999</t>
  </si>
  <si>
    <t>48.968</t>
  </si>
  <si>
    <t>&gt;sp|P59325|IF5_MOUSE Eukaryotic translation initiation factor 5 OS=Mus musculus GN=Eif5 PE=1 SV=1</t>
  </si>
  <si>
    <t>Eif5</t>
  </si>
  <si>
    <t>Eukaryotic translation initiation factor 5</t>
  </si>
  <si>
    <t>P59325</t>
  </si>
  <si>
    <t>110.69</t>
  </si>
  <si>
    <t>&gt;sp|P59158|S12A3_MOUSE Solute carrier family 12 member 3 OS=Mus musculus GN=Slc12a3 PE=1 SV=1</t>
  </si>
  <si>
    <t>Slc12a3</t>
  </si>
  <si>
    <t>Solute carrier family 12 member 3</t>
  </si>
  <si>
    <t>P59158</t>
  </si>
  <si>
    <t>46.719</t>
  </si>
  <si>
    <t>&gt;sp|P59017|B2L13_MOUSE Bcl-2-like protein 13 OS=Mus musculus GN=Bcl2l13 PE=1 SV=2</t>
  </si>
  <si>
    <t>Bcl2l13</t>
  </si>
  <si>
    <t>Bcl-2-like protein 13</t>
  </si>
  <si>
    <t>P59017</t>
  </si>
  <si>
    <t>181.82</t>
  </si>
  <si>
    <t>&gt;sp|P58871|TB182_MOUSE 182 kDa tankyrase-1-binding protein OS=Mus musculus GN=Tnks1bp1 PE=1 SV=2</t>
  </si>
  <si>
    <t>Tnks1bp1</t>
  </si>
  <si>
    <t>182 kDa tankyrase-1-binding protein</t>
  </si>
  <si>
    <t>P58871</t>
  </si>
  <si>
    <t>103.47</t>
  </si>
  <si>
    <t>&gt;sp|P58854|GCP3_MOUSE Gamma-tubulin complex component 3 OS=Mus musculus GN=Tubgcp3 PE=2 SV=2</t>
  </si>
  <si>
    <t>Tubgcp3</t>
  </si>
  <si>
    <t>Gamma-tubulin complex component 3</t>
  </si>
  <si>
    <t>P58854</t>
  </si>
  <si>
    <t>32.68</t>
  </si>
  <si>
    <t>&gt;sp|P58771|TPM1_MOUSE Tropomyosin alpha-1 chain OS=Mus musculus GN=Tpm1 PE=1 SV=1</t>
  </si>
  <si>
    <t>Tpm1</t>
  </si>
  <si>
    <t>Tropomyosin alpha-1 chain</t>
  </si>
  <si>
    <t>P58771</t>
  </si>
  <si>
    <t>75.787</t>
  </si>
  <si>
    <t>&gt;sp|P58735|S26A1_MOUSE Sulfate anion transporter 1 OS=Mus musculus GN=Slc26a1 PE=2 SV=1</t>
  </si>
  <si>
    <t>Slc26a1</t>
  </si>
  <si>
    <t>Sulfate anion transporter 1</t>
  </si>
  <si>
    <t>P58735</t>
  </si>
  <si>
    <t>36.71</t>
  </si>
  <si>
    <t>&gt;sp|P58389|PTPA_MOUSE Serine/threonine-protein phosphatase 2A activator OS=Mus musculus GN=Ppp2r4 PE=1 SV=1</t>
  </si>
  <si>
    <t>Ppp2r4</t>
  </si>
  <si>
    <t>Serine/threonine-protein phosphatase 2A activator</t>
  </si>
  <si>
    <t>P58389</t>
  </si>
  <si>
    <t>111.34</t>
  </si>
  <si>
    <t>&gt;sp|P58281|OPA1_MOUSE Dynamin-like 120 kDa protein, mitochondrial OS=Mus musculus GN=Opa1 PE=1 SV=1</t>
  </si>
  <si>
    <t>Opa1</t>
  </si>
  <si>
    <t>Dynamin-like 120 kDa protein, mitochondrial;Dynamin-like 120 kDa protein, form S1</t>
  </si>
  <si>
    <t>P58281</t>
  </si>
  <si>
    <t>95.313</t>
  </si>
  <si>
    <t>&gt;sp|P58252|EF2_MOUSE Elongation factor 2 OS=Mus musculus GN=Eef2 PE=1 SV=2</t>
  </si>
  <si>
    <t>Eef2</t>
  </si>
  <si>
    <t>Elongation factor 2</t>
  </si>
  <si>
    <t>P58252</t>
  </si>
  <si>
    <t>14.308</t>
  </si>
  <si>
    <t>&gt;sp|P58064|RT06_MOUSE 28S ribosomal protein S6, mitochondrial OS=Mus musculus GN=Mrps6 PE=2 SV=3</t>
  </si>
  <si>
    <t>Mrps6</t>
  </si>
  <si>
    <t>28S ribosomal protein S6, mitochondrial</t>
  </si>
  <si>
    <t>P58064</t>
  </si>
  <si>
    <t>26.289</t>
  </si>
  <si>
    <t>&gt;sp|P58044|IDI1_MOUSE Isopentenyl-diphosphate Delta-isomerase 1 OS=Mus musculus GN=Idi1 PE=2 SV=1</t>
  </si>
  <si>
    <t>Idi1</t>
  </si>
  <si>
    <t>Isopentenyl-diphosphate Delta-isomerase 1</t>
  </si>
  <si>
    <t>P58044</t>
  </si>
  <si>
    <t>28.357</t>
  </si>
  <si>
    <t>&gt;sp|P57784|RU2A_MOUSE U2 small nuclear ribonucleoprotein A OS=Mus musculus GN=Snrpa1 PE=1 SV=2</t>
  </si>
  <si>
    <t>Snrpa1</t>
  </si>
  <si>
    <t>U2 small nuclear ribonucleoprotein A</t>
  </si>
  <si>
    <t>P57784</t>
  </si>
  <si>
    <t>104.98</t>
  </si>
  <si>
    <t>77.5</t>
  </si>
  <si>
    <t>&gt;sp|P57780|ACTN4_MOUSE Alpha-actinin-4 OS=Mus musculus GN=Actn4 PE=1 SV=1</t>
  </si>
  <si>
    <t>Actn4</t>
  </si>
  <si>
    <t>Alpha-actinin-4</t>
  </si>
  <si>
    <t>48;0</t>
  </si>
  <si>
    <t>70;8</t>
  </si>
  <si>
    <t>P57780;O88990</t>
  </si>
  <si>
    <t>31.293</t>
  </si>
  <si>
    <t>&gt;sp|P57776|EF1D_MOUSE Elongation factor 1-delta OS=Mus musculus GN=Eef1d PE=1 SV=3</t>
  </si>
  <si>
    <t>Eef1d</t>
  </si>
  <si>
    <t>Elongation factor 1-delta</t>
  </si>
  <si>
    <t>P57776</t>
  </si>
  <si>
    <t>28.823</t>
  </si>
  <si>
    <t>&gt;sp|P57759|ERP29_MOUSE Endoplasmic reticulum resident protein 29 OS=Mus musculus GN=Erp29 PE=1 SV=2</t>
  </si>
  <si>
    <t>Erp29</t>
  </si>
  <si>
    <t>Endoplasmic reticulum resident protein 29</t>
  </si>
  <si>
    <t>P57759</t>
  </si>
  <si>
    <t>28.369</t>
  </si>
  <si>
    <t>&gt;sp|P57746|VATD_MOUSE V-type proton ATPase subunit D OS=Mus musculus GN=Atp6v1d PE=1 SV=1</t>
  </si>
  <si>
    <t>Atp6v1d</t>
  </si>
  <si>
    <t>V-type proton ATPase subunit D</t>
  </si>
  <si>
    <t>P57746</t>
  </si>
  <si>
    <t>78.491</t>
  </si>
  <si>
    <t>&gt;sp|P57716|NICA_MOUSE Nicastrin OS=Mus musculus GN=Ncstn PE=1 SV=3</t>
  </si>
  <si>
    <t>Ncstn</t>
  </si>
  <si>
    <t>Nicastrin</t>
  </si>
  <si>
    <t>P57716</t>
  </si>
  <si>
    <t>58.863</t>
  </si>
  <si>
    <t>&gt;sp|P57016|LAD1_MOUSE Ladinin-1 OS=Mus musculus GN=Lad1 PE=1 SV=1</t>
  </si>
  <si>
    <t>Lad1</t>
  </si>
  <si>
    <t>Ladinin-1</t>
  </si>
  <si>
    <t>P57016</t>
  </si>
  <si>
    <t>52.673</t>
  </si>
  <si>
    <t>&gt;sp|P56959|FUS_MOUSE RNA-binding protein FUS OS=Mus musculus GN=Fus PE=2 SV=1</t>
  </si>
  <si>
    <t>Fus</t>
  </si>
  <si>
    <t>RNA-binding protein FUS</t>
  </si>
  <si>
    <t>P56959</t>
  </si>
  <si>
    <t>34.407</t>
  </si>
  <si>
    <t>&gt;sp|P56528|CD38_MOUSE ADP-ribosyl cyclase 1 OS=Mus musculus GN=Cd38 PE=1 SV=2</t>
  </si>
  <si>
    <t>Cd38</t>
  </si>
  <si>
    <t>ADP-ribosyl cyclase 1</t>
  </si>
  <si>
    <t>P56528</t>
  </si>
  <si>
    <t>73.5</t>
  </si>
  <si>
    <t>&gt;sp|P56480|ATPB_MOUSE ATP synthase subunit beta, mitochondrial OS=Mus musculus GN=Atp5b PE=1 SV=2</t>
  </si>
  <si>
    <t>Atp5b</t>
  </si>
  <si>
    <t>ATP synthase subunit beta, mitochondrial</t>
  </si>
  <si>
    <t>P56480</t>
  </si>
  <si>
    <t>95.832</t>
  </si>
  <si>
    <t>&gt;sp|P56399|UBP5_MOUSE Ubiquitin carboxyl-terminal hydrolase 5 OS=Mus musculus GN=Usp5 PE=1 SV=1</t>
  </si>
  <si>
    <t>Usp5</t>
  </si>
  <si>
    <t>Ubiquitin carboxyl-terminal hydrolase 5</t>
  </si>
  <si>
    <t>P56399</t>
  </si>
  <si>
    <t>15.241</t>
  </si>
  <si>
    <t>47.8</t>
  </si>
  <si>
    <t>&gt;sp|P56395|CYB5_MOUSE Cytochrome b5 OS=Mus musculus GN=Cyb5a PE=1 SV=2</t>
  </si>
  <si>
    <t>Cyb5a</t>
  </si>
  <si>
    <t>Cytochrome b5</t>
  </si>
  <si>
    <t>P56395</t>
  </si>
  <si>
    <t>10.071</t>
  </si>
  <si>
    <t>&gt;sp|P56391|CX6B1_MOUSE Cytochrome c oxidase subunit 6B1 OS=Mus musculus GN=Cox6b1 PE=1 SV=2</t>
  </si>
  <si>
    <t>Cox6b1</t>
  </si>
  <si>
    <t>Cytochrome c oxidase subunit 6B1</t>
  </si>
  <si>
    <t>P56391</t>
  </si>
  <si>
    <t>16.131</t>
  </si>
  <si>
    <t>57.5</t>
  </si>
  <si>
    <t>&gt;sp|P56389|CDD_MOUSE Cytidine deaminase OS=Mus musculus GN=Cda PE=1 SV=2</t>
  </si>
  <si>
    <t>Cda</t>
  </si>
  <si>
    <t>Cytidine deaminase</t>
  </si>
  <si>
    <t>P56389</t>
  </si>
  <si>
    <t>5.8378</t>
  </si>
  <si>
    <t>&gt;sp|P56382|ATP5E_MOUSE ATP synthase subunit epsilon, mitochondrial OS=Mus musculus GN=Atp5e PE=2 SV=2</t>
  </si>
  <si>
    <t>Atp5e</t>
  </si>
  <si>
    <t>ATP synthase subunit epsilon, mitochondrial</t>
  </si>
  <si>
    <t>P56382</t>
  </si>
  <si>
    <t>6.6979</t>
  </si>
  <si>
    <t>&gt;sp|P56379|68MP_MOUSE 6.8 kDa mitochondrial proteolipid OS=Mus musculus GN=Mp68 PE=2 SV=1</t>
  </si>
  <si>
    <t>Mp68</t>
  </si>
  <si>
    <t>6.8 kDa mitochondrial proteolipid</t>
  </si>
  <si>
    <t>P56379</t>
  </si>
  <si>
    <t>24.408</t>
  </si>
  <si>
    <t>&gt;sp|P56371|RAB4A_MOUSE Ras-related protein Rab-4A OS=Mus musculus GN=Rab4a PE=1 SV=2</t>
  </si>
  <si>
    <t>Rab4a</t>
  </si>
  <si>
    <t>Ras-related protein Rab-4A</t>
  </si>
  <si>
    <t>P56371</t>
  </si>
  <si>
    <t>22.876</t>
  </si>
  <si>
    <t>&gt;sp|P56213|ALR_MOUSE FAD-linked sulfhydryl oxidase ALR OS=Mus musculus GN=Gfer PE=2 SV=2</t>
  </si>
  <si>
    <t>Gfer</t>
  </si>
  <si>
    <t>FAD-linked sulfhydryl oxidase ALR</t>
  </si>
  <si>
    <t>P56213</t>
  </si>
  <si>
    <t>&gt;sp|P56135|ATPK_MOUSE ATP synthase subunit f, mitochondrial OS=Mus musculus GN=Atp5j2 PE=1 SV=3</t>
  </si>
  <si>
    <t>Atp5j2</t>
  </si>
  <si>
    <t>ATP synthase subunit f, mitochondrial</t>
  </si>
  <si>
    <t>P56135</t>
  </si>
  <si>
    <t>57.205</t>
  </si>
  <si>
    <t>&gt;sp|P55772|ENTP1_MOUSE Ectonucleoside triphosphate diphosphohydrolase 1 OS=Mus musculus GN=Entpd1 PE=2 SV=1</t>
  </si>
  <si>
    <t>Entpd1</t>
  </si>
  <si>
    <t>Ectonucleoside triphosphate diphosphohydrolase 1</t>
  </si>
  <si>
    <t>P55772</t>
  </si>
  <si>
    <t>42.215</t>
  </si>
  <si>
    <t>42.5</t>
  </si>
  <si>
    <t>&gt;sp|P55302|AMRP_MOUSE Alpha-2-macroglobulin receptor-associated protein OS=Mus musculus GN=Lrpap1 PE=1 SV=1</t>
  </si>
  <si>
    <t>Lrpap1</t>
  </si>
  <si>
    <t>Alpha-2-macroglobulin receptor-associated protein</t>
  </si>
  <si>
    <t>P55302</t>
  </si>
  <si>
    <t>87.902</t>
  </si>
  <si>
    <t>&gt;sp|P55284|CADH5_MOUSE Cadherin-5 OS=Mus musculus GN=Cdh5 PE=1 SV=2</t>
  </si>
  <si>
    <t>Cdh5</t>
  </si>
  <si>
    <t>Cadherin-5</t>
  </si>
  <si>
    <t>P55284</t>
  </si>
  <si>
    <t>40.148</t>
  </si>
  <si>
    <t>&gt;sp|P55264|ADK_MOUSE Adenosine kinase OS=Mus musculus GN=Adk PE=1 SV=2</t>
  </si>
  <si>
    <t>Adk</t>
  </si>
  <si>
    <t>Adenosine kinase</t>
  </si>
  <si>
    <t>P55264</t>
  </si>
  <si>
    <t>23.668</t>
  </si>
  <si>
    <t>&gt;sp|P55258|RAB8A_MOUSE Ras-related protein Rab-8A OS=Mus musculus GN=Rab8a PE=1 SV=2</t>
  </si>
  <si>
    <t>Rab8a</t>
  </si>
  <si>
    <t>Ras-related protein Rab-8A</t>
  </si>
  <si>
    <t>5;0;0;0;0;0;0;0;0</t>
  </si>
  <si>
    <t>8;0;0;0;0;0;0;0;0</t>
  </si>
  <si>
    <t>11;2;2;2;2;1;1;1;1</t>
  </si>
  <si>
    <t>P55258;Q8K386;Q8BHC1;Q8BHD0;O35963;Q923S9;Q8CG50;Q9JKM7;Q504M8</t>
  </si>
  <si>
    <t>75.474</t>
  </si>
  <si>
    <t>&gt;sp|P55096|ABCD3_MOUSE ATP-binding cassette sub-family D member 3 OS=Mus musculus GN=Abcd3 PE=1 SV=2</t>
  </si>
  <si>
    <t>Abcd3</t>
  </si>
  <si>
    <t>ATP-binding cassette sub-family D member 3</t>
  </si>
  <si>
    <t>P55096</t>
  </si>
  <si>
    <t>120.35</t>
  </si>
  <si>
    <t>&gt;sp|P55014|S12A1_MOUSE Solute carrier family 12 member 1 OS=Mus musculus GN=Slc12a1 PE=2 SV=2</t>
  </si>
  <si>
    <t>Slc12a1</t>
  </si>
  <si>
    <t>Solute carrier family 12 member 1</t>
  </si>
  <si>
    <t>P55014</t>
  </si>
  <si>
    <t>131.03</t>
  </si>
  <si>
    <t>&gt;sp|P55012|S12A2_MOUSE Solute carrier family 12 member 2 OS=Mus musculus GN=Slc12a2 PE=1 SV=2</t>
  </si>
  <si>
    <t>Slc12a2</t>
  </si>
  <si>
    <t>Solute carrier family 12 member 2</t>
  </si>
  <si>
    <t>P55012</t>
  </si>
  <si>
    <t>56.822</t>
  </si>
  <si>
    <t>&gt;sp|P54869|HMCS2_MOUSE Hydroxymethylglutaryl-CoA synthase, mitochondrial OS=Mus musculus GN=Hmgcs2 PE=1 SV=2</t>
  </si>
  <si>
    <t>Hmgcs2</t>
  </si>
  <si>
    <t>Hydroxymethylglutaryl-CoA synthase, mitochondrial</t>
  </si>
  <si>
    <t>P54869;Q8JZK9</t>
  </si>
  <si>
    <t>54.191</t>
  </si>
  <si>
    <t>&gt;sp|P54823|DDX6_MOUSE Probable ATP-dependent RNA helicase DDX6 OS=Mus musculus GN=Ddx6 PE=2 SV=1</t>
  </si>
  <si>
    <t>Ddx6</t>
  </si>
  <si>
    <t>Probable ATP-dependent RNA helicase DDX6</t>
  </si>
  <si>
    <t>P54823</t>
  </si>
  <si>
    <t>54.866</t>
  </si>
  <si>
    <t>&gt;sp|P54822|PUR8_MOUSE Adenylosuccinate lyase OS=Mus musculus GN=Adsl PE=2 SV=2</t>
  </si>
  <si>
    <t>Adsl</t>
  </si>
  <si>
    <t>Adenylosuccinate lyase</t>
  </si>
  <si>
    <t>P54822</t>
  </si>
  <si>
    <t>77.256</t>
  </si>
  <si>
    <t>&gt;sp|P54818|GALC_MOUSE Galactocerebrosidase OS=Mus musculus GN=Galc PE=1 SV=2</t>
  </si>
  <si>
    <t>Galc</t>
  </si>
  <si>
    <t>Galactocerebrosidase</t>
  </si>
  <si>
    <t>P54818</t>
  </si>
  <si>
    <t>47.408</t>
  </si>
  <si>
    <t>&gt;sp|P54775|PRS6B_MOUSE 26S protease regulatory subunit 6B OS=Mus musculus GN=Psmc4 PE=1 SV=2</t>
  </si>
  <si>
    <t>Psmc4</t>
  </si>
  <si>
    <t>26S protease regulatory subunit 6B</t>
  </si>
  <si>
    <t>P54775</t>
  </si>
  <si>
    <t>43.512</t>
  </si>
  <si>
    <t>&gt;sp|P54728|RD23B_MOUSE UV excision repair protein RAD23 homolog B OS=Mus musculus GN=Rad23b PE=1 SV=2</t>
  </si>
  <si>
    <t>Rad23b</t>
  </si>
  <si>
    <t>UV excision repair protein RAD23 homolog B</t>
  </si>
  <si>
    <t>P54728</t>
  </si>
  <si>
    <t>31.375</t>
  </si>
  <si>
    <t>&gt;sp|P54116|STOM_MOUSE Erythrocyte band 7 integral membrane protein OS=Mus musculus GN=Stom PE=1 SV=3</t>
  </si>
  <si>
    <t>Stom</t>
  </si>
  <si>
    <t>Erythrocyte band 7 integral membrane protein</t>
  </si>
  <si>
    <t>P54116</t>
  </si>
  <si>
    <t>50.906</t>
  </si>
  <si>
    <t>&gt;sp|P54071|IDHP_MOUSE Isocitrate dehydrogenase [NADP], mitochondrial OS=Mus musculus GN=Idh2 PE=1 SV=3</t>
  </si>
  <si>
    <t>Idh2</t>
  </si>
  <si>
    <t>Isocitrate dehydrogenase [NADP], mitochondrial</t>
  </si>
  <si>
    <t>P54071</t>
  </si>
  <si>
    <t>23.547</t>
  </si>
  <si>
    <t>&gt;sp|P53994|RAB2A_MOUSE Ras-related protein Rab-2A OS=Mus musculus GN=Rab2a PE=1 SV=1</t>
  </si>
  <si>
    <t>Rab2a</t>
  </si>
  <si>
    <t>Ras-related protein Rab-2A</t>
  </si>
  <si>
    <t>12;4</t>
  </si>
  <si>
    <t>P53994;P59279</t>
  </si>
  <si>
    <t>53.267</t>
  </si>
  <si>
    <t>&gt;sp|P53986|MOT1_MOUSE Monocarboxylate transporter 1 OS=Mus musculus GN=Slc16a1 PE=1 SV=1</t>
  </si>
  <si>
    <t>Slc16a1</t>
  </si>
  <si>
    <t>Monocarboxylate transporter 1</t>
  </si>
  <si>
    <t>P53986</t>
  </si>
  <si>
    <t>31.893</t>
  </si>
  <si>
    <t>&gt;sp|P53810|PIPNA_MOUSE Phosphatidylinositol transfer protein alpha isoform OS=Mus musculus GN=Pitpna PE=1 SV=2</t>
  </si>
  <si>
    <t>Pitpna</t>
  </si>
  <si>
    <t>Phosphatidylinositol transfer protein alpha isoform</t>
  </si>
  <si>
    <t>P53810</t>
  </si>
  <si>
    <t>30.977</t>
  </si>
  <si>
    <t>&gt;sp|P53702|CCHL_MOUSE Cytochrome c-type heme lyase OS=Mus musculus GN=Hccs PE=2 SV=2</t>
  </si>
  <si>
    <t>Hccs</t>
  </si>
  <si>
    <t>Cytochrome c-type heme lyase</t>
  </si>
  <si>
    <t>P53702</t>
  </si>
  <si>
    <t>62.308</t>
  </si>
  <si>
    <t>&gt;sp|P53657|KPYR_MOUSE Pyruvate kinase isozymes R/L OS=Mus musculus GN=Pklr PE=2 SV=1</t>
  </si>
  <si>
    <t>Pklr</t>
  </si>
  <si>
    <t>Pyruvate kinase PKLR</t>
  </si>
  <si>
    <t>P53657</t>
  </si>
  <si>
    <t>53.246</t>
  </si>
  <si>
    <t>&gt;sp|P53395|ODB2_MOUSE Lipoamide acyltransferase component of branched-chain alpha-keto acid dehydrogenase complex, mitochondrial OS=Mus musculus GN=Dbt PE=2 SV=2</t>
  </si>
  <si>
    <t>Dbt</t>
  </si>
  <si>
    <t>Lipoamide acyltransferase component of branched-chain alpha-keto acid dehydrogenase complex, mitochondrial</t>
  </si>
  <si>
    <t>P53395</t>
  </si>
  <si>
    <t>24.916</t>
  </si>
  <si>
    <t>&gt;sp|P53026|RL10A_MOUSE 60S ribosomal protein L10a OS=Mus musculus GN=Rpl10a PE=1 SV=3</t>
  </si>
  <si>
    <t>Rpl10a</t>
  </si>
  <si>
    <t>60S ribosomal protein L10a</t>
  </si>
  <si>
    <t>P53026</t>
  </si>
  <si>
    <t>73.98</t>
  </si>
  <si>
    <t>&gt;sp|P52825|CPT2_MOUSE Carnitine O-palmitoyltransferase 2, mitochondrial OS=Mus musculus GN=Cpt2 PE=1 SV=2</t>
  </si>
  <si>
    <t>Cpt2</t>
  </si>
  <si>
    <t>Carnitine O-palmitoyltransferase 2, mitochondrial</t>
  </si>
  <si>
    <t>P52825</t>
  </si>
  <si>
    <t>37.859</t>
  </si>
  <si>
    <t>&gt;sp|P52795|EFNB1_MOUSE Ephrin-B1 OS=Mus musculus GN=Efnb1 PE=1 SV=1</t>
  </si>
  <si>
    <t>Efnb1</t>
  </si>
  <si>
    <t>Ephrin-B1</t>
  </si>
  <si>
    <t>P52795</t>
  </si>
  <si>
    <t>14.255</t>
  </si>
  <si>
    <t>87.4</t>
  </si>
  <si>
    <t>&gt;sp|P52760|UK114_MOUSE Ribonuclease UK114 OS=Mus musculus GN=Hrsp12 PE=1 SV=3</t>
  </si>
  <si>
    <t>Hrsp12</t>
  </si>
  <si>
    <t>Ribonuclease UK114</t>
  </si>
  <si>
    <t>P52760</t>
  </si>
  <si>
    <t>13.02</t>
  </si>
  <si>
    <t>65.5</t>
  </si>
  <si>
    <t>&gt;sp|P52503|NDUS6_MOUSE NADH dehydrogenase [ubiquinone] iron-sulfur protein 6, mitochondrial OS=Mus musculus GN=Ndufs6 PE=1 SV=2</t>
  </si>
  <si>
    <t>Ndufs6</t>
  </si>
  <si>
    <t>NADH dehydrogenase [ubiquinone] iron-sulfur protein 6, mitochondrial</t>
  </si>
  <si>
    <t>P52503</t>
  </si>
  <si>
    <t>57.844</t>
  </si>
  <si>
    <t>46.1</t>
  </si>
  <si>
    <t>&gt;sp|P52480|KPYM_MOUSE Pyruvate kinase isozymes M1/M2 OS=Mus musculus GN=Pkm PE=1 SV=4</t>
  </si>
  <si>
    <t>Pkm</t>
  </si>
  <si>
    <t>Pyruvate kinase PKM</t>
  </si>
  <si>
    <t>P52480</t>
  </si>
  <si>
    <t>33.466</t>
  </si>
  <si>
    <t>&gt;sp|P52196|THTR_MOUSE Thiosulfate sulfurtransferase OS=Mus musculus GN=Tst PE=1 SV=3</t>
  </si>
  <si>
    <t>Tst</t>
  </si>
  <si>
    <t>Thiosulfate sulfurtransferase</t>
  </si>
  <si>
    <t>P52196</t>
  </si>
  <si>
    <t>38.265</t>
  </si>
  <si>
    <t>&gt;sp|P51885|LUM_MOUSE Lumican OS=Mus musculus GN=Lum PE=1 SV=2</t>
  </si>
  <si>
    <t>Lum</t>
  </si>
  <si>
    <t>Lumican</t>
  </si>
  <si>
    <t>P51885</t>
  </si>
  <si>
    <t>32.931</t>
  </si>
  <si>
    <t>&gt;sp|P51881|ADT2_MOUSE ADP/ATP translocase 2 OS=Mus musculus GN=Slc25a5 PE=1 SV=3</t>
  </si>
  <si>
    <t>Slc25a5</t>
  </si>
  <si>
    <t>ADP/ATP translocase 2;ADP/ATP translocase 2, N-terminally processed</t>
  </si>
  <si>
    <t>19;0</t>
  </si>
  <si>
    <t>30;4</t>
  </si>
  <si>
    <t>P51881;Q3V132</t>
  </si>
  <si>
    <t>40.301</t>
  </si>
  <si>
    <t>&gt;sp|P51863|VA0D1_MOUSE V-type proton ATPase subunit d 1 OS=Mus musculus GN=Atp6v0d1 PE=1 SV=2</t>
  </si>
  <si>
    <t>Atp6v0d1</t>
  </si>
  <si>
    <t>V-type proton ATPase subunit d 1</t>
  </si>
  <si>
    <t>P51863</t>
  </si>
  <si>
    <t>26.268</t>
  </si>
  <si>
    <t>&gt;sp|P51859|HDGF_MOUSE Hepatoma-derived growth factor OS=Mus musculus GN=Hdgf PE=1 SV=2</t>
  </si>
  <si>
    <t>Hdgf</t>
  </si>
  <si>
    <t>Hepatoma-derived growth factor</t>
  </si>
  <si>
    <t>P51859;Q9JMG7</t>
  </si>
  <si>
    <t>52.246</t>
  </si>
  <si>
    <t>&gt;sp|P51855|GSHB_MOUSE Glutathione synthetase OS=Mus musculus GN=Gss PE=2 SV=1</t>
  </si>
  <si>
    <t>Gss</t>
  </si>
  <si>
    <t>Glutathione synthetase</t>
  </si>
  <si>
    <t>P51855</t>
  </si>
  <si>
    <t>42.186</t>
  </si>
  <si>
    <t>&gt;sp|P51661|DHI2_MOUSE Corticosteroid 11-beta-dehydrogenase isozyme 2 OS=Mus musculus GN=Hsd11b2 PE=2 SV=2</t>
  </si>
  <si>
    <t>Hsd11b2</t>
  </si>
  <si>
    <t>Corticosteroid 11-beta-dehydrogenase isozyme 2</t>
  </si>
  <si>
    <t>P51661</t>
  </si>
  <si>
    <t>79.481</t>
  </si>
  <si>
    <t>44.5</t>
  </si>
  <si>
    <t>&gt;sp|P51660|DHB4_MOUSE Peroxisomal multifunctional enzyme type 2 OS=Mus musculus GN=Hsd17b4 PE=1 SV=3</t>
  </si>
  <si>
    <t>Hsd17b4</t>
  </si>
  <si>
    <t>Peroxisomal multifunctional enzyme type 2;(3R)-hydroxyacyl-CoA dehydrogenase;Enoyl-CoA hydratase 2</t>
  </si>
  <si>
    <t>P51660</t>
  </si>
  <si>
    <t>21.881</t>
  </si>
  <si>
    <t>&gt;sp|P51410|RL9_MOUSE 60S ribosomal protein L9 OS=Mus musculus GN=Rpl9 PE=2 SV=2</t>
  </si>
  <si>
    <t>Rpl9</t>
  </si>
  <si>
    <t>60S ribosomal protein L9</t>
  </si>
  <si>
    <t>P51410</t>
  </si>
  <si>
    <t>47.907</t>
  </si>
  <si>
    <t>&gt;sp|P51174|ACADL_MOUSE Long-chain specific acyl-CoA dehydrogenase, mitochondrial OS=Mus musculus GN=Acadl PE=2 SV=2</t>
  </si>
  <si>
    <t>Acadl</t>
  </si>
  <si>
    <t>Long-chain specific acyl-CoA dehydrogenase, mitochondrial</t>
  </si>
  <si>
    <t>P51174</t>
  </si>
  <si>
    <t>23.489</t>
  </si>
  <si>
    <t>&gt;sp|P51150|RAB7A_MOUSE Ras-related protein Rab-7a OS=Mus musculus GN=Rab7a PE=1 SV=2</t>
  </si>
  <si>
    <t>Rab7a</t>
  </si>
  <si>
    <t>Ras-related protein Rab-7a</t>
  </si>
  <si>
    <t>P51150</t>
  </si>
  <si>
    <t>84.921</t>
  </si>
  <si>
    <t>&gt;sp|P51125|ICAL_MOUSE Calpastatin OS=Mus musculus GN=Cast PE=1 SV=2</t>
  </si>
  <si>
    <t>Cast</t>
  </si>
  <si>
    <t>Calpastatin</t>
  </si>
  <si>
    <t>P51125</t>
  </si>
  <si>
    <t>18.841</t>
  </si>
  <si>
    <t>&gt;sp|P50637|TSPO_MOUSE Translocator protein OS=Mus musculus GN=Tspo PE=2 SV=1</t>
  </si>
  <si>
    <t>Tspo</t>
  </si>
  <si>
    <t>Translocator protein</t>
  </si>
  <si>
    <t>P50637</t>
  </si>
  <si>
    <t>43.698</t>
  </si>
  <si>
    <t>&gt;sp|P50580|PA2G4_MOUSE Proliferation-associated protein 2G4 OS=Mus musculus GN=Pa2g4 PE=1 SV=3</t>
  </si>
  <si>
    <t>Pa2g4</t>
  </si>
  <si>
    <t>Proliferation-associated protein 2G4</t>
  </si>
  <si>
    <t>P50580</t>
  </si>
  <si>
    <t>70.875</t>
  </si>
  <si>
    <t>&gt;sp|P50544|ACADV_MOUSE Very long-chain specific acyl-CoA dehydrogenase, mitochondrial OS=Mus musculus GN=Acadvl PE=1 SV=3</t>
  </si>
  <si>
    <t>Acadvl</t>
  </si>
  <si>
    <t>Very long-chain specific acyl-CoA dehydrogenase, mitochondrial</t>
  </si>
  <si>
    <t>P50544</t>
  </si>
  <si>
    <t>11.083</t>
  </si>
  <si>
    <t>&gt;sp|P50543|S10AB_MOUSE Protein S100-A11 OS=Mus musculus GN=S100a11 PE=2 SV=1</t>
  </si>
  <si>
    <t>S100a11</t>
  </si>
  <si>
    <t>Protein S100-A11</t>
  </si>
  <si>
    <t>P50543</t>
  </si>
  <si>
    <t>26.157</t>
  </si>
  <si>
    <t>&gt;sp|P50518|VATE1_MOUSE V-type proton ATPase subunit E 1 OS=Mus musculus GN=Atp6v1e1 PE=1 SV=2</t>
  </si>
  <si>
    <t>Atp6v1e1</t>
  </si>
  <si>
    <t>V-type proton ATPase subunit E 1</t>
  </si>
  <si>
    <t>P50518;Q9D593</t>
  </si>
  <si>
    <t>68.325</t>
  </si>
  <si>
    <t>&gt;sp|P50516|VATA_MOUSE V-type proton ATPase catalytic subunit A OS=Mus musculus GN=Atp6v1a PE=1 SV=2</t>
  </si>
  <si>
    <t>Atp6v1a</t>
  </si>
  <si>
    <t>V-type proton ATPase catalytic subunit A</t>
  </si>
  <si>
    <t>P50516</t>
  </si>
  <si>
    <t>&gt;sp|P50431|GLYC_MOUSE Serine hydroxymethyltransferase, cytosolic OS=Mus musculus GN=Shmt1 PE=1 SV=3</t>
  </si>
  <si>
    <t>Shmt1</t>
  </si>
  <si>
    <t>Serine hydroxymethyltransferase, cytosolic</t>
  </si>
  <si>
    <t>P50431</t>
  </si>
  <si>
    <t>59.646</t>
  </si>
  <si>
    <t>&gt;sp|P50429|ARSB_MOUSE Arylsulfatase B OS=Mus musculus GN=Arsb PE=2 SV=3</t>
  </si>
  <si>
    <t>Arsb</t>
  </si>
  <si>
    <t>Arylsulfatase B</t>
  </si>
  <si>
    <t>P50429</t>
  </si>
  <si>
    <t>66.59</t>
  </si>
  <si>
    <t>&gt;sp|P50427|STS_MOUSE Steryl-sulfatase OS=Mus musculus GN=Sts PE=2 SV=1</t>
  </si>
  <si>
    <t>Sts</t>
  </si>
  <si>
    <t>Steryl-sulfatase</t>
  </si>
  <si>
    <t>P50427</t>
  </si>
  <si>
    <t>50.521</t>
  </si>
  <si>
    <t>&gt;sp|P50396|GDIA_MOUSE Rab GDP dissociation inhibitor alpha OS=Mus musculus GN=Gdi1 PE=1 SV=3</t>
  </si>
  <si>
    <t>Gdi1</t>
  </si>
  <si>
    <t>Rab GDP dissociation inhibitor alpha</t>
  </si>
  <si>
    <t>P50396</t>
  </si>
  <si>
    <t>59.914</t>
  </si>
  <si>
    <t>&gt;sp|P50285|FMO1_MOUSE Dimethylaniline monooxygenase [N-oxide-forming] 1 OS=Mus musculus GN=Fmo1 PE=1 SV=1</t>
  </si>
  <si>
    <t>Fmo1</t>
  </si>
  <si>
    <t>Dimethylaniline monooxygenase [N-oxide-forming] 1</t>
  </si>
  <si>
    <t>P50285</t>
  </si>
  <si>
    <t>47.688</t>
  </si>
  <si>
    <t>&gt;sp|P50247|SAHH_MOUSE Adenosylhomocysteinase OS=Mus musculus GN=Ahcy PE=1 SV=3</t>
  </si>
  <si>
    <t>Ahcy</t>
  </si>
  <si>
    <t>Adenosylhomocysteinase</t>
  </si>
  <si>
    <t>P50247</t>
  </si>
  <si>
    <t>32.364</t>
  </si>
  <si>
    <t>&gt;sp|P50172|DHI1_MOUSE Corticosteroid 11-beta-dehydrogenase isozyme 1 OS=Mus musculus GN=Hsd11b1 PE=1 SV=3</t>
  </si>
  <si>
    <t>Hsd11b1</t>
  </si>
  <si>
    <t>Corticosteroid 11-beta-dehydrogenase isozyme 1</t>
  </si>
  <si>
    <t>P50172</t>
  </si>
  <si>
    <t>26.588</t>
  </si>
  <si>
    <t>&gt;sp|P50171|DHB8_MOUSE Estradiol 17-beta-dehydrogenase 8 OS=Mus musculus GN=Hsd17b8 PE=1 SV=2</t>
  </si>
  <si>
    <t>Hsd17b8</t>
  </si>
  <si>
    <t>Estradiol 17-beta-dehydrogenase 8</t>
  </si>
  <si>
    <t>P50171</t>
  </si>
  <si>
    <t>50.37</t>
  </si>
  <si>
    <t>&gt;sp|P50136|ODBA_MOUSE 2-oxoisovalerate dehydrogenase subunit alpha, mitochondrial OS=Mus musculus GN=Bckdha PE=1 SV=1</t>
  </si>
  <si>
    <t>Bckdha</t>
  </si>
  <si>
    <t>2-oxoisovalerate dehydrogenase subunit alpha, mitochondrial</t>
  </si>
  <si>
    <t>P50136</t>
  </si>
  <si>
    <t>37.17</t>
  </si>
  <si>
    <t>&gt;sp|P49935|CATH_MOUSE Pro-cathepsin H OS=Mus musculus GN=Ctsh PE=2 SV=2</t>
  </si>
  <si>
    <t>Ctsh</t>
  </si>
  <si>
    <t>Pro-cathepsin H;Cathepsin H mini chain;Cathepsin H;Cathepsin H heavy chain;Cathepsin H light chain</t>
  </si>
  <si>
    <t>P49935</t>
  </si>
  <si>
    <t>20.538</t>
  </si>
  <si>
    <t>&gt;sp|P49817|CAV1_MOUSE Caveolin-1 OS=Mus musculus GN=Cav1 PE=1 SV=1</t>
  </si>
  <si>
    <t>Cav1</t>
  </si>
  <si>
    <t>Caveolin-1</t>
  </si>
  <si>
    <t>P49817;P51637</t>
  </si>
  <si>
    <t>25.926</t>
  </si>
  <si>
    <t>&gt;sp|P49722|PSA2_MOUSE Proteasome subunit alpha type-2 OS=Mus musculus GN=Psma2 PE=1 SV=3</t>
  </si>
  <si>
    <t>Psma2</t>
  </si>
  <si>
    <t>Proteasome subunit alpha type-2</t>
  </si>
  <si>
    <t>P49722</t>
  </si>
  <si>
    <t>33.288</t>
  </si>
  <si>
    <t>&gt;sp|P49615|CDK5_MOUSE Cyclin-dependent kinase 5 OS=Mus musculus GN=Cdk5 PE=1 SV=1</t>
  </si>
  <si>
    <t>Cdk5</t>
  </si>
  <si>
    <t>Cyclin-dependent kinase 5</t>
  </si>
  <si>
    <t>P49615</t>
  </si>
  <si>
    <t>45.054</t>
  </si>
  <si>
    <t>&gt;sp|P49429|HPPD_MOUSE 4-hydroxyphenylpyruvate dioxygenase OS=Mus musculus GN=Hpd PE=1 SV=3</t>
  </si>
  <si>
    <t>Hpd</t>
  </si>
  <si>
    <t>4-hydroxyphenylpyruvate dioxygenase</t>
  </si>
  <si>
    <t>P49429</t>
  </si>
  <si>
    <t>34.196</t>
  </si>
  <si>
    <t>&gt;sp|P49312|ROA1_MOUSE Heterogeneous nuclear ribonucleoprotein A1 OS=Mus musculus GN=Hnrnpa1 PE=1 SV=2</t>
  </si>
  <si>
    <t>Hnrnpa1</t>
  </si>
  <si>
    <t>Heterogeneous nuclear ribonucleoprotein A1</t>
  </si>
  <si>
    <t>P49312</t>
  </si>
  <si>
    <t>32.904</t>
  </si>
  <si>
    <t>&gt;sp|P48962|ADT1_MOUSE ADP/ATP translocase 1 OS=Mus musculus GN=Slc25a4 PE=1 SV=4</t>
  </si>
  <si>
    <t>Slc25a4</t>
  </si>
  <si>
    <t>ADP/ATP translocase 1</t>
  </si>
  <si>
    <t>P48962</t>
  </si>
  <si>
    <t>26.635</t>
  </si>
  <si>
    <t>&gt;sp|P48774|GSTM5_MOUSE Glutathione S-transferase Mu 5 OS=Mus musculus GN=Gstm5 PE=1 SV=1</t>
  </si>
  <si>
    <t>Gstm5</t>
  </si>
  <si>
    <t>Glutathione S-transferase Mu 5</t>
  </si>
  <si>
    <t>P48774</t>
  </si>
  <si>
    <t>9.2908</t>
  </si>
  <si>
    <t>56.6</t>
  </si>
  <si>
    <t>&gt;sp|P48771|CX7A2_MOUSE Cytochrome c oxidase subunit 7A2, mitochondrial OS=Mus musculus GN=Cox7a2 PE=1 SV=2</t>
  </si>
  <si>
    <t>Cox7a2</t>
  </si>
  <si>
    <t>Cytochrome c oxidase subunit 7A2, mitochondrial</t>
  </si>
  <si>
    <t>P48771</t>
  </si>
  <si>
    <t>30.641</t>
  </si>
  <si>
    <t>&gt;sp|P48758|CBR1_MOUSE Carbonyl reductase [NADPH] 1 OS=Mus musculus GN=Cbr1 PE=1 SV=3</t>
  </si>
  <si>
    <t>Cbr1</t>
  </si>
  <si>
    <t>Carbonyl reductase [NADPH] 1</t>
  </si>
  <si>
    <t>P48758</t>
  </si>
  <si>
    <t>74.237</t>
  </si>
  <si>
    <t>&gt;sp|P48678|LMNA_MOUSE Prelamin-A/C OS=Mus musculus GN=Lmna PE=1 SV=2</t>
  </si>
  <si>
    <t>Lmna</t>
  </si>
  <si>
    <t>Prelamin-A/C;Lamin-A/C</t>
  </si>
  <si>
    <t>P48678</t>
  </si>
  <si>
    <t>12.758</t>
  </si>
  <si>
    <t>&gt;sp|P48428|TBCA_MOUSE Tubulin-specific chaperone A OS=Mus musculus GN=Tbca PE=2 SV=3</t>
  </si>
  <si>
    <t>Tbca</t>
  </si>
  <si>
    <t>Tubulin-specific chaperone A</t>
  </si>
  <si>
    <t>P48428</t>
  </si>
  <si>
    <t>95.91</t>
  </si>
  <si>
    <t>22.5</t>
  </si>
  <si>
    <t>&gt;sp|P48193|41_MOUSE Protein 4.1 OS=Mus musculus GN=Epb41 PE=1 SV=2</t>
  </si>
  <si>
    <t>Epb41</t>
  </si>
  <si>
    <t>Protein 4.1</t>
  </si>
  <si>
    <t>P48193</t>
  </si>
  <si>
    <t>35.752</t>
  </si>
  <si>
    <t>&gt;sp|P48036|ANXA5_MOUSE Annexin A5 OS=Mus musculus GN=Anxa5 PE=1 SV=1</t>
  </si>
  <si>
    <t>Anxa5</t>
  </si>
  <si>
    <t>Annexin A5</t>
  </si>
  <si>
    <t>P48036</t>
  </si>
  <si>
    <t>32.45</t>
  </si>
  <si>
    <t>&gt;sp|P47968|RPIA_MOUSE Ribose-5-phosphate isomerase OS=Mus musculus GN=Rpia PE=2 SV=2</t>
  </si>
  <si>
    <t>Rpia</t>
  </si>
  <si>
    <t>Ribose-5-phosphate isomerase</t>
  </si>
  <si>
    <t>P47968</t>
  </si>
  <si>
    <t>24.305</t>
  </si>
  <si>
    <t>&gt;sp|P47963|RL13_MOUSE 60S ribosomal protein L13 OS=Mus musculus GN=Rpl13 PE=2 SV=3</t>
  </si>
  <si>
    <t>Rpl13</t>
  </si>
  <si>
    <t>60S ribosomal protein L13</t>
  </si>
  <si>
    <t>P47963</t>
  </si>
  <si>
    <t>34.4</t>
  </si>
  <si>
    <t>&gt;sp|P47962|RL5_MOUSE 60S ribosomal protein L5 OS=Mus musculus GN=Rpl5 PE=1 SV=3</t>
  </si>
  <si>
    <t>Rpl5</t>
  </si>
  <si>
    <t>60S ribosomal protein L5</t>
  </si>
  <si>
    <t>P47962</t>
  </si>
  <si>
    <t>11.475</t>
  </si>
  <si>
    <t>&gt;sp|P47955|RLA1_MOUSE 60S acidic ribosomal protein P1 OS=Mus musculus GN=Rplp1 PE=1 SV=1</t>
  </si>
  <si>
    <t>Rplp1</t>
  </si>
  <si>
    <t>60S acidic ribosomal protein P1</t>
  </si>
  <si>
    <t>P47955</t>
  </si>
  <si>
    <t>70.839</t>
  </si>
  <si>
    <t>&gt;sp|P47934|CACP_MOUSE Carnitine O-acetyltransferase OS=Mus musculus GN=Crat PE=1 SV=3</t>
  </si>
  <si>
    <t>Crat</t>
  </si>
  <si>
    <t>Carnitine O-acetyltransferase</t>
  </si>
  <si>
    <t>P47934</t>
  </si>
  <si>
    <t>33.509</t>
  </si>
  <si>
    <t>&gt;sp|P47911|RL6_MOUSE 60S ribosomal protein L6 OS=Mus musculus GN=Rpl6 PE=1 SV=3</t>
  </si>
  <si>
    <t>Rpl6</t>
  </si>
  <si>
    <t>60S ribosomal protein L6</t>
  </si>
  <si>
    <t>P47911</t>
  </si>
  <si>
    <t>35.623</t>
  </si>
  <si>
    <t>&gt;sp|P47802|MTX1_MOUSE Metaxin-1 OS=Mus musculus GN=Mtx1 PE=1 SV=1</t>
  </si>
  <si>
    <t>Mtx1</t>
  </si>
  <si>
    <t>Metaxin-1</t>
  </si>
  <si>
    <t>P47802</t>
  </si>
  <si>
    <t>53.662</t>
  </si>
  <si>
    <t>29.8</t>
  </si>
  <si>
    <t>&gt;sp|P47791|GSHR_MOUSE Glutathione reductase, mitochondrial OS=Mus musculus GN=Gsr PE=2 SV=3</t>
  </si>
  <si>
    <t>Gsr</t>
  </si>
  <si>
    <t>Glutathione reductase, mitochondrial</t>
  </si>
  <si>
    <t>P47791</t>
  </si>
  <si>
    <t>29.579</t>
  </si>
  <si>
    <t>&gt;sp|P47758|SRPRB_MOUSE Signal recognition particle receptor subunit beta OS=Mus musculus GN=Srprb PE=1 SV=1</t>
  </si>
  <si>
    <t>Srprb</t>
  </si>
  <si>
    <t>Signal recognition particle receptor subunit beta</t>
  </si>
  <si>
    <t>P47758</t>
  </si>
  <si>
    <t>31.345</t>
  </si>
  <si>
    <t>&gt;sp|P47757|CAPZB_MOUSE F-actin-capping protein subunit beta OS=Mus musculus GN=Capzb PE=1 SV=3</t>
  </si>
  <si>
    <t>Capzb</t>
  </si>
  <si>
    <t>F-actin-capping protein subunit beta</t>
  </si>
  <si>
    <t>P47757</t>
  </si>
  <si>
    <t>32.967</t>
  </si>
  <si>
    <t>40.2</t>
  </si>
  <si>
    <t>49.7</t>
  </si>
  <si>
    <t>&gt;sp|P47754|CAZA2_MOUSE F-actin-capping protein subunit alpha-2 OS=Mus musculus GN=Capza2 PE=1 SV=3</t>
  </si>
  <si>
    <t>Capza2</t>
  </si>
  <si>
    <t>F-actin-capping protein subunit alpha-2</t>
  </si>
  <si>
    <t>P47754</t>
  </si>
  <si>
    <t>32.939</t>
  </si>
  <si>
    <t>&gt;sp|P47753|CAZA1_MOUSE F-actin-capping protein subunit alpha-1 OS=Mus musculus GN=Capza1 PE=1 SV=4</t>
  </si>
  <si>
    <t>Capza1</t>
  </si>
  <si>
    <t>F-actin-capping protein subunit alpha-1</t>
  </si>
  <si>
    <t>P47753</t>
  </si>
  <si>
    <t>53.97</t>
  </si>
  <si>
    <t>&gt;sp|P47740|AL3A2_MOUSE Fatty aldehyde dehydrogenase OS=Mus musculus GN=Aldh3a2 PE=2 SV=2</t>
  </si>
  <si>
    <t>Aldh3a2</t>
  </si>
  <si>
    <t>Fatty aldehyde dehydrogenase</t>
  </si>
  <si>
    <t>P47740;P47739</t>
  </si>
  <si>
    <t>56.537</t>
  </si>
  <si>
    <t>66.9</t>
  </si>
  <si>
    <t>&gt;sp|P47738|ALDH2_MOUSE Aldehyde dehydrogenase, mitochondrial OS=Mus musculus GN=Aldh2 PE=1 SV=1</t>
  </si>
  <si>
    <t>Aldh2</t>
  </si>
  <si>
    <t>Aldehyde dehydrogenase, mitochondrial</t>
  </si>
  <si>
    <t>30;1;0;0</t>
  </si>
  <si>
    <t>32;3;2;2</t>
  </si>
  <si>
    <t>P47738;Q62148;Q9JHW9;Q9CZS1</t>
  </si>
  <si>
    <t>35.268</t>
  </si>
  <si>
    <t>&gt;sp|P47199|QOR_MOUSE Quinone oxidoreductase OS=Mus musculus GN=Cryz PE=2 SV=1</t>
  </si>
  <si>
    <t>Cryz</t>
  </si>
  <si>
    <t>Quinone oxidoreductase</t>
  </si>
  <si>
    <t>P47199</t>
  </si>
  <si>
    <t>80.597</t>
  </si>
  <si>
    <t>&gt;sp|P46978|STT3A_MOUSE Dolichyl-diphosphooligosaccharide--protein glycosyltransferase subunit STT3A OS=Mus musculus GN=Stt3a PE=1 SV=1</t>
  </si>
  <si>
    <t>Stt3a</t>
  </si>
  <si>
    <t>Dolichyl-diphosphooligosaccharide--protein glycosyltransferase subunit STT3A</t>
  </si>
  <si>
    <t>P46978</t>
  </si>
  <si>
    <t>50.02</t>
  </si>
  <si>
    <t>&gt;sp|P46664|PURA2_MOUSE Adenylosuccinate synthetase isozyme 2 OS=Mus musculus GN=Adss PE=1 SV=2</t>
  </si>
  <si>
    <t>Adss</t>
  </si>
  <si>
    <t>Adenylosuccinate synthetase isozyme 2</t>
  </si>
  <si>
    <t>P46664</t>
  </si>
  <si>
    <t>20.123</t>
  </si>
  <si>
    <t>&gt;sp|P46656|ADX_MOUSE Adrenodoxin, mitochondrial OS=Mus musculus GN=Fdx1 PE=2 SV=1</t>
  </si>
  <si>
    <t>Fdx1</t>
  </si>
  <si>
    <t>Adrenodoxin, mitochondrial</t>
  </si>
  <si>
    <t>P46656</t>
  </si>
  <si>
    <t>24.489</t>
  </si>
  <si>
    <t>54.6</t>
  </si>
  <si>
    <t>&gt;sp|P46638|RB11B_MOUSE Ras-related protein Rab-11B OS=Mus musculus GN=Rab11b PE=1 SV=3;&gt;sp|P62492|RB11A_MOUSE Ras-related protein Rab-11A OS=Mus musculus GN=Rab11a PE=1 SV=3</t>
  </si>
  <si>
    <t>Rab11b;Rab11a</t>
  </si>
  <si>
    <t>Ras-related protein Rab-11B;Ras-related protein Rab-11A</t>
  </si>
  <si>
    <t>11;9;1</t>
  </si>
  <si>
    <t>P46638;P62492;Q9WTL2</t>
  </si>
  <si>
    <t>48.647</t>
  </si>
  <si>
    <t>&gt;sp|P46471|PRS7_MOUSE 26S protease regulatory subunit 7 OS=Mus musculus GN=Psmc2 PE=1 SV=5</t>
  </si>
  <si>
    <t>Psmc2</t>
  </si>
  <si>
    <t>26S protease regulatory subunit 7</t>
  </si>
  <si>
    <t>P46471</t>
  </si>
  <si>
    <t>82.613</t>
  </si>
  <si>
    <t>&gt;sp|P46460|NSF_MOUSE Vesicle-fusing ATPase OS=Mus musculus GN=Nsf PE=1 SV=2</t>
  </si>
  <si>
    <t>Nsf</t>
  </si>
  <si>
    <t>Vesicle-fusing ATPase</t>
  </si>
  <si>
    <t>P46460</t>
  </si>
  <si>
    <t>25.424</t>
  </si>
  <si>
    <t>&gt;sp|P46412|GPX3_MOUSE Glutathione peroxidase 3 OS=Mus musculus GN=Gpx3 PE=2 SV=2</t>
  </si>
  <si>
    <t>Gpx3</t>
  </si>
  <si>
    <t>Glutathione peroxidase 3</t>
  </si>
  <si>
    <t>P46412;P21765</t>
  </si>
  <si>
    <t>112.06</t>
  </si>
  <si>
    <t>&gt;sp|P46062|SIPA1_MOUSE Signal-induced proliferation-associated protein 1 OS=Mus musculus GN=Sipa1 PE=2 SV=2</t>
  </si>
  <si>
    <t>Sipa1</t>
  </si>
  <si>
    <t>Signal-induced proliferation-associated protein 1</t>
  </si>
  <si>
    <t>P46062</t>
  </si>
  <si>
    <t>63.53</t>
  </si>
  <si>
    <t>&gt;sp|P46061|RAGP1_MOUSE Ran GTPase-activating protein 1 OS=Mus musculus GN=Rangap1 PE=1 SV=2</t>
  </si>
  <si>
    <t>Rangap1</t>
  </si>
  <si>
    <t>Ran GTPase-activating protein 1</t>
  </si>
  <si>
    <t>P46061</t>
  </si>
  <si>
    <t>46.481</t>
  </si>
  <si>
    <t>61.8</t>
  </si>
  <si>
    <t>&gt;sp|P45952|ACADM_MOUSE Medium-chain specific acyl-CoA dehydrogenase, mitochondrial OS=Mus musculus GN=Acadm PE=1 SV=1</t>
  </si>
  <si>
    <t>Acadm</t>
  </si>
  <si>
    <t>Medium-chain specific acyl-CoA dehydrogenase, mitochondrial</t>
  </si>
  <si>
    <t>P45952</t>
  </si>
  <si>
    <t>15.344</t>
  </si>
  <si>
    <t>&gt;sp|P45878|FKBP2_MOUSE Peptidyl-prolyl cis-trans isomerase FKBP2 OS=Mus musculus GN=Fkbp2 PE=1 SV=1</t>
  </si>
  <si>
    <t>Fkbp2</t>
  </si>
  <si>
    <t>Peptidyl-prolyl cis-trans isomerase FKBP2</t>
  </si>
  <si>
    <t>P45878</t>
  </si>
  <si>
    <t>18.709</t>
  </si>
  <si>
    <t>&gt;sp|P45591|COF2_MOUSE Cofilin-2 OS=Mus musculus GN=Cfl2 PE=1 SV=1</t>
  </si>
  <si>
    <t>Cfl2</t>
  </si>
  <si>
    <t>Cofilin-2</t>
  </si>
  <si>
    <t>P45591</t>
  </si>
  <si>
    <t>36.12</t>
  </si>
  <si>
    <t>&gt;sp|P45377|ALD2_MOUSE Aldose reductase-related protein 2 OS=Mus musculus GN=Akr1b8 PE=1 SV=2</t>
  </si>
  <si>
    <t>Akr1b8</t>
  </si>
  <si>
    <t>Aldose reductase-related protein 2</t>
  </si>
  <si>
    <t>P45377</t>
  </si>
  <si>
    <t>35.732</t>
  </si>
  <si>
    <t>&gt;sp|P45376|ALDR_MOUSE Aldose reductase OS=Mus musculus GN=Akr1b1 PE=1 SV=3</t>
  </si>
  <si>
    <t>Akr1b1</t>
  </si>
  <si>
    <t>Aldose reductase</t>
  </si>
  <si>
    <t>P45376</t>
  </si>
  <si>
    <t>115.36</t>
  </si>
  <si>
    <t>&gt;sp|P43406|ITAV_MOUSE Integrin alpha-V OS=Mus musculus GN=Itgav PE=1 SV=2</t>
  </si>
  <si>
    <t>Itgav</t>
  </si>
  <si>
    <t>Integrin alpha-V;Integrin alpha-V heavy chain;Integrin alpha-V light chain</t>
  </si>
  <si>
    <t>P43406</t>
  </si>
  <si>
    <t>22.099</t>
  </si>
  <si>
    <t>&gt;sp|P43277|H13_MOUSE Histone H1.3 OS=Mus musculus GN=Hist1h1d PE=1 SV=2</t>
  </si>
  <si>
    <t>Hist1h1d</t>
  </si>
  <si>
    <t>Histone H1.3</t>
  </si>
  <si>
    <t>P43277</t>
  </si>
  <si>
    <t>22.576</t>
  </si>
  <si>
    <t>&gt;sp|P43276|H15_MOUSE Histone H1.5 OS=Mus musculus GN=Hist1h1b PE=1 SV=2</t>
  </si>
  <si>
    <t>Hist1h1b</t>
  </si>
  <si>
    <t>Histone H1.5</t>
  </si>
  <si>
    <t>P43276</t>
  </si>
  <si>
    <t>21.977</t>
  </si>
  <si>
    <t>&gt;sp|P43274|H14_MOUSE Histone H1.4 OS=Mus musculus GN=Hist1h1e PE=1 SV=2</t>
  </si>
  <si>
    <t>Hist1h1e</t>
  </si>
  <si>
    <t>Histone H1.4</t>
  </si>
  <si>
    <t>P43274;P43275</t>
  </si>
  <si>
    <t>12.352</t>
  </si>
  <si>
    <t>&gt;sp|P43024|CX6A1_MOUSE Cytochrome c oxidase subunit 6A1, mitochondrial OS=Mus musculus GN=Cox6a1 PE=1 SV=2</t>
  </si>
  <si>
    <t>Cox6a1</t>
  </si>
  <si>
    <t>Cytochrome c oxidase subunit 6A1, mitochondrial</t>
  </si>
  <si>
    <t>P43024</t>
  </si>
  <si>
    <t>59.555</t>
  </si>
  <si>
    <t>&gt;sp|P42932|TCPQ_MOUSE T-complex protein 1 subunit theta OS=Mus musculus GN=Cct8 PE=1 SV=3</t>
  </si>
  <si>
    <t>Cct8</t>
  </si>
  <si>
    <t>T-complex protein 1 subunit theta</t>
  </si>
  <si>
    <t>P42932</t>
  </si>
  <si>
    <t>22.265</t>
  </si>
  <si>
    <t>&gt;sp|P42925|PXMP2_MOUSE Peroxisomal membrane protein 2 OS=Mus musculus GN=Pxmp2 PE=2 SV=2</t>
  </si>
  <si>
    <t>Pxmp2</t>
  </si>
  <si>
    <t>Peroxisomal membrane protein 2</t>
  </si>
  <si>
    <t>P42925</t>
  </si>
  <si>
    <t>122.57</t>
  </si>
  <si>
    <t>&gt;sp|P42703|LIFR_MOUSE Leukemia inhibitory factor receptor OS=Mus musculus GN=Lifr PE=1 SV=1</t>
  </si>
  <si>
    <t>Lifr</t>
  </si>
  <si>
    <t>Leukemia inhibitory factor receptor</t>
  </si>
  <si>
    <t>P42703</t>
  </si>
  <si>
    <t>34.883</t>
  </si>
  <si>
    <t>&gt;sp|P42669|PURA_MOUSE Transcriptional activator protein Pur-alpha OS=Mus musculus GN=Pura PE=1 SV=1</t>
  </si>
  <si>
    <t>Pura</t>
  </si>
  <si>
    <t>Transcriptional activator protein Pur-alpha</t>
  </si>
  <si>
    <t>P42669</t>
  </si>
  <si>
    <t>98.47</t>
  </si>
  <si>
    <t>&gt;sp|P42567|EPS15_MOUSE Epidermal growth factor receptor substrate 15 OS=Mus musculus GN=Eps15 PE=1 SV=1</t>
  </si>
  <si>
    <t>Eps15</t>
  </si>
  <si>
    <t>Epidermal growth factor receptor substrate 15</t>
  </si>
  <si>
    <t>P42567</t>
  </si>
  <si>
    <t>88.053</t>
  </si>
  <si>
    <t>&gt;sp|P42227|STAT3_MOUSE Signal transducer and activator of transcription 3 OS=Mus musculus GN=Stat3 PE=1 SV=2</t>
  </si>
  <si>
    <t>Stat3</t>
  </si>
  <si>
    <t>Signal transducer and activator of transcription 3</t>
  </si>
  <si>
    <t>P42227</t>
  </si>
  <si>
    <t>87.196</t>
  </si>
  <si>
    <t>&gt;sp|P42225|STAT1_MOUSE Signal transducer and activator of transcription 1 OS=Mus musculus GN=Stat1 PE=1 SV=1</t>
  </si>
  <si>
    <t>Stat1</t>
  </si>
  <si>
    <t>Signal transducer and activator of transcription 1</t>
  </si>
  <si>
    <t>P42225</t>
  </si>
  <si>
    <t>41.525</t>
  </si>
  <si>
    <t>&gt;sp|P42208|SEPT2_MOUSE Septin-2 OS=Mus musculus GN=Sept2 PE=1 SV=2</t>
  </si>
  <si>
    <t>Septin-2</t>
  </si>
  <si>
    <t>P42208</t>
  </si>
  <si>
    <t>32.25</t>
  </si>
  <si>
    <t>&gt;sp|P42125|ECI1_MOUSE Enoyl-CoA delta isomerase 1, mitochondrial OS=Mus musculus GN=Eci1 PE=2 SV=2</t>
  </si>
  <si>
    <t>Eci1</t>
  </si>
  <si>
    <t>Enoyl-CoA delta isomerase 1, mitochondrial</t>
  </si>
  <si>
    <t>P42125</t>
  </si>
  <si>
    <t>66.371</t>
  </si>
  <si>
    <t>&gt;sp|P41593|PTH1R_MOUSE Parathyroid hormone/parathyroid hormone-related peptide receptor OS=Mus musculus GN=Pth1r PE=2 SV=2</t>
  </si>
  <si>
    <t>Pth1r</t>
  </si>
  <si>
    <t>Parathyroid hormone/parathyroid hormone-related peptide receptor</t>
  </si>
  <si>
    <t>P41593</t>
  </si>
  <si>
    <t>58.15</t>
  </si>
  <si>
    <t>&gt;sp|P41438|S19A1_MOUSE Folate transporter 1 OS=Mus musculus GN=Slc19a1 PE=1 SV=1</t>
  </si>
  <si>
    <t>Slc19a1</t>
  </si>
  <si>
    <t>Folate transporter 1</t>
  </si>
  <si>
    <t>P41438</t>
  </si>
  <si>
    <t>50.716</t>
  </si>
  <si>
    <t>&gt;sp|P41241|CSK_MOUSE Tyrosine-protein kinase CSK OS=Mus musculus GN=Csk PE=1 SV=2</t>
  </si>
  <si>
    <t>Csk</t>
  </si>
  <si>
    <t>Tyrosine-protein kinase CSK</t>
  </si>
  <si>
    <t>P41241;P41242</t>
  </si>
  <si>
    <t>77.951</t>
  </si>
  <si>
    <t>&gt;sp|P41216|ACSL1_MOUSE Long-chain-fatty-acid--CoA ligase 1 OS=Mus musculus GN=Acsl1 PE=1 SV=2</t>
  </si>
  <si>
    <t>Acsl1</t>
  </si>
  <si>
    <t>Long-chain-fatty-acid--CoA ligase 1</t>
  </si>
  <si>
    <t>P41216</t>
  </si>
  <si>
    <t>15.733</t>
  </si>
  <si>
    <t>&gt;sp|P41105|RL28_MOUSE 60S ribosomal protein L28 OS=Mus musculus GN=Rpl28 PE=1 SV=2</t>
  </si>
  <si>
    <t>Rpl28</t>
  </si>
  <si>
    <t>60S ribosomal protein L28</t>
  </si>
  <si>
    <t>P41105</t>
  </si>
  <si>
    <t>29.459</t>
  </si>
  <si>
    <t>&gt;sp|P40936|INMT_MOUSE Indolethylamine N-methyltransferase OS=Mus musculus GN=Inmt PE=1 SV=1</t>
  </si>
  <si>
    <t>Inmt</t>
  </si>
  <si>
    <t>Indolethylamine N-methyltransferase</t>
  </si>
  <si>
    <t>P40936</t>
  </si>
  <si>
    <t>27.987</t>
  </si>
  <si>
    <t>&gt;sp|P40630|TFAM_MOUSE Transcription factor A, mitochondrial OS=Mus musculus GN=Tfam PE=1 SV=2</t>
  </si>
  <si>
    <t>Tfam</t>
  </si>
  <si>
    <t>Transcription factor A, mitochondrial</t>
  </si>
  <si>
    <t>P40630</t>
  </si>
  <si>
    <t>38.113</t>
  </si>
  <si>
    <t>&gt;sp|P40336|VP26A_MOUSE Vacuolar protein sorting-associated protein 26A OS=Mus musculus GN=Vps26a PE=2 SV=1</t>
  </si>
  <si>
    <t>Vps26a</t>
  </si>
  <si>
    <t>Vacuolar protein sorting-associated protein 26A</t>
  </si>
  <si>
    <t>P40336</t>
  </si>
  <si>
    <t>25.258</t>
  </si>
  <si>
    <t>&gt;sp|P40240|CD9_MOUSE CD9 antigen OS=Mus musculus GN=Cd9 PE=1 SV=2</t>
  </si>
  <si>
    <t>Cd9</t>
  </si>
  <si>
    <t>CD9 antigen</t>
  </si>
  <si>
    <t>P40240</t>
  </si>
  <si>
    <t>29.628</t>
  </si>
  <si>
    <t>&gt;sp|P40237|CD82_MOUSE CD82 antigen OS=Mus musculus GN=Cd82 PE=1 SV=1</t>
  </si>
  <si>
    <t>Cd82</t>
  </si>
  <si>
    <t>CD82 antigen</t>
  </si>
  <si>
    <t>P40237</t>
  </si>
  <si>
    <t>67.63</t>
  </si>
  <si>
    <t>&gt;sp|P40142|TKT_MOUSE Transketolase OS=Mus musculus GN=Tkt PE=1 SV=1</t>
  </si>
  <si>
    <t>Tkt</t>
  </si>
  <si>
    <t>Transketolase</t>
  </si>
  <si>
    <t>P40142</t>
  </si>
  <si>
    <t>51.564</t>
  </si>
  <si>
    <t>&gt;sp|P40124|CAP1_MOUSE Adenylyl cyclase-associated protein 1 OS=Mus musculus GN=Cap1 PE=1 SV=4</t>
  </si>
  <si>
    <t>Cap1</t>
  </si>
  <si>
    <t>Adenylyl cyclase-associated protein 1</t>
  </si>
  <si>
    <t>P40124;Q9CYT6</t>
  </si>
  <si>
    <t>60.674</t>
  </si>
  <si>
    <t>&gt;sp|P39688|FYN_MOUSE Tyrosine-protein kinase Fyn OS=Mus musculus GN=Fyn PE=1 SV=4</t>
  </si>
  <si>
    <t>Fyn</t>
  </si>
  <si>
    <t>Tyrosine-protein kinase Fyn</t>
  </si>
  <si>
    <t>3;0;0;0</t>
  </si>
  <si>
    <t>7;3;2;2</t>
  </si>
  <si>
    <t>P39688;P08103;P06240;P05480</t>
  </si>
  <si>
    <t>194.74</t>
  </si>
  <si>
    <t>&gt;sp|P39447|ZO1_MOUSE Tight junction protein ZO-1 OS=Mus musculus GN=Tjp1 PE=1 SV=2</t>
  </si>
  <si>
    <t>Tjp1</t>
  </si>
  <si>
    <t>Tight junction protein ZO-1</t>
  </si>
  <si>
    <t>P39447</t>
  </si>
  <si>
    <t>182.17</t>
  </si>
  <si>
    <t>&gt;sp|P39061|COIA1_MOUSE Collagen alpha-1(XVIII) chain OS=Mus musculus GN=Col18a1 PE=1 SV=4</t>
  </si>
  <si>
    <t>Col18a1</t>
  </si>
  <si>
    <t>Collagen alpha-1(XVIII) chain;Endostatin</t>
  </si>
  <si>
    <t>P39061</t>
  </si>
  <si>
    <t>98.144</t>
  </si>
  <si>
    <t>&gt;sp|P39054|DYN2_MOUSE Dynamin-2 OS=Mus musculus GN=Dnm2 PE=1 SV=2</t>
  </si>
  <si>
    <t>Dnm2</t>
  </si>
  <si>
    <t>Dynamin-2</t>
  </si>
  <si>
    <t>14;2</t>
  </si>
  <si>
    <t>21;5</t>
  </si>
  <si>
    <t>P39054;P39053</t>
  </si>
  <si>
    <t>25.396</t>
  </si>
  <si>
    <t>&gt;sp|P39039|MBL1_MOUSE Mannose-binding protein A OS=Mus musculus GN=Mbl1 PE=2 SV=1</t>
  </si>
  <si>
    <t>Mbl1</t>
  </si>
  <si>
    <t>Mannose-binding protein A</t>
  </si>
  <si>
    <t>P39039</t>
  </si>
  <si>
    <t>73.46</t>
  </si>
  <si>
    <t>57.4</t>
  </si>
  <si>
    <t>&gt;sp|P38647|GRP75_MOUSE Stress-70 protein, mitochondrial OS=Mus musculus GN=Hspa9 PE=1 SV=3</t>
  </si>
  <si>
    <t>Hspa9</t>
  </si>
  <si>
    <t>Stress-70 protein, mitochondrial</t>
  </si>
  <si>
    <t>P38647</t>
  </si>
  <si>
    <t>34.238</t>
  </si>
  <si>
    <t>52.9</t>
  </si>
  <si>
    <t>&gt;sp|P38060|HMGCL_MOUSE Hydroxymethylglutaryl-CoA lyase, mitochondrial OS=Mus musculus GN=Hmgcl PE=1 SV=2</t>
  </si>
  <si>
    <t>Hmgcl</t>
  </si>
  <si>
    <t>Hydroxymethylglutaryl-CoA lyase, mitochondrial</t>
  </si>
  <si>
    <t>P38060;Q8JZS7</t>
  </si>
  <si>
    <t>&gt;sp|P37804|TAGL_MOUSE Transgelin OS=Mus musculus GN=Tagln PE=1 SV=3</t>
  </si>
  <si>
    <t>Tagln</t>
  </si>
  <si>
    <t>Transgelin</t>
  </si>
  <si>
    <t>P37804</t>
  </si>
  <si>
    <t>77.043</t>
  </si>
  <si>
    <t>&gt;sp|P37040|NCPR_MOUSE NADPH--cytochrome P450 reductase OS=Mus musculus GN=Por PE=1 SV=2</t>
  </si>
  <si>
    <t>Por</t>
  </si>
  <si>
    <t>NADPH--cytochrome P450 reductase</t>
  </si>
  <si>
    <t>P37040</t>
  </si>
  <si>
    <t>49.714</t>
  </si>
  <si>
    <t>&gt;sp|P36552|HEM6_MOUSE Coproporphyrinogen-III oxidase, mitochondrial OS=Mus musculus GN=Cpox PE=1 SV=2</t>
  </si>
  <si>
    <t>Cpox</t>
  </si>
  <si>
    <t>Coproporphyrinogen-III oxidase, mitochondrial</t>
  </si>
  <si>
    <t>P36552</t>
  </si>
  <si>
    <t>22.371</t>
  </si>
  <si>
    <t>&gt;sp|P36536|SAR1A_MOUSE GTP-binding protein SAR1a OS=Mus musculus GN=Sar1a PE=2 SV=1</t>
  </si>
  <si>
    <t>Sar1a</t>
  </si>
  <si>
    <t>GTP-binding protein SAR1a</t>
  </si>
  <si>
    <t>P36536</t>
  </si>
  <si>
    <t>77.444</t>
  </si>
  <si>
    <t>&gt;sp|P36371|TAP2_MOUSE Antigen peptide transporter 2 OS=Mus musculus GN=Tap2 PE=2 SV=1</t>
  </si>
  <si>
    <t>Tap2</t>
  </si>
  <si>
    <t>Antigen peptide transporter 2</t>
  </si>
  <si>
    <t>P36371</t>
  </si>
  <si>
    <t>21.644</t>
  </si>
  <si>
    <t>&gt;sp|P35980|RL18_MOUSE 60S ribosomal protein L18 OS=Mus musculus GN=Rpl18 PE=2 SV=3</t>
  </si>
  <si>
    <t>Rpl18</t>
  </si>
  <si>
    <t>60S ribosomal protein L18</t>
  </si>
  <si>
    <t>P35980</t>
  </si>
  <si>
    <t>17.804</t>
  </si>
  <si>
    <t>&gt;sp|P35979|RL12_MOUSE 60S ribosomal protein L12 OS=Mus musculus GN=Rpl12 PE=1 SV=2</t>
  </si>
  <si>
    <t>Rpl12</t>
  </si>
  <si>
    <t>60S ribosomal protein L12</t>
  </si>
  <si>
    <t>P35979</t>
  </si>
  <si>
    <t>&gt;sp|P35846|FOLR1_MOUSE Folate receptor alpha OS=Mus musculus GN=Folr1 PE=2 SV=1</t>
  </si>
  <si>
    <t>Folr1</t>
  </si>
  <si>
    <t>Folate receptor alpha</t>
  </si>
  <si>
    <t>P35846</t>
  </si>
  <si>
    <t>164.18</t>
  </si>
  <si>
    <t>&gt;sp|P35822|PTPRK_MOUSE Receptor-type tyrosine-protein phosphatase kappa OS=Mus musculus GN=Ptprk PE=1 SV=1</t>
  </si>
  <si>
    <t>Ptprk</t>
  </si>
  <si>
    <t>Receptor-type tyrosine-protein phosphatase kappa</t>
  </si>
  <si>
    <t>P35822;P28828</t>
  </si>
  <si>
    <t>49.593</t>
  </si>
  <si>
    <t>&gt;sp|P35821|PTN1_MOUSE Tyrosine-protein phosphatase non-receptor type 1 OS=Mus musculus GN=Ptpn1 PE=1 SV=2</t>
  </si>
  <si>
    <t>Ptpn1</t>
  </si>
  <si>
    <t>Tyrosine-protein phosphatase non-receptor type 1</t>
  </si>
  <si>
    <t>P35821</t>
  </si>
  <si>
    <t>25.814</t>
  </si>
  <si>
    <t>&gt;sp|P35762|CD81_MOUSE CD81 antigen OS=Mus musculus GN=Cd81 PE=1 SV=2</t>
  </si>
  <si>
    <t>Cd81</t>
  </si>
  <si>
    <t>CD81 antigen</t>
  </si>
  <si>
    <t>P35762</t>
  </si>
  <si>
    <t>22.176</t>
  </si>
  <si>
    <t>76.4</t>
  </si>
  <si>
    <t>&gt;sp|P35700|PRDX1_MOUSE Peroxiredoxin-1 OS=Mus musculus GN=Prdx1 PE=1 SV=1</t>
  </si>
  <si>
    <t>Prdx1</t>
  </si>
  <si>
    <t>Peroxiredoxin-1</t>
  </si>
  <si>
    <t>P35700</t>
  </si>
  <si>
    <t>48.542</t>
  </si>
  <si>
    <t>&gt;sp|P35585|AP1M1_MOUSE AP-1 complex subunit mu-1 OS=Mus musculus GN=Ap1m1 PE=1 SV=3</t>
  </si>
  <si>
    <t>Ap1m1</t>
  </si>
  <si>
    <t>AP-1 complex subunit mu-1</t>
  </si>
  <si>
    <t>P35585</t>
  </si>
  <si>
    <t>40.472</t>
  </si>
  <si>
    <t>&gt;sp|P35576|G6PC_MOUSE Glucose-6-phosphatase OS=Mus musculus GN=G6pc PE=2 SV=2</t>
  </si>
  <si>
    <t>G6pc</t>
  </si>
  <si>
    <t>Glucose-6-phosphatase</t>
  </si>
  <si>
    <t>P35576</t>
  </si>
  <si>
    <t>67.277</t>
  </si>
  <si>
    <t>&gt;sp|P35564|CALX_MOUSE Calnexin OS=Mus musculus GN=Canx PE=1 SV=1</t>
  </si>
  <si>
    <t>Canx</t>
  </si>
  <si>
    <t>Calnexin</t>
  </si>
  <si>
    <t>P35564</t>
  </si>
  <si>
    <t>34.306</t>
  </si>
  <si>
    <t>&gt;sp|P35550|FBRL_MOUSE rRNA 2-O-methyltransferase fibrillarin OS=Mus musculus GN=Fbl PE=1 SV=2</t>
  </si>
  <si>
    <t>Fbl</t>
  </si>
  <si>
    <t>rRNA 2-O-methyltransferase fibrillarin</t>
  </si>
  <si>
    <t>P35550;Q80WS3</t>
  </si>
  <si>
    <t>46.175</t>
  </si>
  <si>
    <t>60.6</t>
  </si>
  <si>
    <t>&gt;sp|P35505|FAAA_MOUSE Fumarylacetoacetase OS=Mus musculus GN=Fah PE=1 SV=2</t>
  </si>
  <si>
    <t>Fah</t>
  </si>
  <si>
    <t>Fumarylacetoacetase</t>
  </si>
  <si>
    <t>P35505</t>
  </si>
  <si>
    <t>43.231</t>
  </si>
  <si>
    <t>&gt;sp|P35486|ODPA_MOUSE Pyruvate dehydrogenase E1 component subunit alpha, somatic form, mitochondrial OS=Mus musculus GN=Pdha1 PE=1 SV=1</t>
  </si>
  <si>
    <t>Pdha1</t>
  </si>
  <si>
    <t>Pyruvate dehydrogenase E1 component subunit alpha, somatic form, mitochondrial</t>
  </si>
  <si>
    <t>P35486</t>
  </si>
  <si>
    <t>31.39</t>
  </si>
  <si>
    <t>&gt;sp|P35330|ICAM2_MOUSE Intercellular adhesion molecule 2 OS=Mus musculus GN=Icam2 PE=1 SV=1</t>
  </si>
  <si>
    <t>Icam2</t>
  </si>
  <si>
    <t>Intercellular adhesion molecule 2</t>
  </si>
  <si>
    <t>P35330</t>
  </si>
  <si>
    <t>23.035</t>
  </si>
  <si>
    <t>33.5</t>
  </si>
  <si>
    <t>&gt;sp|P35293|RAB18_MOUSE Ras-related protein Rab-18 OS=Mus musculus GN=Rab18 PE=2 SV=2</t>
  </si>
  <si>
    <t>Rab18</t>
  </si>
  <si>
    <t>Ras-related protein Rab-18</t>
  </si>
  <si>
    <t>P35293</t>
  </si>
  <si>
    <t>21.802</t>
  </si>
  <si>
    <t>&gt;sp|P35285|RB22A_MOUSE Ras-related protein Rab-22A OS=Mus musculus GN=Rab22a PE=1 SV=2</t>
  </si>
  <si>
    <t>Rab22a</t>
  </si>
  <si>
    <t>Ras-related protein Rab-22A</t>
  </si>
  <si>
    <t>P35285</t>
  </si>
  <si>
    <t>27.328</t>
  </si>
  <si>
    <t>&gt;sp|P35283|RAB12_MOUSE Ras-related protein Rab-12 OS=Mus musculus GN=Rab12 PE=1 SV=3</t>
  </si>
  <si>
    <t>Rab12</t>
  </si>
  <si>
    <t>Ras-related protein Rab-12</t>
  </si>
  <si>
    <t>P35283</t>
  </si>
  <si>
    <t>24.106</t>
  </si>
  <si>
    <t>&gt;sp|P35282|RAB21_MOUSE Ras-related protein Rab-21 OS=Mus musculus GN=Rab21 PE=1 SV=4</t>
  </si>
  <si>
    <t>Rab21</t>
  </si>
  <si>
    <t>Ras-related protein Rab-21</t>
  </si>
  <si>
    <t>P35282</t>
  </si>
  <si>
    <t>23.59</t>
  </si>
  <si>
    <t>27.9</t>
  </si>
  <si>
    <t>&gt;sp|P35279|RAB6A_MOUSE Ras-related protein Rab-6A OS=Mus musculus GN=Rab6a PE=1 SV=4</t>
  </si>
  <si>
    <t>Rab6a</t>
  </si>
  <si>
    <t>Ras-related protein Rab-6A</t>
  </si>
  <si>
    <t>P35279</t>
  </si>
  <si>
    <t>23.412</t>
  </si>
  <si>
    <t>&gt;sp|P35278|RAB5C_MOUSE Ras-related protein Rab-5C OS=Mus musculus GN=Rab5c PE=1 SV=2</t>
  </si>
  <si>
    <t>Rab5c</t>
  </si>
  <si>
    <t>Ras-related protein Rab-5C</t>
  </si>
  <si>
    <t>P35278</t>
  </si>
  <si>
    <t>68.46</t>
  </si>
  <si>
    <t>&gt;sp|P35235|PTN11_MOUSE Tyrosine-protein phosphatase non-receptor type 11 OS=Mus musculus GN=Ptpn11 PE=1 SV=2</t>
  </si>
  <si>
    <t>Ptpn11</t>
  </si>
  <si>
    <t>Tyrosine-protein phosphatase non-receptor type 11</t>
  </si>
  <si>
    <t>P35235</t>
  </si>
  <si>
    <t>62.515</t>
  </si>
  <si>
    <t>&gt;sp|P34914|HYES_MOUSE Bifunctional epoxide hydrolase 2 OS=Mus musculus GN=Ephx2 PE=1 SV=2</t>
  </si>
  <si>
    <t>Ephx2</t>
  </si>
  <si>
    <t>Bifunctional epoxide hydrolase 2;Cytosolic epoxide hydrolase 2;Lipid-phosphate phosphatase</t>
  </si>
  <si>
    <t>P34914</t>
  </si>
  <si>
    <t>12.504</t>
  </si>
  <si>
    <t>&gt;sp|P34884|MIF_MOUSE Macrophage migration inhibitory factor OS=Mus musculus GN=Mif PE=1 SV=2</t>
  </si>
  <si>
    <t>Mif</t>
  </si>
  <si>
    <t>Macrophage migration inhibitory factor</t>
  </si>
  <si>
    <t>P34884</t>
  </si>
  <si>
    <t>123.54</t>
  </si>
  <si>
    <t>&gt;sp|P34152|FAK1_MOUSE Focal adhesion kinase 1 OS=Mus musculus GN=Ptk2 PE=1 SV=3</t>
  </si>
  <si>
    <t>Ptk2</t>
  </si>
  <si>
    <t>Focal adhesion kinase 1</t>
  </si>
  <si>
    <t>P34152</t>
  </si>
  <si>
    <t>23.596</t>
  </si>
  <si>
    <t>&gt;sp|P34022|RANG_MOUSE Ran-specific GTPase-activating protein OS=Mus musculus GN=Ranbp1 PE=1 SV=2</t>
  </si>
  <si>
    <t>Ranbp1</t>
  </si>
  <si>
    <t>Ran-specific GTPase-activating protein</t>
  </si>
  <si>
    <t>P34022</t>
  </si>
  <si>
    <t>191.72</t>
  </si>
  <si>
    <t>&gt;sp|P33173|KIF1A_MOUSE Kinesin-like protein KIF1A OS=Mus musculus GN=Kif1a PE=1 SV=2</t>
  </si>
  <si>
    <t>Kif1a</t>
  </si>
  <si>
    <t>Kinesin-like protein KIF1A</t>
  </si>
  <si>
    <t>P33173</t>
  </si>
  <si>
    <t>54.357</t>
  </si>
  <si>
    <t>&gt;sp|P32921|SYWC_MOUSE Tryptophan--tRNA ligase, cytoplasmic OS=Mus musculus GN=Wars PE=1 SV=2</t>
  </si>
  <si>
    <t>Wars</t>
  </si>
  <si>
    <t>Tryptophan--tRNA ligase, cytoplasmic;T1-TrpRS;T2-TrpRS</t>
  </si>
  <si>
    <t>P32921</t>
  </si>
  <si>
    <t>21.656</t>
  </si>
  <si>
    <t>&gt;sp|P32883|RASK_MOUSE GTPase KRas OS=Mus musculus GN=Kras PE=1 SV=1</t>
  </si>
  <si>
    <t>Kras</t>
  </si>
  <si>
    <t>GTPase KRas;GTPase KRas, N-terminally processed</t>
  </si>
  <si>
    <t>P32883</t>
  </si>
  <si>
    <t>57.317</t>
  </si>
  <si>
    <t>&gt;sp|P32507|PVRL2_MOUSE Poliovirus receptor-related protein 2 OS=Mus musculus GN=Pvrl2 PE=1 SV=2</t>
  </si>
  <si>
    <t>Pvrl2</t>
  </si>
  <si>
    <t>Poliovirus receptor-related protein 2</t>
  </si>
  <si>
    <t>P32507</t>
  </si>
  <si>
    <t>40.512</t>
  </si>
  <si>
    <t>&gt;sp|P32233|DRG1_MOUSE Developmentally-regulated GTP-binding protein 1 OS=Mus musculus GN=Drg1 PE=1 SV=1</t>
  </si>
  <si>
    <t>Drg1</t>
  </si>
  <si>
    <t>Developmentally-regulated GTP-binding protein 1</t>
  </si>
  <si>
    <t>P32233</t>
  </si>
  <si>
    <t>47.756</t>
  </si>
  <si>
    <t>&gt;sp|P32067|LA_MOUSE Lupus La protein homolog OS=Mus musculus GN=Ssb PE=2 SV=1</t>
  </si>
  <si>
    <t>Ssb</t>
  </si>
  <si>
    <t>Lupus La protein homolog</t>
  </si>
  <si>
    <t>P32067</t>
  </si>
  <si>
    <t>59.125</t>
  </si>
  <si>
    <t>&gt;sp|P32020|NLTP_MOUSE Non-specific lipid-transfer protein OS=Mus musculus GN=Scp2 PE=1 SV=3</t>
  </si>
  <si>
    <t>Scp2</t>
  </si>
  <si>
    <t>Non-specific lipid-transfer protein</t>
  </si>
  <si>
    <t>P32020</t>
  </si>
  <si>
    <t>57.015</t>
  </si>
  <si>
    <t>&gt;sp|P31809|CEAM1_MOUSE Carcinoembryonic antigen-related cell adhesion molecule 1 OS=Mus musculus GN=Ceacam1 PE=1 SV=1</t>
  </si>
  <si>
    <t>Ceacam1</t>
  </si>
  <si>
    <t>Carcinoembryonic antigen-related cell adhesion molecule 1</t>
  </si>
  <si>
    <t>3;1;1</t>
  </si>
  <si>
    <t>P31809;Q61400;Q925P2</t>
  </si>
  <si>
    <t>&gt;sp|P31786|ACBP_MOUSE Acyl-CoA-binding protein OS=Mus musculus GN=Dbi PE=1 SV=2</t>
  </si>
  <si>
    <t>Dbi</t>
  </si>
  <si>
    <t>Acyl-CoA-binding protein</t>
  </si>
  <si>
    <t>P31786</t>
  </si>
  <si>
    <t>45.722</t>
  </si>
  <si>
    <t>&gt;sp|P31428|DPEP1_MOUSE Dipeptidase 1 OS=Mus musculus GN=Dpep1 PE=1 SV=2</t>
  </si>
  <si>
    <t>Dpep1</t>
  </si>
  <si>
    <t>Dipeptidase 1</t>
  </si>
  <si>
    <t>P31428</t>
  </si>
  <si>
    <t>33.997</t>
  </si>
  <si>
    <t>&gt;sp|P31230|AIMP1_MOUSE Aminoacyl tRNA synthase complex-interacting multifunctional protein 1 OS=Mus musculus GN=Aimp1 PE=1 SV=2</t>
  </si>
  <si>
    <t>Aimp1</t>
  </si>
  <si>
    <t>Aminoacyl tRNA synthase complex-interacting multifunctional protein 1;Endothelial monocyte-activating polypeptide 2</t>
  </si>
  <si>
    <t>P31230</t>
  </si>
  <si>
    <t>53.497</t>
  </si>
  <si>
    <t>&gt;sp|P31001|DESM_MOUSE Desmin OS=Mus musculus GN=Des PE=1 SV=3</t>
  </si>
  <si>
    <t>Des</t>
  </si>
  <si>
    <t>Desmin</t>
  </si>
  <si>
    <t>P31001</t>
  </si>
  <si>
    <t>104.92</t>
  </si>
  <si>
    <t>&gt;sp|P30999|CTND1_MOUSE Catenin delta-1 OS=Mus musculus GN=Ctnnd1 PE=1 SV=2</t>
  </si>
  <si>
    <t>Ctnnd1</t>
  </si>
  <si>
    <t>Catenin delta-1</t>
  </si>
  <si>
    <t>P30999</t>
  </si>
  <si>
    <t>51.572</t>
  </si>
  <si>
    <t>&gt;sp|P30416|FKBP4_MOUSE Peptidyl-prolyl cis-trans isomerase FKBP4 OS=Mus musculus GN=Fkbp4 PE=1 SV=5</t>
  </si>
  <si>
    <t>Fkbp4</t>
  </si>
  <si>
    <t>Peptidyl-prolyl cis-trans isomerase FKBP4;Peptidyl-prolyl cis-trans isomerase FKBP4, N-terminally processed</t>
  </si>
  <si>
    <t>P30416</t>
  </si>
  <si>
    <t>22.794</t>
  </si>
  <si>
    <t>&gt;sp|P30412|PPIC_MOUSE Peptidyl-prolyl cis-trans isomerase C OS=Mus musculus GN=Ppic PE=1 SV=1</t>
  </si>
  <si>
    <t>Ppic</t>
  </si>
  <si>
    <t>Peptidyl-prolyl cis-trans isomerase C</t>
  </si>
  <si>
    <t>P30412</t>
  </si>
  <si>
    <t>47.003</t>
  </si>
  <si>
    <t>&gt;sp|P30275|KCRU_MOUSE Creatine kinase U-type, mitochondrial OS=Mus musculus GN=Ckmt1 PE=1 SV=1</t>
  </si>
  <si>
    <t>Ckmt1</t>
  </si>
  <si>
    <t>Creatine kinase U-type, mitochondrial</t>
  </si>
  <si>
    <t>P30275</t>
  </si>
  <si>
    <t>25.36</t>
  </si>
  <si>
    <t>&gt;sp|P30115|GSTA3_MOUSE Glutathione S-transferase A3 OS=Mus musculus GN=Gsta3 PE=1 SV=2</t>
  </si>
  <si>
    <t>Gsta3</t>
  </si>
  <si>
    <t>Glutathione S-transferase A3</t>
  </si>
  <si>
    <t>P30115</t>
  </si>
  <si>
    <t>48.354</t>
  </si>
  <si>
    <t>&gt;sp|P29758|OAT_MOUSE Ornithine aminotransferase, mitochondrial OS=Mus musculus GN=Oat PE=1 SV=1</t>
  </si>
  <si>
    <t>Oat</t>
  </si>
  <si>
    <t>Ornithine aminotransferase, mitochondrial</t>
  </si>
  <si>
    <t>P29758</t>
  </si>
  <si>
    <t>20.802</t>
  </si>
  <si>
    <t>&gt;sp|P29391|FRIL1_MOUSE Ferritin light chain 1 OS=Mus musculus GN=Ftl1 PE=1 SV=2;&gt;sp|P49945|FRIL2_MOUSE Ferritin light chain 2 OS=Mus musculus GN=Ftl2 PE=2 SV=2</t>
  </si>
  <si>
    <t>Ftl1;Ftl2</t>
  </si>
  <si>
    <t>Ferritin light chain 1;Ferritin light chain 2</t>
  </si>
  <si>
    <t>11;7</t>
  </si>
  <si>
    <t>P29391;P49945</t>
  </si>
  <si>
    <t>70.67</t>
  </si>
  <si>
    <t>&gt;sp|P29341|PABP1_MOUSE Polyadenylate-binding protein 1 OS=Mus musculus GN=Pabpc1 PE=1 SV=2</t>
  </si>
  <si>
    <t>Pabpc1</t>
  </si>
  <si>
    <t>Polyadenylate-binding protein 1</t>
  </si>
  <si>
    <t>P29341</t>
  </si>
  <si>
    <t>87.436</t>
  </si>
  <si>
    <t>&gt;sp|P28843|DPP4_MOUSE Dipeptidyl peptidase 4 OS=Mus musculus GN=Dpp4 PE=1 SV=3</t>
  </si>
  <si>
    <t>Dpp4</t>
  </si>
  <si>
    <t>Dipeptidyl peptidase 4;Dipeptidyl peptidase 4 membrane form;Dipeptidyl peptidase 4 soluble form</t>
  </si>
  <si>
    <t>P28843</t>
  </si>
  <si>
    <t>84.23</t>
  </si>
  <si>
    <t>&gt;sp|P28825|MEP1A_MOUSE Meprin A subunit alpha OS=Mus musculus GN=Mep1a PE=1 SV=4</t>
  </si>
  <si>
    <t>Mep1a</t>
  </si>
  <si>
    <t>Meprin A subunit alpha</t>
  </si>
  <si>
    <t>P28825</t>
  </si>
  <si>
    <t>63.458</t>
  </si>
  <si>
    <t>&gt;sp|P28798|GRN_MOUSE Granulins OS=Mus musculus GN=Grn PE=1 SV=2</t>
  </si>
  <si>
    <t>Grn</t>
  </si>
  <si>
    <t>Granulins;Acrogranin;Granulin-1;Granulin-2;Granulin-3;Granulin-4;Granulin-5;Granulin-6;Granulin-7</t>
  </si>
  <si>
    <t>P28798</t>
  </si>
  <si>
    <t>20.165</t>
  </si>
  <si>
    <t>&gt;sp|P28667|MRP_MOUSE MARCKS-related protein OS=Mus musculus GN=Marcksl1 PE=1 SV=2</t>
  </si>
  <si>
    <t>Marcksl1</t>
  </si>
  <si>
    <t>MARCKS-related protein</t>
  </si>
  <si>
    <t>P28667</t>
  </si>
  <si>
    <t>128.78</t>
  </si>
  <si>
    <t>&gt;sp|P28660|NCKP1_MOUSE Nck-associated protein 1 OS=Mus musculus GN=Nckap1 PE=1 SV=2</t>
  </si>
  <si>
    <t>Nckap1</t>
  </si>
  <si>
    <t>Nck-associated protein 1</t>
  </si>
  <si>
    <t>P28660</t>
  </si>
  <si>
    <t>52.107</t>
  </si>
  <si>
    <t>&gt;sp|P28659|CELF1_MOUSE CUGBP Elav-like family member 1 OS=Mus musculus GN=Celf1 PE=1 SV=2</t>
  </si>
  <si>
    <t>Celf1</t>
  </si>
  <si>
    <t>CUGBP Elav-like family member 1</t>
  </si>
  <si>
    <t>P28659;Q9Z0H4</t>
  </si>
  <si>
    <t>45.345</t>
  </si>
  <si>
    <t>&gt;sp|P28656|NP1L1_MOUSE Nucleosome assembly protein 1-like 1 OS=Mus musculus GN=Nap1l1 PE=1 SV=2</t>
  </si>
  <si>
    <t>Nap1l1</t>
  </si>
  <si>
    <t>Nucleosome assembly protein 1-like 1</t>
  </si>
  <si>
    <t>P28656</t>
  </si>
  <si>
    <t>39.547</t>
  </si>
  <si>
    <t>&gt;sp|P28474|ADHX_MOUSE Alcohol dehydrogenase class-3 OS=Mus musculus GN=Adh5 PE=1 SV=3</t>
  </si>
  <si>
    <t>Adh5</t>
  </si>
  <si>
    <t>Alcohol dehydrogenase class-3</t>
  </si>
  <si>
    <t>P28474;Q64437</t>
  </si>
  <si>
    <t>98.124</t>
  </si>
  <si>
    <t>42.7</t>
  </si>
  <si>
    <t>&gt;sp|P28271|ACOC_MOUSE Cytoplasmic aconitate hydratase OS=Mus musculus GN=Aco1 PE=1 SV=3</t>
  </si>
  <si>
    <t>Aco1</t>
  </si>
  <si>
    <t>Cytoplasmic aconitate hydratase</t>
  </si>
  <si>
    <t>27;1</t>
  </si>
  <si>
    <t>P28271;Q811J3</t>
  </si>
  <si>
    <t>56.678</t>
  </si>
  <si>
    <t>66.5</t>
  </si>
  <si>
    <t>&gt;sp|P27773|PDIA3_MOUSE Protein disulfide-isomerase A3 OS=Mus musculus GN=Pdia3 PE=1 SV=2</t>
  </si>
  <si>
    <t>Pdia3</t>
  </si>
  <si>
    <t>Protein disulfide-isomerase A3</t>
  </si>
  <si>
    <t>P27773</t>
  </si>
  <si>
    <t>46.109</t>
  </si>
  <si>
    <t>&gt;sp|P27659|RL3_MOUSE 60S ribosomal protein L3 OS=Mus musculus GN=Rpl3 PE=2 SV=3</t>
  </si>
  <si>
    <t>Rpl3</t>
  </si>
  <si>
    <t>60S ribosomal protein L3</t>
  </si>
  <si>
    <t>P27659</t>
  </si>
  <si>
    <t>44.054</t>
  </si>
  <si>
    <t>&gt;sp|P27601|GNA13_MOUSE Guanine nucleotide-binding protein subunit alpha-13 OS=Mus musculus GN=Gna13 PE=1 SV=1</t>
  </si>
  <si>
    <t>Gna13</t>
  </si>
  <si>
    <t>Guanine nucleotide-binding protein subunit alpha-13</t>
  </si>
  <si>
    <t>12;0</t>
  </si>
  <si>
    <t>P27601;P27600</t>
  </si>
  <si>
    <t>117.43</t>
  </si>
  <si>
    <t>&gt;sp|P27546|MAP4_MOUSE Microtubule-associated protein 4 OS=Mus musculus GN=Map4 PE=1 SV=3</t>
  </si>
  <si>
    <t>Map4</t>
  </si>
  <si>
    <t>Microtubule-associated protein 4</t>
  </si>
  <si>
    <t>P27546</t>
  </si>
  <si>
    <t>23.656</t>
  </si>
  <si>
    <t>&gt;sp|P27048|RSMB_MOUSE Small nuclear ribonucleoprotein-associated protein B OS=Mus musculus GN=Snrpb PE=1 SV=1;&gt;sp|P63163|RSMN_MOUSE Small nuclear ribonucleoprotein-associated protein N OS=Mus musculus GN=Snrpn PE=2 SV=1</t>
  </si>
  <si>
    <t>Snrpb;Snrpn</t>
  </si>
  <si>
    <t>Small nuclear ribonucleoprotein-associated protein B;Small nuclear ribonucleoprotein-associated protein N</t>
  </si>
  <si>
    <t>P27048;P63163</t>
  </si>
  <si>
    <t>131.63</t>
  </si>
  <si>
    <t>&gt;sp|P27046|MA2A1_MOUSE Alpha-mannosidase 2 OS=Mus musculus GN=Man2a1 PE=1 SV=2</t>
  </si>
  <si>
    <t>Man2a1</t>
  </si>
  <si>
    <t>Alpha-mannosidase 2</t>
  </si>
  <si>
    <t>P27046</t>
  </si>
  <si>
    <t>11.922</t>
  </si>
  <si>
    <t>&gt;sp|P26883|FKB1A_MOUSE Peptidyl-prolyl cis-trans isomerase FKBP1A OS=Mus musculus GN=Fkbp1a PE=1 SV=2</t>
  </si>
  <si>
    <t>Fkbp1a</t>
  </si>
  <si>
    <t>Peptidyl-prolyl cis-trans isomerase FKBP1A</t>
  </si>
  <si>
    <t>P26883</t>
  </si>
  <si>
    <t>29.661</t>
  </si>
  <si>
    <t>&gt;sp|P26645|MARCS_MOUSE Myristoylated alanine-rich C-kinase substrate OS=Mus musculus GN=Marcks PE=1 SV=2</t>
  </si>
  <si>
    <t>Marcks</t>
  </si>
  <si>
    <t>Myristoylated alanine-rich C-kinase substrate</t>
  </si>
  <si>
    <t>P26645</t>
  </si>
  <si>
    <t>58.388</t>
  </si>
  <si>
    <t>&gt;sp|P26638|SYSC_MOUSE Serine--tRNA ligase, cytoplasmic OS=Mus musculus GN=Sars PE=2 SV=3</t>
  </si>
  <si>
    <t>Sars</t>
  </si>
  <si>
    <t>Serine--tRNA ligase, cytoplasmic</t>
  </si>
  <si>
    <t>P26638</t>
  </si>
  <si>
    <t>36.539</t>
  </si>
  <si>
    <t>&gt;sp|P26516|PSD7_MOUSE 26S proteasome non-ATPase regulatory subunit 7 OS=Mus musculus GN=Psmd7 PE=1 SV=2</t>
  </si>
  <si>
    <t>Psmd7</t>
  </si>
  <si>
    <t>26S proteasome non-ATPase regulatory subunit 7</t>
  </si>
  <si>
    <t>P26516</t>
  </si>
  <si>
    <t>61.336</t>
  </si>
  <si>
    <t>62.9</t>
  </si>
  <si>
    <t>&gt;sp|P26443|DHE3_MOUSE Glutamate dehydrogenase 1, mitochondrial OS=Mus musculus GN=Glud1 PE=1 SV=1</t>
  </si>
  <si>
    <t>Glud1</t>
  </si>
  <si>
    <t>Glutamate dehydrogenase 1, mitochondrial</t>
  </si>
  <si>
    <t>P26443</t>
  </si>
  <si>
    <t>53.516</t>
  </si>
  <si>
    <t>&gt;sp|P26369|U2AF2_MOUSE Splicing factor U2AF 65 kDa subunit OS=Mus musculus GN=U2af2 PE=1 SV=3</t>
  </si>
  <si>
    <t>U2af2</t>
  </si>
  <si>
    <t>Splicing factor U2AF 65 kDa subunit</t>
  </si>
  <si>
    <t>P26369</t>
  </si>
  <si>
    <t>12.254</t>
  </si>
  <si>
    <t>&gt;sp|P26350|PTMA_MOUSE Prothymosin alpha OS=Mus musculus GN=Ptma PE=1 SV=2</t>
  </si>
  <si>
    <t>Ptma</t>
  </si>
  <si>
    <t>Prothymosin alpha;Prothymosin alpha, N-terminally processed;Thymosin alpha</t>
  </si>
  <si>
    <t>P26350</t>
  </si>
  <si>
    <t>100.11</t>
  </si>
  <si>
    <t>&gt;sp|P26231|CTNA1_MOUSE Catenin alpha-1 OS=Mus musculus GN=Ctnna1 PE=1 SV=1</t>
  </si>
  <si>
    <t>Ctnna1</t>
  </si>
  <si>
    <t>Catenin alpha-1</t>
  </si>
  <si>
    <t>33;1</t>
  </si>
  <si>
    <t>P26231;Q65CL1</t>
  </si>
  <si>
    <t>42.031</t>
  </si>
  <si>
    <t>&gt;sp|P26150|3BHS3_MOUSE 3 beta-hydroxysteroid dehydrogenase/Delta 5--&gt;4-isomerase type 3 OS=Mus musculus GN=Hsd3b3 PE=2 SV=3;&gt;sp|O35469|3BHS6_MOUSE 3 beta-hydroxysteroid dehydrogenase/Delta 5--&gt;4-isomerase type 6 OS=Mus musculus GN=Hsd3b6 PE=2 SV=4</t>
  </si>
  <si>
    <t>Hsd3b3;Hsd3b6</t>
  </si>
  <si>
    <t>3 beta-hydroxysteroid dehydrogenase/Delta 5--&gt;4-isomerase type 3;3-beta-hydroxy-Delta(5)-steroid dehydrogenase;Steroid Delta-isomerase;3 beta-hydroxysteroid dehydrogenase/Delta 5--&gt;4-isomerase type 6;3-beta-hydroxy-Delta(5)-steroid dehydrogenase;Steroid Delta-isomerase</t>
  </si>
  <si>
    <t>7;6;2</t>
  </si>
  <si>
    <t>P26150;O35469;P24815</t>
  </si>
  <si>
    <t>41.923</t>
  </si>
  <si>
    <t>&gt;sp|P26149|3BHS2_MOUSE 3 beta-hydroxysteroid dehydrogenase/Delta 5--&gt;4-isomerase type 2 OS=Mus musculus GN=Hsd3b2 PE=2 SV=4</t>
  </si>
  <si>
    <t>Hsd3b2</t>
  </si>
  <si>
    <t>3 beta-hydroxysteroid dehydrogenase/Delta 5--&gt;4-isomerase type 2;3-beta-hydroxy-Delta(5)-steroid dehydrogenase;Steroid Delta-isomerase</t>
  </si>
  <si>
    <t>P26149</t>
  </si>
  <si>
    <t>68.542</t>
  </si>
  <si>
    <t>&gt;sp|P26043|RADI_MOUSE Radixin OS=Mus musculus GN=Rdx PE=1 SV=3</t>
  </si>
  <si>
    <t>Rdx</t>
  </si>
  <si>
    <t>Radixin</t>
  </si>
  <si>
    <t>P26043</t>
  </si>
  <si>
    <t>67.766</t>
  </si>
  <si>
    <t>56.8</t>
  </si>
  <si>
    <t>71.1</t>
  </si>
  <si>
    <t>&gt;sp|P26041|MOES_MOUSE Moesin OS=Mus musculus GN=Msn PE=1 SV=3</t>
  </si>
  <si>
    <t>Msn</t>
  </si>
  <si>
    <t>Moesin</t>
  </si>
  <si>
    <t>P26041</t>
  </si>
  <si>
    <t>69.406</t>
  </si>
  <si>
    <t>58.7</t>
  </si>
  <si>
    <t>&gt;sp|P26040|EZRI_MOUSE Ezrin OS=Mus musculus GN=Ezr PE=1 SV=3</t>
  </si>
  <si>
    <t>Ezr</t>
  </si>
  <si>
    <t>Ezrin</t>
  </si>
  <si>
    <t>31;1</t>
  </si>
  <si>
    <t>45;1</t>
  </si>
  <si>
    <t>P26040;Q8CJ40</t>
  </si>
  <si>
    <t>269.82</t>
  </si>
  <si>
    <t>&gt;sp|P26039|TLN1_MOUSE Talin-1 OS=Mus musculus GN=Tln1 PE=1 SV=2</t>
  </si>
  <si>
    <t>Tln1</t>
  </si>
  <si>
    <t>Talin-1</t>
  </si>
  <si>
    <t>P26039</t>
  </si>
  <si>
    <t>58.812</t>
  </si>
  <si>
    <t>&gt;sp|P25911|LYN_MOUSE Tyrosine-protein kinase Lyn OS=Mus musculus GN=Lyn PE=1 SV=4</t>
  </si>
  <si>
    <t>Lyn</t>
  </si>
  <si>
    <t>Tyrosine-protein kinase Lyn</t>
  </si>
  <si>
    <t>4;0;0;0;0;0;0;0;0;0;0;0;0;0;0;0;0;0;0;0;0;0;0</t>
  </si>
  <si>
    <t>6;1;1;1;1;1;1;1;1;1;1;1;1;1;1;1;1;1;1;1;1;1;1</t>
  </si>
  <si>
    <t>P25911;P11440;Q80YP0;P30285;Q64261;Q9JHU3;P97377;Q99J95;Q3V3A1;Q04899;O35495;Q04735;P16277;P14234;Q8K0D0;Q04859;Q9JKV2;Q03142;Q61851;P21803;P16092;Q14AX6;Q69ZA1</t>
  </si>
  <si>
    <t>31.231</t>
  </si>
  <si>
    <t>&gt;sp|P25444|RS2_MOUSE 40S ribosomal protein S2 OS=Mus musculus GN=Rps2 PE=1 SV=3</t>
  </si>
  <si>
    <t>Rps2</t>
  </si>
  <si>
    <t>40S ribosomal protein S2</t>
  </si>
  <si>
    <t>P25444</t>
  </si>
  <si>
    <t>31.172</t>
  </si>
  <si>
    <t>&gt;sp|P24668|MPRD_MOUSE Cation-dependent mannose-6-phosphate receptor OS=Mus musculus GN=M6pr PE=1 SV=1</t>
  </si>
  <si>
    <t>M6pr</t>
  </si>
  <si>
    <t>Cation-dependent mannose-6-phosphate receptor</t>
  </si>
  <si>
    <t>P24668</t>
  </si>
  <si>
    <t>54.467</t>
  </si>
  <si>
    <t>&gt;sp|P24549|AL1A1_MOUSE Retinal dehydrogenase 1 OS=Mus musculus GN=Aldh1a1 PE=1 SV=5;&gt;sp|O35945|AL1A7_MOUSE Aldehyde dehydrogenase, cytosolic 1 OS=Mus musculus GN=Aldh1a7 PE=2 SV=1</t>
  </si>
  <si>
    <t>Aldh1a1;Aldh1a7</t>
  </si>
  <si>
    <t>Retinal dehydrogenase 1;Aldehyde dehydrogenase, cytosolic 1</t>
  </si>
  <si>
    <t>P24549;O35945</t>
  </si>
  <si>
    <t>55.814</t>
  </si>
  <si>
    <t>&gt;sp|P24547|IMDH2_MOUSE Inosine-5-monophosphate dehydrogenase 2 OS=Mus musculus GN=Impdh2 PE=1 SV=2</t>
  </si>
  <si>
    <t>Impdh2</t>
  </si>
  <si>
    <t>Inosine-5-monophosphate dehydrogenase 2</t>
  </si>
  <si>
    <t>P24547;P50096</t>
  </si>
  <si>
    <t>69.05</t>
  </si>
  <si>
    <t>&gt;sp|P24527|LKHA4_MOUSE Leukotriene A-4 hydrolase OS=Mus musculus GN=Lta4h PE=1 SV=4</t>
  </si>
  <si>
    <t>Lta4h</t>
  </si>
  <si>
    <t>Leukotriene A-4 hydrolase</t>
  </si>
  <si>
    <t>P24527</t>
  </si>
  <si>
    <t>25.564</t>
  </si>
  <si>
    <t>&gt;sp|P24472|GSTA4_MOUSE Glutathione S-transferase A4 OS=Mus musculus GN=Gsta4 PE=1 SV=3</t>
  </si>
  <si>
    <t>Gsta4</t>
  </si>
  <si>
    <t>Glutathione S-transferase A4</t>
  </si>
  <si>
    <t>P24472</t>
  </si>
  <si>
    <t>23.713</t>
  </si>
  <si>
    <t>&gt;sp|P24369|PPIB_MOUSE Peptidyl-prolyl cis-trans isomerase B OS=Mus musculus GN=Ppib PE=2 SV=2</t>
  </si>
  <si>
    <t>Ppib</t>
  </si>
  <si>
    <t>Peptidyl-prolyl cis-trans isomerase B</t>
  </si>
  <si>
    <t>P24369</t>
  </si>
  <si>
    <t>59.795</t>
  </si>
  <si>
    <t>&gt;sp|P24270|CATA_MOUSE Catalase OS=Mus musculus GN=Cat PE=1 SV=4</t>
  </si>
  <si>
    <t>Cat</t>
  </si>
  <si>
    <t>Catalase</t>
  </si>
  <si>
    <t>P24270</t>
  </si>
  <si>
    <t>20.069</t>
  </si>
  <si>
    <t>&gt;sp|P23927|CRYAB_MOUSE Alpha-crystallin B chain OS=Mus musculus GN=Cryab PE=1 SV=2</t>
  </si>
  <si>
    <t>Cryab</t>
  </si>
  <si>
    <t>Alpha-crystallin B chain</t>
  </si>
  <si>
    <t>P23927</t>
  </si>
  <si>
    <t>73.12</t>
  </si>
  <si>
    <t>&gt;sp|P23780|BGAL_MOUSE Beta-galactosidase OS=Mus musculus GN=Glb1 PE=2 SV=1</t>
  </si>
  <si>
    <t>Glb1</t>
  </si>
  <si>
    <t>Beta-galactosidase</t>
  </si>
  <si>
    <t>P23780</t>
  </si>
  <si>
    <t>32.277</t>
  </si>
  <si>
    <t>&gt;sp|P23492|PNPH_MOUSE Purine nucleoside phosphorylase OS=Mus musculus GN=Pnp PE=1 SV=2</t>
  </si>
  <si>
    <t>Pnp</t>
  </si>
  <si>
    <t>Purine nucleoside phosphorylase</t>
  </si>
  <si>
    <t>P23492</t>
  </si>
  <si>
    <t>20.855</t>
  </si>
  <si>
    <t>&gt;sp|P23198|CBX3_MOUSE Chromobox protein homolog 3 OS=Mus musculus GN=Cbx3 PE=1 SV=2</t>
  </si>
  <si>
    <t>Cbx3</t>
  </si>
  <si>
    <t>Chromobox protein homolog 3</t>
  </si>
  <si>
    <t>P23198</t>
  </si>
  <si>
    <t>161.93</t>
  </si>
  <si>
    <t>&gt;sp|P23116|EIF3A_MOUSE Eukaryotic translation initiation factor 3 subunit A OS=Mus musculus GN=Eif3a PE=1 SV=5</t>
  </si>
  <si>
    <t>Eif3a</t>
  </si>
  <si>
    <t>Eukaryotic translation initiation factor 3 subunit A</t>
  </si>
  <si>
    <t>P23116</t>
  </si>
  <si>
    <t>91.349</t>
  </si>
  <si>
    <t>&gt;sp|P22892|AP1G1_MOUSE AP-1 complex subunit gamma-1 OS=Mus musculus GN=Ap1g1 PE=1 SV=3</t>
  </si>
  <si>
    <t>Ap1g1</t>
  </si>
  <si>
    <t>AP-1 complex subunit gamma-1</t>
  </si>
  <si>
    <t>9;1</t>
  </si>
  <si>
    <t>P22892;O88512</t>
  </si>
  <si>
    <t>69.042</t>
  </si>
  <si>
    <t>&gt;sp|P22437|PGH1_MOUSE Prostaglandin G/H synthase 1 OS=Mus musculus GN=Ptgs1 PE=2 SV=1</t>
  </si>
  <si>
    <t>Ptgs1</t>
  </si>
  <si>
    <t>Prostaglandin G/H synthase 1</t>
  </si>
  <si>
    <t>P22437</t>
  </si>
  <si>
    <t>47.13</t>
  </si>
  <si>
    <t>&gt;sp|P22315|HEMH_MOUSE Ferrochelatase, mitochondrial OS=Mus musculus GN=Fech PE=1 SV=2</t>
  </si>
  <si>
    <t>Fech</t>
  </si>
  <si>
    <t>Ferrochelatase, mitochondrial</t>
  </si>
  <si>
    <t>P22315</t>
  </si>
  <si>
    <t>77.06</t>
  </si>
  <si>
    <t>&gt;sp|P21981|TGM2_MOUSE Protein-glutamine gamma-glutamyltransferase 2 OS=Mus musculus GN=Tgm2 PE=1 SV=4</t>
  </si>
  <si>
    <t>Tgm2</t>
  </si>
  <si>
    <t>Protein-glutamine gamma-glutamyltransferase 2</t>
  </si>
  <si>
    <t>P21981</t>
  </si>
  <si>
    <t>78.863</t>
  </si>
  <si>
    <t>&gt;sp|P21958|TAP1_MOUSE Antigen peptide transporter 1 OS=Mus musculus GN=Tap1 PE=2 SV=3</t>
  </si>
  <si>
    <t>Tap1</t>
  </si>
  <si>
    <t>Antigen peptide transporter 1</t>
  </si>
  <si>
    <t>P21958</t>
  </si>
  <si>
    <t>51.24</t>
  </si>
  <si>
    <t>&gt;sp|P21956|MFGM_MOUSE Lactadherin OS=Mus musculus GN=Mfge8 PE=1 SV=3</t>
  </si>
  <si>
    <t>Mfge8</t>
  </si>
  <si>
    <t>Lactadherin</t>
  </si>
  <si>
    <t>P21956</t>
  </si>
  <si>
    <t>67.317</t>
  </si>
  <si>
    <t>&gt;sp|P21619|LMNB2_MOUSE Lamin-B2 OS=Mus musculus GN=Lmnb2 PE=1 SV=2</t>
  </si>
  <si>
    <t>Lmnb2</t>
  </si>
  <si>
    <t>Lamin-B2</t>
  </si>
  <si>
    <t>P21619</t>
  </si>
  <si>
    <t>15.531</t>
  </si>
  <si>
    <t>&gt;sp|P21460|CYTC_MOUSE Cystatin-C OS=Mus musculus GN=Cst3 PE=2 SV=2</t>
  </si>
  <si>
    <t>Cst3</t>
  </si>
  <si>
    <t>Cystatin-C</t>
  </si>
  <si>
    <t>P21460</t>
  </si>
  <si>
    <t>140.64</t>
  </si>
  <si>
    <t>&gt;sp|P21447|MDR1A_MOUSE Multidrug resistance protein 1A OS=Mus musculus GN=Abcb1a PE=1 SV=3;&gt;sp|P06795|MDR1B_MOUSE Multidrug resistance protein 1B OS=Mus musculus GN=Abcb1b PE=1 SV=1</t>
  </si>
  <si>
    <t>Abcb1a;Abcb1b</t>
  </si>
  <si>
    <t>Multidrug resistance protein 1A;Multidrug resistance protein 1B</t>
  </si>
  <si>
    <t>P21447;P06795</t>
  </si>
  <si>
    <t>35.988</t>
  </si>
  <si>
    <t>28.5</t>
  </si>
  <si>
    <t>&gt;sp|P21300|ALD1_MOUSE Aldose reductase-related protein 1 OS=Mus musculus GN=Akr1b7 PE=2 SV=4</t>
  </si>
  <si>
    <t>Akr1b7</t>
  </si>
  <si>
    <t>Aldose reductase-related protein 1</t>
  </si>
  <si>
    <t>P21300;Q8VC28</t>
  </si>
  <si>
    <t>42.158</t>
  </si>
  <si>
    <t>46.5</t>
  </si>
  <si>
    <t>&gt;sp|P21279|GNAQ_MOUSE Guanine nucleotide-binding protein G(q) subunit alpha OS=Mus musculus GN=Gnaq PE=1 SV=4</t>
  </si>
  <si>
    <t>Gnaq</t>
  </si>
  <si>
    <t>Guanine nucleotide-binding protein G(q) subunit alpha</t>
  </si>
  <si>
    <t>P21279</t>
  </si>
  <si>
    <t>42.024</t>
  </si>
  <si>
    <t>&gt;sp|P21278|GNA11_MOUSE Guanine nucleotide-binding protein subunit alpha-11 OS=Mus musculus GN=Gna11 PE=1 SV=1</t>
  </si>
  <si>
    <t>Gna11</t>
  </si>
  <si>
    <t>Guanine nucleotide-binding protein subunit alpha-11</t>
  </si>
  <si>
    <t>P21278</t>
  </si>
  <si>
    <t>32.862</t>
  </si>
  <si>
    <t>&gt;sp|P21107|TPM3_MOUSE Tropomyosin alpha-3 chain OS=Mus musculus GN=Tpm3 PE=1 SV=2</t>
  </si>
  <si>
    <t>Tpm3</t>
  </si>
  <si>
    <t>Tropomyosin alpha-3 chain</t>
  </si>
  <si>
    <t>P21107</t>
  </si>
  <si>
    <t>56.74</t>
  </si>
  <si>
    <t>&gt;sp|P20852|CP2A5_MOUSE Cytochrome P450 2A5 OS=Mus musculus GN=Cyp2a5 PE=2 SV=1</t>
  </si>
  <si>
    <t>Cyp2a5</t>
  </si>
  <si>
    <t>Cytochrome P450 2A5</t>
  </si>
  <si>
    <t>P20852;P56593</t>
  </si>
  <si>
    <t>53.687</t>
  </si>
  <si>
    <t>79.6</t>
  </si>
  <si>
    <t>&gt;sp|P20152|VIME_MOUSE Vimentin OS=Mus musculus GN=Vim PE=1 SV=3</t>
  </si>
  <si>
    <t>Vim</t>
  </si>
  <si>
    <t>Vimentin</t>
  </si>
  <si>
    <t>54;3;0;0</t>
  </si>
  <si>
    <t>60;5;2;1</t>
  </si>
  <si>
    <t>P20152;P15331;P46660;P19246</t>
  </si>
  <si>
    <t>28.127</t>
  </si>
  <si>
    <t>&gt;sp|P20108|PRDX3_MOUSE Thioredoxin-dependent peroxide reductase, mitochondrial OS=Mus musculus GN=Prdx3 PE=1 SV=1</t>
  </si>
  <si>
    <t>Prdx3</t>
  </si>
  <si>
    <t>Thioredoxin-dependent peroxide reductase, mitochondrial</t>
  </si>
  <si>
    <t>P20108</t>
  </si>
  <si>
    <t>5.6794</t>
  </si>
  <si>
    <t>&gt;sp|P20065|TYB4_MOUSE Thymosin beta-4 OS=Mus musculus GN=Tmsb4x PE=1 SV=1</t>
  </si>
  <si>
    <t>Tmsb4x</t>
  </si>
  <si>
    <t>Thymosin beta-4;Hematopoietic system regulatory peptide</t>
  </si>
  <si>
    <t>P20065</t>
  </si>
  <si>
    <t>61.115</t>
  </si>
  <si>
    <t>&gt;sp|P20060|HEXB_MOUSE Beta-hexosaminidase subunit beta OS=Mus musculus GN=Hexb PE=2 SV=2</t>
  </si>
  <si>
    <t>Hexb</t>
  </si>
  <si>
    <t>Beta-hexosaminidase subunit beta</t>
  </si>
  <si>
    <t>P20060</t>
  </si>
  <si>
    <t>72.421</t>
  </si>
  <si>
    <t>&gt;sp|P20029|GRP78_MOUSE 78 kDa glucose-regulated protein OS=Mus musculus GN=Hspa5 PE=1 SV=3</t>
  </si>
  <si>
    <t>Hspa5</t>
  </si>
  <si>
    <t>78 kDa glucose-regulated protein</t>
  </si>
  <si>
    <t>P20029</t>
  </si>
  <si>
    <t>19.53</t>
  </si>
  <si>
    <t>&gt;sp|P19783|COX41_MOUSE Cytochrome c oxidase subunit 4 isoform 1, mitochondrial OS=Mus musculus GN=Cox4i1 PE=1 SV=2</t>
  </si>
  <si>
    <t>Cox4i1</t>
  </si>
  <si>
    <t>Cytochrome c oxidase subunit 4 isoform 1, mitochondrial</t>
  </si>
  <si>
    <t>P19783</t>
  </si>
  <si>
    <t>13.813</t>
  </si>
  <si>
    <t>&gt;sp|P19536|COX5B_MOUSE Cytochrome c oxidase subunit 5B, mitochondrial OS=Mus musculus GN=Cox5b PE=1 SV=1</t>
  </si>
  <si>
    <t>Cox5b</t>
  </si>
  <si>
    <t>Cytochrome c oxidase subunit 5B, mitochondrial</t>
  </si>
  <si>
    <t>P19536</t>
  </si>
  <si>
    <t>46.533</t>
  </si>
  <si>
    <t>&gt;sp|P19324|SERPH_MOUSE Serpin H1 OS=Mus musculus GN=Serpinh1 PE=1 SV=3</t>
  </si>
  <si>
    <t>Serpinh1</t>
  </si>
  <si>
    <t>Serpin H1</t>
  </si>
  <si>
    <t>P19324</t>
  </si>
  <si>
    <t>19.686</t>
  </si>
  <si>
    <t>&gt;sp|P19258|MPV17_MOUSE Protein Mpv17 OS=Mus musculus GN=Mpv17 PE=2 SV=1</t>
  </si>
  <si>
    <t>Mpv17</t>
  </si>
  <si>
    <t>Protein Mpv17</t>
  </si>
  <si>
    <t>P19258</t>
  </si>
  <si>
    <t>23.464</t>
  </si>
  <si>
    <t>&gt;sp|P19253|RL13A_MOUSE 60S ribosomal protein L13a OS=Mus musculus GN=Rpl13a PE=1 SV=4</t>
  </si>
  <si>
    <t>Rpl13a</t>
  </si>
  <si>
    <t>60S ribosomal protein L13a</t>
  </si>
  <si>
    <t>P19253</t>
  </si>
  <si>
    <t>23.609</t>
  </si>
  <si>
    <t>&gt;sp|P19157|GSTP1_MOUSE Glutathione S-transferase P 1 OS=Mus musculus GN=Gstp1 PE=1 SV=2</t>
  </si>
  <si>
    <t>Gstp1</t>
  </si>
  <si>
    <t>Glutathione S-transferase P 1</t>
  </si>
  <si>
    <t>8;3</t>
  </si>
  <si>
    <t>P19157;P46425</t>
  </si>
  <si>
    <t>272.43</t>
  </si>
  <si>
    <t>&gt;sp|P19096|FAS_MOUSE Fatty acid synthase OS=Mus musculus GN=Fasn PE=1 SV=2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</si>
  <si>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</si>
  <si>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</si>
  <si>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P19096</t>
  </si>
  <si>
    <t>38.661</t>
  </si>
  <si>
    <t>&gt;sp|P18894|OXDA_MOUSE D-amino-acid oxidase OS=Mus musculus GN=Dao PE=1 SV=3</t>
  </si>
  <si>
    <t>Dao</t>
  </si>
  <si>
    <t>D-amino-acid oxidase</t>
  </si>
  <si>
    <t>P18894</t>
  </si>
  <si>
    <t>40.084</t>
  </si>
  <si>
    <t>&gt;sp|P18872|GNAO_MOUSE Guanine nucleotide-binding protein G(o) subunit alpha OS=Mus musculus GN=Gnao1 PE=1 SV=3</t>
  </si>
  <si>
    <t>Gnao1</t>
  </si>
  <si>
    <t>Guanine nucleotide-binding protein G(o) subunit alpha</t>
  </si>
  <si>
    <t>P18872</t>
  </si>
  <si>
    <t>18.559</t>
  </si>
  <si>
    <t>62.7</t>
  </si>
  <si>
    <t>&gt;sp|P18760|COF1_MOUSE Cofilin-1 OS=Mus musculus GN=Cfl1 PE=1 SV=3</t>
  </si>
  <si>
    <t>Cfl1</t>
  </si>
  <si>
    <t>Cofilin-1</t>
  </si>
  <si>
    <t>P18760</t>
  </si>
  <si>
    <t>42.444</t>
  </si>
  <si>
    <t>&gt;sp|P18572|BASI_MOUSE Basigin OS=Mus musculus GN=Bsg PE=1 SV=2</t>
  </si>
  <si>
    <t>Bsg</t>
  </si>
  <si>
    <t>Basigin</t>
  </si>
  <si>
    <t>P18572</t>
  </si>
  <si>
    <t>119.11</t>
  </si>
  <si>
    <t>&gt;sp|P18293|ANPRA_MOUSE Atrial natriuretic peptide receptor 1 OS=Mus musculus GN=Npr1 PE=2 SV=2</t>
  </si>
  <si>
    <t>Npr1</t>
  </si>
  <si>
    <t>Atrial natriuretic peptide receptor 1</t>
  </si>
  <si>
    <t>P18293</t>
  </si>
  <si>
    <t>44.953</t>
  </si>
  <si>
    <t>&gt;sp|P18242|CATD_MOUSE Cathepsin D OS=Mus musculus GN=Ctsd PE=1 SV=1</t>
  </si>
  <si>
    <t>Ctsd</t>
  </si>
  <si>
    <t>Cathepsin D</t>
  </si>
  <si>
    <t>P18242</t>
  </si>
  <si>
    <t>93.696</t>
  </si>
  <si>
    <t>&gt;sp|P18052|PTPRA_MOUSE Receptor-type tyrosine-protein phosphatase alpha OS=Mus musculus GN=Ptpra PE=1 SV=3</t>
  </si>
  <si>
    <t>Ptpra</t>
  </si>
  <si>
    <t>Receptor-type tyrosine-protein phosphatase alpha</t>
  </si>
  <si>
    <t>P18052</t>
  </si>
  <si>
    <t>16.794</t>
  </si>
  <si>
    <t>&gt;sp|P17897|LYZ1_MOUSE Lysozyme C-1 OS=Mus musculus GN=Lyz1 PE=1 SV=1</t>
  </si>
  <si>
    <t>Lyz1</t>
  </si>
  <si>
    <t>Lysozyme C-1</t>
  </si>
  <si>
    <t>P17897</t>
  </si>
  <si>
    <t>32.191</t>
  </si>
  <si>
    <t>&gt;sp|P17751|TPIS_MOUSE Triosephosphate isomerase OS=Mus musculus GN=Tpi1 PE=1 SV=4</t>
  </si>
  <si>
    <t>Tpi1</t>
  </si>
  <si>
    <t>Triosephosphate isomerase</t>
  </si>
  <si>
    <t>P17751</t>
  </si>
  <si>
    <t>17.971</t>
  </si>
  <si>
    <t>&gt;sp|P17742|PPIA_MOUSE Peptidyl-prolyl cis-trans isomerase A OS=Mus musculus GN=Ppia PE=1 SV=2</t>
  </si>
  <si>
    <t>Ppia</t>
  </si>
  <si>
    <t>Peptidyl-prolyl cis-trans isomerase A;Peptidyl-prolyl cis-trans isomerase A, N-terminally processed</t>
  </si>
  <si>
    <t>P17742</t>
  </si>
  <si>
    <t>60.855</t>
  </si>
  <si>
    <t>&gt;sp|P17717|UDB17_MOUSE UDP-glucuronosyltransferase 2B17 OS=Mus musculus GN=Ugt2b17 PE=2 SV=1</t>
  </si>
  <si>
    <t>Ugt2b17</t>
  </si>
  <si>
    <t>UDP-glucuronosyltransferase 2B17</t>
  </si>
  <si>
    <t>P17717</t>
  </si>
  <si>
    <t>108.3</t>
  </si>
  <si>
    <t>&gt;sp|P17710|HXK1_MOUSE Hexokinase-1 OS=Mus musculus GN=Hk1 PE=1 SV=3</t>
  </si>
  <si>
    <t>Hk1</t>
  </si>
  <si>
    <t>Hexokinase-1</t>
  </si>
  <si>
    <t>23;3</t>
  </si>
  <si>
    <t>P17710;O08528</t>
  </si>
  <si>
    <t>52.513</t>
  </si>
  <si>
    <t>75.6</t>
  </si>
  <si>
    <t>&gt;sp|P17563|SBP1_MOUSE Selenium-binding protein 1 OS=Mus musculus GN=Selenbp1 PE=1 SV=2;&gt;sp|Q63836|SBP2_MOUSE Selenium-binding protein 2 OS=Mus musculus GN=Selenbp2 PE=1 SV=2</t>
  </si>
  <si>
    <t>Selenbp1;Selenbp2</t>
  </si>
  <si>
    <t>Selenium-binding protein 1;Selenium-binding protein 2</t>
  </si>
  <si>
    <t>29;23</t>
  </si>
  <si>
    <t>P17563;Q63836</t>
  </si>
  <si>
    <t>104.02</t>
  </si>
  <si>
    <t>&gt;sp|P17427|AP2A2_MOUSE AP-2 complex subunit alpha-2 OS=Mus musculus GN=Ap2a2 PE=1 SV=2</t>
  </si>
  <si>
    <t>Ap2a2</t>
  </si>
  <si>
    <t>AP-2 complex subunit alpha-2</t>
  </si>
  <si>
    <t>P17427</t>
  </si>
  <si>
    <t>107.66</t>
  </si>
  <si>
    <t>&gt;sp|P17426|AP2A1_MOUSE AP-2 complex subunit alpha-1 OS=Mus musculus GN=Ap2a1 PE=1 SV=1</t>
  </si>
  <si>
    <t>Ap2a1</t>
  </si>
  <si>
    <t>AP-2 complex subunit alpha-1</t>
  </si>
  <si>
    <t>P17426</t>
  </si>
  <si>
    <t>56.477</t>
  </si>
  <si>
    <t>&gt;sp|P17225|PTBP1_MOUSE Polypyrimidine tract-binding protein 1 OS=Mus musculus GN=Ptbp1 PE=1 SV=2</t>
  </si>
  <si>
    <t>Ptbp1</t>
  </si>
  <si>
    <t>Polypyrimidine tract-binding protein 1</t>
  </si>
  <si>
    <t>P17225</t>
  </si>
  <si>
    <t>47.14</t>
  </si>
  <si>
    <t>68.9</t>
  </si>
  <si>
    <t>&gt;sp|P17182|ENOA_MOUSE Alpha-enolase OS=Mus musculus GN=Eno1 PE=1 SV=3</t>
  </si>
  <si>
    <t>Eno1</t>
  </si>
  <si>
    <t>Alpha-enolase</t>
  </si>
  <si>
    <t>24;1</t>
  </si>
  <si>
    <t>28;3</t>
  </si>
  <si>
    <t>P17182;P17183</t>
  </si>
  <si>
    <t>45.681</t>
  </si>
  <si>
    <t>&gt;sp|P17047|LAMP2_MOUSE Lysosome-associated membrane glycoprotein 2 OS=Mus musculus GN=Lamp2 PE=2 SV=2</t>
  </si>
  <si>
    <t>Lamp2</t>
  </si>
  <si>
    <t>Lysosome-associated membrane glycoprotein 2</t>
  </si>
  <si>
    <t>P17047</t>
  </si>
  <si>
    <t>35.81</t>
  </si>
  <si>
    <t>&gt;sp|P16858|G3P_MOUSE Glyceraldehyde-3-phosphate dehydrogenase OS=Mus musculus GN=Gapdh PE=1 SV=2</t>
  </si>
  <si>
    <t>Gapdh</t>
  </si>
  <si>
    <t>Glyceraldehyde-3-phosphate dehydrogenase</t>
  </si>
  <si>
    <t>P16858;Q64467</t>
  </si>
  <si>
    <t>53.844</t>
  </si>
  <si>
    <t>&gt;sp|P16675|PPGB_MOUSE Lysosomal protective protein OS=Mus musculus GN=Ctsa PE=1 SV=1</t>
  </si>
  <si>
    <t>Ctsa</t>
  </si>
  <si>
    <t>Lysosomal protective protein;Lysosomal protective protein 32 kDa chain;Lysosomal protective protein 20 kDa chain</t>
  </si>
  <si>
    <t>P16675</t>
  </si>
  <si>
    <t>284.59</t>
  </si>
  <si>
    <t>67.4</t>
  </si>
  <si>
    <t>&gt;sp|P16546|SPTN1_MOUSE Spectrin alpha chain, non-erythrocytic 1 OS=Mus musculus GN=Sptan1 PE=1 SV=4</t>
  </si>
  <si>
    <t>Sptan1</t>
  </si>
  <si>
    <t>Spectrin alpha chain, non-erythrocytic 1</t>
  </si>
  <si>
    <t>P16546</t>
  </si>
  <si>
    <t>46.584</t>
  </si>
  <si>
    <t>&gt;sp|P16460|ASSY_MOUSE Argininosuccinate synthase OS=Mus musculus GN=Ass1 PE=1 SV=1</t>
  </si>
  <si>
    <t>Ass1</t>
  </si>
  <si>
    <t>Argininosuccinate synthase</t>
  </si>
  <si>
    <t>P16460</t>
  </si>
  <si>
    <t>107.96</t>
  </si>
  <si>
    <t>&gt;sp|P16406|AMPE_MOUSE Glutamyl aminopeptidase OS=Mus musculus GN=Enpep PE=1 SV=1</t>
  </si>
  <si>
    <t>Enpep</t>
  </si>
  <si>
    <t>Glutamyl aminopeptidase</t>
  </si>
  <si>
    <t>P16406</t>
  </si>
  <si>
    <t>82.843</t>
  </si>
  <si>
    <t>&gt;sp|P16332|MUTA_MOUSE Methylmalonyl-CoA mutase, mitochondrial OS=Mus musculus GN=Mut PE=2 SV=2</t>
  </si>
  <si>
    <t>Mut</t>
  </si>
  <si>
    <t>Methylmalonyl-CoA mutase, mitochondrial</t>
  </si>
  <si>
    <t>P16332</t>
  </si>
  <si>
    <t>51.899</t>
  </si>
  <si>
    <t>&gt;sp|P16331|PH4H_MOUSE Phenylalanine-4-hydroxylase OS=Mus musculus GN=Pah PE=1 SV=4</t>
  </si>
  <si>
    <t>Pah</t>
  </si>
  <si>
    <t>Phenylalanine-4-hydroxylase</t>
  </si>
  <si>
    <t>P16331</t>
  </si>
  <si>
    <t>47.123</t>
  </si>
  <si>
    <t>&gt;sp|P16330|CN37_MOUSE 2,3-cyclic-nucleotide 3-phosphodiesterase OS=Mus musculus GN=Cnp PE=1 SV=3</t>
  </si>
  <si>
    <t>Cnp</t>
  </si>
  <si>
    <t>2,3-cyclic-nucleotide 3-phosphodiesterase</t>
  </si>
  <si>
    <t>P16330</t>
  </si>
  <si>
    <t>36.572</t>
  </si>
  <si>
    <t>&gt;sp|P16125|LDHB_MOUSE L-lactate dehydrogenase B chain OS=Mus musculus GN=Ldhb PE=1 SV=2</t>
  </si>
  <si>
    <t>Ldhb</t>
  </si>
  <si>
    <t>L-lactate dehydrogenase B chain</t>
  </si>
  <si>
    <t>P16125</t>
  </si>
  <si>
    <t>14.866</t>
  </si>
  <si>
    <t>&gt;sp|P16045|LEG1_MOUSE Galectin-1 OS=Mus musculus GN=Lgals1 PE=1 SV=3</t>
  </si>
  <si>
    <t>Lgals1</t>
  </si>
  <si>
    <t>Galectin-1</t>
  </si>
  <si>
    <t>P16045</t>
  </si>
  <si>
    <t>29.366</t>
  </si>
  <si>
    <t>&gt;sp|P16015|CAH3_MOUSE Carbonic anhydrase 3 OS=Mus musculus GN=Ca3 PE=1 SV=3</t>
  </si>
  <si>
    <t>Ca3</t>
  </si>
  <si>
    <t>Carbonic anhydrase 3</t>
  </si>
  <si>
    <t>P16015</t>
  </si>
  <si>
    <t>21.266</t>
  </si>
  <si>
    <t>&gt;sp|P15864|H12_MOUSE Histone H1.2 OS=Mus musculus GN=Hist1h1c PE=1 SV=2</t>
  </si>
  <si>
    <t>Hist1h1c</t>
  </si>
  <si>
    <t>Histone H1.2</t>
  </si>
  <si>
    <t>P15864</t>
  </si>
  <si>
    <t>25.716</t>
  </si>
  <si>
    <t>65.6</t>
  </si>
  <si>
    <t>&gt;sp|P15626|GSTM2_MOUSE Glutathione S-transferase Mu 2 OS=Mus musculus GN=Gstm2 PE=1 SV=2</t>
  </si>
  <si>
    <t>Gstm2</t>
  </si>
  <si>
    <t>Glutathione S-transferase Mu 2</t>
  </si>
  <si>
    <t>14;4</t>
  </si>
  <si>
    <t>P15626;O35660</t>
  </si>
  <si>
    <t>17.208</t>
  </si>
  <si>
    <t>80.3</t>
  </si>
  <si>
    <t>&gt;sp|P15532|NDKA_MOUSE Nucleoside diphosphate kinase A OS=Mus musculus GN=Nme1 PE=1 SV=1</t>
  </si>
  <si>
    <t>Nme1</t>
  </si>
  <si>
    <t>Nucleoside diphosphate kinase A</t>
  </si>
  <si>
    <t>P15532</t>
  </si>
  <si>
    <t>56.781</t>
  </si>
  <si>
    <t>&gt;sp|P15392|CP2A4_MOUSE Cytochrome P450 2A4 OS=Mus musculus GN=Cyp2a4 PE=2 SV=3</t>
  </si>
  <si>
    <t>Cyp2a4</t>
  </si>
  <si>
    <t>Cytochrome P450 2A4</t>
  </si>
  <si>
    <t>P15392</t>
  </si>
  <si>
    <t>61.867</t>
  </si>
  <si>
    <t>&gt;sp|P15306|TRBM_MOUSE Thrombomodulin OS=Mus musculus GN=Thbd PE=1 SV=1</t>
  </si>
  <si>
    <t>Thbd</t>
  </si>
  <si>
    <t>Thrombomodulin</t>
  </si>
  <si>
    <t>P15306</t>
  </si>
  <si>
    <t>155.61</t>
  </si>
  <si>
    <t>&gt;sp|P15208|INSR_MOUSE Insulin receptor OS=Mus musculus GN=Insr PE=1 SV=2</t>
  </si>
  <si>
    <t>Insr</t>
  </si>
  <si>
    <t>Insulin receptor;Insulin receptor subunit alpha;Insulin receptor subunit beta</t>
  </si>
  <si>
    <t>P15208</t>
  </si>
  <si>
    <t>99.795</t>
  </si>
  <si>
    <t>&gt;sp|P15116|CADH2_MOUSE Cadherin-2 OS=Mus musculus GN=Cdh2 PE=1 SV=2</t>
  </si>
  <si>
    <t>Cdh2</t>
  </si>
  <si>
    <t>Cadherin-2</t>
  </si>
  <si>
    <t>P15116</t>
  </si>
  <si>
    <t>42.119</t>
  </si>
  <si>
    <t>&gt;sp|P15105|GLNA_MOUSE Glutamine synthetase OS=Mus musculus GN=Glul PE=1 SV=6</t>
  </si>
  <si>
    <t>Glul</t>
  </si>
  <si>
    <t>Glutamine synthetase</t>
  </si>
  <si>
    <t>P15105</t>
  </si>
  <si>
    <t>34.216</t>
  </si>
  <si>
    <t>&gt;sp|P14869|RLA0_MOUSE 60S acidic ribosomal protein P0 OS=Mus musculus GN=Rplp0 PE=1 SV=3</t>
  </si>
  <si>
    <t>Rplp0</t>
  </si>
  <si>
    <t>60S acidic ribosomal protein P0</t>
  </si>
  <si>
    <t>P14869</t>
  </si>
  <si>
    <t>75.884</t>
  </si>
  <si>
    <t>&gt;sp|P14824|ANXA6_MOUSE Annexin A6 OS=Mus musculus GN=Anxa6 PE=1 SV=3</t>
  </si>
  <si>
    <t>Anxa6</t>
  </si>
  <si>
    <t>Annexin A6</t>
  </si>
  <si>
    <t>P14824</t>
  </si>
  <si>
    <t>66.785</t>
  </si>
  <si>
    <t>&gt;sp|P14733|LMNB1_MOUSE Lamin-B1 OS=Mus musculus GN=Lmnb1 PE=1 SV=3</t>
  </si>
  <si>
    <t>Lmnb1</t>
  </si>
  <si>
    <t>Lamin-B1</t>
  </si>
  <si>
    <t>P14733</t>
  </si>
  <si>
    <t>60.718</t>
  </si>
  <si>
    <t>&gt;sp|P14685|PSMD3_MOUSE 26S proteasome non-ATPase regulatory subunit 3 OS=Mus musculus GN=Psmd3 PE=1 SV=3</t>
  </si>
  <si>
    <t>Psmd3</t>
  </si>
  <si>
    <t>26S proteasome non-ATPase regulatory subunit 3</t>
  </si>
  <si>
    <t>P14685</t>
  </si>
  <si>
    <t>23.014</t>
  </si>
  <si>
    <t>&gt;sp|P14602|HSPB1_MOUSE Heat shock protein beta-1 OS=Mus musculus GN=Hspb1 PE=1 SV=3</t>
  </si>
  <si>
    <t>Hspb1</t>
  </si>
  <si>
    <t>Heat shock protein beta-1</t>
  </si>
  <si>
    <t>P14602</t>
  </si>
  <si>
    <t>30.128</t>
  </si>
  <si>
    <t>&gt;sp|P14483|HB2A_MOUSE H-2 class II histocompatibility antigen, A beta chain OS=Mus musculus GN=H2-Ab1 PE=1 SV=1;&gt;sp|P06346|HB2F_MOUSE H-2 class II histocompatibility antigen, A-F beta chain (Fragment) OS=Mus musculus GN=H2-Ab1 PE=1 SV=1;&gt;sp|P06345|HB2S_MOU</t>
  </si>
  <si>
    <t>H2-Ab1</t>
  </si>
  <si>
    <t>H-2 class II histocompatibility antigen, A beta chain;H-2 class II histocompatibility antigen, A-F beta chain;H-2 class II histocompatibility antigen, A-S beta chain;H-2 class II histocompatibility antigen, A-U beta chain</t>
  </si>
  <si>
    <t>3;2;2;2;1</t>
  </si>
  <si>
    <t>P14483;P06346;P06345;P06344;P06343</t>
  </si>
  <si>
    <t>25.135</t>
  </si>
  <si>
    <t>&gt;sp|P14438|HA2U_MOUSE H-2 class II histocompatibility antigen, A-U alpha chain (Fragment) OS=Mus musculus GN=H2-Aa PE=1 SV=1;&gt;sp|P14434|HA2B_MOUSE H-2 class II histocompatibility antigen, A-B alpha chain OS=Mus musculus GN=H2-Aa PE=1 SV=2;&gt;sp|P14437|HA2S_M</t>
  </si>
  <si>
    <t>H2-Aa</t>
  </si>
  <si>
    <t>H-2 class II histocompatibility antigen, A-U alpha chain;H-2 class II histocompatibility antigen, A-B alpha chain;H-2 class II histocompatibility antigen, A-S alpha chain;H-2 class II histocompatibility antigen, A-R alpha chain;H-2 class II histocompatibility antigen, A-F alpha chain;H-2 class II histocompatibility antigen, I-E alpha chain;H-2 class II histocompatibility antigen, A-D alpha chain;H-2 class II histocompatibility antigen, A-K alpha chain</t>
  </si>
  <si>
    <t>2;2;1;1;1;1;1;1</t>
  </si>
  <si>
    <t>P14438;P14434;P14437;P14436;P14435;P23150;P04228;P01910</t>
  </si>
  <si>
    <t>57.106</t>
  </si>
  <si>
    <t>&gt;sp|P14246|GTR2_MOUSE Solute carrier family 2, facilitated glucose transporter member 2 OS=Mus musculus GN=Slc2a2 PE=1 SV=3</t>
  </si>
  <si>
    <t>Slc2a2</t>
  </si>
  <si>
    <t>Solute carrier family 2, facilitated glucose transporter member 2</t>
  </si>
  <si>
    <t>P14246</t>
  </si>
  <si>
    <t>47.994</t>
  </si>
  <si>
    <t>&gt;sp|P14211|CALR_MOUSE Calreticulin OS=Mus musculus GN=Calr PE=1 SV=1</t>
  </si>
  <si>
    <t>Calr</t>
  </si>
  <si>
    <t>Calreticulin</t>
  </si>
  <si>
    <t>P14211</t>
  </si>
  <si>
    <t>32.838</t>
  </si>
  <si>
    <t>&gt;sp|P14206|RSSA_MOUSE 40S ribosomal protein SA OS=Mus musculus GN=Rpsa PE=1 SV=4</t>
  </si>
  <si>
    <t>Rpsa</t>
  </si>
  <si>
    <t>40S ribosomal protein SA</t>
  </si>
  <si>
    <t>P14206</t>
  </si>
  <si>
    <t>36.511</t>
  </si>
  <si>
    <t>&gt;sp|P14152|MDHC_MOUSE Malate dehydrogenase, cytoplasmic OS=Mus musculus GN=Mdh1 PE=1 SV=3</t>
  </si>
  <si>
    <t>Mdh1</t>
  </si>
  <si>
    <t>Malate dehydrogenase, cytoplasmic</t>
  </si>
  <si>
    <t>P14152</t>
  </si>
  <si>
    <t>31.419</t>
  </si>
  <si>
    <t>&gt;sp|P14148|RL7_MOUSE 60S ribosomal protein L7 OS=Mus musculus GN=Rpl7 PE=2 SV=2</t>
  </si>
  <si>
    <t>Rpl7</t>
  </si>
  <si>
    <t>60S ribosomal protein L7</t>
  </si>
  <si>
    <t>P14148</t>
  </si>
  <si>
    <t>16.445</t>
  </si>
  <si>
    <t>&gt;sp|P14131|RS16_MOUSE 40S ribosomal protein S16 OS=Mus musculus GN=Rps16 PE=2 SV=4</t>
  </si>
  <si>
    <t>Rps16</t>
  </si>
  <si>
    <t>40S ribosomal protein S16</t>
  </si>
  <si>
    <t>P14131</t>
  </si>
  <si>
    <t>16.605</t>
  </si>
  <si>
    <t>&gt;sp|P14115|RL27A_MOUSE 60S ribosomal protein L27a OS=Mus musculus GN=Rpl27a PE=2 SV=5</t>
  </si>
  <si>
    <t>Rpl27a</t>
  </si>
  <si>
    <t>60S ribosomal protein L27a</t>
  </si>
  <si>
    <t>P14115</t>
  </si>
  <si>
    <t>35.194</t>
  </si>
  <si>
    <t>&gt;sp|P14094|AT1B1_MOUSE Sodium/potassium-transporting ATPase subunit beta-1 OS=Mus musculus GN=Atp1b1 PE=1 SV=1</t>
  </si>
  <si>
    <t>Atp1b1</t>
  </si>
  <si>
    <t>Sodium/potassium-transporting ATPase subunit beta-1</t>
  </si>
  <si>
    <t>P14094</t>
  </si>
  <si>
    <t>37.572</t>
  </si>
  <si>
    <t>&gt;sp|P13707|GPDA_MOUSE Glycerol-3-phosphate dehydrogenase [NAD(+)], cytoplasmic OS=Mus musculus GN=Gpd1 PE=1 SV=3</t>
  </si>
  <si>
    <t>Gpd1</t>
  </si>
  <si>
    <t>Glycerol-3-phosphate dehydrogenase [NAD(+)], cytoplasmic</t>
  </si>
  <si>
    <t>P13707</t>
  </si>
  <si>
    <t>58.844</t>
  </si>
  <si>
    <t>&gt;sp|P13597|ICAM1_MOUSE Intercellular adhesion molecule 1 OS=Mus musculus GN=Icam1 PE=1 SV=1</t>
  </si>
  <si>
    <t>Icam1</t>
  </si>
  <si>
    <t>Intercellular adhesion molecule 1</t>
  </si>
  <si>
    <t>P13597</t>
  </si>
  <si>
    <t>&gt;sp|P13595|NCAM1_MOUSE Neural cell adhesion molecule 1 OS=Mus musculus GN=Ncam1 PE=1 SV=3</t>
  </si>
  <si>
    <t>Ncam1</t>
  </si>
  <si>
    <t>Neural cell adhesion molecule 1</t>
  </si>
  <si>
    <t>P13595</t>
  </si>
  <si>
    <t>29.976</t>
  </si>
  <si>
    <t>&gt;sp|P12970|RL7A_MOUSE 60S ribosomal protein L7a OS=Mus musculus GN=Rpl7a PE=2 SV=2</t>
  </si>
  <si>
    <t>Rpl7a</t>
  </si>
  <si>
    <t>60S ribosomal protein L7a</t>
  </si>
  <si>
    <t>P12970</t>
  </si>
  <si>
    <t>21.867</t>
  </si>
  <si>
    <t>&gt;sp|P12815|PDCD6_MOUSE Programmed cell death protein 6 OS=Mus musculus GN=Pdcd6 PE=1 SV=2</t>
  </si>
  <si>
    <t>Pdcd6</t>
  </si>
  <si>
    <t>Programmed cell death protein 6</t>
  </si>
  <si>
    <t>P12815</t>
  </si>
  <si>
    <t>16.101</t>
  </si>
  <si>
    <t>&gt;sp|P12787|COX5A_MOUSE Cytochrome c oxidase subunit 5A, mitochondrial OS=Mus musculus GN=Cox5a PE=1 SV=2</t>
  </si>
  <si>
    <t>Cox5a</t>
  </si>
  <si>
    <t>Cytochrome c oxidase subunit 5A, mitochondrial</t>
  </si>
  <si>
    <t>P12787</t>
  </si>
  <si>
    <t>&gt;sp|P12658|CALB1_MOUSE Calbindin OS=Mus musculus GN=Calb1 PE=1 SV=2</t>
  </si>
  <si>
    <t>Calb1</t>
  </si>
  <si>
    <t>Calbindin</t>
  </si>
  <si>
    <t>P12658;Q08331</t>
  </si>
  <si>
    <t>45.389</t>
  </si>
  <si>
    <t>&gt;sp|P12367|KAP2_MOUSE cAMP-dependent protein kinase type II-alpha regulatory subunit OS=Mus musculus GN=Prkar2a PE=1 SV=2</t>
  </si>
  <si>
    <t>Prkar2a</t>
  </si>
  <si>
    <t>cAMP-dependent protein kinase type II-alpha regulatory subunit</t>
  </si>
  <si>
    <t>P12367</t>
  </si>
  <si>
    <t>74.194</t>
  </si>
  <si>
    <t>&gt;sp|P12265|BGLR_MOUSE Beta-glucuronidase OS=Mus musculus GN=Gusb PE=2 SV=2</t>
  </si>
  <si>
    <t>Gusb</t>
  </si>
  <si>
    <t>Beta-glucuronidase</t>
  </si>
  <si>
    <t>P12265</t>
  </si>
  <si>
    <t>86.721</t>
  </si>
  <si>
    <t>&gt;sp|P12023|A4_MOUSE Amyloid beta A4 protein OS=Mus musculus GN=App PE=1 SV=3</t>
  </si>
  <si>
    <t>App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</si>
  <si>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</si>
  <si>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P12023</t>
  </si>
  <si>
    <t>60.448</t>
  </si>
  <si>
    <t>&gt;sp|P11983|TCPA_MOUSE T-complex protein 1 subunit alpha OS=Mus musculus GN=Tcp1 PE=1 SV=3</t>
  </si>
  <si>
    <t>Tcp1</t>
  </si>
  <si>
    <t>T-complex protein 1 subunit alpha</t>
  </si>
  <si>
    <t>P11983</t>
  </si>
  <si>
    <t>40.32</t>
  </si>
  <si>
    <t>&gt;sp|P11930|NUD19_MOUSE Nucleoside diphosphate-linked moiety X motif 19, mitochondrial OS=Mus musculus GN=Nudt19 PE=1 SV=2</t>
  </si>
  <si>
    <t>Nudt19</t>
  </si>
  <si>
    <t>Nucleoside diphosphate-linked moiety X motif 19, mitochondrial</t>
  </si>
  <si>
    <t>P11930</t>
  </si>
  <si>
    <t>313.16</t>
  </si>
  <si>
    <t>&gt;sp|P11881|ITPR1_MOUSE Inositol 1,4,5-trisphosphate receptor type 1 OS=Mus musculus GN=Itpr1 PE=1 SV=2</t>
  </si>
  <si>
    <t>Itpr1</t>
  </si>
  <si>
    <t>Inositol 1,4,5-trisphosphate receptor type 1</t>
  </si>
  <si>
    <t>P11881</t>
  </si>
  <si>
    <t>&gt;sp|P11862|GAS2_MOUSE Growth arrest-specific protein 2 OS=Mus musculus GN=Gas2 PE=1 SV=1</t>
  </si>
  <si>
    <t>Gas2</t>
  </si>
  <si>
    <t>Growth arrest-specific protein 2</t>
  </si>
  <si>
    <t>P11862</t>
  </si>
  <si>
    <t>56.949</t>
  </si>
  <si>
    <t>&gt;sp|P11714|CP2D9_MOUSE Cytochrome P450 2D9 OS=Mus musculus GN=Cyp2d9 PE=1 SV=2</t>
  </si>
  <si>
    <t>Cyp2d9</t>
  </si>
  <si>
    <t>Cytochrome P450 2D9</t>
  </si>
  <si>
    <t>P11714</t>
  </si>
  <si>
    <t>425.83</t>
  </si>
  <si>
    <t>&gt;sp|P11531|DMD_MOUSE Dystrophin OS=Mus musculus GN=Dmd PE=1 SV=3</t>
  </si>
  <si>
    <t>Dmd</t>
  </si>
  <si>
    <t>Dystrophin</t>
  </si>
  <si>
    <t>P11531</t>
  </si>
  <si>
    <t>83.28</t>
  </si>
  <si>
    <t>&gt;sp|P11499|HS90B_MOUSE Heat shock protein HSP 90-beta OS=Mus musculus GN=Hsp90ab1 PE=1 SV=3</t>
  </si>
  <si>
    <t>Hsp90ab1</t>
  </si>
  <si>
    <t>Heat shock protein HSP 90-beta</t>
  </si>
  <si>
    <t>P11499</t>
  </si>
  <si>
    <t>43.865</t>
  </si>
  <si>
    <t>&gt;sp|P11438|LAMP1_MOUSE Lysosome-associated membrane glycoprotein 1 OS=Mus musculus GN=Lamp1 PE=1 SV=2</t>
  </si>
  <si>
    <t>Lamp1</t>
  </si>
  <si>
    <t>Lysosome-associated membrane glycoprotein 1</t>
  </si>
  <si>
    <t>P11438</t>
  </si>
  <si>
    <t>14.819</t>
  </si>
  <si>
    <t>&gt;sp|P11404|FABPH_MOUSE Fatty acid-binding protein, heart OS=Mus musculus GN=Fabp3 PE=1 SV=5</t>
  </si>
  <si>
    <t>Fabp3</t>
  </si>
  <si>
    <t>Fatty acid-binding protein, heart</t>
  </si>
  <si>
    <t>P11404</t>
  </si>
  <si>
    <t>22.329</t>
  </si>
  <si>
    <t>&gt;sp|P11352|GPX1_MOUSE Glutathione peroxidase 1 OS=Mus musculus GN=Gpx1 PE=1 SV=2</t>
  </si>
  <si>
    <t>Gpx1</t>
  </si>
  <si>
    <t>Glutathione peroxidase 1</t>
  </si>
  <si>
    <t>P11352</t>
  </si>
  <si>
    <t>272.53</t>
  </si>
  <si>
    <t>&gt;sp|P11276|FINC_MOUSE Fibronectin OS=Mus musculus GN=Fn1 PE=1 SV=4</t>
  </si>
  <si>
    <t>Fn1</t>
  </si>
  <si>
    <t>Fibronectin;Anastellin</t>
  </si>
  <si>
    <t>P11276</t>
  </si>
  <si>
    <t>20.861</t>
  </si>
  <si>
    <t>&gt;sp|P10922|H10_MOUSE Histone H1.0 OS=Mus musculus GN=H1f0 PE=2 SV=4</t>
  </si>
  <si>
    <t>H1f0</t>
  </si>
  <si>
    <t>Histone H1.0;Histone H1.0, N-terminally processed</t>
  </si>
  <si>
    <t>P10922</t>
  </si>
  <si>
    <t>58.336</t>
  </si>
  <si>
    <t>&gt;sp|P10852|4F2_MOUSE 4F2 cell-surface antigen heavy chain OS=Mus musculus GN=Slc3a2 PE=1 SV=1</t>
  </si>
  <si>
    <t>Slc3a2</t>
  </si>
  <si>
    <t>4F2 cell-surface antigen heavy chain</t>
  </si>
  <si>
    <t>P10852</t>
  </si>
  <si>
    <t>23.764</t>
  </si>
  <si>
    <t>&gt;sp|P10833|RRAS_MOUSE Ras-related protein R-Ras OS=Mus musculus GN=Rras PE=2 SV=1</t>
  </si>
  <si>
    <t>Rras</t>
  </si>
  <si>
    <t>Ras-related protein R-Ras</t>
  </si>
  <si>
    <t>P10833</t>
  </si>
  <si>
    <t>25.97</t>
  </si>
  <si>
    <t>&gt;sp|P10649|GSTM1_MOUSE Glutathione S-transferase Mu 1 OS=Mus musculus GN=Gstm1 PE=1 SV=2</t>
  </si>
  <si>
    <t>Gstm1</t>
  </si>
  <si>
    <t>Glutathione S-transferase Mu 1</t>
  </si>
  <si>
    <t>P10649</t>
  </si>
  <si>
    <t>25.542</t>
  </si>
  <si>
    <t>&gt;sp|P10648|GSTA2_MOUSE Glutathione S-transferase A2 OS=Mus musculus GN=Gsta2 PE=1 SV=3</t>
  </si>
  <si>
    <t>Gsta2</t>
  </si>
  <si>
    <t>Glutathione S-transferase A2</t>
  </si>
  <si>
    <t>P10648</t>
  </si>
  <si>
    <t>11.675</t>
  </si>
  <si>
    <t>&gt;sp|P10639|THIO_MOUSE Thioredoxin OS=Mus musculus GN=Txn PE=1 SV=3</t>
  </si>
  <si>
    <t>Txn</t>
  </si>
  <si>
    <t>Thioredoxin</t>
  </si>
  <si>
    <t>P10639</t>
  </si>
  <si>
    <t>76.243</t>
  </si>
  <si>
    <t>&gt;sp|P10637|TAU_MOUSE Microtubule-associated protein tau OS=Mus musculus GN=Mapt PE=1 SV=3</t>
  </si>
  <si>
    <t>Mapt</t>
  </si>
  <si>
    <t>Microtubule-associated protein tau</t>
  </si>
  <si>
    <t>P10637</t>
  </si>
  <si>
    <t>46.402</t>
  </si>
  <si>
    <t>&gt;sp|P10630|IF4A2_MOUSE Eukaryotic initiation factor 4A-II OS=Mus musculus GN=Eif4a2 PE=2 SV=2</t>
  </si>
  <si>
    <t>Eif4a2</t>
  </si>
  <si>
    <t>Eukaryotic initiation factor 4A-II</t>
  </si>
  <si>
    <t>P10630</t>
  </si>
  <si>
    <t>37.279</t>
  </si>
  <si>
    <t>&gt;sp|P10605|CATB_MOUSE Cathepsin B OS=Mus musculus GN=Ctsb PE=1 SV=2</t>
  </si>
  <si>
    <t>Ctsb</t>
  </si>
  <si>
    <t>Cathepsin B;Cathepsin B light chain;Cathepsin B heavy chain</t>
  </si>
  <si>
    <t>P10605</t>
  </si>
  <si>
    <t>36.023</t>
  </si>
  <si>
    <t>&gt;sp|P10518|HEM2_MOUSE Delta-aminolevulinic acid dehydratase OS=Mus musculus GN=Alad PE=1 SV=1</t>
  </si>
  <si>
    <t>Alad</t>
  </si>
  <si>
    <t>Delta-aminolevulinic acid dehydratase</t>
  </si>
  <si>
    <t>P10518</t>
  </si>
  <si>
    <t>136.54</t>
  </si>
  <si>
    <t>&gt;sp|P10493|NID1_MOUSE Nidogen-1 OS=Mus musculus GN=Nid1 PE=1 SV=2</t>
  </si>
  <si>
    <t>Nid1</t>
  </si>
  <si>
    <t>Nidogen-1</t>
  </si>
  <si>
    <t>P10493</t>
  </si>
  <si>
    <t>46.8</t>
  </si>
  <si>
    <t>&gt;sp|P10126|EF1A1_MOUSE Elongation factor 1-alpha 1 OS=Mus musculus GN=Eef1a1 PE=1 SV=3</t>
  </si>
  <si>
    <t>Eef1a1</t>
  </si>
  <si>
    <t>Elongation factor 1-alpha 1</t>
  </si>
  <si>
    <t>21;10</t>
  </si>
  <si>
    <t>P10126;P62631</t>
  </si>
  <si>
    <t>38.734</t>
  </si>
  <si>
    <t>&gt;sp|P10107|ANXA1_MOUSE Annexin A1 OS=Mus musculus GN=Anxa1 PE=1 SV=2</t>
  </si>
  <si>
    <t>Anxa1</t>
  </si>
  <si>
    <t>Annexin A1</t>
  </si>
  <si>
    <t>14;1</t>
  </si>
  <si>
    <t>P10107;A2BH40</t>
  </si>
  <si>
    <t>23.415</t>
  </si>
  <si>
    <t>&gt;sp|P0C0A3|CHMP6_MOUSE Charged multivesicular body protein 6 OS=Mus musculus GN=Chmp6 PE=2 SV=2</t>
  </si>
  <si>
    <t>Chmp6</t>
  </si>
  <si>
    <t>Charged multivesicular body protein 6</t>
  </si>
  <si>
    <t>P0C0A3</t>
  </si>
  <si>
    <t>34.798</t>
  </si>
  <si>
    <t>&gt;sp|P09925|SURF1_MOUSE Surfeit locus protein 1 OS=Mus musculus GN=Surf1 PE=2 SV=3</t>
  </si>
  <si>
    <t>Surf1</t>
  </si>
  <si>
    <t>Surfeit locus protein 1</t>
  </si>
  <si>
    <t>P09925</t>
  </si>
  <si>
    <t>98.255</t>
  </si>
  <si>
    <t>&gt;sp|P09803|CADH1_MOUSE Cadherin-1 OS=Mus musculus GN=Cdh1 PE=1 SV=1</t>
  </si>
  <si>
    <t>Cdh1</t>
  </si>
  <si>
    <t>Cadherin-1;E-Cad/CTF1;E-Cad/CTF2;E-Cad/CTF3</t>
  </si>
  <si>
    <t>P09803</t>
  </si>
  <si>
    <t>24.603</t>
  </si>
  <si>
    <t>&gt;sp|P09671|SODM_MOUSE Superoxide dismutase [Mn], mitochondrial OS=Mus musculus GN=Sod2 PE=1 SV=3</t>
  </si>
  <si>
    <t>Sod2</t>
  </si>
  <si>
    <t>Superoxide dismutase [Mn], mitochondrial</t>
  </si>
  <si>
    <t>P09671</t>
  </si>
  <si>
    <t>21.066</t>
  </si>
  <si>
    <t>&gt;sp|P09528|FRIH_MOUSE Ferritin heavy chain OS=Mus musculus GN=Fth1 PE=1 SV=2</t>
  </si>
  <si>
    <t>Fth1</t>
  </si>
  <si>
    <t>Ferritin heavy chain</t>
  </si>
  <si>
    <t>P09528</t>
  </si>
  <si>
    <t>150.92</t>
  </si>
  <si>
    <t>&gt;sp|P09470|ACE_MOUSE Angiotensin-converting enzyme OS=Mus musculus GN=Ace PE=1 SV=3</t>
  </si>
  <si>
    <t>Ace</t>
  </si>
  <si>
    <t>Angiotensin-converting enzyme;Angiotensin-converting enzyme, soluble form</t>
  </si>
  <si>
    <t>P09470</t>
  </si>
  <si>
    <t>44.55</t>
  </si>
  <si>
    <t>&gt;sp|P09411|PGK1_MOUSE Phosphoglycerate kinase 1 OS=Mus musculus GN=Pgk1 PE=1 SV=4</t>
  </si>
  <si>
    <t>Pgk1</t>
  </si>
  <si>
    <t>Phosphoglycerate kinase 1</t>
  </si>
  <si>
    <t>24;5</t>
  </si>
  <si>
    <t>P09411;P09041</t>
  </si>
  <si>
    <t>76.722</t>
  </si>
  <si>
    <t>31.7</t>
  </si>
  <si>
    <t>&gt;sp|P09405|NUCL_MOUSE Nucleolin OS=Mus musculus GN=Ncl PE=1 SV=2</t>
  </si>
  <si>
    <t>Ncl</t>
  </si>
  <si>
    <t>Nucleolin</t>
  </si>
  <si>
    <t>P09405</t>
  </si>
  <si>
    <t>57.514</t>
  </si>
  <si>
    <t>&gt;sp|P09242|PPBT_MOUSE Alkaline phosphatase, tissue-nonspecific isozyme OS=Mus musculus GN=Alpl PE=1 SV=2</t>
  </si>
  <si>
    <t>Alpl</t>
  </si>
  <si>
    <t>Alkaline phosphatase, tissue-nonspecific isozyme</t>
  </si>
  <si>
    <t>P09242</t>
  </si>
  <si>
    <t>57.058</t>
  </si>
  <si>
    <t>&gt;sp|P09103|PDIA1_MOUSE Protein disulfide-isomerase OS=Mus musculus GN=P4hb PE=1 SV=2</t>
  </si>
  <si>
    <t>P4hb</t>
  </si>
  <si>
    <t>Protein disulfide-isomerase</t>
  </si>
  <si>
    <t>P09103</t>
  </si>
  <si>
    <t>88.231</t>
  </si>
  <si>
    <t>&gt;sp|P09055|ITB1_MOUSE Integrin beta-1 OS=Mus musculus GN=Itgb1 PE=1 SV=1</t>
  </si>
  <si>
    <t>Itgb1</t>
  </si>
  <si>
    <t>Integrin beta-1</t>
  </si>
  <si>
    <t>P09055;Q9Z0T9</t>
  </si>
  <si>
    <t>16.689</t>
  </si>
  <si>
    <t>&gt;sp|P08905|LYZ2_MOUSE Lysozyme C-2 OS=Mus musculus GN=Lyz2 PE=1 SV=2</t>
  </si>
  <si>
    <t>Lyz2</t>
  </si>
  <si>
    <t>Lysozyme C-2</t>
  </si>
  <si>
    <t>P08905</t>
  </si>
  <si>
    <t>217.17</t>
  </si>
  <si>
    <t>&gt;sp|P08775|RPB1_MOUSE DNA-directed RNA polymerase II subunit RPB1 OS=Mus musculus GN=Polr2a PE=1 SV=3</t>
  </si>
  <si>
    <t>Polr2a</t>
  </si>
  <si>
    <t>DNA-directed RNA polymerase II subunit RPB1</t>
  </si>
  <si>
    <t>P08775</t>
  </si>
  <si>
    <t>40.489</t>
  </si>
  <si>
    <t>&gt;sp|P08752|GNAI2_MOUSE Guanine nucleotide-binding protein G(i) subunit alpha-2 OS=Mus musculus GN=Gnai2 PE=1 SV=5</t>
  </si>
  <si>
    <t>Gnai2</t>
  </si>
  <si>
    <t>Guanine nucleotide-binding protein G(i) subunit alpha-2</t>
  </si>
  <si>
    <t>10;0;0;0</t>
  </si>
  <si>
    <t>15;2;2;2</t>
  </si>
  <si>
    <t>P08752;P20612;Q3V3I2;P50149</t>
  </si>
  <si>
    <t>51.523</t>
  </si>
  <si>
    <t>&gt;sp|P08607|C4BPA_MOUSE C4b-binding protein OS=Mus musculus GN=C4bpa PE=1 SV=3</t>
  </si>
  <si>
    <t>C4bpa</t>
  </si>
  <si>
    <t>C4b-binding protein</t>
  </si>
  <si>
    <t>P08607</t>
  </si>
  <si>
    <t>35.611</t>
  </si>
  <si>
    <t>&gt;sp|P08249|MDHM_MOUSE Malate dehydrogenase, mitochondrial OS=Mus musculus GN=Mdh2 PE=1 SV=3</t>
  </si>
  <si>
    <t>Mdh2</t>
  </si>
  <si>
    <t>Malate dehydrogenase, mitochondrial</t>
  </si>
  <si>
    <t>P08249</t>
  </si>
  <si>
    <t>15.942</t>
  </si>
  <si>
    <t>&gt;sp|P08228|SODC_MOUSE Superoxide dismutase [Cu-Zn] OS=Mus musculus GN=Sod1 PE=1 SV=2</t>
  </si>
  <si>
    <t>Sod1</t>
  </si>
  <si>
    <t>Superoxide dismutase [Cu-Zn]</t>
  </si>
  <si>
    <t>P08228</t>
  </si>
  <si>
    <t>35.866</t>
  </si>
  <si>
    <t>&gt;sp|P08226|APOE_MOUSE Apolipoprotein E OS=Mus musculus GN=Apoe PE=1 SV=2</t>
  </si>
  <si>
    <t>Apoe</t>
  </si>
  <si>
    <t>Apolipoprotein E</t>
  </si>
  <si>
    <t>P08226</t>
  </si>
  <si>
    <t>11.186</t>
  </si>
  <si>
    <t>49.5</t>
  </si>
  <si>
    <t>&gt;sp|P08207|S10AA_MOUSE Protein S100-A10 OS=Mus musculus GN=S100a10 PE=2 SV=2</t>
  </si>
  <si>
    <t>S100a10</t>
  </si>
  <si>
    <t>Protein S100-A10</t>
  </si>
  <si>
    <t>P08207</t>
  </si>
  <si>
    <t>92.475</t>
  </si>
  <si>
    <t>50.4</t>
  </si>
  <si>
    <t>52.1</t>
  </si>
  <si>
    <t>&gt;sp|P08113|ENPL_MOUSE Endoplasmin OS=Mus musculus GN=Hsp90b1 PE=1 SV=2</t>
  </si>
  <si>
    <t>Hsp90b1</t>
  </si>
  <si>
    <t>Endoplasmin</t>
  </si>
  <si>
    <t>P08113</t>
  </si>
  <si>
    <t>19.724</t>
  </si>
  <si>
    <t>&gt;sp|P08030|APT_MOUSE Adenine phosphoribosyltransferase OS=Mus musculus GN=Aprt PE=2 SV=2</t>
  </si>
  <si>
    <t>Aprt</t>
  </si>
  <si>
    <t>Adenine phosphoribosyltransferase</t>
  </si>
  <si>
    <t>P08030</t>
  </si>
  <si>
    <t>71.982</t>
  </si>
  <si>
    <t>&gt;sp|P08003|PDIA4_MOUSE Protein disulfide-isomerase A4 OS=Mus musculus GN=Pdia4 PE=1 SV=3</t>
  </si>
  <si>
    <t>Pdia4</t>
  </si>
  <si>
    <t>Protein disulfide-isomerase A4</t>
  </si>
  <si>
    <t>P08003</t>
  </si>
  <si>
    <t>84.787</t>
  </si>
  <si>
    <t>&gt;sp|P07901|HS90A_MOUSE Heat shock protein HSP 90-alpha OS=Mus musculus GN=Hsp90aa1 PE=1 SV=4</t>
  </si>
  <si>
    <t>Hsp90aa1</t>
  </si>
  <si>
    <t>Heat shock protein HSP 90-alpha</t>
  </si>
  <si>
    <t>P07901</t>
  </si>
  <si>
    <t>24.753</t>
  </si>
  <si>
    <t>&gt;sp|P07743|BPIA2_MOUSE BPI fold-containing family A member 2 OS=Mus musculus GN=Bpifa2 PE=2 SV=1</t>
  </si>
  <si>
    <t>Bpifa2</t>
  </si>
  <si>
    <t>BPI fold-containing family A member 2</t>
  </si>
  <si>
    <t>P07743</t>
  </si>
  <si>
    <t>68.692</t>
  </si>
  <si>
    <t>&gt;sp|P07724|ALBU_MOUSE Serum albumin OS=Mus musculus GN=Alb PE=1 SV=3</t>
  </si>
  <si>
    <t>Alb</t>
  </si>
  <si>
    <t>Serum albumin</t>
  </si>
  <si>
    <t>P07724</t>
  </si>
  <si>
    <t>38.676</t>
  </si>
  <si>
    <t>&gt;sp|P07356|ANXA2_MOUSE Annexin A2 OS=Mus musculus GN=Anxa2 PE=1 SV=2</t>
  </si>
  <si>
    <t>Anxa2</t>
  </si>
  <si>
    <t>Annexin A2</t>
  </si>
  <si>
    <t>P07356</t>
  </si>
  <si>
    <t>11.721</t>
  </si>
  <si>
    <t>&gt;sp|P07091|S10A4_MOUSE Protein S100-A4 OS=Mus musculus GN=S100a4 PE=1 SV=1</t>
  </si>
  <si>
    <t>S100a4</t>
  </si>
  <si>
    <t>Protein S100-A4</t>
  </si>
  <si>
    <t>P07091</t>
  </si>
  <si>
    <t>139.14</t>
  </si>
  <si>
    <t>&gt;sp|P06909|CFAH_MOUSE Complement factor H OS=Mus musculus GN=Cfh PE=1 SV=2</t>
  </si>
  <si>
    <t>Cfh</t>
  </si>
  <si>
    <t>Complement factor H</t>
  </si>
  <si>
    <t>P06909</t>
  </si>
  <si>
    <t>63.953</t>
  </si>
  <si>
    <t>41.8</t>
  </si>
  <si>
    <t>&gt;sp|P06801|MAOX_MOUSE NADP-dependent malic enzyme OS=Mus musculus GN=Me1 PE=1 SV=2</t>
  </si>
  <si>
    <t>Me1</t>
  </si>
  <si>
    <t>NADP-dependent malic enzyme</t>
  </si>
  <si>
    <t>P06801</t>
  </si>
  <si>
    <t>&gt;sp|P06728|APOA4_MOUSE Apolipoprotein A-IV OS=Mus musculus GN=Apoa4 PE=2 SV=3</t>
  </si>
  <si>
    <t>Apoa4</t>
  </si>
  <si>
    <t>Apolipoprotein A-IV</t>
  </si>
  <si>
    <t>P06728</t>
  </si>
  <si>
    <t>188.88</t>
  </si>
  <si>
    <t>&gt;sp|P06684|CO5_MOUSE Complement C5 OS=Mus musculus GN=C5 PE=1 SV=2</t>
  </si>
  <si>
    <t>C5</t>
  </si>
  <si>
    <t>Complement C5;Complement C5 beta chain;Complement C5 alpha chain;C5a anaphylatoxin;Complement C5 alpha chain</t>
  </si>
  <si>
    <t>P06684</t>
  </si>
  <si>
    <t>44.342</t>
  </si>
  <si>
    <t>&gt;sp|P06281|RENI1_MOUSE Renin-1 OS=Mus musculus GN=Ren1 PE=1 SV=1;&gt;sp|P00796|RENI2_MOUSE Renin-2 OS=Mus musculus GN=Ren2 PE=1 SV=1</t>
  </si>
  <si>
    <t>Ren1;Ren2</t>
  </si>
  <si>
    <t>Renin-1;Renin-2;Renin-2 heavy chain;Renin-2 light chain</t>
  </si>
  <si>
    <t>16;10</t>
  </si>
  <si>
    <t>P06281;P00796</t>
  </si>
  <si>
    <t>36.498</t>
  </si>
  <si>
    <t>&gt;sp|P06151|LDHA_MOUSE L-lactate dehydrogenase A chain OS=Mus musculus GN=Ldha PE=1 SV=3</t>
  </si>
  <si>
    <t>Ldha</t>
  </si>
  <si>
    <t>L-lactate dehydrogenase A chain</t>
  </si>
  <si>
    <t>P06151;P00342</t>
  </si>
  <si>
    <t>122.8</t>
  </si>
  <si>
    <t>&gt;sp|P05622|PGFRB_MOUSE Platelet-derived growth factor receptor beta OS=Mus musculus GN=Pdgfrb PE=1 SV=1</t>
  </si>
  <si>
    <t>Pdgfrb</t>
  </si>
  <si>
    <t>Platelet-derived growth factor receptor beta</t>
  </si>
  <si>
    <t>P05622</t>
  </si>
  <si>
    <t>50.151</t>
  </si>
  <si>
    <t>&gt;sp|P05213|TBA1B_MOUSE Tubulin alpha-1B chain OS=Mus musculus GN=Tuba1b PE=1 SV=2</t>
  </si>
  <si>
    <t>Tuba1b</t>
  </si>
  <si>
    <t>Tubulin alpha-1B chain</t>
  </si>
  <si>
    <t>0;0</t>
  </si>
  <si>
    <t>P05213;Q3UX10</t>
  </si>
  <si>
    <t>47.411</t>
  </si>
  <si>
    <t>&gt;sp|P05202|AATM_MOUSE Aspartate aminotransferase, mitochondrial OS=Mus musculus GN=Got2 PE=1 SV=1</t>
  </si>
  <si>
    <t>Got2</t>
  </si>
  <si>
    <t>Aspartate aminotransferase, mitochondrial</t>
  </si>
  <si>
    <t>P05202</t>
  </si>
  <si>
    <t>46.247</t>
  </si>
  <si>
    <t>&gt;sp|P05201|AATC_MOUSE Aspartate aminotransferase, cytoplasmic OS=Mus musculus GN=Got1 PE=1 SV=3</t>
  </si>
  <si>
    <t>Got1</t>
  </si>
  <si>
    <t>Aspartate aminotransferase, cytoplasmic</t>
  </si>
  <si>
    <t>P05201</t>
  </si>
  <si>
    <t>40.57</t>
  </si>
  <si>
    <t>&gt;sp|P05132|KAPCA_MOUSE cAMP-dependent protein kinase catalytic subunit alpha OS=Mus musculus GN=Prkaca PE=1 SV=3</t>
  </si>
  <si>
    <t>Prkaca</t>
  </si>
  <si>
    <t>cAMP-dependent protein kinase catalytic subunit alpha</t>
  </si>
  <si>
    <t>P05132</t>
  </si>
  <si>
    <t>39.355</t>
  </si>
  <si>
    <t>&gt;sp|P05064|ALDOA_MOUSE Fructose-bisphosphate aldolase A OS=Mus musculus GN=Aldoa PE=1 SV=2</t>
  </si>
  <si>
    <t>Aldoa</t>
  </si>
  <si>
    <t>Fructose-bisphosphate aldolase A</t>
  </si>
  <si>
    <t>P05064</t>
  </si>
  <si>
    <t>17.559</t>
  </si>
  <si>
    <t>64.9</t>
  </si>
  <si>
    <t>&gt;sp|P04938|MUP8_MOUSE Major urinary proteins 11 and 8 (Fragment) OS=Mus musculus GN=Mup8 PE=1 SV=1;&gt;sp|P11588|MUP1_MOUSE Major urinary protein 1 OS=Mus musculus GN=Mup1 PE=1 SV=1;&gt;sp|P02762|MUP6_MOUSE Major urinary protein 6 OS=Mus musculus GN=Mup6 PE=1 SV</t>
  </si>
  <si>
    <t>Mup8;Mup1;Mup6;Mup17</t>
  </si>
  <si>
    <t>Major urinary proteins 11 and 8;Major urinary protein 1;Major urinary protein 6;Major urinary protein 17</t>
  </si>
  <si>
    <t>1;1;1;1</t>
  </si>
  <si>
    <t>7;7;7;6</t>
  </si>
  <si>
    <t>P04938;P11588;P02762;B5X0G2</t>
  </si>
  <si>
    <t>103.13</t>
  </si>
  <si>
    <t>&gt;sp|P04919|B3AT_MOUSE Band 3 anion transport protein OS=Mus musculus GN=Slc4a1 PE=1 SV=1</t>
  </si>
  <si>
    <t>Slc4a1</t>
  </si>
  <si>
    <t>Band 3 anion transport protein</t>
  </si>
  <si>
    <t>P04919</t>
  </si>
  <si>
    <t>14.65</t>
  </si>
  <si>
    <t>&gt;sp|P04117|FABP4_MOUSE Fatty acid-binding protein, adipocyte OS=Mus musculus GN=Fabp4 PE=1 SV=3</t>
  </si>
  <si>
    <t>Fabp4</t>
  </si>
  <si>
    <t>Fatty acid-binding protein, adipocyte</t>
  </si>
  <si>
    <t>P04117</t>
  </si>
  <si>
    <t>65.605</t>
  </si>
  <si>
    <t>&gt;sp|P04104|K2C1_MOUSE Keratin, type II cytoskeletal 1 OS=Mus musculus GN=Krt1 PE=1 SV=4</t>
  </si>
  <si>
    <t>Krt1</t>
  </si>
  <si>
    <t>Keratin, type II cytoskeletal 1</t>
  </si>
  <si>
    <t>P04104</t>
  </si>
  <si>
    <t>7.7662</t>
  </si>
  <si>
    <t>&gt;sp|P03930|ATP8_MOUSE ATP synthase protein 8 OS=Mus musculus GN=Mtatp8 PE=1 SV=1</t>
  </si>
  <si>
    <t>Mtatp8</t>
  </si>
  <si>
    <t>ATP synthase protein 8</t>
  </si>
  <si>
    <t>P03930</t>
  </si>
  <si>
    <t>68.44</t>
  </si>
  <si>
    <t>&gt;sp|P03921|NU5M_MOUSE NADH-ubiquinone oxidoreductase chain 5 OS=Mus musculus GN=Mtnd5 PE=3 SV=2</t>
  </si>
  <si>
    <t>Mtnd5</t>
  </si>
  <si>
    <t>NADH-ubiquinone oxidoreductase chain 5</t>
  </si>
  <si>
    <t>P03921</t>
  </si>
  <si>
    <t>51.881</t>
  </si>
  <si>
    <t>&gt;sp|P03911|NU4M_MOUSE NADH-ubiquinone oxidoreductase chain 4 OS=Mus musculus GN=Mtnd4 PE=1 SV=1</t>
  </si>
  <si>
    <t>Mtnd4</t>
  </si>
  <si>
    <t>NADH-ubiquinone oxidoreductase chain 4</t>
  </si>
  <si>
    <t>P03911</t>
  </si>
  <si>
    <t>36.059</t>
  </si>
  <si>
    <t>&gt;sp|P03888|NU1M_MOUSE NADH-ubiquinone oxidoreductase chain 1 OS=Mus musculus GN=Mtnd1 PE=1 SV=3</t>
  </si>
  <si>
    <t>Mtnd1</t>
  </si>
  <si>
    <t>NADH-ubiquinone oxidoreductase chain 1</t>
  </si>
  <si>
    <t>P03888</t>
  </si>
  <si>
    <t>197.09</t>
  </si>
  <si>
    <t>&gt;sp|P02469|LAMB1_MOUSE Laminin subunit beta-1 OS=Mus musculus GN=Lamb1 PE=1 SV=3</t>
  </si>
  <si>
    <t>Lamb1</t>
  </si>
  <si>
    <t>Laminin subunit beta-1</t>
  </si>
  <si>
    <t>P02469</t>
  </si>
  <si>
    <t>177.3</t>
  </si>
  <si>
    <t>&gt;sp|P02468|LAMC1_MOUSE Laminin subunit gamma-1 OS=Mus musculus GN=Lamc1 PE=1 SV=2</t>
  </si>
  <si>
    <t>Lamc1</t>
  </si>
  <si>
    <t>Laminin subunit gamma-1</t>
  </si>
  <si>
    <t>P02468</t>
  </si>
  <si>
    <t>15.085</t>
  </si>
  <si>
    <t>&gt;sp|P01942|HBA_MOUSE Hemoglobin subunit alpha OS=Mus musculus GN=Hba PE=1 SV=2</t>
  </si>
  <si>
    <t>Hba</t>
  </si>
  <si>
    <t>Hemoglobin subunit alpha</t>
  </si>
  <si>
    <t>P01942</t>
  </si>
  <si>
    <t>41.301</t>
  </si>
  <si>
    <t>&gt;sp|P01901|HA1B_MOUSE H-2 class I histocompatibility antigen, K-B alpha chain OS=Mus musculus GN=H2-K1 PE=1 SV=1;&gt;sp|P04223|HA1K_MOUSE H-2 class I histocompatibility antigen, K-K alpha chain OS=Mus musculus GN=H2-K1 PE=1 SV=1</t>
  </si>
  <si>
    <t>H2-K1</t>
  </si>
  <si>
    <t>H-2 class I histocompatibility antigen, K-B alpha chain;H-2 class I histocompatibility antigen, K-K alpha chain</t>
  </si>
  <si>
    <t>4;2;1;1;1</t>
  </si>
  <si>
    <t>7;3;2;2;2</t>
  </si>
  <si>
    <t>9;5;4;4;3</t>
  </si>
  <si>
    <t>P01901;P04223;P14428;P03991;P14426</t>
  </si>
  <si>
    <t>40.836</t>
  </si>
  <si>
    <t>&gt;sp|P01899|HA11_MOUSE H-2 class I histocompatibility antigen, D-B alpha chain OS=Mus musculus GN=H2-D1 PE=1 SV=2</t>
  </si>
  <si>
    <t>H2-D1</t>
  </si>
  <si>
    <t>H-2 class I histocompatibility antigen, D-B alpha chain</t>
  </si>
  <si>
    <t>10;5;2;1</t>
  </si>
  <si>
    <t>14;6;3;3</t>
  </si>
  <si>
    <t>P01899;P01897;P01896;P01898</t>
  </si>
  <si>
    <t>13.779</t>
  </si>
  <si>
    <t>&gt;sp|P01887|B2MG_MOUSE Beta-2-microglobulin OS=Mus musculus GN=B2m PE=1 SV=2</t>
  </si>
  <si>
    <t>B2m</t>
  </si>
  <si>
    <t>Beta-2-microglobulin</t>
  </si>
  <si>
    <t>P01887</t>
  </si>
  <si>
    <t>36.875</t>
  </si>
  <si>
    <t>&gt;sp|P01878|IGHA_MOUSE Ig alpha chain C region OS=Mus musculus PE=1 SV=1</t>
  </si>
  <si>
    <t>Ig alpha chain C region</t>
  </si>
  <si>
    <t>P01878</t>
  </si>
  <si>
    <t>49.971</t>
  </si>
  <si>
    <t>&gt;sp|P01872|IGHM_MOUSE Ig mu chain C region secreted form OS=Mus musculus GN=Igh-6 PE=1 SV=2;&gt;sp|P01873|MUCM_MOUSE Ig mu chain C region membrane-bound form OS=Mus musculus GN=Igh-6 PE=2 SV=3</t>
  </si>
  <si>
    <t>Igh-6</t>
  </si>
  <si>
    <t>Ig mu chain C region secreted form;Ig mu chain C region membrane-bound form</t>
  </si>
  <si>
    <t>15;15</t>
  </si>
  <si>
    <t>P01872;P01873</t>
  </si>
  <si>
    <t>11.575</t>
  </si>
  <si>
    <t>&gt;sp|P01843|LAC1_MOUSE Ig lambda-1 chain C region OS=Mus musculus PE=1 SV=1</t>
  </si>
  <si>
    <t>Ig lambda-1 chain C region</t>
  </si>
  <si>
    <t>P01843</t>
  </si>
  <si>
    <t>11.778</t>
  </si>
  <si>
    <t>&gt;sp|P01837|IGKC_MOUSE Ig kappa chain C region OS=Mus musculus PE=1 SV=1</t>
  </si>
  <si>
    <t>Ig kappa chain C region</t>
  </si>
  <si>
    <t>P01837</t>
  </si>
  <si>
    <t>13.024</t>
  </si>
  <si>
    <t>&gt;sp|P01757|HVM13_MOUSE Ig heavy chain V region J558 OS=Mus musculus PE=1 SV=1;&gt;sp|P01756|HVM12_MOUSE Ig heavy chain V region MOPC 104E OS=Mus musculus PE=1 SV=1;&gt;sp|P06330|HVM51_MOUSE Ig heavy chain V region AC38 205.12 OS=Mus musculus PE=1 SV=1</t>
  </si>
  <si>
    <t>Ig heavy chain V region J558;Ig heavy chain V region MOPC 104E;Ig heavy chain V region AC38 205.12</t>
  </si>
  <si>
    <t>P01757;P01756;P06330</t>
  </si>
  <si>
    <t>11.95</t>
  </si>
  <si>
    <t>&gt;sp|P01668|KV3AG_MOUSE Ig kappa chain V-III region PC 7210 OS=Mus musculus PE=1 SV=1;&gt;sp|P03977|KV3A4_MOUSE Ig kappa chain V-III region 50S10.1 OS=Mus musculus PE=1 SV=1;&gt;sp|P01673|KV3AL_MOUSE Ig kappa chain V-III region PC 2485/PC 4039 OS=Mus musculus PE=</t>
  </si>
  <si>
    <t>Ig kappa chain V-III region PC 7210;Ig kappa chain V-III region 50S10.1;Ig kappa chain V-III region PC 2485/PC 4039;Ig kappa chain V-III region PC 7940;Ig kappa chain V-III region PC 7175;Ig kappa chain V-III region PC 6684;Ig kappa chain V-III region PC 7769;Ig kappa chain V-III region PC 6308;Ig kappa chain V-III region PC 7183;Ig kappa chain V-III region PC 7043;Ig kappa chain V-III region CBPC 101;Ig kappa chain V-III region PC 3741/TEPC 111;Ig kappa chain V-III region PC 2413;Ig kappa chain V-III region MOPC 70;Ig kappa chain V-III region PC 2880/PC 1229;Ig kappa chain V-III region TEPC 124;Ig kappa chain V-III region PC 7132</t>
  </si>
  <si>
    <t>1;1;1;1;1;1;1;1;1;1;1;1;1;1;1;1;1</t>
  </si>
  <si>
    <t>P01668;P03977;P01673;P01672;P01671;P01670;P01669;P01667;P01666;P01665;P01664;P01660;P01657;P01656;P01654;P01659;P01655</t>
  </si>
  <si>
    <t>11.954</t>
  </si>
  <si>
    <t>&gt;sp|P01645|KV5AC_MOUSE Ig kappa chain V-V region HP 93G7 OS=Mus musculus PE=1 SV=1;&gt;sp|P01644|KV5AB_MOUSE Ig kappa chain V-V region HP R16.7 OS=Mus musculus PE=1 SV=1;&gt;sp|P01646|KV5AD_MOUSE Ig kappa chain V-V region HP 123E6 OS=Mus musculus PE=1 SV=1;&gt;sp|P</t>
  </si>
  <si>
    <t>Ig kappa chain V-V region HP 93G7;Ig kappa chain V-V region HP R16.7;Ig kappa chain V-V region HP 123E6;Ig kappa chain V-V region HP 124E1</t>
  </si>
  <si>
    <t>3;3;2;2;1;1;1</t>
  </si>
  <si>
    <t>P01645;P01644;P01646;P01647;P04946;P01648;P01643</t>
  </si>
  <si>
    <t>12.986</t>
  </si>
  <si>
    <t>&gt;sp|P01638|KV5A6_MOUSE Ig kappa chain V-V region L6 (Fragment) OS=Mus musculus PE=4 SV=1;&gt;sp|P01637|KV5A5_MOUSE Ig kappa chain V-V region T1 OS=Mus musculus PE=4 SV=1</t>
  </si>
  <si>
    <t>Ig kappa chain V-V region L6;Ig kappa chain V-V region T1</t>
  </si>
  <si>
    <t>P01638;P01637</t>
  </si>
  <si>
    <t>133.07</t>
  </si>
  <si>
    <t>&gt;sp|P01132|EGF_MOUSE Pro-epidermal growth factor OS=Mus musculus GN=Egf PE=1 SV=2</t>
  </si>
  <si>
    <t>Egf</t>
  </si>
  <si>
    <t>Pro-epidermal growth factor;Epidermal growth factor</t>
  </si>
  <si>
    <t>P01132</t>
  </si>
  <si>
    <t>29.032</t>
  </si>
  <si>
    <t>74.6</t>
  </si>
  <si>
    <t>&gt;sp|P00920|CAH2_MOUSE Carbonic anhydrase 2 OS=Mus musculus GN=Ca2 PE=1 SV=4</t>
  </si>
  <si>
    <t>Ca2</t>
  </si>
  <si>
    <t>Carbonic anhydrase 2</t>
  </si>
  <si>
    <t>P00920</t>
  </si>
  <si>
    <t>&gt;sp|P00493|HPRT_MOUSE Hypoxanthine-guanine phosphoribosyltransferase OS=Mus musculus GN=Hprt1 PE=1 SV=3</t>
  </si>
  <si>
    <t>Hprt1</t>
  </si>
  <si>
    <t>Hypoxanthine-guanine phosphoribosyltransferase</t>
  </si>
  <si>
    <t>P00493</t>
  </si>
  <si>
    <t>25.976</t>
  </si>
  <si>
    <t>&gt;sp|P00405|COX2_MOUSE Cytochrome c oxidase subunit 2 OS=Mus musculus GN=Mtco2 PE=1 SV=1</t>
  </si>
  <si>
    <t>Mtco2</t>
  </si>
  <si>
    <t>Cytochrome c oxidase subunit 2</t>
  </si>
  <si>
    <t>P00405</t>
  </si>
  <si>
    <t>56.861</t>
  </si>
  <si>
    <t>&gt;sp|P00397|COX1_MOUSE Cytochrome c oxidase subunit 1 OS=Mus musculus GN=Mtco1 PE=3 SV=1</t>
  </si>
  <si>
    <t>Mtco1</t>
  </si>
  <si>
    <t>Cytochrome c oxidase subunit 1</t>
  </si>
  <si>
    <t>P00397</t>
  </si>
  <si>
    <t>21.606</t>
  </si>
  <si>
    <t>&gt;sp|P00375|DYR_MOUSE Dihydrofolate reductase OS=Mus musculus GN=Dhfr PE=1 SV=3</t>
  </si>
  <si>
    <t>Dhfr</t>
  </si>
  <si>
    <t>Dihydrofolate reductase</t>
  </si>
  <si>
    <t>P00375</t>
  </si>
  <si>
    <t>39.771</t>
  </si>
  <si>
    <t>&gt;sp|P00329|ADH1_MOUSE Alcohol dehydrogenase 1 OS=Mus musculus GN=Adh1 PE=2 SV=2</t>
  </si>
  <si>
    <t>Adh1</t>
  </si>
  <si>
    <t>Alcohol dehydrogenase 1</t>
  </si>
  <si>
    <t>P00329</t>
  </si>
  <si>
    <t>43.209</t>
  </si>
  <si>
    <t>&gt;sp|P00158|CYB_MOUSE Cytochrome b OS=Mus musculus GN=Mt-Cyb PE=2 SV=1</t>
  </si>
  <si>
    <t>Mt-Cyb</t>
  </si>
  <si>
    <t>Cytochrome b</t>
  </si>
  <si>
    <t>P00158</t>
  </si>
  <si>
    <t>24.986</t>
  </si>
  <si>
    <t>&gt;sp|O89116|VTI1A_MOUSE Vesicle transport through interaction with t-SNAREs homolog 1A OS=Mus musculus GN=Vti1a PE=1 SV=1</t>
  </si>
  <si>
    <t>Vti1a</t>
  </si>
  <si>
    <t>Vesicle transport through interaction with t-SNAREs homolog 1A</t>
  </si>
  <si>
    <t>O89116</t>
  </si>
  <si>
    <t>17.234</t>
  </si>
  <si>
    <t>&gt;sp|O89106|FHIT_MOUSE Bis(5-adenosyl)-triphosphatase OS=Mus musculus GN=Fhit PE=2 SV=3</t>
  </si>
  <si>
    <t>Fhit</t>
  </si>
  <si>
    <t>Bis(5-adenosyl)-triphosphatase</t>
  </si>
  <si>
    <t>O89106</t>
  </si>
  <si>
    <t>16.604</t>
  </si>
  <si>
    <t>&gt;sp|O89086|RBM3_MOUSE Putative RNA-binding protein 3 OS=Mus musculus GN=Rbm3 PE=1 SV=1</t>
  </si>
  <si>
    <t>Rbm3</t>
  </si>
  <si>
    <t>Putative RNA-binding protein 3</t>
  </si>
  <si>
    <t>O89086</t>
  </si>
  <si>
    <t>34.567</t>
  </si>
  <si>
    <t>&gt;sp|O89079|COPE_MOUSE Coatomer subunit epsilon OS=Mus musculus GN=Cope PE=2 SV=3</t>
  </si>
  <si>
    <t>Cope</t>
  </si>
  <si>
    <t>Coatomer subunit epsilon</t>
  </si>
  <si>
    <t>O89079</t>
  </si>
  <si>
    <t>30.26</t>
  </si>
  <si>
    <t>30.5</t>
  </si>
  <si>
    <t>&gt;sp|O89051|ITM2B_MOUSE Integral membrane protein 2B OS=Mus musculus GN=Itm2b PE=2 SV=1</t>
  </si>
  <si>
    <t>Itm2b</t>
  </si>
  <si>
    <t>Integral membrane protein 2B;BRI2, membrane form;BRI2 intracellular domain;BRI2C, soluble form;Bri23 peptide</t>
  </si>
  <si>
    <t>O89051</t>
  </si>
  <si>
    <t>61.341</t>
  </si>
  <si>
    <t>&gt;sp|O89023|TPP1_MOUSE Tripeptidyl-peptidase 1 OS=Mus musculus GN=Tpp1 PE=1 SV=2</t>
  </si>
  <si>
    <t>Tpp1</t>
  </si>
  <si>
    <t>Tripeptidyl-peptidase 1</t>
  </si>
  <si>
    <t>O89023</t>
  </si>
  <si>
    <t>49.372</t>
  </si>
  <si>
    <t>&gt;sp|O89017|LGMN_MOUSE Legumain OS=Mus musculus GN=Lgmn PE=1 SV=1</t>
  </si>
  <si>
    <t>Lgmn</t>
  </si>
  <si>
    <t>Legumain</t>
  </si>
  <si>
    <t>O89017</t>
  </si>
  <si>
    <t>44.93</t>
  </si>
  <si>
    <t>&gt;sp|O88986|KBL_MOUSE 2-amino-3-ketobutyrate coenzyme A ligase, mitochondrial OS=Mus musculus GN=Gcat PE=1 SV=2</t>
  </si>
  <si>
    <t>Gcat</t>
  </si>
  <si>
    <t>2-amino-3-ketobutyrate coenzyme A ligase, mitochondrial</t>
  </si>
  <si>
    <t>O88986</t>
  </si>
  <si>
    <t>26.925</t>
  </si>
  <si>
    <t>&gt;sp|O88983|STX8_MOUSE Syntaxin-8 OS=Mus musculus GN=Stx8 PE=1 SV=1</t>
  </si>
  <si>
    <t>Stx8</t>
  </si>
  <si>
    <t>Syntaxin-8</t>
  </si>
  <si>
    <t>O88983</t>
  </si>
  <si>
    <t>80.027</t>
  </si>
  <si>
    <t>&gt;sp|O88967|YMEL1_MOUSE ATP-dependent zinc metalloprotease YME1L1 OS=Mus musculus GN=Yme1l1 PE=2 SV=1</t>
  </si>
  <si>
    <t>Yme1l1</t>
  </si>
  <si>
    <t>ATP-dependent zinc metalloprotease YME1L1</t>
  </si>
  <si>
    <t>O88967</t>
  </si>
  <si>
    <t>32.549</t>
  </si>
  <si>
    <t>&gt;sp|O88958|GNPI1_MOUSE Glucosamine-6-phosphate isomerase 1 OS=Mus musculus GN=Gnpda1 PE=2 SV=3</t>
  </si>
  <si>
    <t>Gnpda1</t>
  </si>
  <si>
    <t>Glucosamine-6-phosphate isomerase 1</t>
  </si>
  <si>
    <t>O88958;Q9CRC9</t>
  </si>
  <si>
    <t>21.834</t>
  </si>
  <si>
    <t>&gt;sp|O88952|LIN7C_MOUSE Protein lin-7 homolog C OS=Mus musculus GN=Lin7c PE=1 SV=2;&gt;sp|Q8JZS0|LIN7A_MOUSE Protein lin-7 homolog A OS=Mus musculus GN=Lin7a PE=1 SV=2</t>
  </si>
  <si>
    <t>Lin7c;Lin7a</t>
  </si>
  <si>
    <t>Protein lin-7 homolog C;Protein lin-7 homolog A</t>
  </si>
  <si>
    <t>10;5;3;1</t>
  </si>
  <si>
    <t>O88952;Q8JZS0;O88951;Q5ND29</t>
  </si>
  <si>
    <t>59.246</t>
  </si>
  <si>
    <t>&gt;sp|O88909|S22A8_MOUSE Solute carrier family 22 member 8 OS=Mus musculus GN=Slc22a8 PE=2 SV=2</t>
  </si>
  <si>
    <t>Slc22a8</t>
  </si>
  <si>
    <t>Solute carrier family 22 member 8</t>
  </si>
  <si>
    <t>O88909</t>
  </si>
  <si>
    <t>20.911</t>
  </si>
  <si>
    <t>&gt;sp|O88851|RBBP9_MOUSE Putative hydrolase RBBP9 OS=Mus musculus GN=Rbbp9 PE=1 SV=2</t>
  </si>
  <si>
    <t>Rbbp9</t>
  </si>
  <si>
    <t>Putative hydrolase RBBP9</t>
  </si>
  <si>
    <t>O88851</t>
  </si>
  <si>
    <t>46.674</t>
  </si>
  <si>
    <t>63.3</t>
  </si>
  <si>
    <t>&gt;sp|O88844|IDHC_MOUSE Isocitrate dehydrogenase [NADP] cytoplasmic OS=Mus musculus GN=Idh1 PE=1 SV=2</t>
  </si>
  <si>
    <t>Idh1</t>
  </si>
  <si>
    <t>Isocitrate dehydrogenase [NADP] cytoplasmic</t>
  </si>
  <si>
    <t>O88844</t>
  </si>
  <si>
    <t>58.33</t>
  </si>
  <si>
    <t>&gt;sp|O88833|CP4AA_MOUSE Cytochrome P450 4A10 OS=Mus musculus GN=Cyp4a10 PE=2 SV=2</t>
  </si>
  <si>
    <t>Cyp4a10</t>
  </si>
  <si>
    <t>Cytochrome P450 4A10</t>
  </si>
  <si>
    <t>O88833</t>
  </si>
  <si>
    <t>32.423</t>
  </si>
  <si>
    <t>&gt;sp|O88792|JAM1_MOUSE Junctional adhesion molecule A OS=Mus musculus GN=F11r PE=1 SV=2</t>
  </si>
  <si>
    <t>F11r</t>
  </si>
  <si>
    <t>Junctional adhesion molecule A</t>
  </si>
  <si>
    <t>O88792</t>
  </si>
  <si>
    <t>54.325</t>
  </si>
  <si>
    <t>&gt;sp|O88746|TOM1_MOUSE Target of Myb protein 1 OS=Mus musculus GN=Tom1 PE=1 SV=1</t>
  </si>
  <si>
    <t>Tom1</t>
  </si>
  <si>
    <t>Target of Myb protein 1</t>
  </si>
  <si>
    <t>O88746</t>
  </si>
  <si>
    <t>532.16</t>
  </si>
  <si>
    <t>&gt;sp|O88738|BIRC6_MOUSE Baculoviral IAP repeat-containing protein 6 OS=Mus musculus GN=Birc6 PE=1 SV=2</t>
  </si>
  <si>
    <t>Birc6</t>
  </si>
  <si>
    <t>Baculoviral IAP repeat-containing protein 6</t>
  </si>
  <si>
    <t>O88738</t>
  </si>
  <si>
    <t>47.744</t>
  </si>
  <si>
    <t>&gt;sp|O88712|CTBP1_MOUSE C-terminal-binding protein 1 OS=Mus musculus GN=Ctbp1 PE=1 SV=2</t>
  </si>
  <si>
    <t>Ctbp1</t>
  </si>
  <si>
    <t>C-terminal-binding protein 1</t>
  </si>
  <si>
    <t>O88712</t>
  </si>
  <si>
    <t>&gt;sp|O88696|CLPP_MOUSE Putative ATP-dependent Clp protease proteolytic subunit, mitochondrial OS=Mus musculus GN=Clpp PE=2 SV=1</t>
  </si>
  <si>
    <t>Clpp</t>
  </si>
  <si>
    <t>Putative ATP-dependent Clp protease proteolytic subunit, mitochondrial</t>
  </si>
  <si>
    <t>O88696</t>
  </si>
  <si>
    <t>49.548</t>
  </si>
  <si>
    <t>&gt;sp|O88685|PRS6A_MOUSE 26S protease regulatory subunit 6A OS=Mus musculus GN=Psmc3 PE=1 SV=2</t>
  </si>
  <si>
    <t>Psmc3</t>
  </si>
  <si>
    <t>26S protease regulatory subunit 6A</t>
  </si>
  <si>
    <t>O88685</t>
  </si>
  <si>
    <t>29.486</t>
  </si>
  <si>
    <t>&gt;sp|O88587|COMT_MOUSE Catechol O-methyltransferase OS=Mus musculus GN=Comt PE=1 SV=2</t>
  </si>
  <si>
    <t>Comt</t>
  </si>
  <si>
    <t>Catechol O-methyltransferase</t>
  </si>
  <si>
    <t>O88587</t>
  </si>
  <si>
    <t>70.686</t>
  </si>
  <si>
    <t>&gt;sp|O88575|S620B_MOUSE Sodium- and chloride-dependent transporter XTRP3B OS=Mus musculus GN=Slc6a20b PE=2 SV=3</t>
  </si>
  <si>
    <t>Slc6a20b</t>
  </si>
  <si>
    <t>Sodium- and chloride-dependent transporter XTRP3B</t>
  </si>
  <si>
    <t>O88575</t>
  </si>
  <si>
    <t>&gt;sp|O88569|ROA2_MOUSE Heterogeneous nuclear ribonucleoproteins A2/B1 OS=Mus musculus GN=Hnrnpa2b1 PE=1 SV=2</t>
  </si>
  <si>
    <t>Hnrnpa2b1</t>
  </si>
  <si>
    <t>Heterogeneous nuclear ribonucleoproteins A2/B1</t>
  </si>
  <si>
    <t>O88569</t>
  </si>
  <si>
    <t>46.284</t>
  </si>
  <si>
    <t>&gt;sp|O88544|CSN4_MOUSE COP9 signalosome complex subunit 4 OS=Mus musculus GN=Cops4 PE=1 SV=1</t>
  </si>
  <si>
    <t>Cops4</t>
  </si>
  <si>
    <t>COP9 signalosome complex subunit 4</t>
  </si>
  <si>
    <t>O88544</t>
  </si>
  <si>
    <t>47.832</t>
  </si>
  <si>
    <t>&gt;sp|O88543|CSN3_MOUSE COP9 signalosome complex subunit 3 OS=Mus musculus GN=Cops3 PE=1 SV=3</t>
  </si>
  <si>
    <t>Cops3</t>
  </si>
  <si>
    <t>COP9 signalosome complex subunit 3</t>
  </si>
  <si>
    <t>O88543</t>
  </si>
  <si>
    <t>53.873</t>
  </si>
  <si>
    <t>&gt;sp|O88533|DDC_MOUSE Aromatic-L-amino-acid decarboxylase OS=Mus musculus GN=Ddc PE=2 SV=1</t>
  </si>
  <si>
    <t>Ddc</t>
  </si>
  <si>
    <t>Aromatic-L-amino-acid decarboxylase</t>
  </si>
  <si>
    <t>O88533</t>
  </si>
  <si>
    <t>34.49</t>
  </si>
  <si>
    <t>&gt;sp|O88531|PPT1_MOUSE Palmitoyl-protein thioesterase 1 OS=Mus musculus GN=Ppt1 PE=2 SV=2</t>
  </si>
  <si>
    <t>Ppt1</t>
  </si>
  <si>
    <t>Palmitoyl-protein thioesterase 1</t>
  </si>
  <si>
    <t>O88531</t>
  </si>
  <si>
    <t>68.393</t>
  </si>
  <si>
    <t>&gt;sp|O88487|DC1I2_MOUSE Cytoplasmic dynein 1 intermediate chain 2 OS=Mus musculus GN=Dync1i2 PE=2 SV=1</t>
  </si>
  <si>
    <t>Dync1i2</t>
  </si>
  <si>
    <t>Cytoplasmic dynein 1 intermediate chain 2</t>
  </si>
  <si>
    <t>O88487;O88485</t>
  </si>
  <si>
    <t>28.463</t>
  </si>
  <si>
    <t>&gt;sp|O88456|CPNS1_MOUSE Calpain small subunit 1 OS=Mus musculus GN=Capns1 PE=2 SV=1</t>
  </si>
  <si>
    <t>Capns1</t>
  </si>
  <si>
    <t>Calpain small subunit 1</t>
  </si>
  <si>
    <t>O88456;Q9D7J7</t>
  </si>
  <si>
    <t>35.66</t>
  </si>
  <si>
    <t>&gt;sp|O88451|RDH7_MOUSE Retinol dehydrogenase 7 OS=Mus musculus GN=Rdh7 PE=2 SV=1;&gt;sp|Q9R092|H17B6_MOUSE 17-beta-hydroxysteroid dehydrogenase type 6 OS=Mus musculus GN=Hsd17b6 PE=2 SV=1</t>
  </si>
  <si>
    <t>Rdh7;Hsd17b6</t>
  </si>
  <si>
    <t>Retinol dehydrogenase 7;17-beta-hydroxysteroid dehydrogenase type 6</t>
  </si>
  <si>
    <t>O88451;Q9R092</t>
  </si>
  <si>
    <t>61.449</t>
  </si>
  <si>
    <t>&gt;sp|O88447|KLC1_MOUSE Kinesin light chain 1 OS=Mus musculus GN=Klc1 PE=1 SV=3</t>
  </si>
  <si>
    <t>Klc1</t>
  </si>
  <si>
    <t>Kinesin light chain 1</t>
  </si>
  <si>
    <t>O88447</t>
  </si>
  <si>
    <t>29.758</t>
  </si>
  <si>
    <t>&gt;sp|O88441|MTX2_MOUSE Metaxin-2 OS=Mus musculus GN=Mtx2 PE=1 SV=1</t>
  </si>
  <si>
    <t>Mtx2</t>
  </si>
  <si>
    <t>Metaxin-2</t>
  </si>
  <si>
    <t>O88441</t>
  </si>
  <si>
    <t>70.35</t>
  </si>
  <si>
    <t>&gt;sp|O88428|PAPS2_MOUSE Bifunctional 3-phosphoadenosine 5-phosphosulfate synthase 2 OS=Mus musculus GN=Papss2 PE=1 SV=2</t>
  </si>
  <si>
    <t>Papss2</t>
  </si>
  <si>
    <t>Bifunctional 3-phosphoadenosine 5-phosphosulfate synthase 2;Sulfate adenylyltransferase;Adenylyl-sulfate kinase</t>
  </si>
  <si>
    <t>O88428</t>
  </si>
  <si>
    <t>26.713</t>
  </si>
  <si>
    <t>&gt;sp|O88384|VTI1B_MOUSE Vesicle transport through interaction with t-SNAREs homolog 1B OS=Mus musculus GN=Vti1b PE=1 SV=1</t>
  </si>
  <si>
    <t>Vti1b</t>
  </si>
  <si>
    <t>Vesicle transport through interaction with t-SNAREs homolog 1B</t>
  </si>
  <si>
    <t>O88384</t>
  </si>
  <si>
    <t>121.48</t>
  </si>
  <si>
    <t>&gt;sp|O88343|S4A4_MOUSE Electrogenic sodium bicarbonate cotransporter 1 OS=Mus musculus GN=Slc4a4 PE=1 SV=2</t>
  </si>
  <si>
    <t>Slc4a4</t>
  </si>
  <si>
    <t>Electrogenic sodium bicarbonate cotransporter 1</t>
  </si>
  <si>
    <t>26;1;1</t>
  </si>
  <si>
    <t>O88343;Q8JZR6;Q5DTL9</t>
  </si>
  <si>
    <t>66.406</t>
  </si>
  <si>
    <t>&gt;sp|O88342|WDR1_MOUSE WD repeat-containing protein 1 OS=Mus musculus GN=Wdr1 PE=1 SV=3</t>
  </si>
  <si>
    <t>Wdr1</t>
  </si>
  <si>
    <t>WD repeat-containing protein 1</t>
  </si>
  <si>
    <t>O88342</t>
  </si>
  <si>
    <t>89.859</t>
  </si>
  <si>
    <t>&gt;sp|O88338|CAD16_MOUSE Cadherin-16 OS=Mus musculus GN=Cdh16 PE=2 SV=1</t>
  </si>
  <si>
    <t>Cdh16</t>
  </si>
  <si>
    <t>Cadherin-16</t>
  </si>
  <si>
    <t>O88338</t>
  </si>
  <si>
    <t>81.462</t>
  </si>
  <si>
    <t>&gt;sp|O88327|CTNL1_MOUSE Alpha-catulin OS=Mus musculus GN=Ctnnal1 PE=2 SV=1</t>
  </si>
  <si>
    <t>Ctnnal1</t>
  </si>
  <si>
    <t>Alpha-catulin</t>
  </si>
  <si>
    <t>O88327</t>
  </si>
  <si>
    <t>153.91</t>
  </si>
  <si>
    <t>&gt;sp|O88322|NID2_MOUSE Nidogen-2 OS=Mus musculus GN=Nid2 PE=1 SV=2</t>
  </si>
  <si>
    <t>Nid2</t>
  </si>
  <si>
    <t>Nidogen-2</t>
  </si>
  <si>
    <t>O88322</t>
  </si>
  <si>
    <t>105.11</t>
  </si>
  <si>
    <t>&gt;sp|O70589|CSKP_MOUSE Peripheral plasma membrane protein CASK OS=Mus musculus GN=Cask PE=1 SV=2</t>
  </si>
  <si>
    <t>Cask</t>
  </si>
  <si>
    <t>Peripheral plasma membrane protein CASK</t>
  </si>
  <si>
    <t>O70589</t>
  </si>
  <si>
    <t>74.398</t>
  </si>
  <si>
    <t>&gt;sp|O70585|DTNB_MOUSE Dystrobrevin beta OS=Mus musculus GN=Dtnb PE=1 SV=3</t>
  </si>
  <si>
    <t>Dtnb</t>
  </si>
  <si>
    <t>Dystrobrevin beta</t>
  </si>
  <si>
    <t>O70585</t>
  </si>
  <si>
    <t>61.83</t>
  </si>
  <si>
    <t>&gt;sp|O70577|S22A2_MOUSE Solute carrier family 22 member 2 OS=Mus musculus GN=Slc22a2 PE=2 SV=1</t>
  </si>
  <si>
    <t>Slc22a2</t>
  </si>
  <si>
    <t>Solute carrier family 22 member 2</t>
  </si>
  <si>
    <t>O70577</t>
  </si>
  <si>
    <t>47.466</t>
  </si>
  <si>
    <t>&gt;sp|O70572|NSMA_MOUSE Sphingomyelin phosphodiesterase 2 OS=Mus musculus GN=Smpd2 PE=1 SV=1</t>
  </si>
  <si>
    <t>Smpd2</t>
  </si>
  <si>
    <t>Sphingomyelin phosphodiesterase 2</t>
  </si>
  <si>
    <t>O70572</t>
  </si>
  <si>
    <t>34.741</t>
  </si>
  <si>
    <t>&gt;sp|O70503|DHB12_MOUSE Estradiol 17-beta-dehydrogenase 12 OS=Mus musculus GN=Hsd17b12 PE=2 SV=1</t>
  </si>
  <si>
    <t>Hsd17b12</t>
  </si>
  <si>
    <t>Estradiol 17-beta-dehydrogenase 12</t>
  </si>
  <si>
    <t>O70503</t>
  </si>
  <si>
    <t>19.116</t>
  </si>
  <si>
    <t>&gt;sp|O70493|SNX12_MOUSE Sorting nexin-12 OS=Mus musculus GN=Snx12 PE=2 SV=1</t>
  </si>
  <si>
    <t>Snx12</t>
  </si>
  <si>
    <t>Sorting nexin-12</t>
  </si>
  <si>
    <t>O70493</t>
  </si>
  <si>
    <t>18.757</t>
  </si>
  <si>
    <t>&gt;sp|O70492|SNX3_MOUSE Sorting nexin-3 OS=Mus musculus GN=Snx3 PE=1 SV=3</t>
  </si>
  <si>
    <t>Snx3</t>
  </si>
  <si>
    <t>Sorting nexin-3</t>
  </si>
  <si>
    <t>O70492</t>
  </si>
  <si>
    <t>54.831</t>
  </si>
  <si>
    <t>&gt;sp|O70475|UGDH_MOUSE UDP-glucose 6-dehydrogenase OS=Mus musculus GN=Ugdh PE=1 SV=1</t>
  </si>
  <si>
    <t>Ugdh</t>
  </si>
  <si>
    <t>UDP-glucose 6-dehydrogenase</t>
  </si>
  <si>
    <t>O70475</t>
  </si>
  <si>
    <t>&gt;sp|O70439|STX7_MOUSE Syntaxin-7 OS=Mus musculus GN=Stx7 PE=1 SV=3</t>
  </si>
  <si>
    <t>Stx7</t>
  </si>
  <si>
    <t>Syntaxin-7</t>
  </si>
  <si>
    <t>O70439</t>
  </si>
  <si>
    <t>28.405</t>
  </si>
  <si>
    <t>&gt;sp|O70435|PSA3_MOUSE Proteasome subunit alpha type-3 OS=Mus musculus GN=Psma3 PE=1 SV=3</t>
  </si>
  <si>
    <t>Psma3</t>
  </si>
  <si>
    <t>Proteasome subunit alpha type-3</t>
  </si>
  <si>
    <t>O70435</t>
  </si>
  <si>
    <t>32.072</t>
  </si>
  <si>
    <t>&gt;sp|O70433|FHL2_MOUSE Four and a half LIM domains protein 2 OS=Mus musculus GN=Fhl2 PE=1 SV=1</t>
  </si>
  <si>
    <t>Fhl2</t>
  </si>
  <si>
    <t>Four and a half LIM domains protein 2</t>
  </si>
  <si>
    <t>O70433</t>
  </si>
  <si>
    <t>84.533</t>
  </si>
  <si>
    <t>&gt;sp|O70423|AOC3_MOUSE Membrane primary amine oxidase OS=Mus musculus GN=Aoc3 PE=2 SV=3</t>
  </si>
  <si>
    <t>Aoc3</t>
  </si>
  <si>
    <t>Membrane primary amine oxidase</t>
  </si>
  <si>
    <t>O70423;Q812C9</t>
  </si>
  <si>
    <t>11.451</t>
  </si>
  <si>
    <t>&gt;sp|O70404|VAMP8_MOUSE Vesicle-associated membrane protein 8 OS=Mus musculus GN=Vamp8 PE=1 SV=1</t>
  </si>
  <si>
    <t>Vamp8</t>
  </si>
  <si>
    <t>Vesicle-associated membrane protein 8</t>
  </si>
  <si>
    <t>O70404</t>
  </si>
  <si>
    <t>23.348</t>
  </si>
  <si>
    <t>&gt;sp|O70378|EMC8_MOUSE ER membrane protein complex subunit 8 OS=Mus musculus GN=Emc8 PE=1 SV=1</t>
  </si>
  <si>
    <t>Emc8</t>
  </si>
  <si>
    <t>ER membrane protein complex subunit 8</t>
  </si>
  <si>
    <t>O70378</t>
  </si>
  <si>
    <t>22.228</t>
  </si>
  <si>
    <t>&gt;sp|O70325|GPX41_MOUSE Phospholipid hydroperoxide glutathione peroxidase, mitochondrial OS=Mus musculus GN=Gpx4 PE=1 SV=4;&gt;sp|Q91XR9|GPX42_MOUSE Phospholipid hydroperoxide glutathione peroxidase, nuclear OS=Mus musculus GN=Gpx4 PE=2 SV=3</t>
  </si>
  <si>
    <t>Gpx4</t>
  </si>
  <si>
    <t>Phospholipid hydroperoxide glutathione peroxidase, mitochondrial;Phospholipid hydroperoxide glutathione peroxidase, nuclear</t>
  </si>
  <si>
    <t>6;5</t>
  </si>
  <si>
    <t>O70325;Q91XR9</t>
  </si>
  <si>
    <t>109.94</t>
  </si>
  <si>
    <t>&gt;sp|O70318|E41L2_MOUSE Band 4.1-like protein 2 OS=Mus musculus GN=Epb41l2 PE=1 SV=2</t>
  </si>
  <si>
    <t>Epb41l2</t>
  </si>
  <si>
    <t>Band 4.1-like protein 2</t>
  </si>
  <si>
    <t>O70318</t>
  </si>
  <si>
    <t>56.888</t>
  </si>
  <si>
    <t>&gt;sp|O70310|NMT1_MOUSE Glycylpeptide N-tetradecanoyltransferase 1 OS=Mus musculus GN=Nmt1 PE=1 SV=1</t>
  </si>
  <si>
    <t>Nmt1</t>
  </si>
  <si>
    <t>Glycylpeptide N-tetradecanoyltransferase 1</t>
  </si>
  <si>
    <t>O70310</t>
  </si>
  <si>
    <t>87.908</t>
  </si>
  <si>
    <t>&gt;sp|O70309|ITB5_MOUSE Integrin beta-5 OS=Mus musculus GN=Itgb5 PE=1 SV=2</t>
  </si>
  <si>
    <t>Itgb5</t>
  </si>
  <si>
    <t>Integrin beta-5</t>
  </si>
  <si>
    <t>O70309</t>
  </si>
  <si>
    <t>65.978</t>
  </si>
  <si>
    <t>&gt;sp|O70293|GRK6_MOUSE G protein-coupled receptor kinase 6 OS=Mus musculus GN=Grk6 PE=2 SV=1;&gt;sp|Q8VEB1|GRK5_MOUSE G protein-coupled receptor kinase 5 OS=Mus musculus GN=Grk5 PE=1 SV=2</t>
  </si>
  <si>
    <t>Grk6;Grk5</t>
  </si>
  <si>
    <t>G protein-coupled receptor kinase 6;G protein-coupled receptor kinase 5</t>
  </si>
  <si>
    <t>O70293;Q8VEB1</t>
  </si>
  <si>
    <t>35.738</t>
  </si>
  <si>
    <t>&gt;sp|O70252|HMOX2_MOUSE Heme oxygenase 2 OS=Mus musculus GN=Hmox2 PE=2 SV=1</t>
  </si>
  <si>
    <t>Hmox2</t>
  </si>
  <si>
    <t>Heme oxygenase 2</t>
  </si>
  <si>
    <t>O70252</t>
  </si>
  <si>
    <t>24.693</t>
  </si>
  <si>
    <t>&gt;sp|O70251|EF1B_MOUSE Elongation factor 1-beta OS=Mus musculus GN=Eef1b PE=1 SV=5</t>
  </si>
  <si>
    <t>Eef1b</t>
  </si>
  <si>
    <t>Elongation factor 1-beta</t>
  </si>
  <si>
    <t>O70251</t>
  </si>
  <si>
    <t>46.151</t>
  </si>
  <si>
    <t>&gt;sp|O70172|PI42A_MOUSE Phosphatidylinositol 5-phosphate 4-kinase type-2 alpha OS=Mus musculus GN=Pip4k2a PE=1 SV=1</t>
  </si>
  <si>
    <t>Pip4k2a</t>
  </si>
  <si>
    <t>Phosphatidylinositol 5-phosphate 4-kinase type-2 alpha</t>
  </si>
  <si>
    <t>O70172</t>
  </si>
  <si>
    <t>36.298</t>
  </si>
  <si>
    <t>&gt;sp|O70165|FCN1_MOUSE Ficolin-1 OS=Mus musculus GN=Fcn1 PE=1 SV=1</t>
  </si>
  <si>
    <t>Fcn1</t>
  </si>
  <si>
    <t>Ficolin-1</t>
  </si>
  <si>
    <t>O70165</t>
  </si>
  <si>
    <t>&gt;sp|O70152|DPM1_MOUSE Dolichol-phosphate mannosyltransferase OS=Mus musculus GN=Dpm1 PE=2 SV=1</t>
  </si>
  <si>
    <t>Dpm1</t>
  </si>
  <si>
    <t>Dolichol-phosphate mannosyltransferase</t>
  </si>
  <si>
    <t>O70152</t>
  </si>
  <si>
    <t>149.47</t>
  </si>
  <si>
    <t>&gt;sp|O70133|DHX9_MOUSE ATP-dependent RNA helicase A OS=Mus musculus GN=Dhx9 PE=1 SV=2</t>
  </si>
  <si>
    <t>Dhx9</t>
  </si>
  <si>
    <t>ATP-dependent RNA helicase A</t>
  </si>
  <si>
    <t>O70133</t>
  </si>
  <si>
    <t>16.555</t>
  </si>
  <si>
    <t>&gt;sp|O70131|NINJ1_MOUSE Ninjurin-1 OS=Mus musculus GN=Ninj1 PE=2 SV=1</t>
  </si>
  <si>
    <t>Ninj1</t>
  </si>
  <si>
    <t>Ninjurin-1</t>
  </si>
  <si>
    <t>O70131</t>
  </si>
  <si>
    <t>28.532</t>
  </si>
  <si>
    <t>&gt;sp|O55234|PSB5_MOUSE Proteasome subunit beta type-5 OS=Mus musculus GN=Psmb5 PE=1 SV=3</t>
  </si>
  <si>
    <t>Psmb5</t>
  </si>
  <si>
    <t>Proteasome subunit beta type-5</t>
  </si>
  <si>
    <t>O55234</t>
  </si>
  <si>
    <t>51.373</t>
  </si>
  <si>
    <t>&gt;sp|O55222|ILK_MOUSE Integrin-linked protein kinase OS=Mus musculus GN=Ilk PE=1 SV=2</t>
  </si>
  <si>
    <t>Ilk</t>
  </si>
  <si>
    <t>Integrin-linked protein kinase</t>
  </si>
  <si>
    <t>O55222</t>
  </si>
  <si>
    <t>114.86</t>
  </si>
  <si>
    <t>&gt;sp|O55143|AT2A2_MOUSE Sarcoplasmic/endoplasmic reticulum calcium ATPase 2 OS=Mus musculus GN=Atp2a2 PE=1 SV=2</t>
  </si>
  <si>
    <t>Atp2a2</t>
  </si>
  <si>
    <t>Sarcoplasmic/endoplasmic reticulum calcium ATPase 2</t>
  </si>
  <si>
    <t>26;7</t>
  </si>
  <si>
    <t>29;9</t>
  </si>
  <si>
    <t>O55143;Q8R429</t>
  </si>
  <si>
    <t>12.554</t>
  </si>
  <si>
    <t>&gt;sp|O55142|RL35A_MOUSE 60S ribosomal protein L35a OS=Mus musculus GN=Rpl35a PE=2 SV=2</t>
  </si>
  <si>
    <t>Rpl35a</t>
  </si>
  <si>
    <t>60S ribosomal protein L35a</t>
  </si>
  <si>
    <t>O55142</t>
  </si>
  <si>
    <t>46.135</t>
  </si>
  <si>
    <t>&gt;sp|O55137|ACOT1_MOUSE Acyl-coenzyme A thioesterase 1 OS=Mus musculus GN=Acot1 PE=1 SV=1</t>
  </si>
  <si>
    <t>Acot1</t>
  </si>
  <si>
    <t>Acyl-coenzyme A thioesterase 1</t>
  </si>
  <si>
    <t>O55137</t>
  </si>
  <si>
    <t>26.511</t>
  </si>
  <si>
    <t>&gt;sp|O55135|IF6_MOUSE Eukaryotic translation initiation factor 6 OS=Mus musculus GN=Eif6 PE=1 SV=2</t>
  </si>
  <si>
    <t>Eif6</t>
  </si>
  <si>
    <t>Eukaryotic translation initiation factor 6</t>
  </si>
  <si>
    <t>O55135</t>
  </si>
  <si>
    <t>128.67</t>
  </si>
  <si>
    <t>&gt;sp|O55134|PCD12_MOUSE Protocadherin-12 OS=Mus musculus GN=Pcdh12 PE=2 SV=1</t>
  </si>
  <si>
    <t>Pcdh12</t>
  </si>
  <si>
    <t>Protocadherin-12</t>
  </si>
  <si>
    <t>O55134</t>
  </si>
  <si>
    <t>50.549</t>
  </si>
  <si>
    <t>&gt;sp|O55131|SEPT7_MOUSE Septin-7 OS=Mus musculus GN=Sept7 PE=1 SV=1</t>
  </si>
  <si>
    <t>Septin-7</t>
  </si>
  <si>
    <t>12;0;0</t>
  </si>
  <si>
    <t>13;1;1</t>
  </si>
  <si>
    <t>O55131;Q9DA97;Q8C650</t>
  </si>
  <si>
    <t>32.932</t>
  </si>
  <si>
    <t>&gt;sp|O55126|NIPS2_MOUSE Protein NipSnap homolog 2 OS=Mus musculus GN=Gbas PE=2 SV=1</t>
  </si>
  <si>
    <t>Gbas</t>
  </si>
  <si>
    <t>Protein NipSnap homolog 2</t>
  </si>
  <si>
    <t>O55126</t>
  </si>
  <si>
    <t>33.363</t>
  </si>
  <si>
    <t>&gt;sp|O55125|NIPS1_MOUSE Protein NipSnap homolog 1 OS=Mus musculus GN=Nipsnap1 PE=1 SV=1</t>
  </si>
  <si>
    <t>Nipsnap1</t>
  </si>
  <si>
    <t>Protein NipSnap homolog 1</t>
  </si>
  <si>
    <t>O55125</t>
  </si>
  <si>
    <t>24.778</t>
  </si>
  <si>
    <t>&gt;sp|O55101|SNG2_MOUSE Synaptogyrin-2 OS=Mus musculus GN=Syngr2 PE=2 SV=1</t>
  </si>
  <si>
    <t>Syngr2</t>
  </si>
  <si>
    <t>Synaptogyrin-2</t>
  </si>
  <si>
    <t>O55101</t>
  </si>
  <si>
    <t>27.585</t>
  </si>
  <si>
    <t>&gt;sp|O55060|TPMT_MOUSE Thiopurine S-methyltransferase OS=Mus musculus GN=Tpmt PE=1 SV=1</t>
  </si>
  <si>
    <t>Tpmt</t>
  </si>
  <si>
    <t>Thiopurine S-methyltransferase</t>
  </si>
  <si>
    <t>O55060</t>
  </si>
  <si>
    <t>42.879</t>
  </si>
  <si>
    <t>&gt;sp|O55033|NCK2_MOUSE Cytoplasmic protein NCK2 OS=Mus musculus GN=Nck2 PE=1 SV=1</t>
  </si>
  <si>
    <t>Nck2</t>
  </si>
  <si>
    <t>Cytoplasmic protein NCK2</t>
  </si>
  <si>
    <t>O55033</t>
  </si>
  <si>
    <t>102.45</t>
  </si>
  <si>
    <t>&gt;sp|O55029|COPB2_MOUSE Coatomer subunit beta OS=Mus musculus GN=Copb2 PE=2 SV=2</t>
  </si>
  <si>
    <t>Copb2</t>
  </si>
  <si>
    <t>O55029</t>
  </si>
  <si>
    <t>46.587</t>
  </si>
  <si>
    <t>&gt;sp|O55028|BCKD_MOUSE [3-methyl-2-oxobutanoate dehydrogenase [lipoamide]] kinase, mitochondrial OS=Mus musculus GN=Bckdk PE=1 SV=1</t>
  </si>
  <si>
    <t>Bckdk</t>
  </si>
  <si>
    <t>[3-methyl-2-oxobutanoate dehydrogenase [lipoamide]] kinase, mitochondrial</t>
  </si>
  <si>
    <t>O55028</t>
  </si>
  <si>
    <t>30.436</t>
  </si>
  <si>
    <t>&gt;sp|O55023|IMPA1_MOUSE Inositol monophosphatase 1 OS=Mus musculus GN=Impa1 PE=1 SV=1</t>
  </si>
  <si>
    <t>Impa1</t>
  </si>
  <si>
    <t>Inositol monophosphatase 1</t>
  </si>
  <si>
    <t>O55023</t>
  </si>
  <si>
    <t>21.694</t>
  </si>
  <si>
    <t>&gt;sp|O55022|PGRC1_MOUSE Membrane-associated progesterone receptor component 1 OS=Mus musculus GN=Pgrmc1 PE=1 SV=4</t>
  </si>
  <si>
    <t>Pgrmc1</t>
  </si>
  <si>
    <t>Membrane-associated progesterone receptor component 1</t>
  </si>
  <si>
    <t>O55022</t>
  </si>
  <si>
    <t>20.302</t>
  </si>
  <si>
    <t>&gt;sp|O55013|TPPC3_MOUSE Trafficking protein particle complex subunit 3 OS=Mus musculus GN=Trappc3 PE=1 SV=1</t>
  </si>
  <si>
    <t>Trappc3</t>
  </si>
  <si>
    <t>Trafficking protein particle complex subunit 3</t>
  </si>
  <si>
    <t>O55013</t>
  </si>
  <si>
    <t>38.822</t>
  </si>
  <si>
    <t>&gt;sp|O54984|ASNA_MOUSE ATPase Asna1 OS=Mus musculus GN=Asna1 PE=1 SV=2</t>
  </si>
  <si>
    <t>Asna1</t>
  </si>
  <si>
    <t>ATPase Asna1</t>
  </si>
  <si>
    <t>O54984</t>
  </si>
  <si>
    <t>37.52</t>
  </si>
  <si>
    <t>&gt;sp|O54950|AAKG1_MOUSE 5-AMP-activated protein kinase subunit gamma-1 OS=Mus musculus GN=Prkag1 PE=1 SV=2</t>
  </si>
  <si>
    <t>Prkag1</t>
  </si>
  <si>
    <t>5-AMP-activated protein kinase subunit gamma-1</t>
  </si>
  <si>
    <t>O54950</t>
  </si>
  <si>
    <t>46.638</t>
  </si>
  <si>
    <t>&gt;sp|O54941|SMCE1_MOUSE SWI/SNF-related matrix-associated actin-dependent regulator of chromatin subfamily E member 1 OS=Mus musculus GN=Smarce1 PE=1 SV=1</t>
  </si>
  <si>
    <t>Smarce1</t>
  </si>
  <si>
    <t>SWI/SNF-related matrix-associated actin-dependent regulator of chromatin subfamily E member 1</t>
  </si>
  <si>
    <t>O54941</t>
  </si>
  <si>
    <t>98.577</t>
  </si>
  <si>
    <t>&gt;sp|O54931|AKAP2_MOUSE A-kinase anchor protein 2 OS=Mus musculus GN=Akap2 PE=1 SV=3</t>
  </si>
  <si>
    <t>Akap2</t>
  </si>
  <si>
    <t>A-kinase anchor protein 2</t>
  </si>
  <si>
    <t>O54931</t>
  </si>
  <si>
    <t>31.256</t>
  </si>
  <si>
    <t>&gt;sp|O54901|OX2G_MOUSE OX-2 membrane glycoprotein OS=Mus musculus GN=Cd200 PE=1 SV=1</t>
  </si>
  <si>
    <t>Cd200</t>
  </si>
  <si>
    <t>OX-2 membrane glycoprotein</t>
  </si>
  <si>
    <t>O54901</t>
  </si>
  <si>
    <t>57.783</t>
  </si>
  <si>
    <t>&gt;sp|O54749|CP2J5_MOUSE Cytochrome P450 2J5 OS=Mus musculus GN=Cyp2j5 PE=2 SV=1</t>
  </si>
  <si>
    <t>Cyp2j5</t>
  </si>
  <si>
    <t>Cytochrome P450 2J5</t>
  </si>
  <si>
    <t>O54749;O54750</t>
  </si>
  <si>
    <t>49.027</t>
  </si>
  <si>
    <t>50.3</t>
  </si>
  <si>
    <t>&gt;sp|O54734|OST48_MOUSE Dolichyl-diphosphooligosaccharide--protein glycosyltransferase 48 kDa subunit OS=Mus musculus GN=Ddost PE=1 SV=2</t>
  </si>
  <si>
    <t>Ddost</t>
  </si>
  <si>
    <t>Dolichyl-diphosphooligosaccharide--protein glycosyltransferase 48 kDa subunit</t>
  </si>
  <si>
    <t>O54734</t>
  </si>
  <si>
    <t>&gt;sp|O54724|PTRF_MOUSE Polymerase I and transcript release factor OS=Mus musculus GN=Ptrf PE=1 SV=1</t>
  </si>
  <si>
    <t>Ptrf</t>
  </si>
  <si>
    <t>Polymerase I and transcript release factor</t>
  </si>
  <si>
    <t>O54724</t>
  </si>
  <si>
    <t>21.482</t>
  </si>
  <si>
    <t>&gt;sp|O35988|SDC4_MOUSE Syndecan-4 OS=Mus musculus GN=Sdc4 PE=1 SV=1</t>
  </si>
  <si>
    <t>Sdc4</t>
  </si>
  <si>
    <t>Syndecan-4</t>
  </si>
  <si>
    <t>O35988</t>
  </si>
  <si>
    <t>22.924</t>
  </si>
  <si>
    <t>&gt;sp|O35943|FRDA_MOUSE Frataxin, mitochondrial OS=Mus musculus GN=Fxn PE=1 SV=1</t>
  </si>
  <si>
    <t>Fxn</t>
  </si>
  <si>
    <t>Frataxin, mitochondrial;Frataxin intermediate form;Frataxin mature form</t>
  </si>
  <si>
    <t>O35943</t>
  </si>
  <si>
    <t>37.063</t>
  </si>
  <si>
    <t>&gt;sp|O35887|CALU_MOUSE Calumenin OS=Mus musculus GN=Calu PE=1 SV=1</t>
  </si>
  <si>
    <t>Calu</t>
  </si>
  <si>
    <t>Calumenin</t>
  </si>
  <si>
    <t>O35887</t>
  </si>
  <si>
    <t>&gt;sp|O35864|CSN5_MOUSE COP9 signalosome complex subunit 5 OS=Mus musculus GN=Cops5 PE=1 SV=3</t>
  </si>
  <si>
    <t>Cops5</t>
  </si>
  <si>
    <t>COP9 signalosome complex subunit 5</t>
  </si>
  <si>
    <t>O35864</t>
  </si>
  <si>
    <t>51.091</t>
  </si>
  <si>
    <t>&gt;sp|O35857|TIM44_MOUSE Mitochondrial import inner membrane translocase subunit TIM44 OS=Mus musculus GN=Timm44 PE=2 SV=2</t>
  </si>
  <si>
    <t>Timm44</t>
  </si>
  <si>
    <t>Mitochondrial import inner membrane translocase subunit TIM44</t>
  </si>
  <si>
    <t>O35857</t>
  </si>
  <si>
    <t>44.127</t>
  </si>
  <si>
    <t>&gt;sp|O35855|BCAT2_MOUSE Branched-chain-amino-acid aminotransferase, mitochondrial OS=Mus musculus GN=Bcat2 PE=2 SV=2</t>
  </si>
  <si>
    <t>Bcat2</t>
  </si>
  <si>
    <t>Branched-chain-amino-acid aminotransferase, mitochondrial</t>
  </si>
  <si>
    <t>O35855</t>
  </si>
  <si>
    <t>56.784</t>
  </si>
  <si>
    <t>&gt;sp|O35841|API5_MOUSE Apoptosis inhibitor 5 OS=Mus musculus GN=Api5 PE=2 SV=2</t>
  </si>
  <si>
    <t>Api5</t>
  </si>
  <si>
    <t>Apoptosis inhibitor 5</t>
  </si>
  <si>
    <t>O35841</t>
  </si>
  <si>
    <t>44.458</t>
  </si>
  <si>
    <t>&gt;sp|O35744|CH3L3_MOUSE Chitinase-3-like protein 3 OS=Mus musculus GN=Chi3l3 PE=1 SV=2</t>
  </si>
  <si>
    <t>Chi3l3</t>
  </si>
  <si>
    <t>Chitinase-3-like protein 3</t>
  </si>
  <si>
    <t>O35744</t>
  </si>
  <si>
    <t>49.199</t>
  </si>
  <si>
    <t>&gt;sp|O35737|HNRH1_MOUSE Heterogeneous nuclear ribonucleoprotein H OS=Mus musculus GN=Hnrnph1 PE=1 SV=3</t>
  </si>
  <si>
    <t>Hnrnph1</t>
  </si>
  <si>
    <t>Heterogeneous nuclear ribonucleoprotein H;Heterogeneous nuclear ribonucleoprotein H, N-terminally processed</t>
  </si>
  <si>
    <t>O35737</t>
  </si>
  <si>
    <t>58.719</t>
  </si>
  <si>
    <t>&gt;sp|O35728|CP4AE_MOUSE Cytochrome P450 4A14 OS=Mus musculus GN=Cyp4a14 PE=2 SV=1</t>
  </si>
  <si>
    <t>Cyp4a14</t>
  </si>
  <si>
    <t>Cytochrome P450 4A14</t>
  </si>
  <si>
    <t>O35728</t>
  </si>
  <si>
    <t>82.435</t>
  </si>
  <si>
    <t>&gt;sp|O35691|PININ_MOUSE Pinin OS=Mus musculus GN=Pnn PE=1 SV=4</t>
  </si>
  <si>
    <t>Pnn</t>
  </si>
  <si>
    <t>Pinin</t>
  </si>
  <si>
    <t>O35691</t>
  </si>
  <si>
    <t>35.284</t>
  </si>
  <si>
    <t>&gt;sp|O35682|MYADM_MOUSE Myeloid-associated differentiation marker OS=Mus musculus GN=Myadm PE=2 SV=2</t>
  </si>
  <si>
    <t>Myadm</t>
  </si>
  <si>
    <t>Myeloid-associated differentiation marker</t>
  </si>
  <si>
    <t>O35682</t>
  </si>
  <si>
    <t>33.387</t>
  </si>
  <si>
    <t>&gt;sp|O35678|MGLL_MOUSE Monoglyceride lipase OS=Mus musculus GN=Mgll PE=1 SV=1</t>
  </si>
  <si>
    <t>Mgll</t>
  </si>
  <si>
    <t>Monoglyceride lipase</t>
  </si>
  <si>
    <t>O35678</t>
  </si>
  <si>
    <t>31.013</t>
  </si>
  <si>
    <t>&gt;sp|O35658|C1QBP_MOUSE Complement component 1 Q subcomponent-binding protein, mitochondrial OS=Mus musculus GN=C1qbp PE=1 SV=1</t>
  </si>
  <si>
    <t>C1qbp</t>
  </si>
  <si>
    <t>Complement component 1 Q subcomponent-binding protein, mitochondrial</t>
  </si>
  <si>
    <t>O35658</t>
  </si>
  <si>
    <t>44.591</t>
  </si>
  <si>
    <t>&gt;sp|O35657|NEUR1_MOUSE Sialidase-1 OS=Mus musculus GN=Neu1 PE=2 SV=1</t>
  </si>
  <si>
    <t>Neu1</t>
  </si>
  <si>
    <t>Sialidase-1</t>
  </si>
  <si>
    <t>O35657</t>
  </si>
  <si>
    <t>103.93</t>
  </si>
  <si>
    <t>&gt;sp|O35643|AP1B1_MOUSE AP-1 complex subunit beta-1 OS=Mus musculus GN=Ap1b1 PE=1 SV=2</t>
  </si>
  <si>
    <t>Ap1b1</t>
  </si>
  <si>
    <t>AP-1 complex subunit beta-1</t>
  </si>
  <si>
    <t>O35643</t>
  </si>
  <si>
    <t>36.384</t>
  </si>
  <si>
    <t>&gt;sp|O35639|ANXA3_MOUSE Annexin A3 OS=Mus musculus GN=Anxa3 PE=1 SV=4</t>
  </si>
  <si>
    <t>Anxa3</t>
  </si>
  <si>
    <t>Annexin A3</t>
  </si>
  <si>
    <t>O35639</t>
  </si>
  <si>
    <t>53.617</t>
  </si>
  <si>
    <t>&gt;sp|O35632|HYAL2_MOUSE Hyaluronidase-2 OS=Mus musculus GN=Hyal2 PE=1 SV=2</t>
  </si>
  <si>
    <t>Hyal2</t>
  </si>
  <si>
    <t>Hyaluronidase-2</t>
  </si>
  <si>
    <t>O35632</t>
  </si>
  <si>
    <t>38.458</t>
  </si>
  <si>
    <t>&gt;sp|O35609|SCAM3_MOUSE Secretory carrier-associated membrane protein 3 OS=Mus musculus GN=Scamp3 PE=1 SV=3</t>
  </si>
  <si>
    <t>Scamp3</t>
  </si>
  <si>
    <t>Secretory carrier-associated membrane protein 3</t>
  </si>
  <si>
    <t>O35609</t>
  </si>
  <si>
    <t>83.967</t>
  </si>
  <si>
    <t>&gt;sp|O35598|ADA10_MOUSE Disintegrin and metalloproteinase domain-containing protein 10 OS=Mus musculus GN=Adam10 PE=1 SV=2</t>
  </si>
  <si>
    <t>Adam10</t>
  </si>
  <si>
    <t>Disintegrin and metalloproteinase domain-containing protein 10</t>
  </si>
  <si>
    <t>O35598</t>
  </si>
  <si>
    <t>34.577</t>
  </si>
  <si>
    <t>40.3</t>
  </si>
  <si>
    <t>&gt;sp|O35593|PSDE_MOUSE 26S proteasome non-ATPase regulatory subunit 14 OS=Mus musculus GN=Psmd14 PE=1 SV=2</t>
  </si>
  <si>
    <t>Psmd14</t>
  </si>
  <si>
    <t>26S proteasome non-ATPase regulatory subunit 14</t>
  </si>
  <si>
    <t>O35593</t>
  </si>
  <si>
    <t>28.246</t>
  </si>
  <si>
    <t>&gt;sp|O35566|CD151_MOUSE CD151 antigen OS=Mus musculus GN=Cd151 PE=2 SV=2</t>
  </si>
  <si>
    <t>Cd151</t>
  </si>
  <si>
    <t>CD151 antigen</t>
  </si>
  <si>
    <t>O35566</t>
  </si>
  <si>
    <t>70.422</t>
  </si>
  <si>
    <t>&gt;sp|O35488|S27A2_MOUSE Very long-chain acyl-CoA synthetase OS=Mus musculus GN=Slc27a2 PE=1 SV=2</t>
  </si>
  <si>
    <t>Slc27a2</t>
  </si>
  <si>
    <t>Very long-chain acyl-CoA synthetase</t>
  </si>
  <si>
    <t>O35488</t>
  </si>
  <si>
    <t>43.528</t>
  </si>
  <si>
    <t>&gt;sp|O35465|FKBP8_MOUSE Peptidyl-prolyl cis-trans isomerase FKBP8 OS=Mus musculus GN=Fkbp8 PE=1 SV=2</t>
  </si>
  <si>
    <t>Fkbp8</t>
  </si>
  <si>
    <t>Peptidyl-prolyl cis-trans isomerase FKBP8</t>
  </si>
  <si>
    <t>O35465</t>
  </si>
  <si>
    <t>36.118</t>
  </si>
  <si>
    <t>&gt;sp|O35459|ECH1_MOUSE Delta(3,5)-Delta(2,4)-dienoyl-CoA isomerase, mitochondrial OS=Mus musculus GN=Ech1 PE=2 SV=1</t>
  </si>
  <si>
    <t>Ech1</t>
  </si>
  <si>
    <t>Delta(3,5)-Delta(2,4)-dienoyl-CoA isomerase, mitochondrial</t>
  </si>
  <si>
    <t>O35459</t>
  </si>
  <si>
    <t>42.699</t>
  </si>
  <si>
    <t>&gt;sp|O35435|PYRD_MOUSE Dihydroorotate dehydrogenase (quinone), mitochondrial OS=Mus musculus GN=Dhodh PE=2 SV=2</t>
  </si>
  <si>
    <t>Dhodh</t>
  </si>
  <si>
    <t>Dihydroorotate dehydrogenase (quinone), mitochondrial</t>
  </si>
  <si>
    <t>O35435</t>
  </si>
  <si>
    <t>84.573</t>
  </si>
  <si>
    <t>49.1</t>
  </si>
  <si>
    <t>&gt;sp|O35409|FOLH1_MOUSE Glutamate carboxypeptidase 2 OS=Mus musculus GN=Folh1 PE=2 SV=2</t>
  </si>
  <si>
    <t>Folh1</t>
  </si>
  <si>
    <t>Glutamate carboxypeptidase 2</t>
  </si>
  <si>
    <t>O35409</t>
  </si>
  <si>
    <t>54.388</t>
  </si>
  <si>
    <t>&gt;sp|O35405|PLD3_MOUSE Phospholipase D3 OS=Mus musculus GN=Pld3 PE=2 SV=1</t>
  </si>
  <si>
    <t>Pld3</t>
  </si>
  <si>
    <t>Phospholipase D3</t>
  </si>
  <si>
    <t>O35405</t>
  </si>
  <si>
    <t>31.654</t>
  </si>
  <si>
    <t>&gt;sp|O35387|HAX1_MOUSE HCLS1-associated protein X-1 OS=Mus musculus GN=Hax1 PE=1 SV=1</t>
  </si>
  <si>
    <t>Hax1</t>
  </si>
  <si>
    <t>HCLS1-associated protein X-1</t>
  </si>
  <si>
    <t>O35387</t>
  </si>
  <si>
    <t>38.607</t>
  </si>
  <si>
    <t>&gt;sp|O35386|PAHX_MOUSE Phytanoyl-CoA dioxygenase, peroxisomal OS=Mus musculus GN=Phyh PE=1 SV=1</t>
  </si>
  <si>
    <t>Phyh</t>
  </si>
  <si>
    <t>Phytanoyl-CoA dioxygenase, peroxisomal</t>
  </si>
  <si>
    <t>O35386</t>
  </si>
  <si>
    <t>110.54</t>
  </si>
  <si>
    <t>&gt;sp|O35382|EXOC4_MOUSE Exocyst complex component 4 OS=Mus musculus GN=Exoc4 PE=1 SV=2</t>
  </si>
  <si>
    <t>Exoc4</t>
  </si>
  <si>
    <t>Exocyst complex component 4</t>
  </si>
  <si>
    <t>O35382</t>
  </si>
  <si>
    <t>57.772</t>
  </si>
  <si>
    <t>&gt;sp|O35344|IMA3_MOUSE Importin subunit alpha-3 OS=Mus musculus GN=Kpna3 PE=1 SV=1</t>
  </si>
  <si>
    <t>Kpna3</t>
  </si>
  <si>
    <t>Importin subunit alpha-4</t>
  </si>
  <si>
    <t>O35344</t>
  </si>
  <si>
    <t>57.922</t>
  </si>
  <si>
    <t>&gt;sp|O35343|IMA4_MOUSE Importin subunit alpha-4 OS=Mus musculus GN=Kpna4 PE=2 SV=1</t>
  </si>
  <si>
    <t>Kpna4</t>
  </si>
  <si>
    <t>Importin subunit alpha-3</t>
  </si>
  <si>
    <t>O35343</t>
  </si>
  <si>
    <t>30.891</t>
  </si>
  <si>
    <t>&gt;sp|O35326|SRSF5_MOUSE Serine/arginine-rich splicing factor 5 OS=Mus musculus GN=Srsf5 PE=1 SV=2</t>
  </si>
  <si>
    <t>Srsf5</t>
  </si>
  <si>
    <t>Serine/arginine-rich splicing factor 5</t>
  </si>
  <si>
    <t>O35326</t>
  </si>
  <si>
    <t>69.855</t>
  </si>
  <si>
    <t>&gt;sp|O35316|SC6A6_MOUSE Sodium- and chloride-dependent taurine transporter OS=Mus musculus GN=Slc6a6 PE=1 SV=2</t>
  </si>
  <si>
    <t>Slc6a6</t>
  </si>
  <si>
    <t>Sodium- and chloride-dependent taurine transporter</t>
  </si>
  <si>
    <t>O35316;P31650</t>
  </si>
  <si>
    <t>33.901</t>
  </si>
  <si>
    <t>&gt;sp|O35295|PURB_MOUSE Transcriptional activator protein Pur-beta OS=Mus musculus GN=Purb PE=1 SV=3</t>
  </si>
  <si>
    <t>Purb</t>
  </si>
  <si>
    <t>Transcriptional activator protein Pur-beta</t>
  </si>
  <si>
    <t>O35295</t>
  </si>
  <si>
    <t>91.006</t>
  </si>
  <si>
    <t>&gt;sp|O35286|DHX15_MOUSE Putative pre-mRNA-splicing factor ATP-dependent RNA helicase DHX15 OS=Mus musculus GN=Dhx15 PE=2 SV=2</t>
  </si>
  <si>
    <t>Dhx15</t>
  </si>
  <si>
    <t>Putative pre-mRNA-splicing factor ATP-dependent RNA helicase DHX15</t>
  </si>
  <si>
    <t>O35286</t>
  </si>
  <si>
    <t>67.969</t>
  </si>
  <si>
    <t>&gt;sp|O35239|PTN9_MOUSE Tyrosine-protein phosphatase non-receptor type 9 OS=Mus musculus GN=Ptpn9 PE=2 SV=2</t>
  </si>
  <si>
    <t>Ptpn9</t>
  </si>
  <si>
    <t>Tyrosine-protein phosphatase non-receptor type 9</t>
  </si>
  <si>
    <t>O35239</t>
  </si>
  <si>
    <t>13.077</t>
  </si>
  <si>
    <t>95.8</t>
  </si>
  <si>
    <t>&gt;sp|O35215|DOPD_MOUSE D-dopachrome decarboxylase OS=Mus musculus GN=Ddt PE=1 SV=3</t>
  </si>
  <si>
    <t>Ddt</t>
  </si>
  <si>
    <t>D-dopachrome decarboxylase</t>
  </si>
  <si>
    <t>O35215</t>
  </si>
  <si>
    <t>140.47</t>
  </si>
  <si>
    <t>&gt;sp|O35206|COFA1_MOUSE Collagen alpha-1(XV) chain OS=Mus musculus GN=Col15a1 PE=1 SV=2</t>
  </si>
  <si>
    <t>Col15a1</t>
  </si>
  <si>
    <t>Collagen alpha-1(XV) chain;Restin</t>
  </si>
  <si>
    <t>O35206</t>
  </si>
  <si>
    <t>42.098</t>
  </si>
  <si>
    <t>&gt;sp|O35188|X3CL1_MOUSE Fractalkine OS=Mus musculus GN=Cx3cl1 PE=2 SV=3</t>
  </si>
  <si>
    <t>Cx3cl1</t>
  </si>
  <si>
    <t>Fractalkine;Processed fractalkine</t>
  </si>
  <si>
    <t>O35188</t>
  </si>
  <si>
    <t>12.159</t>
  </si>
  <si>
    <t>&gt;sp|O35143|ATIF1_MOUSE ATPase inhibitor, mitochondrial OS=Mus musculus GN=Atpif1 PE=2 SV=2</t>
  </si>
  <si>
    <t>Atpif1</t>
  </si>
  <si>
    <t>ATPase inhibitor, mitochondrial</t>
  </si>
  <si>
    <t>O35143</t>
  </si>
  <si>
    <t>33.296</t>
  </si>
  <si>
    <t>54.8</t>
  </si>
  <si>
    <t>&gt;sp|O35129|PHB2_MOUSE Prohibitin-2 OS=Mus musculus GN=Phb2 PE=1 SV=1</t>
  </si>
  <si>
    <t>Phb2</t>
  </si>
  <si>
    <t>Prohibitin-2</t>
  </si>
  <si>
    <t>O35129</t>
  </si>
  <si>
    <t>13.194</t>
  </si>
  <si>
    <t>&gt;sp|O35127|C10_MOUSE Protein C10 OS=Mus musculus GN=Grcc10 PE=2 SV=1</t>
  </si>
  <si>
    <t>Grcc10</t>
  </si>
  <si>
    <t>Protein C10</t>
  </si>
  <si>
    <t>O35127</t>
  </si>
  <si>
    <t>57.046</t>
  </si>
  <si>
    <t>&gt;sp|O35074|PTGIS_MOUSE Prostacyclin synthase OS=Mus musculus GN=Ptgis PE=2 SV=1</t>
  </si>
  <si>
    <t>Ptgis</t>
  </si>
  <si>
    <t>Prostacyclin synthase</t>
  </si>
  <si>
    <t>O35074</t>
  </si>
  <si>
    <t>41.704</t>
  </si>
  <si>
    <t>&gt;sp|O09174|AMACR_MOUSE Alpha-methylacyl-CoA racemase OS=Mus musculus GN=Amacr PE=1 SV=4</t>
  </si>
  <si>
    <t>Amacr</t>
  </si>
  <si>
    <t>Alpha-methylacyl-CoA racemase</t>
  </si>
  <si>
    <t>O09174</t>
  </si>
  <si>
    <t>49.959</t>
  </si>
  <si>
    <t>58.4</t>
  </si>
  <si>
    <t>&gt;sp|O09173|HGD_MOUSE Homogentisate 1,2-dioxygenase OS=Mus musculus GN=Hgd PE=1 SV=2</t>
  </si>
  <si>
    <t>Hgd</t>
  </si>
  <si>
    <t>Homogentisate 1,2-dioxygenase</t>
  </si>
  <si>
    <t>O09173</t>
  </si>
  <si>
    <t>18.562</t>
  </si>
  <si>
    <t>&gt;sp|O09167|RL21_MOUSE 60S ribosomal protein L21 OS=Mus musculus GN=Rpl21 PE=2 SV=3</t>
  </si>
  <si>
    <t>Rpl21</t>
  </si>
  <si>
    <t>60S ribosomal protein L21</t>
  </si>
  <si>
    <t>O09167</t>
  </si>
  <si>
    <t>27.392</t>
  </si>
  <si>
    <t>&gt;sp|O09164|SODE_MOUSE Extracellular superoxide dismutase [Cu-Zn] OS=Mus musculus GN=Sod3 PE=1 SV=1</t>
  </si>
  <si>
    <t>Sod3</t>
  </si>
  <si>
    <t>Extracellular superoxide dismutase [Cu-Zn]</t>
  </si>
  <si>
    <t>O09164</t>
  </si>
  <si>
    <t>27.497</t>
  </si>
  <si>
    <t>&gt;sp|O09131|GSTO1_MOUSE Glutathione S-transferase omega-1 OS=Mus musculus GN=Gsto1 PE=2 SV=2</t>
  </si>
  <si>
    <t>Gsto1</t>
  </si>
  <si>
    <t>Glutathione S-transferase omega-1</t>
  </si>
  <si>
    <t>O09131</t>
  </si>
  <si>
    <t>28.899</t>
  </si>
  <si>
    <t>&gt;sp|O09117|SYPL1_MOUSE Synaptophysin-like protein 1 OS=Mus musculus GN=Sypl1 PE=1 SV=2</t>
  </si>
  <si>
    <t>Sypl1</t>
  </si>
  <si>
    <t>Synaptophysin-like protein 1</t>
  </si>
  <si>
    <t>O09117</t>
  </si>
  <si>
    <t>17.444</t>
  </si>
  <si>
    <t>&gt;sp|O09111|NDUBB_MOUSE NADH dehydrogenase [ubiquinone] 1 beta subcomplex subunit 11, mitochondrial OS=Mus musculus GN=Ndufb11 PE=1 SV=2</t>
  </si>
  <si>
    <t>Ndufb11</t>
  </si>
  <si>
    <t>NADH dehydrogenase [ubiquinone] 1 beta subcomplex subunit 11, mitochondrial</t>
  </si>
  <si>
    <t>O09111</t>
  </si>
  <si>
    <t>55.074</t>
  </si>
  <si>
    <t>&gt;sp|O09106|HDAC1_MOUSE Histone deacetylase 1 OS=Mus musculus GN=Hdac1 PE=1 SV=1</t>
  </si>
  <si>
    <t>Hdac1</t>
  </si>
  <si>
    <t>Histone deacetylase 1</t>
  </si>
  <si>
    <t>O09106</t>
  </si>
  <si>
    <t>26.372</t>
  </si>
  <si>
    <t>&gt;sp|O09061|PSB1_MOUSE Proteasome subunit beta type-1 OS=Mus musculus GN=Psmb1 PE=1 SV=1</t>
  </si>
  <si>
    <t>Psmb1</t>
  </si>
  <si>
    <t>Proteasome subunit beta type-1</t>
  </si>
  <si>
    <t>O09061</t>
  </si>
  <si>
    <t>23.261</t>
  </si>
  <si>
    <t>&gt;sp|O09044|SNP23_MOUSE Synaptosomal-associated protein 23 OS=Mus musculus GN=Snap23 PE=1 SV=1</t>
  </si>
  <si>
    <t>Snap23</t>
  </si>
  <si>
    <t>Synaptosomal-associated protein 23</t>
  </si>
  <si>
    <t>10;1</t>
  </si>
  <si>
    <t>O09044;P60879</t>
  </si>
  <si>
    <t>70.755</t>
  </si>
  <si>
    <t>&gt;sp|O09012|PEX5_MOUSE Peroxisomal targeting signal 1 receptor OS=Mus musculus GN=Pex5 PE=2 SV=2</t>
  </si>
  <si>
    <t>Pex5</t>
  </si>
  <si>
    <t>Peroxisomal targeting signal 1 receptor</t>
  </si>
  <si>
    <t>O09012</t>
  </si>
  <si>
    <t>61.52</t>
  </si>
  <si>
    <t>&gt;sp|O08966|S22A1_MOUSE Solute carrier family 22 member 1 OS=Mus musculus GN=Slc22a1 PE=2 SV=2</t>
  </si>
  <si>
    <t>Slc22a1</t>
  </si>
  <si>
    <t>Solute carrier family 22 member 1</t>
  </si>
  <si>
    <t>O08966</t>
  </si>
  <si>
    <t>47.513</t>
  </si>
  <si>
    <t>&gt;sp|O08917|FLOT1_MOUSE Flotillin-1 OS=Mus musculus GN=Flot1 PE=1 SV=1</t>
  </si>
  <si>
    <t>Flot1</t>
  </si>
  <si>
    <t>Flotillin-1</t>
  </si>
  <si>
    <t>O08917</t>
  </si>
  <si>
    <t>63.221</t>
  </si>
  <si>
    <t>&gt;sp|O08914|FAAH1_MOUSE Fatty-acid amide hydrolase 1 OS=Mus musculus GN=Faah PE=2 SV=1</t>
  </si>
  <si>
    <t>Faah</t>
  </si>
  <si>
    <t>Fatty-acid amide hydrolase 1</t>
  </si>
  <si>
    <t>O08914</t>
  </si>
  <si>
    <t>109.36</t>
  </si>
  <si>
    <t>&gt;sp|O08810|U5S1_MOUSE 116 kDa U5 small nuclear ribonucleoprotein component OS=Mus musculus GN=Eftud2 PE=2 SV=1</t>
  </si>
  <si>
    <t>Eftud2</t>
  </si>
  <si>
    <t>116 kDa U5 small nuclear ribonucleoprotein component</t>
  </si>
  <si>
    <t>O08810</t>
  </si>
  <si>
    <t>31.052</t>
  </si>
  <si>
    <t>&gt;sp|O08807|PRDX4_MOUSE Peroxiredoxin-4 OS=Mus musculus GN=Prdx4 PE=1 SV=1</t>
  </si>
  <si>
    <t>Prdx4</t>
  </si>
  <si>
    <t>Peroxiredoxin-4</t>
  </si>
  <si>
    <t>O08807</t>
  </si>
  <si>
    <t>58.792</t>
  </si>
  <si>
    <t>&gt;sp|O08795|GLU2B_MOUSE Glucosidase 2 subunit beta OS=Mus musculus GN=Prkcsh PE=1 SV=1</t>
  </si>
  <si>
    <t>Prkcsh</t>
  </si>
  <si>
    <t>Glucosidase 2 subunit beta</t>
  </si>
  <si>
    <t>O08795</t>
  </si>
  <si>
    <t>141.67</t>
  </si>
  <si>
    <t>&gt;sp|O08788|DCTN1_MOUSE Dynactin subunit 1 OS=Mus musculus GN=Dctn1 PE=1 SV=3</t>
  </si>
  <si>
    <t>Dctn1</t>
  </si>
  <si>
    <t>Dynactin subunit 1</t>
  </si>
  <si>
    <t>O08788</t>
  </si>
  <si>
    <t>27.418</t>
  </si>
  <si>
    <t>&gt;sp|O08756|HCD2_MOUSE 3-hydroxyacyl-CoA dehydrogenase type-2 OS=Mus musculus GN=Hsd17b10 PE=1 SV=4</t>
  </si>
  <si>
    <t>Hsd17b10</t>
  </si>
  <si>
    <t>3-hydroxyacyl-CoA dehydrogenase type-2</t>
  </si>
  <si>
    <t>O08756</t>
  </si>
  <si>
    <t>54.272</t>
  </si>
  <si>
    <t>&gt;sp|O08749|DLDH_MOUSE Dihydrolipoyl dehydrogenase, mitochondrial OS=Mus musculus GN=Dld PE=1 SV=2</t>
  </si>
  <si>
    <t>Dld</t>
  </si>
  <si>
    <t>Dihydrolipoyl dehydrogenase, mitochondrial</t>
  </si>
  <si>
    <t>O08749</t>
  </si>
  <si>
    <t>24.87</t>
  </si>
  <si>
    <t>&gt;sp|O08709|PRDX6_MOUSE Peroxiredoxin-6 OS=Mus musculus GN=Prdx6 PE=1 SV=3</t>
  </si>
  <si>
    <t>Prdx6</t>
  </si>
  <si>
    <t>Peroxiredoxin-6</t>
  </si>
  <si>
    <t>O08709</t>
  </si>
  <si>
    <t>99.098</t>
  </si>
  <si>
    <t>&gt;sp|O08601|MTP_MOUSE Microsomal triglyceride transfer protein large subunit OS=Mus musculus GN=Mttp PE=2 SV=2</t>
  </si>
  <si>
    <t>Mttp</t>
  </si>
  <si>
    <t>Microsomal triglyceride transfer protein large subunit</t>
  </si>
  <si>
    <t>O08601</t>
  </si>
  <si>
    <t>67.568</t>
  </si>
  <si>
    <t>&gt;sp|O08599|STXB1_MOUSE Syntaxin-binding protein 1 OS=Mus musculus GN=Stxbp1 PE=1 SV=2</t>
  </si>
  <si>
    <t>Stxbp1</t>
  </si>
  <si>
    <t>Syntaxin-binding protein 1</t>
  </si>
  <si>
    <t>O08599</t>
  </si>
  <si>
    <t>25.604</t>
  </si>
  <si>
    <t>&gt;sp|O08585|CLCA_MOUSE Clathrin light chain A OS=Mus musculus GN=Clta PE=1 SV=2</t>
  </si>
  <si>
    <t>Clta</t>
  </si>
  <si>
    <t>Clathrin light chain A</t>
  </si>
  <si>
    <t>O08585</t>
  </si>
  <si>
    <t>29.435</t>
  </si>
  <si>
    <t>&gt;sp|O08579|EMD_MOUSE Emerin OS=Mus musculus GN=Emd PE=1 SV=1</t>
  </si>
  <si>
    <t>Emd</t>
  </si>
  <si>
    <t>Emerin</t>
  </si>
  <si>
    <t>O08579</t>
  </si>
  <si>
    <t>62.277</t>
  </si>
  <si>
    <t>59.1</t>
  </si>
  <si>
    <t>&gt;sp|O08553|DPYL2_MOUSE Dihydropyrimidinase-related protein 2 OS=Mus musculus GN=Dpysl2 PE=1 SV=2</t>
  </si>
  <si>
    <t>Dpysl2</t>
  </si>
  <si>
    <t>Dihydropyrimidinase-related protein 2</t>
  </si>
  <si>
    <t>O08553</t>
  </si>
  <si>
    <t>24.74</t>
  </si>
  <si>
    <t>&gt;sp|O08547|SC22B_MOUSE Vesicle-trafficking protein SEC22b OS=Mus musculus GN=Sec22b PE=1 SV=3</t>
  </si>
  <si>
    <t>Sec22b</t>
  </si>
  <si>
    <t>Vesicle-trafficking protein SEC22b</t>
  </si>
  <si>
    <t>O08547</t>
  </si>
  <si>
    <t>64.469</t>
  </si>
  <si>
    <t>&gt;sp|O08539|BIN1_MOUSE Myc box-dependent-interacting protein 1 OS=Mus musculus GN=Bin1 PE=1 SV=1</t>
  </si>
  <si>
    <t>Bin1</t>
  </si>
  <si>
    <t>Myc box-dependent-interacting protein 1</t>
  </si>
  <si>
    <t>O08539</t>
  </si>
  <si>
    <t>124.63</t>
  </si>
  <si>
    <t>&gt;sp|O08532|CA2D1_MOUSE Voltage-dependent calcium channel subunit alpha-2/delta-1 OS=Mus musculus GN=Cacna2d1 PE=1 SV=1</t>
  </si>
  <si>
    <t>Cacna2d1</t>
  </si>
  <si>
    <t>Voltage-dependent calcium channel subunit alpha-2/delta-1;Voltage-dependent calcium channel subunit alpha-2-1;Voltage-dependent calcium channel subunit delta-1</t>
  </si>
  <si>
    <t>O08532</t>
  </si>
  <si>
    <t>79.871</t>
  </si>
  <si>
    <t>&gt;sp|O08529|CAN2_MOUSE Calpain-2 catalytic subunit OS=Mus musculus GN=Capn2 PE=2 SV=4</t>
  </si>
  <si>
    <t>Capn2</t>
  </si>
  <si>
    <t>Calpain-2 catalytic subunit</t>
  </si>
  <si>
    <t>O08529</t>
  </si>
  <si>
    <t>214.06</t>
  </si>
  <si>
    <t>&gt;sp|G5E8K5|ANK3_MOUSE Ankyrin-3 OS=Mus musculus GN=Ank3 PE=1 SV=1</t>
  </si>
  <si>
    <t>Ank3</t>
  </si>
  <si>
    <t>Ankyrin-3</t>
  </si>
  <si>
    <t>G5E8K5</t>
  </si>
  <si>
    <t>118.87</t>
  </si>
  <si>
    <t>&gt;sp|F8VPU2|FARP1_MOUSE FERM, RhoGEF and pleckstrin domain-containing protein 1 OS=Mus musculus GN=Farp1 PE=1 SV=1</t>
  </si>
  <si>
    <t>Farp1</t>
  </si>
  <si>
    <t>FERM, RhoGEF and pleckstrin domain-containing protein 1</t>
  </si>
  <si>
    <t>F8VPU2</t>
  </si>
  <si>
    <t>273.99</t>
  </si>
  <si>
    <t>&gt;sp|F6ZDS4|TPR_MOUSE Nucleoprotein TPR OS=Mus musculus GN=Tpr PE=1 SV=1</t>
  </si>
  <si>
    <t>Tpr</t>
  </si>
  <si>
    <t>Nucleoprotein TPR</t>
  </si>
  <si>
    <t>F6ZDS4</t>
  </si>
  <si>
    <t>339.09</t>
  </si>
  <si>
    <t>&gt;sp|E9Q8I9|FRY_MOUSE Protein furry homolog OS=Mus musculus GN=Fry PE=1 SV=1</t>
  </si>
  <si>
    <t>Fry</t>
  </si>
  <si>
    <t>Protein furry homolog</t>
  </si>
  <si>
    <t>E9Q8I9</t>
  </si>
  <si>
    <t>126.82</t>
  </si>
  <si>
    <t>&gt;sp|E9Q634|MYO1E_MOUSE Unconventional myosin-Ie OS=Mus musculus GN=Myo1e PE=1 SV=1</t>
  </si>
  <si>
    <t>Myo1e</t>
  </si>
  <si>
    <t>Unconventional myosin-Ie</t>
  </si>
  <si>
    <t>E9Q634;P70248</t>
  </si>
  <si>
    <t>138.59</t>
  </si>
  <si>
    <t>&gt;sp|E9Q612|PTPRO_MOUSE Receptor-type tyrosine-protein phosphatase O OS=Mus musculus GN=Ptpro PE=1 SV=1</t>
  </si>
  <si>
    <t>Ptpro</t>
  </si>
  <si>
    <t>Receptor-type tyrosine-protein phosphatase O</t>
  </si>
  <si>
    <t>E9Q612</t>
  </si>
  <si>
    <t>73.963</t>
  </si>
  <si>
    <t>&gt;sp|D3Z7P3|GLSK_MOUSE Glutaminase kidney isoform, mitochondrial OS=Mus musculus GN=Gls PE=1 SV=1</t>
  </si>
  <si>
    <t>Gls</t>
  </si>
  <si>
    <t>Glutaminase kidney isoform, mitochondrial</t>
  </si>
  <si>
    <t>D3Z7P3</t>
  </si>
  <si>
    <t>105.1</t>
  </si>
  <si>
    <t>&gt;sp|D3YXK2|SAFB1_MOUSE Scaffold attachment factor B1 OS=Mus musculus GN=Safb PE=1 SV=2;&gt;sp|Q80YR5|SAFB2_MOUSE Scaffold attachment factor B2 OS=Mus musculus GN=Safb2 PE=1 SV=2</t>
  </si>
  <si>
    <t>Safb;Safb2</t>
  </si>
  <si>
    <t>Scaffold attachment factor B1;Scaffold attachment factor B2</t>
  </si>
  <si>
    <t>4;2</t>
  </si>
  <si>
    <t>D3YXK2;Q80YR5</t>
  </si>
  <si>
    <t>178.77</t>
  </si>
  <si>
    <t>&gt;sp|B9EJA2|CTTB2_MOUSE Cortactin-binding protein 2 OS=Mus musculus GN=Cttnbp2 PE=1 SV=2</t>
  </si>
  <si>
    <t>Cttnbp2</t>
  </si>
  <si>
    <t>Cortactin-binding protein 2</t>
  </si>
  <si>
    <t>B9EJA2</t>
  </si>
  <si>
    <t>56.677</t>
  </si>
  <si>
    <t>&gt;sp|B7ZMP1|XPP3_MOUSE Probable Xaa-Pro aminopeptidase 3 OS=Mus musculus GN=Xpnpep3 PE=2 SV=1</t>
  </si>
  <si>
    <t>Xpnpep3</t>
  </si>
  <si>
    <t>Probable Xaa-Pro aminopeptidase 3</t>
  </si>
  <si>
    <t>B7ZMP1</t>
  </si>
  <si>
    <t>99.551</t>
  </si>
  <si>
    <t>&gt;sp|B2RY56|RBM25_MOUSE RNA-binding protein 25 OS=Mus musculus GN=Rbm25 PE=1 SV=2</t>
  </si>
  <si>
    <t>Rbm25</t>
  </si>
  <si>
    <t>RNA-binding protein 25</t>
  </si>
  <si>
    <t>B2RY56</t>
  </si>
  <si>
    <t>214.43</t>
  </si>
  <si>
    <t>&gt;sp|B2RY04|DOCK5_MOUSE Dedicator of cytokinesis protein 5 OS=Mus musculus GN=Dock5 PE=1 SV=2</t>
  </si>
  <si>
    <t>Dock5</t>
  </si>
  <si>
    <t>Dedicator of cytokinesis protein 5</t>
  </si>
  <si>
    <t>B2RY04</t>
  </si>
  <si>
    <t>206.23</t>
  </si>
  <si>
    <t>&gt;sp|B2RXS4|PLXB2_MOUSE Plexin-B2 OS=Mus musculus GN=Plxnb2 PE=1 SV=1</t>
  </si>
  <si>
    <t>Plxnb2</t>
  </si>
  <si>
    <t>Plexin-B2</t>
  </si>
  <si>
    <t>24;0</t>
  </si>
  <si>
    <t>25;1</t>
  </si>
  <si>
    <t>B2RXS4;Q9QZC2</t>
  </si>
  <si>
    <t>40.361</t>
  </si>
  <si>
    <t>&gt;sp|B2RSH2|GNAI1_MOUSE Guanine nucleotide-binding protein G(i) subunit alpha-1 OS=Mus musculus GN=Gnai1 PE=2 SV=1</t>
  </si>
  <si>
    <t>Gnai1</t>
  </si>
  <si>
    <t>Guanine nucleotide-binding protein G(i) subunit alpha-1</t>
  </si>
  <si>
    <t>B2RSH2</t>
  </si>
  <si>
    <t>211.9</t>
  </si>
  <si>
    <t>&gt;sp|B0V2N1|PTPRS_MOUSE Receptor-type tyrosine-protein phosphatase S OS=Mus musculus GN=Ptprs PE=1 SV=1</t>
  </si>
  <si>
    <t>Ptprs</t>
  </si>
  <si>
    <t>Receptor-type tyrosine-protein phosphatase S</t>
  </si>
  <si>
    <t>B0V2N1</t>
  </si>
  <si>
    <t>&gt;sp|A6H6E2|MMRN2_MOUSE Multimerin-2 OS=Mus musculus GN=Mmrn2 PE=2 SV=1</t>
  </si>
  <si>
    <t>Mmrn2</t>
  </si>
  <si>
    <t>Multimerin-2</t>
  </si>
  <si>
    <t>A6H6E2</t>
  </si>
  <si>
    <t>80.851</t>
  </si>
  <si>
    <t>&gt;sp|A6H611|MIPEP_MOUSE Mitochondrial intermediate peptidase OS=Mus musculus GN=Mipep PE=2 SV=1</t>
  </si>
  <si>
    <t>Mipep</t>
  </si>
  <si>
    <t>Mitochondrial intermediate peptidase</t>
  </si>
  <si>
    <t>A6H611</t>
  </si>
  <si>
    <t>52.223</t>
  </si>
  <si>
    <t>&gt;sp|A3KMP2|TTC38_MOUSE Tetratricopeptide repeat protein 38 OS=Mus musculus GN=Ttc38 PE=2 SV=2</t>
  </si>
  <si>
    <t>Ttc38</t>
  </si>
  <si>
    <t>Tetratricopeptide repeat protein 38</t>
  </si>
  <si>
    <t>A3KMP2</t>
  </si>
  <si>
    <t>78.787</t>
  </si>
  <si>
    <t>&gt;sp|A2TJV2|PALM3_MOUSE Paralemmin-3 OS=Mus musculus GN=Palm3 PE=2 SV=1</t>
  </si>
  <si>
    <t>Palm3</t>
  </si>
  <si>
    <t>Paralemmin-3</t>
  </si>
  <si>
    <t>A2TJV2</t>
  </si>
  <si>
    <t>49.374</t>
  </si>
  <si>
    <t>&gt;sp|A2BDX3|MOCS3_MOUSE Adenylyltransferase and sulfurtransferase MOCS3 OS=Mus musculus GN=Mocs3 PE=2 SV=1</t>
  </si>
  <si>
    <t>Mocs3</t>
  </si>
  <si>
    <t>Adenylyltransferase and sulfurtransferase MOCS3;Molybdopterin-synthase adenylyltransferase;Molybdopterin-synthase sulfurtransferase</t>
  </si>
  <si>
    <t>A2BDX3</t>
  </si>
  <si>
    <t>102.79</t>
  </si>
  <si>
    <t>&gt;sp|A2ATU0|DHTK1_MOUSE Probable 2-oxoglutarate dehydrogenase E1 component DHKTD1, mitochondrial OS=Mus musculus GN=Dhtkd1 PE=2 SV=1</t>
  </si>
  <si>
    <t>Dhtkd1</t>
  </si>
  <si>
    <t>Probable 2-oxoglutarate dehydrogenase E1 component DHKTD1, mitochondrial</t>
  </si>
  <si>
    <t>A2ATU0</t>
  </si>
  <si>
    <t>3906.4</t>
  </si>
  <si>
    <t>0.1</t>
  </si>
  <si>
    <t>&gt;sp|A2ASS6|TITIN_MOUSE Titin OS=Mus musculus GN=Ttn PE=1 SV=1</t>
  </si>
  <si>
    <t>Ttn</t>
  </si>
  <si>
    <t>Titin</t>
  </si>
  <si>
    <t>A2ASS6</t>
  </si>
  <si>
    <t>207.54</t>
  </si>
  <si>
    <t>&gt;sp|A2ASQ1|AGRIN_MOUSE Agrin OS=Mus musculus GN=Agrn PE=1 SV=1</t>
  </si>
  <si>
    <t>Agrn</t>
  </si>
  <si>
    <t>Agrin;Agrin N-terminal 110 kDa subunit;Agrin C-terminal 110 kDa subunit;Agrin C-terminal 90 kDa fragment;Agrin C-terminal 22 kDa fragment</t>
  </si>
  <si>
    <t>A2ASQ1</t>
  </si>
  <si>
    <t>519.2</t>
  </si>
  <si>
    <t>&gt;sp|A2ARV4|LRP2_MOUSE Low-density lipoprotein receptor-related protein 2 OS=Mus musculus GN=Lrp2 PE=1 SV=1</t>
  </si>
  <si>
    <t>Lrp2</t>
  </si>
  <si>
    <t>Low-density lipoprotein receptor-related protein 2</t>
  </si>
  <si>
    <t>A2ARV4</t>
  </si>
  <si>
    <t>117.55</t>
  </si>
  <si>
    <t>&gt;sp|A2ARA8|ITA8_MOUSE Integrin alpha-8 OS=Mus musculus GN=Itga8 PE=1 SV=1</t>
  </si>
  <si>
    <t>Itga8</t>
  </si>
  <si>
    <t>Integrin alpha-8;Integrin alpha-8 heavy chain;Integrin alpha-8 light chain</t>
  </si>
  <si>
    <t>A2ARA8</t>
  </si>
  <si>
    <t>46.07</t>
  </si>
  <si>
    <t>&gt;sp|A2AKK5|ACNT1_MOUSE Acyl-coenzyme A amino acid N-acyltransferase 1 OS=Mus musculus GN=Acnat1 PE=1 SV=1</t>
  </si>
  <si>
    <t>Acnat1</t>
  </si>
  <si>
    <t>Acyl-coenzyme A amino acid N-acyltransferase 1</t>
  </si>
  <si>
    <t>A2AKK5</t>
  </si>
  <si>
    <t>60.336</t>
  </si>
  <si>
    <t>&gt;sp|A2AJL3|FGGY_MOUSE FGGY carbohydrate kinase domain-containing protein OS=Mus musculus GN=Fggy PE=2 SV=1</t>
  </si>
  <si>
    <t>Fggy</t>
  </si>
  <si>
    <t>FGGY carbohydrate kinase domain-containing protein</t>
  </si>
  <si>
    <t>A2AJL3</t>
  </si>
  <si>
    <t>38.362</t>
  </si>
  <si>
    <t>&gt;sp|A2AIL4|NDUF6_MOUSE NADH dehydrogenase (ubiquinone) complex I, assembly factor 6 OS=Mus musculus GN=Ndufaf6 PE=1 SV=1</t>
  </si>
  <si>
    <t>Ndufaf6</t>
  </si>
  <si>
    <t>NADH dehydrogenase (ubiquinone) complex I, assembly factor 6</t>
  </si>
  <si>
    <t>A2AIL4</t>
  </si>
  <si>
    <t>225.63</t>
  </si>
  <si>
    <t>&gt;sp|A2AGT5|CKAP5_MOUSE Cytoskeleton-associated protein 5 OS=Mus musculus GN=Ckap5 PE=2 SV=1</t>
  </si>
  <si>
    <t>Ckap5</t>
  </si>
  <si>
    <t>Cytoskeleton-associated protein 5</t>
  </si>
  <si>
    <t>A2AGT5</t>
  </si>
  <si>
    <t>83.108</t>
  </si>
  <si>
    <t>&gt;sp|A2A8Z1|OSBL9_MOUSE Oxysterol-binding protein-related protein 9 OS=Mus musculus GN=Osbpl9 PE=1 SV=1</t>
  </si>
  <si>
    <t>Osbpl9</t>
  </si>
  <si>
    <t>Oxysterol-binding protein-related protein 9</t>
  </si>
  <si>
    <t>A2A8Z1</t>
  </si>
  <si>
    <t>72.499</t>
  </si>
  <si>
    <t>&gt;sp|A2A8U2|TM201_MOUSE Transmembrane protein 201 OS=Mus musculus GN=Tmem201 PE=2 SV=1</t>
  </si>
  <si>
    <t>Tmem201</t>
  </si>
  <si>
    <t>Transmembrane protein 201</t>
  </si>
  <si>
    <t>A2A8U2</t>
  </si>
  <si>
    <t>Mol. weight [kDa]</t>
  </si>
  <si>
    <t>Unique sequence coverage [%]</t>
  </si>
  <si>
    <t>Unique + razor sequence coverage [%]</t>
  </si>
  <si>
    <t>Sequence coverage [%]</t>
  </si>
  <si>
    <t>Fasta headers</t>
  </si>
  <si>
    <t>Gene names</t>
  </si>
  <si>
    <t>Protein names</t>
  </si>
  <si>
    <t>Protein IDs</t>
  </si>
  <si>
    <t>Replacing missing values</t>
  </si>
  <si>
    <t>Number of missing values</t>
  </si>
  <si>
    <t>Mean number of missing values per group</t>
  </si>
  <si>
    <t>Sept9</t>
  </si>
  <si>
    <t>Sept7</t>
  </si>
  <si>
    <t>Sept11</t>
  </si>
  <si>
    <t>Sept8</t>
  </si>
  <si>
    <t>Sept2</t>
  </si>
  <si>
    <t>Mean % missing values of the group</t>
  </si>
  <si>
    <t>The mean % of missing values of the whole analytic run</t>
  </si>
  <si>
    <t>Rank</t>
  </si>
  <si>
    <t xml:space="preserve">ratio </t>
  </si>
  <si>
    <t>p value</t>
  </si>
  <si>
    <t>DKD+R</t>
  </si>
  <si>
    <t>WT+R</t>
  </si>
  <si>
    <t>Intensity</t>
  </si>
  <si>
    <t>DKD_11</t>
  </si>
  <si>
    <t>DKD_9</t>
  </si>
  <si>
    <t>DKD_10</t>
  </si>
  <si>
    <t>DKD_12</t>
  </si>
  <si>
    <t>DKD_13</t>
  </si>
  <si>
    <t>DKD_14</t>
  </si>
  <si>
    <t>DKD_15</t>
  </si>
  <si>
    <t>DKD_16</t>
  </si>
  <si>
    <t>DKD+R_17R</t>
  </si>
  <si>
    <t>DKD+R_18R</t>
  </si>
  <si>
    <t>DKD+R_19R</t>
  </si>
  <si>
    <t>DKD+R_20R</t>
  </si>
  <si>
    <t>DKD+R_21R</t>
  </si>
  <si>
    <t>DKD+R_22R</t>
  </si>
  <si>
    <t>DKD+R_23R</t>
  </si>
  <si>
    <t>DKD+R_24R</t>
  </si>
  <si>
    <t>WT_9</t>
  </si>
  <si>
    <t>WT_10</t>
  </si>
  <si>
    <t xml:space="preserve"> WT_11</t>
  </si>
  <si>
    <t>WT_12</t>
  </si>
  <si>
    <t>WT_13</t>
  </si>
  <si>
    <t>WT_14</t>
  </si>
  <si>
    <t>WT_15</t>
  </si>
  <si>
    <t>_16</t>
  </si>
  <si>
    <t xml:space="preserve"> WT+R_17R</t>
  </si>
  <si>
    <t>WT+R_18R</t>
  </si>
  <si>
    <t>WT+R_19R</t>
  </si>
  <si>
    <t>WT+R_20R</t>
  </si>
  <si>
    <t>WT+R_21R</t>
  </si>
  <si>
    <t>WT+R_22R</t>
  </si>
  <si>
    <t>WT+R_23R</t>
  </si>
  <si>
    <t>WT+R_24R</t>
  </si>
  <si>
    <t>Relative abundance</t>
  </si>
  <si>
    <t xml:space="preserve">Mean </t>
  </si>
  <si>
    <t>Peptide counts</t>
  </si>
  <si>
    <t>(all)</t>
  </si>
  <si>
    <t>(razor+unique)</t>
  </si>
  <si>
    <t>(unique)</t>
  </si>
  <si>
    <t>Total number MS/MS</t>
  </si>
  <si>
    <t xml:space="preserve">DKD </t>
  </si>
  <si>
    <t xml:space="preserve">WT </t>
  </si>
  <si>
    <t>n/a</t>
  </si>
  <si>
    <t>RS-GP</t>
  </si>
  <si>
    <t>RI-GP</t>
  </si>
  <si>
    <t>status</t>
  </si>
  <si>
    <t>DKD-GP</t>
  </si>
  <si>
    <r>
      <t xml:space="preserve">Table S1 : NanoLC-MS/MS quantification of  the glomerular proteins  from WT, DKD and ramipril-treated DKD mice.  </t>
    </r>
    <r>
      <rPr>
        <sz val="12"/>
        <color theme="1"/>
        <rFont val="Calibri"/>
        <family val="2"/>
        <scheme val="minor"/>
      </rPr>
      <t>Filter 1 indicates whether a given protein is represented in at least 50% of the mice of a given group (0=no, 1=yes). n/a means that no gene name was retreived in data bases. DKD-GP: DKD-sensitive glomerular protein. RS-GP: ramipril sensitive GP. RI-GP: ramipril insensitive GP.</t>
    </r>
  </si>
  <si>
    <t>DKD vs WT (Set#1)</t>
  </si>
  <si>
    <t>DKD+R vs DKD (Set#2)</t>
  </si>
  <si>
    <t>WT+R vs WT (Set#3)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</si>
</sst>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E+00"/>
    <numFmt numFmtId="165" formatCode="0.000"/>
    <numFmt numFmtId="166" formatCode="0.0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textRotation="90" wrapText="1"/>
    </xf>
    <xf numFmtId="164" fontId="2" fillId="2" borderId="15" xfId="0" applyNumberFormat="1" applyFont="1" applyFill="1" applyBorder="1" applyAlignment="1">
      <alignment horizontal="center" vertical="center" textRotation="90" wrapText="1"/>
    </xf>
    <xf numFmtId="164" fontId="2" fillId="2" borderId="17" xfId="0" applyNumberFormat="1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8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11" fontId="0" fillId="0" borderId="10" xfId="0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2" fontId="0" fillId="0" borderId="21" xfId="0" applyNumberFormat="1" applyFont="1" applyFill="1" applyBorder="1" applyAlignment="1">
      <alignment horizontal="center"/>
    </xf>
    <xf numFmtId="11" fontId="0" fillId="0" borderId="21" xfId="0" applyNumberFormat="1" applyFont="1" applyFill="1" applyBorder="1"/>
    <xf numFmtId="11" fontId="0" fillId="0" borderId="13" xfId="0" applyNumberFormat="1" applyFont="1" applyFill="1" applyBorder="1"/>
    <xf numFmtId="2" fontId="4" fillId="2" borderId="20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4" fontId="0" fillId="0" borderId="25" xfId="0" applyNumberFormat="1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 vertical="center" textRotation="90" wrapText="1"/>
    </xf>
    <xf numFmtId="164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 vertical="center" textRotation="90" wrapText="1"/>
    </xf>
    <xf numFmtId="164" fontId="0" fillId="0" borderId="25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1" fontId="0" fillId="0" borderId="0" xfId="0" applyNumberFormat="1" applyFont="1" applyFill="1" applyBorder="1"/>
    <xf numFmtId="0" fontId="0" fillId="0" borderId="3" xfId="0" applyBorder="1"/>
    <xf numFmtId="0" fontId="0" fillId="0" borderId="27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Border="1"/>
    <xf numFmtId="0" fontId="0" fillId="0" borderId="29" xfId="0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0" fontId="0" fillId="0" borderId="16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164" fontId="0" fillId="0" borderId="26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11" fontId="0" fillId="0" borderId="31" xfId="0" applyNumberFormat="1" applyFont="1" applyFill="1" applyBorder="1"/>
    <xf numFmtId="11" fontId="0" fillId="0" borderId="8" xfId="0" applyNumberFormat="1" applyFont="1" applyFill="1" applyBorder="1"/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3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64" fontId="0" fillId="0" borderId="34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11" fontId="0" fillId="0" borderId="22" xfId="0" applyNumberFormat="1" applyFont="1" applyFill="1" applyBorder="1"/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5" fillId="0" borderId="18" xfId="0" applyFont="1" applyBorder="1" applyAlignment="1">
      <alignment horizontal="center"/>
    </xf>
    <xf numFmtId="165" fontId="0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1" fontId="0" fillId="0" borderId="7" xfId="0" applyNumberFormat="1" applyFont="1" applyFill="1" applyBorder="1"/>
    <xf numFmtId="11" fontId="0" fillId="0" borderId="12" xfId="0" applyNumberFormat="1" applyFont="1" applyFill="1" applyBorder="1"/>
    <xf numFmtId="165" fontId="0" fillId="2" borderId="20" xfId="0" applyNumberFormat="1" applyFont="1" applyFill="1" applyBorder="1" applyAlignment="1">
      <alignment horizontal="center" vertical="center" wrapText="1"/>
    </xf>
    <xf numFmtId="164" fontId="0" fillId="0" borderId="21" xfId="0" applyNumberFormat="1" applyFont="1" applyFill="1" applyBorder="1"/>
    <xf numFmtId="164" fontId="0" fillId="0" borderId="22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165" fontId="0" fillId="2" borderId="19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/>
    <xf numFmtId="2" fontId="0" fillId="0" borderId="22" xfId="0" applyNumberFormat="1" applyFont="1" applyFill="1" applyBorder="1" applyAlignment="1">
      <alignment horizontal="center"/>
    </xf>
    <xf numFmtId="164" fontId="0" fillId="0" borderId="34" xfId="0" applyNumberFormat="1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11" fontId="2" fillId="3" borderId="15" xfId="0" applyNumberFormat="1" applyFont="1" applyFill="1" applyBorder="1" applyAlignment="1">
      <alignment horizontal="center"/>
    </xf>
    <xf numFmtId="11" fontId="2" fillId="3" borderId="17" xfId="0" applyNumberFormat="1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11" fontId="2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3" borderId="14" xfId="0" applyFill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164" fontId="2" fillId="3" borderId="16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0EB6-01D4-1E44-8E5F-0D7EE4BF7A67}">
  <dimension ref="A1:BF2433"/>
  <sheetViews>
    <sheetView tabSelected="1" topLeftCell="S1" zoomScaleNormal="100" zoomScalePageLayoutView="70" workbookViewId="0">
      <selection activeCell="BJ20" sqref="BJ20"/>
    </sheetView>
  </sheetViews>
  <sheetFormatPr baseColWidth="10" defaultRowHeight="15"/>
  <cols>
    <col min="1" max="1" width="49.33203125" style="59" customWidth="1"/>
    <col min="2" max="4" width="7" style="11" customWidth="1"/>
    <col min="5" max="5" width="49.5" style="59" customWidth="1"/>
    <col min="6" max="6" width="15.5" style="11" customWidth="1"/>
    <col min="7" max="7" width="70.5" style="59" customWidth="1"/>
    <col min="8" max="11" width="11.5" style="11" customWidth="1"/>
    <col min="12" max="35" width="7.83203125" style="60" customWidth="1"/>
    <col min="36" max="43" width="7.83203125" style="3" customWidth="1"/>
    <col min="44" max="44" width="9.6640625" style="2" customWidth="1"/>
    <col min="45" max="45" width="7.1640625" style="2" customWidth="1"/>
    <col min="46" max="54" width="8.83203125" style="51" customWidth="1"/>
    <col min="55" max="58" width="7.1640625" style="2" customWidth="1"/>
    <col min="59" max="16384" width="10.83203125" style="59"/>
  </cols>
  <sheetData>
    <row r="1" spans="1:58" s="117" customFormat="1" ht="55" customHeight="1" thickBot="1">
      <c r="A1" s="121" t="s">
        <v>12915</v>
      </c>
      <c r="B1" s="122"/>
      <c r="C1" s="122"/>
      <c r="D1" s="122"/>
      <c r="E1" s="122"/>
      <c r="F1" s="122"/>
      <c r="G1" s="122"/>
      <c r="H1" s="122"/>
      <c r="I1" s="123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S1" s="119"/>
      <c r="AT1" s="116"/>
      <c r="AU1" s="116"/>
      <c r="AV1" s="120"/>
      <c r="AW1" s="120"/>
      <c r="AX1" s="120"/>
      <c r="AY1" s="120"/>
      <c r="AZ1" s="120"/>
      <c r="BA1" s="120"/>
      <c r="BB1" s="116"/>
    </row>
    <row r="2" spans="1:58" ht="16" thickBot="1">
      <c r="A2" s="124"/>
      <c r="B2" s="125" t="s">
        <v>12903</v>
      </c>
      <c r="C2" s="126"/>
      <c r="D2" s="127"/>
      <c r="E2" s="128"/>
      <c r="F2" s="129"/>
      <c r="G2" s="128"/>
      <c r="H2" s="129"/>
      <c r="I2" s="129"/>
      <c r="J2" s="129"/>
      <c r="K2" s="130"/>
      <c r="L2" s="131" t="s">
        <v>12868</v>
      </c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3"/>
      <c r="AR2" s="125" t="s">
        <v>12901</v>
      </c>
      <c r="AS2" s="127"/>
      <c r="AT2" s="114" t="s">
        <v>12916</v>
      </c>
      <c r="AU2" s="114"/>
      <c r="AV2" s="115"/>
      <c r="AW2" s="114" t="s">
        <v>12917</v>
      </c>
      <c r="AX2" s="114"/>
      <c r="AY2" s="115"/>
      <c r="AZ2" s="114" t="s">
        <v>12918</v>
      </c>
      <c r="BA2" s="114"/>
      <c r="BB2" s="115"/>
      <c r="BC2" s="111" t="s">
        <v>12907</v>
      </c>
      <c r="BD2" s="112"/>
      <c r="BE2" s="112"/>
      <c r="BF2" s="113"/>
    </row>
    <row r="3" spans="1:58" s="18" customFormat="1" ht="65" thickBot="1">
      <c r="A3" s="13" t="s">
        <v>12852</v>
      </c>
      <c r="B3" s="33" t="s">
        <v>12904</v>
      </c>
      <c r="C3" s="28" t="s">
        <v>12905</v>
      </c>
      <c r="D3" s="14" t="s">
        <v>12906</v>
      </c>
      <c r="E3" s="27" t="s">
        <v>12851</v>
      </c>
      <c r="F3" s="27" t="s">
        <v>12850</v>
      </c>
      <c r="G3" s="27" t="s">
        <v>12849</v>
      </c>
      <c r="H3" s="27" t="s">
        <v>12848</v>
      </c>
      <c r="I3" s="27" t="s">
        <v>12847</v>
      </c>
      <c r="J3" s="27" t="s">
        <v>12846</v>
      </c>
      <c r="K3" s="13" t="s">
        <v>12845</v>
      </c>
      <c r="L3" s="45" t="s">
        <v>12870</v>
      </c>
      <c r="M3" s="40" t="s">
        <v>12871</v>
      </c>
      <c r="N3" s="40" t="s">
        <v>12869</v>
      </c>
      <c r="O3" s="40" t="s">
        <v>12872</v>
      </c>
      <c r="P3" s="40" t="s">
        <v>12873</v>
      </c>
      <c r="Q3" s="40" t="s">
        <v>12874</v>
      </c>
      <c r="R3" s="40" t="s">
        <v>12875</v>
      </c>
      <c r="S3" s="17" t="s">
        <v>12876</v>
      </c>
      <c r="T3" s="45" t="s">
        <v>12877</v>
      </c>
      <c r="U3" s="40" t="s">
        <v>12878</v>
      </c>
      <c r="V3" s="40" t="s">
        <v>12879</v>
      </c>
      <c r="W3" s="40" t="s">
        <v>12880</v>
      </c>
      <c r="X3" s="40" t="s">
        <v>12881</v>
      </c>
      <c r="Y3" s="40" t="s">
        <v>12882</v>
      </c>
      <c r="Z3" s="40" t="s">
        <v>12883</v>
      </c>
      <c r="AA3" s="17" t="s">
        <v>12884</v>
      </c>
      <c r="AB3" s="15" t="s">
        <v>12885</v>
      </c>
      <c r="AC3" s="40" t="s">
        <v>12886</v>
      </c>
      <c r="AD3" s="40" t="s">
        <v>12887</v>
      </c>
      <c r="AE3" s="40" t="s">
        <v>12888</v>
      </c>
      <c r="AF3" s="40" t="s">
        <v>12889</v>
      </c>
      <c r="AG3" s="40" t="s">
        <v>12890</v>
      </c>
      <c r="AH3" s="40" t="s">
        <v>12891</v>
      </c>
      <c r="AI3" s="17" t="s">
        <v>12892</v>
      </c>
      <c r="AJ3" s="15" t="s">
        <v>12893</v>
      </c>
      <c r="AK3" s="40" t="s">
        <v>12894</v>
      </c>
      <c r="AL3" s="40" t="s">
        <v>12895</v>
      </c>
      <c r="AM3" s="40" t="s">
        <v>12896</v>
      </c>
      <c r="AN3" s="40" t="s">
        <v>12897</v>
      </c>
      <c r="AO3" s="40" t="s">
        <v>12898</v>
      </c>
      <c r="AP3" s="40" t="s">
        <v>12899</v>
      </c>
      <c r="AQ3" s="16" t="s">
        <v>12900</v>
      </c>
      <c r="AR3" s="33" t="s">
        <v>12902</v>
      </c>
      <c r="AS3" s="14" t="s">
        <v>12863</v>
      </c>
      <c r="AT3" s="32" t="s">
        <v>12864</v>
      </c>
      <c r="AU3" s="103" t="s">
        <v>12865</v>
      </c>
      <c r="AV3" s="99" t="s">
        <v>12913</v>
      </c>
      <c r="AW3" s="32" t="s">
        <v>12864</v>
      </c>
      <c r="AX3" s="107" t="s">
        <v>12865</v>
      </c>
      <c r="AY3" s="99" t="s">
        <v>12913</v>
      </c>
      <c r="AZ3" s="32" t="s">
        <v>12864</v>
      </c>
      <c r="BA3" s="107" t="s">
        <v>12865</v>
      </c>
      <c r="BB3" s="99" t="s">
        <v>12913</v>
      </c>
      <c r="BC3" s="73" t="s">
        <v>12908</v>
      </c>
      <c r="BD3" s="61" t="s">
        <v>12866</v>
      </c>
      <c r="BE3" s="62" t="s">
        <v>12909</v>
      </c>
      <c r="BF3" s="63" t="s">
        <v>12867</v>
      </c>
    </row>
    <row r="4" spans="1:58" s="9" customFormat="1">
      <c r="A4" t="s">
        <v>3931</v>
      </c>
      <c r="B4" s="49" t="s">
        <v>162</v>
      </c>
      <c r="C4" s="50" t="s">
        <v>1249</v>
      </c>
      <c r="D4" s="12" t="s">
        <v>1249</v>
      </c>
      <c r="E4" s="19" t="s">
        <v>3930</v>
      </c>
      <c r="F4" s="20" t="s">
        <v>3929</v>
      </c>
      <c r="G4" s="19" t="s">
        <v>3928</v>
      </c>
      <c r="H4" s="20" t="s">
        <v>1515</v>
      </c>
      <c r="I4" s="20" t="s">
        <v>3926</v>
      </c>
      <c r="J4" s="20" t="s">
        <v>3926</v>
      </c>
      <c r="K4" s="22" t="s">
        <v>3927</v>
      </c>
      <c r="L4" s="46">
        <v>48176710.976072922</v>
      </c>
      <c r="M4" s="43">
        <v>68065954.436471164</v>
      </c>
      <c r="N4" s="43">
        <v>57999889.93544291</v>
      </c>
      <c r="O4" s="43">
        <v>47408069.038132012</v>
      </c>
      <c r="P4" s="43">
        <v>65762816.198000111</v>
      </c>
      <c r="Q4" s="43">
        <v>58097111.717435986</v>
      </c>
      <c r="R4" s="43">
        <v>51892349.312092684</v>
      </c>
      <c r="S4" s="37">
        <v>60769289.313774817</v>
      </c>
      <c r="T4" s="46">
        <v>47465776.357827477</v>
      </c>
      <c r="U4" s="43">
        <v>40751691.917177357</v>
      </c>
      <c r="V4" s="43">
        <v>55115951.844964273</v>
      </c>
      <c r="W4" s="43">
        <v>57902445.231378667</v>
      </c>
      <c r="X4" s="43">
        <v>38626755.334321432</v>
      </c>
      <c r="Y4" s="43">
        <v>57841199.785488419</v>
      </c>
      <c r="Z4" s="43">
        <v>44783554.037563838</v>
      </c>
      <c r="AA4" s="37">
        <v>229827.14614659475</v>
      </c>
      <c r="AB4" s="36">
        <v>17278102.732503839</v>
      </c>
      <c r="AC4" s="43">
        <v>20535342.44500814</v>
      </c>
      <c r="AD4" s="43">
        <v>21947079.828213617</v>
      </c>
      <c r="AE4" s="43">
        <v>22785396.386304975</v>
      </c>
      <c r="AF4" s="43">
        <v>12756013.381542932</v>
      </c>
      <c r="AG4" s="43">
        <v>18456814.58625526</v>
      </c>
      <c r="AH4" s="43">
        <v>23117718.605718605</v>
      </c>
      <c r="AI4" s="37">
        <v>20628832.759004593</v>
      </c>
      <c r="AJ4" s="38">
        <v>17285000</v>
      </c>
      <c r="AK4" s="41">
        <v>14779661.074901164</v>
      </c>
      <c r="AL4" s="41">
        <v>13778125.900555097</v>
      </c>
      <c r="AM4" s="41">
        <v>24044831.817220222</v>
      </c>
      <c r="AN4" s="41">
        <v>21087984.680537656</v>
      </c>
      <c r="AO4" s="41">
        <v>23502098.436999083</v>
      </c>
      <c r="AP4" s="41">
        <v>18829247.125189845</v>
      </c>
      <c r="AQ4" s="39">
        <v>24074148.209390365</v>
      </c>
      <c r="AR4" s="34">
        <f>AVERAGE(L4:AQ4)</f>
        <v>34867993.454738624</v>
      </c>
      <c r="AS4" s="24">
        <v>1166</v>
      </c>
      <c r="AT4" s="29">
        <v>2.9089318824176096</v>
      </c>
      <c r="AU4" s="104">
        <v>1.6983247371012157E-8</v>
      </c>
      <c r="AV4" s="106" t="s">
        <v>12914</v>
      </c>
      <c r="AW4" s="29">
        <v>0.74800960957745388</v>
      </c>
      <c r="AX4" s="108">
        <v>0.25657985836791447</v>
      </c>
      <c r="AY4" s="3" t="s">
        <v>12912</v>
      </c>
      <c r="AZ4" s="29">
        <v>0.9992114330172559</v>
      </c>
      <c r="BA4" s="108">
        <v>0.9563300181346106</v>
      </c>
      <c r="BB4" s="3" t="s">
        <v>12912</v>
      </c>
      <c r="BC4" s="25">
        <v>1</v>
      </c>
      <c r="BD4" s="1">
        <v>4</v>
      </c>
      <c r="BE4" s="64">
        <v>0</v>
      </c>
      <c r="BF4" s="24">
        <v>1</v>
      </c>
    </row>
    <row r="5" spans="1:58" s="9" customFormat="1">
      <c r="A5" t="s">
        <v>6206</v>
      </c>
      <c r="B5" s="49">
        <v>85</v>
      </c>
      <c r="C5" s="50">
        <v>78</v>
      </c>
      <c r="D5" s="12">
        <v>75</v>
      </c>
      <c r="E5" s="19" t="s">
        <v>6205</v>
      </c>
      <c r="F5" s="20" t="s">
        <v>6204</v>
      </c>
      <c r="G5" s="19" t="s">
        <v>6203</v>
      </c>
      <c r="H5" s="20" t="s">
        <v>12</v>
      </c>
      <c r="I5" s="20" t="s">
        <v>2665</v>
      </c>
      <c r="J5" s="20" t="s">
        <v>3777</v>
      </c>
      <c r="K5" s="22" t="s">
        <v>6202</v>
      </c>
      <c r="L5" s="46">
        <v>1097895185.5409844</v>
      </c>
      <c r="M5" s="43">
        <v>650036298.32335031</v>
      </c>
      <c r="N5" s="43">
        <v>1145245253.4659753</v>
      </c>
      <c r="O5" s="43">
        <v>838913194.4587816</v>
      </c>
      <c r="P5" s="43">
        <v>749968907.79514945</v>
      </c>
      <c r="Q5" s="43">
        <v>882841906.18575954</v>
      </c>
      <c r="R5" s="43">
        <v>852569535.11947858</v>
      </c>
      <c r="S5" s="37">
        <v>963938240.50779891</v>
      </c>
      <c r="T5" s="46">
        <v>510601150.15974438</v>
      </c>
      <c r="U5" s="43">
        <v>279985947.7100482</v>
      </c>
      <c r="V5" s="43">
        <v>179229303.31799942</v>
      </c>
      <c r="W5" s="43">
        <v>281232387.01158392</v>
      </c>
      <c r="X5" s="43">
        <v>397601239.40826088</v>
      </c>
      <c r="Y5" s="43">
        <v>440261802.76029563</v>
      </c>
      <c r="Z5" s="43">
        <v>706170949.68460071</v>
      </c>
      <c r="AA5" s="37">
        <v>702848160.2250073</v>
      </c>
      <c r="AB5" s="36">
        <v>323848406.59175128</v>
      </c>
      <c r="AC5" s="43">
        <v>172004028.31938818</v>
      </c>
      <c r="AD5" s="43">
        <v>301992842.67121267</v>
      </c>
      <c r="AE5" s="43">
        <v>160398032.43559149</v>
      </c>
      <c r="AF5" s="43">
        <v>230325258.00020275</v>
      </c>
      <c r="AG5" s="43">
        <v>161122468.44319776</v>
      </c>
      <c r="AH5" s="43">
        <v>181056772.41677243</v>
      </c>
      <c r="AI5" s="37">
        <v>211082413.66513631</v>
      </c>
      <c r="AJ5" s="38">
        <v>415200000</v>
      </c>
      <c r="AK5" s="41">
        <v>595602607.1161449</v>
      </c>
      <c r="AL5" s="41">
        <v>280815476.55604112</v>
      </c>
      <c r="AM5" s="41">
        <v>323409012.05838794</v>
      </c>
      <c r="AN5" s="41">
        <v>280933438.40913278</v>
      </c>
      <c r="AO5" s="41">
        <v>479999244.09023672</v>
      </c>
      <c r="AP5" s="41">
        <v>303772243.87068778</v>
      </c>
      <c r="AQ5" s="39">
        <v>188573274.96627647</v>
      </c>
      <c r="AR5" s="34">
        <f>AVERAGE(L5:AQ5)</f>
        <v>477796093.16515553</v>
      </c>
      <c r="AS5" s="24">
        <v>246</v>
      </c>
      <c r="AT5" s="29">
        <v>4.1229095858215601</v>
      </c>
      <c r="AU5" s="104">
        <v>3.0789762237555211E-8</v>
      </c>
      <c r="AV5" s="106" t="s">
        <v>12914</v>
      </c>
      <c r="AW5" s="29">
        <v>0.48708145900004474</v>
      </c>
      <c r="AX5" s="108">
        <v>1.6926776608408784E-3</v>
      </c>
      <c r="AY5" s="3" t="s">
        <v>12911</v>
      </c>
      <c r="AZ5" s="29">
        <v>1.6467192151935939</v>
      </c>
      <c r="BA5" s="108">
        <v>1.0730844400708012E-2</v>
      </c>
      <c r="BB5" s="3" t="s">
        <v>12911</v>
      </c>
      <c r="BC5" s="25">
        <v>417</v>
      </c>
      <c r="BD5" s="1">
        <v>190</v>
      </c>
      <c r="BE5" s="64">
        <v>46</v>
      </c>
      <c r="BF5" s="24">
        <v>114</v>
      </c>
    </row>
    <row r="6" spans="1:58" s="9" customFormat="1">
      <c r="A6" t="s">
        <v>11373</v>
      </c>
      <c r="B6" s="49">
        <v>12</v>
      </c>
      <c r="C6" s="50">
        <v>12</v>
      </c>
      <c r="D6" s="12">
        <v>11</v>
      </c>
      <c r="E6" s="19" t="s">
        <v>11372</v>
      </c>
      <c r="F6" s="20" t="s">
        <v>11371</v>
      </c>
      <c r="G6" s="19" t="s">
        <v>11370</v>
      </c>
      <c r="H6" s="20" t="s">
        <v>467</v>
      </c>
      <c r="I6" s="20" t="s">
        <v>467</v>
      </c>
      <c r="J6" s="20" t="s">
        <v>1059</v>
      </c>
      <c r="K6" s="22" t="s">
        <v>11369</v>
      </c>
      <c r="L6" s="46">
        <v>28041954.379928958</v>
      </c>
      <c r="M6" s="43">
        <v>21139598.044614643</v>
      </c>
      <c r="N6" s="43">
        <v>25706166.578473914</v>
      </c>
      <c r="O6" s="43">
        <v>18421689.865185708</v>
      </c>
      <c r="P6" s="43">
        <v>16806878.735981438</v>
      </c>
      <c r="Q6" s="43">
        <v>17058383.703980561</v>
      </c>
      <c r="R6" s="43">
        <v>21073869.949312091</v>
      </c>
      <c r="S6" s="37">
        <v>27840274.954522584</v>
      </c>
      <c r="T6" s="46">
        <v>9145996.1661341842</v>
      </c>
      <c r="U6" s="43">
        <v>14797211.705406679</v>
      </c>
      <c r="V6" s="43">
        <v>15706612.900068512</v>
      </c>
      <c r="W6" s="43">
        <v>14916081.387671808</v>
      </c>
      <c r="X6" s="43">
        <v>15105837.72476859</v>
      </c>
      <c r="Y6" s="43">
        <v>11868345.511591639</v>
      </c>
      <c r="Z6" s="43">
        <v>12095061.588424811</v>
      </c>
      <c r="AA6" s="37">
        <v>28389754.748180315</v>
      </c>
      <c r="AB6" s="36">
        <v>8078496.7432892472</v>
      </c>
      <c r="AC6" s="43">
        <v>4418548.5632075109</v>
      </c>
      <c r="AD6" s="43">
        <v>10701406.366586894</v>
      </c>
      <c r="AE6" s="43">
        <v>7476154.4051039796</v>
      </c>
      <c r="AF6" s="43">
        <v>6529401.412496198</v>
      </c>
      <c r="AG6" s="43">
        <v>7257509.7896213178</v>
      </c>
      <c r="AH6" s="43">
        <v>5741548.397548398</v>
      </c>
      <c r="AI6" s="37">
        <v>6435669.4835282518</v>
      </c>
      <c r="AJ6" s="38">
        <v>17173000</v>
      </c>
      <c r="AK6" s="41">
        <v>18077295.437546745</v>
      </c>
      <c r="AL6" s="41">
        <v>14039492.618400849</v>
      </c>
      <c r="AM6" s="41">
        <v>11317422.128199704</v>
      </c>
      <c r="AN6" s="41">
        <v>9606482.2537285946</v>
      </c>
      <c r="AO6" s="41">
        <v>14705529.007474734</v>
      </c>
      <c r="AP6" s="41">
        <v>14239053.261011066</v>
      </c>
      <c r="AQ6" s="39">
        <v>10239537.705060702</v>
      </c>
      <c r="AR6" s="34">
        <f>AVERAGE(L6:AQ6)</f>
        <v>14504695.79740783</v>
      </c>
      <c r="AS6" s="24">
        <v>1572</v>
      </c>
      <c r="AT6" s="29">
        <v>3.1089821428791939</v>
      </c>
      <c r="AU6" s="104">
        <v>1.8706182848251046E-7</v>
      </c>
      <c r="AV6" s="106" t="s">
        <v>12914</v>
      </c>
      <c r="AW6" s="29">
        <v>0.69297360478212433</v>
      </c>
      <c r="AX6" s="108">
        <v>1.3317844557959918E-2</v>
      </c>
      <c r="AY6" s="3" t="s">
        <v>12911</v>
      </c>
      <c r="AZ6" s="29">
        <v>1.9315016851932376</v>
      </c>
      <c r="BA6" s="108">
        <v>9.5440058196015384E-5</v>
      </c>
      <c r="BB6" s="3" t="s">
        <v>12911</v>
      </c>
      <c r="BC6" s="25">
        <v>32</v>
      </c>
      <c r="BD6" s="1">
        <v>4</v>
      </c>
      <c r="BE6" s="64">
        <v>2</v>
      </c>
      <c r="BF6" s="24">
        <v>14</v>
      </c>
    </row>
    <row r="7" spans="1:58" s="9" customFormat="1">
      <c r="A7" t="s">
        <v>1569</v>
      </c>
      <c r="B7" s="49" t="s">
        <v>1568</v>
      </c>
      <c r="C7" s="50" t="s">
        <v>1568</v>
      </c>
      <c r="D7" s="12" t="s">
        <v>1568</v>
      </c>
      <c r="E7" s="19" t="s">
        <v>1567</v>
      </c>
      <c r="F7" s="20" t="s">
        <v>1566</v>
      </c>
      <c r="G7" s="19" t="s">
        <v>1565</v>
      </c>
      <c r="H7" s="20" t="s">
        <v>1564</v>
      </c>
      <c r="I7" s="20" t="s">
        <v>1564</v>
      </c>
      <c r="J7" s="20" t="s">
        <v>1564</v>
      </c>
      <c r="K7" s="22" t="s">
        <v>1563</v>
      </c>
      <c r="L7" s="46">
        <v>110632909.89924265</v>
      </c>
      <c r="M7" s="43">
        <v>115611025.39120416</v>
      </c>
      <c r="N7" s="43">
        <v>99226652.555826023</v>
      </c>
      <c r="O7" s="43">
        <v>122282717.75708653</v>
      </c>
      <c r="P7" s="43">
        <v>135570534.22462848</v>
      </c>
      <c r="Q7" s="43">
        <v>105360414.42720985</v>
      </c>
      <c r="R7" s="43">
        <v>116277572.77335264</v>
      </c>
      <c r="S7" s="37">
        <v>174192756.12493709</v>
      </c>
      <c r="T7" s="46">
        <v>120792306.70926517</v>
      </c>
      <c r="U7" s="43">
        <v>118458256.08296768</v>
      </c>
      <c r="V7" s="43">
        <v>145174419.10541254</v>
      </c>
      <c r="W7" s="43">
        <v>152414150.41113979</v>
      </c>
      <c r="X7" s="43">
        <v>129429724.09743002</v>
      </c>
      <c r="Y7" s="43">
        <v>109345946.28580587</v>
      </c>
      <c r="Z7" s="43">
        <v>157082833.36453968</v>
      </c>
      <c r="AA7" s="37">
        <v>118858767.71391924</v>
      </c>
      <c r="AB7" s="36">
        <v>303023697.76760161</v>
      </c>
      <c r="AC7" s="43">
        <v>241117776.85230756</v>
      </c>
      <c r="AD7" s="43">
        <v>279687280.59535128</v>
      </c>
      <c r="AE7" s="43">
        <v>323036142.79452592</v>
      </c>
      <c r="AF7" s="43">
        <v>334666646.84215862</v>
      </c>
      <c r="AG7" s="43">
        <v>276281671.80925661</v>
      </c>
      <c r="AH7" s="43">
        <v>196361580.04158005</v>
      </c>
      <c r="AI7" s="37">
        <v>236497511.05361933</v>
      </c>
      <c r="AJ7" s="38">
        <v>185920000</v>
      </c>
      <c r="AK7" s="41">
        <v>215905220.64323109</v>
      </c>
      <c r="AL7" s="41">
        <v>299213643.55734026</v>
      </c>
      <c r="AM7" s="41">
        <v>192656991.749524</v>
      </c>
      <c r="AN7" s="41">
        <v>307219514.63818818</v>
      </c>
      <c r="AO7" s="41">
        <v>213471292.86441433</v>
      </c>
      <c r="AP7" s="41">
        <v>345610830.98285961</v>
      </c>
      <c r="AQ7" s="39">
        <v>261209228.49310297</v>
      </c>
      <c r="AR7" s="34">
        <f>AVERAGE(L7:AQ7)</f>
        <v>195080938.05028218</v>
      </c>
      <c r="AS7" s="24">
        <v>468</v>
      </c>
      <c r="AT7" s="29">
        <v>0.44696533556691481</v>
      </c>
      <c r="AU7" s="104">
        <v>3.0485176270483678E-7</v>
      </c>
      <c r="AV7" s="106" t="s">
        <v>12914</v>
      </c>
      <c r="AW7" s="29">
        <v>1.0739431973895417</v>
      </c>
      <c r="AX7" s="108">
        <v>0.33703794601849224</v>
      </c>
      <c r="AY7" s="3" t="s">
        <v>12912</v>
      </c>
      <c r="AZ7" s="29">
        <v>0.9226422024746822</v>
      </c>
      <c r="BA7" s="108">
        <v>0.39849896649753724</v>
      </c>
      <c r="BB7" s="3" t="s">
        <v>12912</v>
      </c>
      <c r="BC7" s="25">
        <v>34</v>
      </c>
      <c r="BD7" s="1">
        <v>48</v>
      </c>
      <c r="BE7" s="64">
        <v>93</v>
      </c>
      <c r="BF7" s="24">
        <v>102</v>
      </c>
    </row>
    <row r="8" spans="1:58" s="9" customFormat="1">
      <c r="A8" t="s">
        <v>11324</v>
      </c>
      <c r="B8" s="49">
        <v>8</v>
      </c>
      <c r="C8" s="50">
        <v>8</v>
      </c>
      <c r="D8" s="12">
        <v>8</v>
      </c>
      <c r="E8" s="19" t="s">
        <v>11323</v>
      </c>
      <c r="F8" s="20" t="s">
        <v>11322</v>
      </c>
      <c r="G8" s="19" t="s">
        <v>11321</v>
      </c>
      <c r="H8" s="20" t="s">
        <v>306</v>
      </c>
      <c r="I8" s="20" t="s">
        <v>306</v>
      </c>
      <c r="J8" s="20" t="s">
        <v>306</v>
      </c>
      <c r="K8" s="22" t="s">
        <v>1148</v>
      </c>
      <c r="L8" s="46">
        <v>8962567.9497777093</v>
      </c>
      <c r="M8" s="43">
        <v>10867392.271652844</v>
      </c>
      <c r="N8" s="43">
        <v>6292505.873637422</v>
      </c>
      <c r="O8" s="43">
        <v>7155554.6379833603</v>
      </c>
      <c r="P8" s="43">
        <v>5763705.4306391906</v>
      </c>
      <c r="Q8" s="43">
        <v>11236995.372827508</v>
      </c>
      <c r="R8" s="43">
        <v>9922345.8942795079</v>
      </c>
      <c r="S8" s="37">
        <v>7622696.5050121918</v>
      </c>
      <c r="T8" s="46">
        <v>12352885.623003194</v>
      </c>
      <c r="U8" s="43">
        <v>9815243.0213583782</v>
      </c>
      <c r="V8" s="43">
        <v>8854439.7768425178</v>
      </c>
      <c r="W8" s="43">
        <v>8077780.6854330469</v>
      </c>
      <c r="X8" s="43">
        <v>9229552.0568248555</v>
      </c>
      <c r="Y8" s="43">
        <v>6158315.7635194696</v>
      </c>
      <c r="Z8" s="43">
        <v>8296654.17121311</v>
      </c>
      <c r="AA8" s="37">
        <v>6538070.4384243302</v>
      </c>
      <c r="AB8" s="36">
        <v>17763097.520561565</v>
      </c>
      <c r="AC8" s="43">
        <v>25848246.242380645</v>
      </c>
      <c r="AD8" s="43">
        <v>21659725.010654688</v>
      </c>
      <c r="AE8" s="43">
        <v>18171469.848536503</v>
      </c>
      <c r="AF8" s="43">
        <v>25670386.375156287</v>
      </c>
      <c r="AG8" s="43">
        <v>30518938.569424964</v>
      </c>
      <c r="AH8" s="43">
        <v>23777321.057321057</v>
      </c>
      <c r="AI8" s="37">
        <v>22529444.042708851</v>
      </c>
      <c r="AJ8" s="38">
        <v>14175000</v>
      </c>
      <c r="AK8" s="41">
        <v>15216641.094133988</v>
      </c>
      <c r="AL8" s="41">
        <v>16736438.407936696</v>
      </c>
      <c r="AM8" s="41">
        <v>9557576.814046964</v>
      </c>
      <c r="AN8" s="41">
        <v>8638451.5558828954</v>
      </c>
      <c r="AO8" s="41">
        <v>8087845.7134179613</v>
      </c>
      <c r="AP8" s="41">
        <v>11594108.917335648</v>
      </c>
      <c r="AQ8" s="39">
        <v>6274006.2486401806</v>
      </c>
      <c r="AR8" s="34">
        <f>AVERAGE(L8:AQ8)</f>
        <v>12917668.840330236</v>
      </c>
      <c r="AS8" s="24">
        <v>1630</v>
      </c>
      <c r="AT8" s="29">
        <v>0.36476424733329299</v>
      </c>
      <c r="AU8" s="104">
        <v>4.6896420867168617E-7</v>
      </c>
      <c r="AV8" s="106" t="s">
        <v>12914</v>
      </c>
      <c r="AW8" s="29">
        <v>1.0221040165542572</v>
      </c>
      <c r="AX8" s="108">
        <v>0.82077936557793341</v>
      </c>
      <c r="AY8" s="3" t="s">
        <v>12912</v>
      </c>
      <c r="AZ8" s="29">
        <v>0.48553691827641765</v>
      </c>
      <c r="BA8" s="108">
        <v>2.090506823965712E-4</v>
      </c>
      <c r="BB8" s="3" t="s">
        <v>12911</v>
      </c>
      <c r="BC8" s="25">
        <v>7</v>
      </c>
      <c r="BD8" s="1">
        <v>7</v>
      </c>
      <c r="BE8" s="64">
        <v>29</v>
      </c>
      <c r="BF8" s="24">
        <v>11</v>
      </c>
    </row>
    <row r="9" spans="1:58" s="9" customFormat="1">
      <c r="A9" t="s">
        <v>3257</v>
      </c>
      <c r="B9" s="49">
        <v>13</v>
      </c>
      <c r="C9" s="50">
        <v>13</v>
      </c>
      <c r="D9" s="12">
        <v>13</v>
      </c>
      <c r="E9" s="19" t="s">
        <v>3256</v>
      </c>
      <c r="F9" s="20" t="s">
        <v>3255</v>
      </c>
      <c r="G9" s="19" t="s">
        <v>3254</v>
      </c>
      <c r="H9" s="20">
        <v>8</v>
      </c>
      <c r="I9" s="20">
        <v>8</v>
      </c>
      <c r="J9" s="20">
        <v>8</v>
      </c>
      <c r="K9" s="22" t="s">
        <v>3253</v>
      </c>
      <c r="L9" s="46">
        <v>27502636.312861644</v>
      </c>
      <c r="M9" s="43">
        <v>23373661.264222719</v>
      </c>
      <c r="N9" s="43">
        <v>31681808.445338134</v>
      </c>
      <c r="O9" s="43">
        <v>31425762.619485106</v>
      </c>
      <c r="P9" s="43">
        <v>28530861.278382409</v>
      </c>
      <c r="Q9" s="43">
        <v>27214268.734815922</v>
      </c>
      <c r="R9" s="43">
        <v>31089744.822592322</v>
      </c>
      <c r="S9" s="37">
        <v>32613277.392886169</v>
      </c>
      <c r="T9" s="46">
        <v>18448242.811501596</v>
      </c>
      <c r="U9" s="43">
        <v>36196452.405990496</v>
      </c>
      <c r="V9" s="43">
        <v>32485603.210335713</v>
      </c>
      <c r="W9" s="43">
        <v>32051550.327111218</v>
      </c>
      <c r="X9" s="43">
        <v>38546667.18867977</v>
      </c>
      <c r="Y9" s="43">
        <v>23597604.669941872</v>
      </c>
      <c r="Z9" s="43">
        <v>20169268.828728784</v>
      </c>
      <c r="AA9" s="37">
        <v>33003285.478063326</v>
      </c>
      <c r="AB9" s="36">
        <v>53447471.454824813</v>
      </c>
      <c r="AC9" s="43">
        <v>60847041.078256913</v>
      </c>
      <c r="AD9" s="43">
        <v>54613063.370815985</v>
      </c>
      <c r="AE9" s="43">
        <v>55002366.142307505</v>
      </c>
      <c r="AF9" s="43">
        <v>56446403.946879327</v>
      </c>
      <c r="AG9" s="43">
        <v>46810717.5315568</v>
      </c>
      <c r="AH9" s="43">
        <v>51213893.133893132</v>
      </c>
      <c r="AI9" s="37">
        <v>83183374.508286238</v>
      </c>
      <c r="AJ9" s="38">
        <v>68779000</v>
      </c>
      <c r="AK9" s="41">
        <v>72365977.561705306</v>
      </c>
      <c r="AL9" s="41">
        <v>74365237.274123058</v>
      </c>
      <c r="AM9" s="41">
        <v>66050711.233340383</v>
      </c>
      <c r="AN9" s="41">
        <v>57623233.732277669</v>
      </c>
      <c r="AO9" s="41">
        <v>73327523.326902851</v>
      </c>
      <c r="AP9" s="41">
        <v>49294968.973747015</v>
      </c>
      <c r="AQ9" s="39">
        <v>57889357.643270522</v>
      </c>
      <c r="AR9" s="34">
        <f>AVERAGE(L9:AQ9)</f>
        <v>45287219.896972656</v>
      </c>
      <c r="AS9" s="24">
        <v>1048</v>
      </c>
      <c r="AT9" s="29">
        <v>0.50574103133245873</v>
      </c>
      <c r="AU9" s="104">
        <v>7.3925923310369302E-7</v>
      </c>
      <c r="AV9" s="106" t="s">
        <v>12914</v>
      </c>
      <c r="AW9" s="29">
        <v>1.0045694418691584</v>
      </c>
      <c r="AX9" s="108">
        <v>0.83707592978364642</v>
      </c>
      <c r="AY9" s="3" t="s">
        <v>12912</v>
      </c>
      <c r="AZ9" s="29">
        <v>1.1259449109327642</v>
      </c>
      <c r="BA9" s="108">
        <v>0.14490963774159704</v>
      </c>
      <c r="BB9" s="3" t="s">
        <v>12912</v>
      </c>
      <c r="BC9" s="25">
        <v>18</v>
      </c>
      <c r="BD9" s="1">
        <v>8</v>
      </c>
      <c r="BE9" s="64">
        <v>3</v>
      </c>
      <c r="BF9" s="24">
        <v>12</v>
      </c>
    </row>
    <row r="10" spans="1:58" s="9" customFormat="1">
      <c r="A10" t="s">
        <v>11175</v>
      </c>
      <c r="B10" s="49">
        <v>3</v>
      </c>
      <c r="C10" s="50">
        <v>3</v>
      </c>
      <c r="D10" s="12">
        <v>3</v>
      </c>
      <c r="E10" s="19" t="s">
        <v>11174</v>
      </c>
      <c r="F10" s="20" t="s">
        <v>11173</v>
      </c>
      <c r="G10" s="19" t="s">
        <v>11172</v>
      </c>
      <c r="H10" s="20" t="s">
        <v>103</v>
      </c>
      <c r="I10" s="20" t="s">
        <v>103</v>
      </c>
      <c r="J10" s="20" t="s">
        <v>103</v>
      </c>
      <c r="K10" s="22" t="s">
        <v>11171</v>
      </c>
      <c r="L10" s="46">
        <v>6737113.4693148062</v>
      </c>
      <c r="M10" s="43">
        <v>9406078.9101353027</v>
      </c>
      <c r="N10" s="43">
        <v>6608795.8514128486</v>
      </c>
      <c r="O10" s="43">
        <v>6386920.4120816737</v>
      </c>
      <c r="P10" s="43">
        <v>8436600.8507817239</v>
      </c>
      <c r="Q10" s="43">
        <v>11886375.182208931</v>
      </c>
      <c r="R10" s="43">
        <v>8245632.0926864585</v>
      </c>
      <c r="S10" s="37">
        <v>6860225.3202771218</v>
      </c>
      <c r="T10" s="46">
        <v>12104791.054313099</v>
      </c>
      <c r="U10" s="43">
        <v>12894710.809732748</v>
      </c>
      <c r="V10" s="43">
        <v>9460704.6295390036</v>
      </c>
      <c r="W10" s="43">
        <v>9728105.6359162107</v>
      </c>
      <c r="X10" s="43">
        <v>12065885.869291646</v>
      </c>
      <c r="Y10" s="43">
        <v>8490686.9178753495</v>
      </c>
      <c r="Z10" s="43">
        <v>8938500.4164433796</v>
      </c>
      <c r="AA10" s="37">
        <v>10676613.145003013</v>
      </c>
      <c r="AB10" s="36">
        <v>2902648.0523001836</v>
      </c>
      <c r="AC10" s="43">
        <v>3845366.0848824442</v>
      </c>
      <c r="AD10" s="43">
        <v>3243126.3023309181</v>
      </c>
      <c r="AE10" s="43">
        <v>3113708.313446647</v>
      </c>
      <c r="AF10" s="43">
        <v>3179802.3586659003</v>
      </c>
      <c r="AG10" s="43">
        <v>3889913.2678821879</v>
      </c>
      <c r="AH10" s="43">
        <v>4580898.0208980208</v>
      </c>
      <c r="AI10" s="37">
        <v>3376057.9856435489</v>
      </c>
      <c r="AJ10" s="38">
        <v>7747700</v>
      </c>
      <c r="AK10" s="41">
        <v>10804881.547173843</v>
      </c>
      <c r="AL10" s="41">
        <v>4932656.1946380064</v>
      </c>
      <c r="AM10" s="41">
        <v>9516498.0748889353</v>
      </c>
      <c r="AN10" s="41">
        <v>6776374.6786963725</v>
      </c>
      <c r="AO10" s="41">
        <v>7375461.2343151541</v>
      </c>
      <c r="AP10" s="41">
        <v>8269428.7524408763</v>
      </c>
      <c r="AQ10" s="39">
        <v>8203714.4423654322</v>
      </c>
      <c r="AR10" s="34">
        <f>AVERAGE(L10:AQ10)</f>
        <v>7521436.7461744323</v>
      </c>
      <c r="AS10" s="24">
        <v>1886</v>
      </c>
      <c r="AT10" s="29">
        <v>2.2952098287911018</v>
      </c>
      <c r="AU10" s="104">
        <v>1.0192643662912165E-6</v>
      </c>
      <c r="AV10" s="106" t="s">
        <v>12914</v>
      </c>
      <c r="AW10" s="29">
        <v>1.3065347455075165</v>
      </c>
      <c r="AX10" s="108">
        <v>1.1319841693994864E-2</v>
      </c>
      <c r="AY10" s="3" t="s">
        <v>12911</v>
      </c>
      <c r="AZ10" s="29">
        <v>2.2617588403103337</v>
      </c>
      <c r="BA10" s="108">
        <v>3.2077787144518845E-6</v>
      </c>
      <c r="BB10" s="3" t="s">
        <v>12911</v>
      </c>
      <c r="BC10" s="25">
        <v>17</v>
      </c>
      <c r="BD10" s="1">
        <v>28</v>
      </c>
      <c r="BE10" s="64">
        <v>5</v>
      </c>
      <c r="BF10" s="24">
        <v>15</v>
      </c>
    </row>
    <row r="11" spans="1:58" s="9" customFormat="1">
      <c r="A11" t="s">
        <v>11509</v>
      </c>
      <c r="B11" s="49">
        <v>6</v>
      </c>
      <c r="C11" s="50">
        <v>6</v>
      </c>
      <c r="D11" s="12">
        <v>6</v>
      </c>
      <c r="E11" s="19" t="s">
        <v>11508</v>
      </c>
      <c r="F11" s="20" t="s">
        <v>11507</v>
      </c>
      <c r="G11" s="19" t="s">
        <v>11506</v>
      </c>
      <c r="H11" s="20" t="s">
        <v>692</v>
      </c>
      <c r="I11" s="20" t="s">
        <v>692</v>
      </c>
      <c r="J11" s="20" t="s">
        <v>692</v>
      </c>
      <c r="K11" s="22" t="s">
        <v>11505</v>
      </c>
      <c r="L11" s="46">
        <v>6823714.572954135</v>
      </c>
      <c r="M11" s="43">
        <v>3970360.831292944</v>
      </c>
      <c r="N11" s="43">
        <v>5520035.0513281832</v>
      </c>
      <c r="O11" s="43">
        <v>8426309.4741623141</v>
      </c>
      <c r="P11" s="43">
        <v>6025321.5623446219</v>
      </c>
      <c r="Q11" s="43">
        <v>6134401.0764343105</v>
      </c>
      <c r="R11" s="43">
        <v>9198412.744388124</v>
      </c>
      <c r="S11" s="37">
        <v>7841529.0939350538</v>
      </c>
      <c r="T11" s="46">
        <v>9491422.3642172515</v>
      </c>
      <c r="U11" s="43">
        <v>7321741.1030931566</v>
      </c>
      <c r="V11" s="43">
        <v>10458121.797004992</v>
      </c>
      <c r="W11" s="43">
        <v>9792998.739571454</v>
      </c>
      <c r="X11" s="43">
        <v>13234444.721608546</v>
      </c>
      <c r="Y11" s="43">
        <v>9870851.5000400674</v>
      </c>
      <c r="Z11" s="43">
        <v>12197600.098138595</v>
      </c>
      <c r="AA11" s="37">
        <v>16949137.337928262</v>
      </c>
      <c r="AB11" s="36">
        <v>25496868.857891724</v>
      </c>
      <c r="AC11" s="43">
        <v>13829649.581645401</v>
      </c>
      <c r="AD11" s="43">
        <v>26512038.291315608</v>
      </c>
      <c r="AE11" s="43">
        <v>19035590.473871332</v>
      </c>
      <c r="AF11" s="43">
        <v>20014895.414456122</v>
      </c>
      <c r="AG11" s="43">
        <v>20157805.329593267</v>
      </c>
      <c r="AH11" s="43">
        <v>15170075.330075331</v>
      </c>
      <c r="AI11" s="37">
        <v>14600798.617369821</v>
      </c>
      <c r="AJ11" s="38">
        <v>15029000</v>
      </c>
      <c r="AK11" s="41">
        <v>14615069.131317448</v>
      </c>
      <c r="AL11" s="41">
        <v>21670375.811975908</v>
      </c>
      <c r="AM11" s="41">
        <v>17183075.946689229</v>
      </c>
      <c r="AN11" s="41">
        <v>13201842.22426809</v>
      </c>
      <c r="AO11" s="41">
        <v>9871369.4452724718</v>
      </c>
      <c r="AP11" s="41">
        <v>18499170.423085269</v>
      </c>
      <c r="AQ11" s="39">
        <v>18246316.174230885</v>
      </c>
      <c r="AR11" s="34">
        <f>AVERAGE(L11:AQ11)</f>
        <v>13324698.222546872</v>
      </c>
      <c r="AS11" s="24">
        <v>1615</v>
      </c>
      <c r="AT11" s="29">
        <v>0.34841027077635328</v>
      </c>
      <c r="AU11" s="104">
        <v>1.0540383225426803E-6</v>
      </c>
      <c r="AV11" s="106" t="s">
        <v>12914</v>
      </c>
      <c r="AW11" s="29">
        <v>1.6558431200800436</v>
      </c>
      <c r="AX11" s="108">
        <v>1.6612249465772862E-3</v>
      </c>
      <c r="AY11" s="3" t="s">
        <v>12911</v>
      </c>
      <c r="AZ11" s="29">
        <v>0.8288212588663173</v>
      </c>
      <c r="BA11" s="108">
        <v>0.15110070103776166</v>
      </c>
      <c r="BB11" s="3" t="s">
        <v>12912</v>
      </c>
      <c r="BC11" s="25">
        <v>4</v>
      </c>
      <c r="BD11" s="1">
        <v>14</v>
      </c>
      <c r="BE11" s="64">
        <v>24</v>
      </c>
      <c r="BF11" s="24">
        <v>30</v>
      </c>
    </row>
    <row r="12" spans="1:58" s="9" customFormat="1">
      <c r="A12" t="s">
        <v>12301</v>
      </c>
      <c r="B12" s="49">
        <v>13</v>
      </c>
      <c r="C12" s="50">
        <v>13</v>
      </c>
      <c r="D12" s="12">
        <v>13</v>
      </c>
      <c r="E12" s="19" t="s">
        <v>12300</v>
      </c>
      <c r="F12" s="20" t="s">
        <v>12299</v>
      </c>
      <c r="G12" s="19" t="s">
        <v>12298</v>
      </c>
      <c r="H12" s="20" t="s">
        <v>12297</v>
      </c>
      <c r="I12" s="20" t="s">
        <v>12297</v>
      </c>
      <c r="J12" s="20" t="s">
        <v>12297</v>
      </c>
      <c r="K12" s="22" t="s">
        <v>12296</v>
      </c>
      <c r="L12" s="46">
        <v>217368770.1347155</v>
      </c>
      <c r="M12" s="43">
        <v>235615181.5170334</v>
      </c>
      <c r="N12" s="43">
        <v>233279644.40681556</v>
      </c>
      <c r="O12" s="43">
        <v>235508451.80337346</v>
      </c>
      <c r="P12" s="43">
        <v>241399613.2810342</v>
      </c>
      <c r="Q12" s="43">
        <v>199971354.88693699</v>
      </c>
      <c r="R12" s="43">
        <v>201302013.0340333</v>
      </c>
      <c r="S12" s="37">
        <v>200224261.33064985</v>
      </c>
      <c r="T12" s="46">
        <v>225826709.2651757</v>
      </c>
      <c r="U12" s="43">
        <v>237124212.20582369</v>
      </c>
      <c r="V12" s="43">
        <v>225708900.85152197</v>
      </c>
      <c r="W12" s="43">
        <v>263978200.58819997</v>
      </c>
      <c r="X12" s="43">
        <v>367507511.95503229</v>
      </c>
      <c r="Y12" s="43">
        <v>234609255.80506569</v>
      </c>
      <c r="Z12" s="43">
        <v>256032495.23834121</v>
      </c>
      <c r="AA12" s="37">
        <v>256761761.11514625</v>
      </c>
      <c r="AB12" s="36">
        <v>276682336.63724279</v>
      </c>
      <c r="AC12" s="43">
        <v>276175713.47442544</v>
      </c>
      <c r="AD12" s="43">
        <v>346760447.16913092</v>
      </c>
      <c r="AE12" s="43">
        <v>293661536.06389713</v>
      </c>
      <c r="AF12" s="43">
        <v>324798496.94184434</v>
      </c>
      <c r="AG12" s="43">
        <v>328513346.42356241</v>
      </c>
      <c r="AH12" s="43">
        <v>337225170.50517052</v>
      </c>
      <c r="AI12" s="37">
        <v>284852448.33692068</v>
      </c>
      <c r="AJ12" s="38">
        <v>297650000</v>
      </c>
      <c r="AK12" s="41">
        <v>347601957.47408909</v>
      </c>
      <c r="AL12" s="41">
        <v>303710688.5555687</v>
      </c>
      <c r="AM12" s="41">
        <v>260872942.66976941</v>
      </c>
      <c r="AN12" s="41">
        <v>330501467.86963725</v>
      </c>
      <c r="AO12" s="41">
        <v>324148360.7894308</v>
      </c>
      <c r="AP12" s="41">
        <v>369109731.39509654</v>
      </c>
      <c r="AQ12" s="39">
        <v>363472433.74961925</v>
      </c>
      <c r="AR12" s="34">
        <f>AVERAGE(L12:AQ12)</f>
        <v>278061106.73357201</v>
      </c>
      <c r="AS12" s="24">
        <v>368</v>
      </c>
      <c r="AT12" s="29">
        <v>0.71482606058607667</v>
      </c>
      <c r="AU12" s="104">
        <v>2.6810281429208384E-6</v>
      </c>
      <c r="AV12" s="106" t="s">
        <v>12914</v>
      </c>
      <c r="AW12" s="29">
        <v>1.1716354210266722</v>
      </c>
      <c r="AX12" s="108">
        <v>3.8745395026067136E-2</v>
      </c>
      <c r="AY12" s="3" t="s">
        <v>12911</v>
      </c>
      <c r="AZ12" s="29">
        <v>1.0520110477252431</v>
      </c>
      <c r="BA12" s="108">
        <v>0.36988754187677197</v>
      </c>
      <c r="BB12" s="3" t="s">
        <v>12912</v>
      </c>
      <c r="BC12" s="25">
        <v>75</v>
      </c>
      <c r="BD12" s="1">
        <v>93</v>
      </c>
      <c r="BE12" s="64">
        <v>93</v>
      </c>
      <c r="BF12" s="24">
        <v>81</v>
      </c>
    </row>
    <row r="13" spans="1:58" s="9" customFormat="1">
      <c r="A13" t="s">
        <v>4225</v>
      </c>
      <c r="B13" s="49">
        <v>20</v>
      </c>
      <c r="C13" s="50">
        <v>20</v>
      </c>
      <c r="D13" s="12">
        <v>20</v>
      </c>
      <c r="E13" s="19" t="s">
        <v>4224</v>
      </c>
      <c r="F13" s="20" t="s">
        <v>4223</v>
      </c>
      <c r="G13" s="19" t="s">
        <v>4222</v>
      </c>
      <c r="H13" s="20" t="s">
        <v>4221</v>
      </c>
      <c r="I13" s="20" t="s">
        <v>4221</v>
      </c>
      <c r="J13" s="20" t="s">
        <v>4221</v>
      </c>
      <c r="K13" s="22" t="s">
        <v>4220</v>
      </c>
      <c r="L13" s="46">
        <v>394972123.05355114</v>
      </c>
      <c r="M13" s="43">
        <v>291975924.02124834</v>
      </c>
      <c r="N13" s="43">
        <v>272170109.00624406</v>
      </c>
      <c r="O13" s="43">
        <v>251530623.28385326</v>
      </c>
      <c r="P13" s="43">
        <v>237747854.8146511</v>
      </c>
      <c r="Q13" s="43">
        <v>217276256.40067276</v>
      </c>
      <c r="R13" s="43">
        <v>291626079.65242577</v>
      </c>
      <c r="S13" s="37">
        <v>328467212.13763207</v>
      </c>
      <c r="T13" s="46">
        <v>257611118.21086261</v>
      </c>
      <c r="U13" s="43">
        <v>219532648.22134387</v>
      </c>
      <c r="V13" s="43">
        <v>192046867.76940393</v>
      </c>
      <c r="W13" s="43">
        <v>260983134.2656503</v>
      </c>
      <c r="X13" s="43">
        <v>242958310.91473475</v>
      </c>
      <c r="Y13" s="43">
        <v>358307843.85035968</v>
      </c>
      <c r="Z13" s="43">
        <v>297053502.32110691</v>
      </c>
      <c r="AA13" s="37">
        <v>377710476.13160455</v>
      </c>
      <c r="AB13" s="36">
        <v>145668380.68267405</v>
      </c>
      <c r="AC13" s="43">
        <v>184719512.36133721</v>
      </c>
      <c r="AD13" s="43">
        <v>138344274.07140282</v>
      </c>
      <c r="AE13" s="43">
        <v>156477896.0697414</v>
      </c>
      <c r="AF13" s="43">
        <v>118834225.93180819</v>
      </c>
      <c r="AG13" s="43">
        <v>126016332.11781205</v>
      </c>
      <c r="AH13" s="43">
        <v>150704905.90490592</v>
      </c>
      <c r="AI13" s="37">
        <v>157804566.49666536</v>
      </c>
      <c r="AJ13" s="38">
        <v>149370000</v>
      </c>
      <c r="AK13" s="41">
        <v>129007629.02019446</v>
      </c>
      <c r="AL13" s="41">
        <v>137909379.94567144</v>
      </c>
      <c r="AM13" s="41">
        <v>163855976.30632535</v>
      </c>
      <c r="AN13" s="41">
        <v>168422640.39771682</v>
      </c>
      <c r="AO13" s="41">
        <v>166049769.00882459</v>
      </c>
      <c r="AP13" s="41">
        <v>148886622.86830115</v>
      </c>
      <c r="AQ13" s="39">
        <v>146519986.4235673</v>
      </c>
      <c r="AR13" s="34">
        <f>AVERAGE(L13:AQ13)</f>
        <v>215017568.17694664</v>
      </c>
      <c r="AS13" s="24">
        <v>441</v>
      </c>
      <c r="AT13" s="29">
        <v>1.9394401696701817</v>
      </c>
      <c r="AU13" s="104">
        <v>2.7956091789318582E-6</v>
      </c>
      <c r="AV13" s="106" t="s">
        <v>12914</v>
      </c>
      <c r="AW13" s="29">
        <v>0.96519229250180449</v>
      </c>
      <c r="AX13" s="108">
        <v>0.69029783165510517</v>
      </c>
      <c r="AY13" s="3" t="s">
        <v>12912</v>
      </c>
      <c r="AZ13" s="29">
        <v>1.0266864996015748</v>
      </c>
      <c r="BA13" s="108">
        <v>0.61048152793465493</v>
      </c>
      <c r="BB13" s="3" t="s">
        <v>12912</v>
      </c>
      <c r="BC13" s="25">
        <v>184</v>
      </c>
      <c r="BD13" s="1">
        <v>205</v>
      </c>
      <c r="BE13" s="64">
        <v>115</v>
      </c>
      <c r="BF13" s="24">
        <v>123</v>
      </c>
    </row>
    <row r="14" spans="1:58" s="9" customFormat="1">
      <c r="A14" t="s">
        <v>8784</v>
      </c>
      <c r="B14" s="49" t="s">
        <v>8783</v>
      </c>
      <c r="C14" s="50" t="s">
        <v>8783</v>
      </c>
      <c r="D14" s="12" t="s">
        <v>8783</v>
      </c>
      <c r="E14" s="19" t="s">
        <v>8782</v>
      </c>
      <c r="F14" s="20" t="s">
        <v>8781</v>
      </c>
      <c r="G14" s="19" t="s">
        <v>8780</v>
      </c>
      <c r="H14" s="20" t="s">
        <v>8779</v>
      </c>
      <c r="I14" s="20" t="s">
        <v>8779</v>
      </c>
      <c r="J14" s="20" t="s">
        <v>8779</v>
      </c>
      <c r="K14" s="22" t="s">
        <v>8778</v>
      </c>
      <c r="L14" s="46">
        <v>247262307.81260476</v>
      </c>
      <c r="M14" s="43">
        <v>266745751.44239324</v>
      </c>
      <c r="N14" s="43">
        <v>240954412.10710129</v>
      </c>
      <c r="O14" s="43">
        <v>250903532.42356053</v>
      </c>
      <c r="P14" s="43">
        <v>274049690.07237166</v>
      </c>
      <c r="Q14" s="43">
        <v>260027634.46084842</v>
      </c>
      <c r="R14" s="43">
        <v>239520069.5148443</v>
      </c>
      <c r="S14" s="37">
        <v>274489626.50462514</v>
      </c>
      <c r="T14" s="46">
        <v>251083833.86581469</v>
      </c>
      <c r="U14" s="43">
        <v>253409783.51524821</v>
      </c>
      <c r="V14" s="43">
        <v>253081068.80689046</v>
      </c>
      <c r="W14" s="43">
        <v>243924278.25460654</v>
      </c>
      <c r="X14" s="43">
        <v>258490557.34220755</v>
      </c>
      <c r="Y14" s="43">
        <v>298420469.82968521</v>
      </c>
      <c r="Z14" s="43">
        <v>251140904.03724101</v>
      </c>
      <c r="AA14" s="37">
        <v>270329654.29847467</v>
      </c>
      <c r="AB14" s="36">
        <v>321090080.43864667</v>
      </c>
      <c r="AC14" s="43">
        <v>337141038.12516564</v>
      </c>
      <c r="AD14" s="43">
        <v>346291006.13054454</v>
      </c>
      <c r="AE14" s="43">
        <v>376058364.58384067</v>
      </c>
      <c r="AF14" s="43">
        <v>308156074.74740648</v>
      </c>
      <c r="AG14" s="43">
        <v>395655315.56802243</v>
      </c>
      <c r="AH14" s="43">
        <v>330996242.67624271</v>
      </c>
      <c r="AI14" s="37">
        <v>327856596.65157509</v>
      </c>
      <c r="AJ14" s="38">
        <v>311770000</v>
      </c>
      <c r="AK14" s="41">
        <v>350464930.01389039</v>
      </c>
      <c r="AL14" s="41">
        <v>288348987.83512461</v>
      </c>
      <c r="AM14" s="41">
        <v>271762250.89909029</v>
      </c>
      <c r="AN14" s="41">
        <v>311086524.02872401</v>
      </c>
      <c r="AO14" s="41">
        <v>346234964.20114851</v>
      </c>
      <c r="AP14" s="41">
        <v>399311843.78390104</v>
      </c>
      <c r="AQ14" s="39">
        <v>318685077.23771811</v>
      </c>
      <c r="AR14" s="34">
        <f>AVERAGE(L14:AQ14)</f>
        <v>296085714.7252987</v>
      </c>
      <c r="AS14" s="24">
        <v>349</v>
      </c>
      <c r="AT14" s="29">
        <v>0.74873124157362725</v>
      </c>
      <c r="AU14" s="104">
        <v>2.8101326379031698E-6</v>
      </c>
      <c r="AV14" s="106" t="s">
        <v>12914</v>
      </c>
      <c r="AW14" s="29">
        <v>1.0126232320333479</v>
      </c>
      <c r="AX14" s="108">
        <v>0.69184990940456448</v>
      </c>
      <c r="AY14" s="3" t="s">
        <v>12912</v>
      </c>
      <c r="AZ14" s="29">
        <v>0.94693140574819556</v>
      </c>
      <c r="BA14" s="108">
        <v>0.28479607357864334</v>
      </c>
      <c r="BB14" s="3" t="s">
        <v>12912</v>
      </c>
      <c r="BC14" s="25">
        <v>108</v>
      </c>
      <c r="BD14" s="1">
        <v>142</v>
      </c>
      <c r="BE14" s="64">
        <v>156</v>
      </c>
      <c r="BF14" s="24">
        <v>175</v>
      </c>
    </row>
    <row r="15" spans="1:58" s="9" customFormat="1">
      <c r="A15" t="s">
        <v>11691</v>
      </c>
      <c r="B15" s="49" t="s">
        <v>11690</v>
      </c>
      <c r="C15" s="50" t="s">
        <v>11690</v>
      </c>
      <c r="D15" s="12" t="s">
        <v>11689</v>
      </c>
      <c r="E15" s="19" t="s">
        <v>11688</v>
      </c>
      <c r="F15" s="20" t="s">
        <v>11687</v>
      </c>
      <c r="G15" s="19" t="s">
        <v>11686</v>
      </c>
      <c r="H15" s="20" t="s">
        <v>11685</v>
      </c>
      <c r="I15" s="20" t="s">
        <v>11685</v>
      </c>
      <c r="J15" s="20" t="s">
        <v>4403</v>
      </c>
      <c r="K15" s="22" t="s">
        <v>11684</v>
      </c>
      <c r="L15" s="46">
        <v>963825.04412323236</v>
      </c>
      <c r="M15" s="43">
        <v>4487242.9913668213</v>
      </c>
      <c r="N15" s="43">
        <v>6266100.5397396553</v>
      </c>
      <c r="O15" s="43">
        <v>7863719.388071103</v>
      </c>
      <c r="P15" s="43">
        <v>1614205.0936412353</v>
      </c>
      <c r="Q15" s="43">
        <v>4482569.5683049895</v>
      </c>
      <c r="R15" s="43">
        <v>1155339.4931209269</v>
      </c>
      <c r="S15" s="37">
        <v>1737896.8765723575</v>
      </c>
      <c r="T15" s="46">
        <v>343484.76421725238</v>
      </c>
      <c r="U15" s="43">
        <v>345102.74248830543</v>
      </c>
      <c r="V15" s="43">
        <v>4692553.6654595286</v>
      </c>
      <c r="W15" s="43">
        <v>336240.68663345539</v>
      </c>
      <c r="X15" s="43">
        <v>407062.56170474563</v>
      </c>
      <c r="Y15" s="43">
        <v>1542521.1521984355</v>
      </c>
      <c r="Z15" s="43">
        <v>6946003.4735897426</v>
      </c>
      <c r="AA15" s="37">
        <v>1595602.1202614782</v>
      </c>
      <c r="AB15" s="36">
        <v>69776500.828487933</v>
      </c>
      <c r="AC15" s="43">
        <v>70418153.485026315</v>
      </c>
      <c r="AD15" s="43">
        <v>92128515.096875712</v>
      </c>
      <c r="AE15" s="43">
        <v>80763262.260750994</v>
      </c>
      <c r="AF15" s="43">
        <v>39042975.838880815</v>
      </c>
      <c r="AG15" s="43">
        <v>63487425.525946699</v>
      </c>
      <c r="AH15" s="43">
        <v>37029511.461511463</v>
      </c>
      <c r="AI15" s="37">
        <v>46772244.759471126</v>
      </c>
      <c r="AJ15" s="38">
        <v>50242000</v>
      </c>
      <c r="AK15" s="41">
        <v>140053834.81141147</v>
      </c>
      <c r="AL15" s="41">
        <v>65394209.046887919</v>
      </c>
      <c r="AM15" s="41">
        <v>171302932.09223607</v>
      </c>
      <c r="AN15" s="41">
        <v>128426258.14767078</v>
      </c>
      <c r="AO15" s="41">
        <v>119438494.0297752</v>
      </c>
      <c r="AP15" s="41">
        <v>53964622.260794096</v>
      </c>
      <c r="AQ15" s="39">
        <v>101160514.86010182</v>
      </c>
      <c r="AR15" s="34">
        <f>AVERAGE(L15:AQ15)</f>
        <v>42943153.895853803</v>
      </c>
      <c r="AS15" s="24">
        <v>1063</v>
      </c>
      <c r="AT15" s="29">
        <v>5.720832105478673E-2</v>
      </c>
      <c r="AU15" s="104">
        <v>2.8426120841791825E-6</v>
      </c>
      <c r="AV15" s="106" t="s">
        <v>12914</v>
      </c>
      <c r="AW15" s="29">
        <v>0.56731050603004674</v>
      </c>
      <c r="AX15" s="108">
        <v>8.8683249638244394E-2</v>
      </c>
      <c r="AY15" s="3" t="s">
        <v>12912</v>
      </c>
      <c r="AZ15" s="29">
        <v>1.6618982214573732</v>
      </c>
      <c r="BA15" s="108">
        <v>3.8981454999539318E-2</v>
      </c>
      <c r="BB15" s="3" t="s">
        <v>12911</v>
      </c>
      <c r="BC15" s="25">
        <v>0</v>
      </c>
      <c r="BD15" s="1">
        <v>0</v>
      </c>
      <c r="BE15" s="64">
        <v>31</v>
      </c>
      <c r="BF15" s="24">
        <v>49</v>
      </c>
    </row>
    <row r="16" spans="1:58" s="9" customFormat="1">
      <c r="A16" t="s">
        <v>10776</v>
      </c>
      <c r="B16" s="49">
        <v>35</v>
      </c>
      <c r="C16" s="50">
        <v>35</v>
      </c>
      <c r="D16" s="12">
        <v>35</v>
      </c>
      <c r="E16" s="19" t="s">
        <v>10775</v>
      </c>
      <c r="F16" s="20" t="s">
        <v>10774</v>
      </c>
      <c r="G16" s="19" t="s">
        <v>10773</v>
      </c>
      <c r="H16" s="20" t="s">
        <v>10772</v>
      </c>
      <c r="I16" s="20" t="s">
        <v>10772</v>
      </c>
      <c r="J16" s="20" t="s">
        <v>10772</v>
      </c>
      <c r="K16" s="22" t="s">
        <v>10771</v>
      </c>
      <c r="L16" s="46">
        <v>6344500256.9200869</v>
      </c>
      <c r="M16" s="43">
        <v>5638280006.4388781</v>
      </c>
      <c r="N16" s="43">
        <v>5348342978.0929203</v>
      </c>
      <c r="O16" s="43">
        <v>4652118339.2860832</v>
      </c>
      <c r="P16" s="43">
        <v>4713804894.7571955</v>
      </c>
      <c r="Q16" s="43">
        <v>4913813552.6069889</v>
      </c>
      <c r="R16" s="43">
        <v>4587423606.0825491</v>
      </c>
      <c r="S16" s="37">
        <v>4921298045.4387121</v>
      </c>
      <c r="T16" s="46">
        <v>5307317571.884984</v>
      </c>
      <c r="U16" s="43">
        <v>4877489270.0438766</v>
      </c>
      <c r="V16" s="43">
        <v>4552613722.2276592</v>
      </c>
      <c r="W16" s="43">
        <v>5198176339.9555845</v>
      </c>
      <c r="X16" s="43">
        <v>4979541128.1076088</v>
      </c>
      <c r="Y16" s="43">
        <v>5712704485.6345043</v>
      </c>
      <c r="Z16" s="43">
        <v>5456953803.8390274</v>
      </c>
      <c r="AA16" s="37">
        <v>4957980868.1945324</v>
      </c>
      <c r="AB16" s="36">
        <v>3630663139.8186364</v>
      </c>
      <c r="AC16" s="43">
        <v>3648883928.3686061</v>
      </c>
      <c r="AD16" s="43">
        <v>3367030285.5456839</v>
      </c>
      <c r="AE16" s="43">
        <v>4114980879.5597334</v>
      </c>
      <c r="AF16" s="43">
        <v>3432737850.1672692</v>
      </c>
      <c r="AG16" s="43">
        <v>3188520841.5147262</v>
      </c>
      <c r="AH16" s="43">
        <v>3288756735.1567354</v>
      </c>
      <c r="AI16" s="37">
        <v>3434948870.2511849</v>
      </c>
      <c r="AJ16" s="38">
        <v>3241500000</v>
      </c>
      <c r="AK16" s="41">
        <v>2962539074.6874666</v>
      </c>
      <c r="AL16" s="41">
        <v>3490911255.4623833</v>
      </c>
      <c r="AM16" s="41">
        <v>3543901840.4907975</v>
      </c>
      <c r="AN16" s="41">
        <v>3929169169.5820289</v>
      </c>
      <c r="AO16" s="41">
        <v>3334222937.1368794</v>
      </c>
      <c r="AP16" s="41">
        <v>3824784968.5398135</v>
      </c>
      <c r="AQ16" s="39">
        <v>3027489352.073452</v>
      </c>
      <c r="AR16" s="34">
        <f>AVERAGE(L16:AQ16)</f>
        <v>4300731249.9333315</v>
      </c>
      <c r="AS16" s="24">
        <v>15</v>
      </c>
      <c r="AT16" s="29">
        <v>1.4629907216438458</v>
      </c>
      <c r="AU16" s="104">
        <v>3.8103715149520089E-6</v>
      </c>
      <c r="AV16" s="106" t="s">
        <v>12914</v>
      </c>
      <c r="AW16" s="29">
        <v>0.99813216753190626</v>
      </c>
      <c r="AX16" s="108">
        <v>0.97317051856031234</v>
      </c>
      <c r="AY16" s="3" t="s">
        <v>12912</v>
      </c>
      <c r="AZ16" s="29">
        <v>0.97324450466624413</v>
      </c>
      <c r="BA16" s="108">
        <v>0.53800133968109054</v>
      </c>
      <c r="BB16" s="3" t="s">
        <v>12912</v>
      </c>
      <c r="BC16" s="25">
        <v>467</v>
      </c>
      <c r="BD16" s="1">
        <v>497</v>
      </c>
      <c r="BE16" s="64">
        <v>435</v>
      </c>
      <c r="BF16" s="24">
        <v>396</v>
      </c>
    </row>
    <row r="17" spans="1:58" s="9" customFormat="1">
      <c r="A17" t="s">
        <v>832</v>
      </c>
      <c r="B17" s="49">
        <v>3</v>
      </c>
      <c r="C17" s="50">
        <v>3</v>
      </c>
      <c r="D17" s="12">
        <v>3</v>
      </c>
      <c r="E17" s="19" t="s">
        <v>831</v>
      </c>
      <c r="F17" s="20" t="s">
        <v>830</v>
      </c>
      <c r="G17" s="19" t="s">
        <v>829</v>
      </c>
      <c r="H17" s="20" t="s">
        <v>110</v>
      </c>
      <c r="I17" s="20" t="s">
        <v>110</v>
      </c>
      <c r="J17" s="20" t="s">
        <v>110</v>
      </c>
      <c r="K17" s="22" t="s">
        <v>828</v>
      </c>
      <c r="L17" s="46">
        <v>26467947.007439513</v>
      </c>
      <c r="M17" s="43">
        <v>18139769.860971086</v>
      </c>
      <c r="N17" s="43">
        <v>18887850.142872263</v>
      </c>
      <c r="O17" s="43">
        <v>28560853.232033364</v>
      </c>
      <c r="P17" s="43">
        <v>15104056.571460139</v>
      </c>
      <c r="Q17" s="43">
        <v>18031480.321435243</v>
      </c>
      <c r="R17" s="43">
        <v>18332936.712527152</v>
      </c>
      <c r="S17" s="37">
        <v>29733017.300770212</v>
      </c>
      <c r="T17" s="46">
        <v>17623667.731629394</v>
      </c>
      <c r="U17" s="43">
        <v>17152561.627443157</v>
      </c>
      <c r="V17" s="43">
        <v>19941760.438484877</v>
      </c>
      <c r="W17" s="43">
        <v>18335448.772582676</v>
      </c>
      <c r="X17" s="43">
        <v>16192852.283341257</v>
      </c>
      <c r="Y17" s="43">
        <v>22511928.693390209</v>
      </c>
      <c r="Z17" s="43">
        <v>13745483.339036563</v>
      </c>
      <c r="AA17" s="37">
        <v>19956649.739603456</v>
      </c>
      <c r="AB17" s="36">
        <v>5862031.3439580631</v>
      </c>
      <c r="AC17" s="43">
        <v>2170010.7068488998</v>
      </c>
      <c r="AD17" s="43">
        <v>5226301.3080680585</v>
      </c>
      <c r="AE17" s="43">
        <v>8311323.0799201289</v>
      </c>
      <c r="AF17" s="43">
        <v>7301257.8920690697</v>
      </c>
      <c r="AG17" s="43">
        <v>4645621.7671809252</v>
      </c>
      <c r="AH17" s="43">
        <v>5464273.24027324</v>
      </c>
      <c r="AI17" s="37">
        <v>3332349.9072238188</v>
      </c>
      <c r="AJ17" s="38">
        <v>5787300</v>
      </c>
      <c r="AK17" s="41">
        <v>9126971.0011753384</v>
      </c>
      <c r="AL17" s="41">
        <v>3579058.4622652652</v>
      </c>
      <c r="AM17" s="41">
        <v>9624587.9416120145</v>
      </c>
      <c r="AN17" s="41">
        <v>6092936.6967409318</v>
      </c>
      <c r="AO17" s="41">
        <v>5184372.5555261839</v>
      </c>
      <c r="AP17" s="41">
        <v>769363.03753525706</v>
      </c>
      <c r="AQ17" s="39">
        <v>2369651.4511988163</v>
      </c>
      <c r="AR17" s="34">
        <f>AVERAGE(L17:AQ17)</f>
        <v>12611427.317706767</v>
      </c>
      <c r="AS17" s="24">
        <v>1641</v>
      </c>
      <c r="AT17" s="29">
        <v>4.094656917426768</v>
      </c>
      <c r="AU17" s="104">
        <v>4.1476086704099896E-6</v>
      </c>
      <c r="AV17" s="106" t="s">
        <v>12914</v>
      </c>
      <c r="AW17" s="29">
        <v>0.8395596579713458</v>
      </c>
      <c r="AX17" s="108">
        <v>0.16267949014318805</v>
      </c>
      <c r="AY17" s="3" t="s">
        <v>12912</v>
      </c>
      <c r="AZ17" s="29">
        <v>1.0052246594725327</v>
      </c>
      <c r="BA17" s="108">
        <v>0.66403885712031596</v>
      </c>
      <c r="BB17" s="3" t="s">
        <v>12912</v>
      </c>
      <c r="BC17" s="25">
        <v>8</v>
      </c>
      <c r="BD17" s="1">
        <v>5</v>
      </c>
      <c r="BE17" s="64">
        <v>1</v>
      </c>
      <c r="BF17" s="24">
        <v>1</v>
      </c>
    </row>
    <row r="18" spans="1:58" s="9" customFormat="1">
      <c r="A18" t="s">
        <v>11412</v>
      </c>
      <c r="B18" s="49">
        <v>26</v>
      </c>
      <c r="C18" s="50">
        <v>26</v>
      </c>
      <c r="D18" s="12">
        <v>26</v>
      </c>
      <c r="E18" s="19" t="s">
        <v>11411</v>
      </c>
      <c r="F18" s="20" t="s">
        <v>11410</v>
      </c>
      <c r="G18" s="19" t="s">
        <v>11409</v>
      </c>
      <c r="H18" s="20" t="s">
        <v>276</v>
      </c>
      <c r="I18" s="20" t="s">
        <v>276</v>
      </c>
      <c r="J18" s="20" t="s">
        <v>276</v>
      </c>
      <c r="K18" s="22" t="s">
        <v>11408</v>
      </c>
      <c r="L18" s="46">
        <v>144924361.83284557</v>
      </c>
      <c r="M18" s="43">
        <v>177791287.52128643</v>
      </c>
      <c r="N18" s="43">
        <v>200399263.4141179</v>
      </c>
      <c r="O18" s="43">
        <v>166179077.97757915</v>
      </c>
      <c r="P18" s="43">
        <v>183530828.13104248</v>
      </c>
      <c r="Q18" s="43">
        <v>131517251.50439169</v>
      </c>
      <c r="R18" s="43">
        <v>187330270.81824765</v>
      </c>
      <c r="S18" s="37">
        <v>68449423.075434446</v>
      </c>
      <c r="T18" s="46">
        <v>144871054.31309903</v>
      </c>
      <c r="U18" s="43">
        <v>86881556.079341471</v>
      </c>
      <c r="V18" s="43">
        <v>109741370.65674855</v>
      </c>
      <c r="W18" s="43">
        <v>119040864.29385991</v>
      </c>
      <c r="X18" s="43">
        <v>118202822.22657233</v>
      </c>
      <c r="Y18" s="43">
        <v>97159841.95180887</v>
      </c>
      <c r="Z18" s="43">
        <v>117216084.91571057</v>
      </c>
      <c r="AA18" s="37">
        <v>151077484.73937163</v>
      </c>
      <c r="AB18" s="36">
        <v>26660333.443798389</v>
      </c>
      <c r="AC18" s="43">
        <v>67470921.137318745</v>
      </c>
      <c r="AD18" s="43">
        <v>43720608.727010459</v>
      </c>
      <c r="AE18" s="43">
        <v>30564383.967272196</v>
      </c>
      <c r="AF18" s="43">
        <v>19923985.266786061</v>
      </c>
      <c r="AG18" s="43">
        <v>22290890.322580643</v>
      </c>
      <c r="AH18" s="43">
        <v>39533188.973188974</v>
      </c>
      <c r="AI18" s="37">
        <v>54754720.134021819</v>
      </c>
      <c r="AJ18" s="38">
        <v>41248000</v>
      </c>
      <c r="AK18" s="41">
        <v>93318995.619190082</v>
      </c>
      <c r="AL18" s="41">
        <v>41125540.569268927</v>
      </c>
      <c r="AM18" s="41">
        <v>54816020.308863968</v>
      </c>
      <c r="AN18" s="41">
        <v>54510450.966672808</v>
      </c>
      <c r="AO18" s="41">
        <v>55919375.024606436</v>
      </c>
      <c r="AP18" s="41">
        <v>47828170.622694731</v>
      </c>
      <c r="AQ18" s="39">
        <v>46811473.129976936</v>
      </c>
      <c r="AR18" s="34">
        <f>AVERAGE(L18:AQ18)</f>
        <v>92025309.427022144</v>
      </c>
      <c r="AS18" s="24">
        <v>722</v>
      </c>
      <c r="AT18" s="29">
        <v>4.1326438567165376</v>
      </c>
      <c r="AU18" s="104">
        <v>4.2254761481552026E-6</v>
      </c>
      <c r="AV18" s="106" t="s">
        <v>12914</v>
      </c>
      <c r="AW18" s="29">
        <v>0.74928558965076331</v>
      </c>
      <c r="AX18" s="108">
        <v>9.0645918484835677E-2</v>
      </c>
      <c r="AY18" s="3" t="s">
        <v>12912</v>
      </c>
      <c r="AZ18" s="29">
        <v>1.4285038996231123</v>
      </c>
      <c r="BA18" s="108">
        <v>4.3305646175626322E-2</v>
      </c>
      <c r="BB18" s="3" t="s">
        <v>12911</v>
      </c>
      <c r="BC18" s="25">
        <v>125</v>
      </c>
      <c r="BD18" s="1">
        <v>70</v>
      </c>
      <c r="BE18" s="64">
        <v>7</v>
      </c>
      <c r="BF18" s="24">
        <v>12</v>
      </c>
    </row>
    <row r="19" spans="1:58" s="9" customFormat="1">
      <c r="A19" t="s">
        <v>11368</v>
      </c>
      <c r="B19" s="49">
        <v>18</v>
      </c>
      <c r="C19" s="50">
        <v>18</v>
      </c>
      <c r="D19" s="12">
        <v>18</v>
      </c>
      <c r="E19" s="19" t="s">
        <v>11367</v>
      </c>
      <c r="F19" s="20" t="s">
        <v>11366</v>
      </c>
      <c r="G19" s="19" t="s">
        <v>11365</v>
      </c>
      <c r="H19" s="20" t="s">
        <v>9875</v>
      </c>
      <c r="I19" s="20" t="s">
        <v>9875</v>
      </c>
      <c r="J19" s="20" t="s">
        <v>9875</v>
      </c>
      <c r="K19" s="22" t="s">
        <v>11364</v>
      </c>
      <c r="L19" s="46">
        <v>507165791.6489802</v>
      </c>
      <c r="M19" s="43">
        <v>196382134.48781276</v>
      </c>
      <c r="N19" s="43">
        <v>242039326.91290084</v>
      </c>
      <c r="O19" s="43">
        <v>331009910.60552883</v>
      </c>
      <c r="P19" s="43">
        <v>342809824.87155402</v>
      </c>
      <c r="Q19" s="43">
        <v>287387867.68828255</v>
      </c>
      <c r="R19" s="43">
        <v>316951171.6147719</v>
      </c>
      <c r="S19" s="37">
        <v>617064235.01180482</v>
      </c>
      <c r="T19" s="46">
        <v>319201533.54632586</v>
      </c>
      <c r="U19" s="43">
        <v>393009386.08260506</v>
      </c>
      <c r="V19" s="43">
        <v>358322701.38005286</v>
      </c>
      <c r="W19" s="43">
        <v>567239517.43592823</v>
      </c>
      <c r="X19" s="43">
        <v>400125229.45272517</v>
      </c>
      <c r="Y19" s="43">
        <v>429081399.74973649</v>
      </c>
      <c r="Z19" s="43">
        <v>599486074.00424838</v>
      </c>
      <c r="AA19" s="37">
        <v>474429213.86515009</v>
      </c>
      <c r="AB19" s="36">
        <v>1419426794.8061337</v>
      </c>
      <c r="AC19" s="43">
        <v>1019160831.4087759</v>
      </c>
      <c r="AD19" s="43">
        <v>1123386630.8231976</v>
      </c>
      <c r="AE19" s="43">
        <v>1490201272.0985732</v>
      </c>
      <c r="AF19" s="43">
        <v>1171597196.6343391</v>
      </c>
      <c r="AG19" s="43">
        <v>1311208258.0645161</v>
      </c>
      <c r="AH19" s="43">
        <v>745674908.87490892</v>
      </c>
      <c r="AI19" s="37">
        <v>1076460958.7225516</v>
      </c>
      <c r="AJ19" s="38">
        <v>922080000</v>
      </c>
      <c r="AK19" s="41">
        <v>1178571043.9149482</v>
      </c>
      <c r="AL19" s="41">
        <v>1212651886.1462147</v>
      </c>
      <c r="AM19" s="41">
        <v>1227313391.157182</v>
      </c>
      <c r="AN19" s="41">
        <v>1433573886.2088013</v>
      </c>
      <c r="AO19" s="41">
        <v>1059717672.2028809</v>
      </c>
      <c r="AP19" s="41">
        <v>1802806266.0013018</v>
      </c>
      <c r="AQ19" s="39">
        <v>1378910564.3792698</v>
      </c>
      <c r="AR19" s="34">
        <f>AVERAGE(L19:AQ19)</f>
        <v>811076464.99381244</v>
      </c>
      <c r="AS19" s="24">
        <v>154</v>
      </c>
      <c r="AT19" s="29">
        <v>0.30359888713012911</v>
      </c>
      <c r="AU19" s="104">
        <v>4.7151739167767047E-6</v>
      </c>
      <c r="AV19" s="106" t="s">
        <v>12914</v>
      </c>
      <c r="AW19" s="29">
        <v>1.2464384199931917</v>
      </c>
      <c r="AX19" s="108">
        <v>0.11274506511045179</v>
      </c>
      <c r="AY19" s="3" t="s">
        <v>12912</v>
      </c>
      <c r="AZ19" s="29">
        <v>1.0917491864436988</v>
      </c>
      <c r="BA19" s="108">
        <v>0.41080222355301643</v>
      </c>
      <c r="BB19" s="3" t="s">
        <v>12912</v>
      </c>
      <c r="BC19" s="25">
        <v>41</v>
      </c>
      <c r="BD19" s="1">
        <v>58</v>
      </c>
      <c r="BE19" s="64">
        <v>142</v>
      </c>
      <c r="BF19" s="24">
        <v>159</v>
      </c>
    </row>
    <row r="20" spans="1:58" s="9" customFormat="1">
      <c r="A20" t="s">
        <v>6943</v>
      </c>
      <c r="B20" s="49" t="s">
        <v>6942</v>
      </c>
      <c r="C20" s="50" t="s">
        <v>6942</v>
      </c>
      <c r="D20" s="12" t="s">
        <v>6942</v>
      </c>
      <c r="E20" s="19" t="s">
        <v>6941</v>
      </c>
      <c r="F20" s="20" t="s">
        <v>6940</v>
      </c>
      <c r="G20" s="19" t="s">
        <v>6939</v>
      </c>
      <c r="H20" s="20" t="s">
        <v>6938</v>
      </c>
      <c r="I20" s="20" t="s">
        <v>6938</v>
      </c>
      <c r="J20" s="20" t="s">
        <v>6938</v>
      </c>
      <c r="K20" s="22" t="s">
        <v>2945</v>
      </c>
      <c r="L20" s="46">
        <v>1316918424.5213468</v>
      </c>
      <c r="M20" s="43">
        <v>964871207.20476484</v>
      </c>
      <c r="N20" s="43">
        <v>1014825865.1709176</v>
      </c>
      <c r="O20" s="43">
        <v>1447908004.2116566</v>
      </c>
      <c r="P20" s="43">
        <v>1017937660.9027125</v>
      </c>
      <c r="Q20" s="43">
        <v>1041343126.8921696</v>
      </c>
      <c r="R20" s="43">
        <v>788188501.08616936</v>
      </c>
      <c r="S20" s="37">
        <v>1709850029.0281379</v>
      </c>
      <c r="T20" s="46">
        <v>1469361022.3642173</v>
      </c>
      <c r="U20" s="43">
        <v>1436749291.0758965</v>
      </c>
      <c r="V20" s="43">
        <v>1294433857.2966623</v>
      </c>
      <c r="W20" s="43">
        <v>1638757049.3967948</v>
      </c>
      <c r="X20" s="43">
        <v>1516893747.5880198</v>
      </c>
      <c r="Y20" s="43">
        <v>1159284754.2671163</v>
      </c>
      <c r="Z20" s="43">
        <v>1535640254.9020875</v>
      </c>
      <c r="AA20" s="37">
        <v>1135098437.6207328</v>
      </c>
      <c r="AB20" s="36">
        <v>3078475003.7658539</v>
      </c>
      <c r="AC20" s="43">
        <v>2233095278.8399649</v>
      </c>
      <c r="AD20" s="43">
        <v>4098789286.2997084</v>
      </c>
      <c r="AE20" s="43">
        <v>2844687634.5395217</v>
      </c>
      <c r="AF20" s="43">
        <v>3298278809.177846</v>
      </c>
      <c r="AG20" s="43">
        <v>2946913211.7812061</v>
      </c>
      <c r="AH20" s="43">
        <v>1802054205.2542052</v>
      </c>
      <c r="AI20" s="37">
        <v>2458280355.8364172</v>
      </c>
      <c r="AJ20" s="38">
        <v>1714900000</v>
      </c>
      <c r="AK20" s="41">
        <v>1822913730.0993695</v>
      </c>
      <c r="AL20" s="41">
        <v>3246456501.7125311</v>
      </c>
      <c r="AM20" s="41">
        <v>2407696044.0025387</v>
      </c>
      <c r="AN20" s="41">
        <v>3013710624.1944394</v>
      </c>
      <c r="AO20" s="41">
        <v>1902034832.5918593</v>
      </c>
      <c r="AP20" s="41">
        <v>4256727897.5916686</v>
      </c>
      <c r="AQ20" s="39">
        <v>2402127949.1754055</v>
      </c>
      <c r="AR20" s="34">
        <f>AVERAGE(L20:AQ20)</f>
        <v>2000475081.1997483</v>
      </c>
      <c r="AS20" s="24">
        <v>60</v>
      </c>
      <c r="AT20" s="29">
        <v>0.40868226375496414</v>
      </c>
      <c r="AU20" s="104">
        <v>5.1503134530903099E-6</v>
      </c>
      <c r="AV20" s="106" t="s">
        <v>12914</v>
      </c>
      <c r="AW20" s="29">
        <v>1.2025808898470092</v>
      </c>
      <c r="AX20" s="108">
        <v>6.7487114566074854E-2</v>
      </c>
      <c r="AY20" s="3" t="s">
        <v>12912</v>
      </c>
      <c r="AZ20" s="29">
        <v>0.91239209411330024</v>
      </c>
      <c r="BA20" s="108">
        <v>0.45648549085757217</v>
      </c>
      <c r="BB20" s="3" t="s">
        <v>12912</v>
      </c>
      <c r="BC20" s="25">
        <v>204</v>
      </c>
      <c r="BD20" s="1">
        <v>246</v>
      </c>
      <c r="BE20" s="64">
        <v>363</v>
      </c>
      <c r="BF20" s="24">
        <v>326</v>
      </c>
    </row>
    <row r="21" spans="1:58" s="9" customFormat="1">
      <c r="A21" t="s">
        <v>4941</v>
      </c>
      <c r="B21" s="49">
        <v>16</v>
      </c>
      <c r="C21" s="50">
        <v>16</v>
      </c>
      <c r="D21" s="12">
        <v>16</v>
      </c>
      <c r="E21" s="19" t="s">
        <v>4940</v>
      </c>
      <c r="F21" s="20" t="s">
        <v>4939</v>
      </c>
      <c r="G21" s="19" t="s">
        <v>4938</v>
      </c>
      <c r="H21" s="20" t="s">
        <v>2476</v>
      </c>
      <c r="I21" s="20" t="s">
        <v>2476</v>
      </c>
      <c r="J21" s="20" t="s">
        <v>2476</v>
      </c>
      <c r="K21" s="22" t="s">
        <v>4937</v>
      </c>
      <c r="L21" s="46">
        <v>126773675.29769219</v>
      </c>
      <c r="M21" s="43">
        <v>118177054.89142868</v>
      </c>
      <c r="N21" s="43">
        <v>114645071.43613081</v>
      </c>
      <c r="O21" s="43">
        <v>105373660.63133556</v>
      </c>
      <c r="P21" s="43">
        <v>93059910.502182201</v>
      </c>
      <c r="Q21" s="43">
        <v>106954671.05213977</v>
      </c>
      <c r="R21" s="43">
        <v>119608167.99420708</v>
      </c>
      <c r="S21" s="37">
        <v>121941647.09525099</v>
      </c>
      <c r="T21" s="46">
        <v>122210402.55591054</v>
      </c>
      <c r="U21" s="43">
        <v>128681189.10686441</v>
      </c>
      <c r="V21" s="43">
        <v>115455761.96535186</v>
      </c>
      <c r="W21" s="43">
        <v>125339184.92287378</v>
      </c>
      <c r="X21" s="43">
        <v>121729127.54830952</v>
      </c>
      <c r="Y21" s="43">
        <v>134892364.74366483</v>
      </c>
      <c r="Z21" s="43">
        <v>133056323.54745196</v>
      </c>
      <c r="AA21" s="37">
        <v>134304260.61289772</v>
      </c>
      <c r="AB21" s="36">
        <v>85824468.532521918</v>
      </c>
      <c r="AC21" s="43">
        <v>91625412.334835112</v>
      </c>
      <c r="AD21" s="43">
        <v>83320094.154673308</v>
      </c>
      <c r="AE21" s="43">
        <v>70592040.520138323</v>
      </c>
      <c r="AF21" s="43">
        <v>85348499.442435712</v>
      </c>
      <c r="AG21" s="43">
        <v>72905254.417952314</v>
      </c>
      <c r="AH21" s="43">
        <v>71353442.233442232</v>
      </c>
      <c r="AI21" s="37">
        <v>69472840.435570925</v>
      </c>
      <c r="AJ21" s="38">
        <v>80406000</v>
      </c>
      <c r="AK21" s="41">
        <v>66342144.246180147</v>
      </c>
      <c r="AL21" s="41">
        <v>100668466.28085509</v>
      </c>
      <c r="AM21" s="41">
        <v>97876407.023482114</v>
      </c>
      <c r="AN21" s="41">
        <v>93631163.321671888</v>
      </c>
      <c r="AO21" s="41">
        <v>70716179.056125179</v>
      </c>
      <c r="AP21" s="41">
        <v>101617680.88522457</v>
      </c>
      <c r="AQ21" s="39">
        <v>66580597.188982196</v>
      </c>
      <c r="AR21" s="34">
        <f>AVERAGE(L21:AQ21)</f>
        <v>100952598.87430571</v>
      </c>
      <c r="AS21" s="24">
        <v>685</v>
      </c>
      <c r="AT21" s="29">
        <v>1.4379336783160124</v>
      </c>
      <c r="AU21" s="104">
        <v>6.906261177948014E-6</v>
      </c>
      <c r="AV21" s="106" t="s">
        <v>12914</v>
      </c>
      <c r="AW21" s="29">
        <v>1.1203868504540346</v>
      </c>
      <c r="AX21" s="108">
        <v>1.4990848885618526E-2</v>
      </c>
      <c r="AY21" s="3" t="s">
        <v>12911</v>
      </c>
      <c r="AZ21" s="29">
        <v>1.0751799245865832</v>
      </c>
      <c r="BA21" s="108">
        <v>0.43033837810188547</v>
      </c>
      <c r="BB21" s="3" t="s">
        <v>12912</v>
      </c>
      <c r="BC21" s="25">
        <v>79</v>
      </c>
      <c r="BD21" s="1">
        <v>76</v>
      </c>
      <c r="BE21" s="64">
        <v>51</v>
      </c>
      <c r="BF21" s="24">
        <v>43</v>
      </c>
    </row>
    <row r="22" spans="1:58" s="9" customFormat="1">
      <c r="A22" t="s">
        <v>11731</v>
      </c>
      <c r="B22" s="49">
        <v>23</v>
      </c>
      <c r="C22" s="50">
        <v>23</v>
      </c>
      <c r="D22" s="12">
        <v>23</v>
      </c>
      <c r="E22" s="19" t="s">
        <v>11730</v>
      </c>
      <c r="F22" s="20" t="s">
        <v>11729</v>
      </c>
      <c r="G22" s="19" t="s">
        <v>11728</v>
      </c>
      <c r="H22" s="20" t="s">
        <v>3020</v>
      </c>
      <c r="I22" s="20" t="s">
        <v>3020</v>
      </c>
      <c r="J22" s="20" t="s">
        <v>3020</v>
      </c>
      <c r="K22" s="22" t="s">
        <v>11727</v>
      </c>
      <c r="L22" s="46">
        <v>109434066.2630415</v>
      </c>
      <c r="M22" s="43">
        <v>117978536.84986404</v>
      </c>
      <c r="N22" s="43">
        <v>85972322.997142553</v>
      </c>
      <c r="O22" s="43">
        <v>85938323.182690918</v>
      </c>
      <c r="P22" s="43">
        <v>152542820.8386277</v>
      </c>
      <c r="Q22" s="43">
        <v>120284472.88357316</v>
      </c>
      <c r="R22" s="43">
        <v>120980205.64808109</v>
      </c>
      <c r="S22" s="37">
        <v>70879590.045283899</v>
      </c>
      <c r="T22" s="46">
        <v>147918083.06709266</v>
      </c>
      <c r="U22" s="43">
        <v>107824643.43474634</v>
      </c>
      <c r="V22" s="43">
        <v>76351148.08652246</v>
      </c>
      <c r="W22" s="43">
        <v>110125116.13948742</v>
      </c>
      <c r="X22" s="43">
        <v>135591657.48482898</v>
      </c>
      <c r="Y22" s="43">
        <v>104063339.6001948</v>
      </c>
      <c r="Z22" s="43">
        <v>102888709.54204142</v>
      </c>
      <c r="AA22" s="37">
        <v>165054426.43218097</v>
      </c>
      <c r="AB22" s="36">
        <v>39735583.767661855</v>
      </c>
      <c r="AC22" s="43">
        <v>38271307.00791277</v>
      </c>
      <c r="AD22" s="43">
        <v>36238003.0816641</v>
      </c>
      <c r="AE22" s="43">
        <v>29146372.376174938</v>
      </c>
      <c r="AF22" s="43">
        <v>29742281.21515223</v>
      </c>
      <c r="AG22" s="43">
        <v>18896516.129032258</v>
      </c>
      <c r="AH22" s="43">
        <v>10924641.196641197</v>
      </c>
      <c r="AI22" s="37">
        <v>19950207.330908783</v>
      </c>
      <c r="AJ22" s="38">
        <v>66865000</v>
      </c>
      <c r="AK22" s="41">
        <v>80339414.039961532</v>
      </c>
      <c r="AL22" s="41">
        <v>38142885.08326444</v>
      </c>
      <c r="AM22" s="41">
        <v>42854993.018828005</v>
      </c>
      <c r="AN22" s="41">
        <v>32594734.524028726</v>
      </c>
      <c r="AO22" s="41">
        <v>38940756.24722299</v>
      </c>
      <c r="AP22" s="41">
        <v>36430827.337817311</v>
      </c>
      <c r="AQ22" s="39">
        <v>54892834.254384056</v>
      </c>
      <c r="AR22" s="34">
        <f>AVERAGE(L22:AQ22)</f>
        <v>75868556.847064197</v>
      </c>
      <c r="AS22" s="24">
        <v>804</v>
      </c>
      <c r="AT22" s="29">
        <v>3.8761386213899858</v>
      </c>
      <c r="AU22" s="104">
        <v>8.7417770507255509E-6</v>
      </c>
      <c r="AV22" s="106" t="s">
        <v>12914</v>
      </c>
      <c r="AW22" s="29">
        <v>1.0993122202762888</v>
      </c>
      <c r="AX22" s="108">
        <v>0.45134216167886065</v>
      </c>
      <c r="AY22" s="3" t="s">
        <v>12912</v>
      </c>
      <c r="AZ22" s="29">
        <v>1.7543868406140664</v>
      </c>
      <c r="BA22" s="108">
        <v>9.6580064446891174E-3</v>
      </c>
      <c r="BB22" s="3" t="s">
        <v>12911</v>
      </c>
      <c r="BC22" s="25">
        <v>124</v>
      </c>
      <c r="BD22" s="1">
        <v>130</v>
      </c>
      <c r="BE22" s="64">
        <v>11</v>
      </c>
      <c r="BF22" s="24">
        <v>29</v>
      </c>
    </row>
    <row r="23" spans="1:58" s="9" customFormat="1">
      <c r="A23" t="s">
        <v>7486</v>
      </c>
      <c r="B23" s="49">
        <v>6</v>
      </c>
      <c r="C23" s="50">
        <v>6</v>
      </c>
      <c r="D23" s="12">
        <v>6</v>
      </c>
      <c r="E23" s="19" t="s">
        <v>7485</v>
      </c>
      <c r="F23" s="20" t="s">
        <v>7484</v>
      </c>
      <c r="G23" s="19" t="s">
        <v>7483</v>
      </c>
      <c r="H23" s="20" t="s">
        <v>648</v>
      </c>
      <c r="I23" s="20" t="s">
        <v>648</v>
      </c>
      <c r="J23" s="20" t="s">
        <v>648</v>
      </c>
      <c r="K23" s="22" t="s">
        <v>7482</v>
      </c>
      <c r="L23" s="46">
        <v>112959506.71343358</v>
      </c>
      <c r="M23" s="43">
        <v>112258276.24477902</v>
      </c>
      <c r="N23" s="43">
        <v>100615802.73044766</v>
      </c>
      <c r="O23" s="43">
        <v>106972742.32508208</v>
      </c>
      <c r="P23" s="43">
        <v>121738600.07734379</v>
      </c>
      <c r="Q23" s="43">
        <v>131241540.79611287</v>
      </c>
      <c r="R23" s="43">
        <v>129306693.70021723</v>
      </c>
      <c r="S23" s="37">
        <v>128990306.9241785</v>
      </c>
      <c r="T23" s="46">
        <v>114081623.00319488</v>
      </c>
      <c r="U23" s="43">
        <v>93240009.573195055</v>
      </c>
      <c r="V23" s="43">
        <v>99043078.790251538</v>
      </c>
      <c r="W23" s="43">
        <v>95078163.375547677</v>
      </c>
      <c r="X23" s="43">
        <v>82638831.734668195</v>
      </c>
      <c r="Y23" s="43">
        <v>110712737.18015891</v>
      </c>
      <c r="Z23" s="43">
        <v>117524260.76457714</v>
      </c>
      <c r="AA23" s="37">
        <v>108625849.26362638</v>
      </c>
      <c r="AB23" s="36">
        <v>180768407.79682463</v>
      </c>
      <c r="AC23" s="43">
        <v>193344356.18824062</v>
      </c>
      <c r="AD23" s="43">
        <v>142032942.59581023</v>
      </c>
      <c r="AE23" s="43">
        <v>194783228.55890518</v>
      </c>
      <c r="AF23" s="43">
        <v>152333149.05551988</v>
      </c>
      <c r="AG23" s="43">
        <v>161776695.65217391</v>
      </c>
      <c r="AH23" s="43">
        <v>182661844.1018441</v>
      </c>
      <c r="AI23" s="37">
        <v>158577509.3571406</v>
      </c>
      <c r="AJ23" s="38">
        <v>172290000</v>
      </c>
      <c r="AK23" s="41">
        <v>124684192.75563629</v>
      </c>
      <c r="AL23" s="41">
        <v>151823314.04275423</v>
      </c>
      <c r="AM23" s="41">
        <v>137349862.49206683</v>
      </c>
      <c r="AN23" s="41">
        <v>217862834.83704659</v>
      </c>
      <c r="AO23" s="41">
        <v>167784970.66912639</v>
      </c>
      <c r="AP23" s="41">
        <v>151669585.5934042</v>
      </c>
      <c r="AQ23" s="39">
        <v>146852304.07728124</v>
      </c>
      <c r="AR23" s="34">
        <f>AVERAGE(L23:AQ23)</f>
        <v>137550725.65533093</v>
      </c>
      <c r="AS23" s="24">
        <v>575</v>
      </c>
      <c r="AT23" s="29">
        <v>0.6909892257639132</v>
      </c>
      <c r="AU23" s="104">
        <v>9.8332397283153718E-6</v>
      </c>
      <c r="AV23" s="106" t="s">
        <v>12914</v>
      </c>
      <c r="AW23" s="29">
        <v>0.86956776619542042</v>
      </c>
      <c r="AX23" s="108">
        <v>2.2413235638444714E-2</v>
      </c>
      <c r="AY23" s="3" t="s">
        <v>12911</v>
      </c>
      <c r="AZ23" s="29">
        <v>0.92976461636920671</v>
      </c>
      <c r="BA23" s="108">
        <v>0.29171528205290564</v>
      </c>
      <c r="BB23" s="3" t="s">
        <v>12912</v>
      </c>
      <c r="BC23" s="25">
        <v>48</v>
      </c>
      <c r="BD23" s="1">
        <v>54</v>
      </c>
      <c r="BE23" s="64">
        <v>56</v>
      </c>
      <c r="BF23" s="24">
        <v>48</v>
      </c>
    </row>
    <row r="24" spans="1:58" s="9" customFormat="1">
      <c r="A24" t="s">
        <v>6905</v>
      </c>
      <c r="B24" s="49" t="s">
        <v>6904</v>
      </c>
      <c r="C24" s="50" t="s">
        <v>6904</v>
      </c>
      <c r="D24" s="12" t="s">
        <v>6903</v>
      </c>
      <c r="E24" s="19" t="s">
        <v>6902</v>
      </c>
      <c r="F24" s="20" t="s">
        <v>6901</v>
      </c>
      <c r="G24" s="19" t="s">
        <v>6900</v>
      </c>
      <c r="H24" s="20" t="s">
        <v>3032</v>
      </c>
      <c r="I24" s="20" t="s">
        <v>3032</v>
      </c>
      <c r="J24" s="20">
        <v>31</v>
      </c>
      <c r="K24" s="22" t="s">
        <v>6899</v>
      </c>
      <c r="L24" s="46">
        <v>422212694.08636987</v>
      </c>
      <c r="M24" s="43">
        <v>564967641.25286996</v>
      </c>
      <c r="N24" s="43">
        <v>477856179.48989314</v>
      </c>
      <c r="O24" s="43">
        <v>423340081.34277517</v>
      </c>
      <c r="P24" s="43">
        <v>474177241.03640682</v>
      </c>
      <c r="Q24" s="43">
        <v>447478479.5365352</v>
      </c>
      <c r="R24" s="43">
        <v>526254992.03475738</v>
      </c>
      <c r="S24" s="37">
        <v>905845997.6003406</v>
      </c>
      <c r="T24" s="46">
        <v>550212523.96166134</v>
      </c>
      <c r="U24" s="43">
        <v>378360239.3298763</v>
      </c>
      <c r="V24" s="43">
        <v>341886659.48908681</v>
      </c>
      <c r="W24" s="43">
        <v>393764407.89868551</v>
      </c>
      <c r="X24" s="43">
        <v>548895027.26586318</v>
      </c>
      <c r="Y24" s="43">
        <v>576726913.19061327</v>
      </c>
      <c r="Z24" s="43">
        <v>514709699.57968277</v>
      </c>
      <c r="AA24" s="37">
        <v>546001526.83552516</v>
      </c>
      <c r="AB24" s="36">
        <v>1547277172.8979001</v>
      </c>
      <c r="AC24" s="43">
        <v>1164140349.0705333</v>
      </c>
      <c r="AD24" s="43">
        <v>945696084.97524834</v>
      </c>
      <c r="AE24" s="43">
        <v>1301569804.7046218</v>
      </c>
      <c r="AF24" s="43">
        <v>1714536059.2031898</v>
      </c>
      <c r="AG24" s="43">
        <v>1853897335.203366</v>
      </c>
      <c r="AH24" s="43">
        <v>793006949.80694985</v>
      </c>
      <c r="AI24" s="37">
        <v>1355042448.018831</v>
      </c>
      <c r="AJ24" s="38">
        <v>853630000</v>
      </c>
      <c r="AK24" s="41">
        <v>812956700.50219035</v>
      </c>
      <c r="AL24" s="41">
        <v>729418136.29384673</v>
      </c>
      <c r="AM24" s="41">
        <v>555297347.15464354</v>
      </c>
      <c r="AN24" s="41">
        <v>821915268.64297557</v>
      </c>
      <c r="AO24" s="41">
        <v>769785242.88663042</v>
      </c>
      <c r="AP24" s="41">
        <v>546010508.13625515</v>
      </c>
      <c r="AQ24" s="39">
        <v>736442354.98890388</v>
      </c>
      <c r="AR24" s="34">
        <f>AVERAGE(L24:AQ24)</f>
        <v>768541002.07553208</v>
      </c>
      <c r="AS24" s="24">
        <v>163</v>
      </c>
      <c r="AT24" s="29">
        <v>0.39738334985715223</v>
      </c>
      <c r="AU24" s="104">
        <v>1.0066479971045522E-5</v>
      </c>
      <c r="AV24" s="106" t="s">
        <v>12914</v>
      </c>
      <c r="AW24" s="29">
        <v>0.90769353988945989</v>
      </c>
      <c r="AX24" s="108">
        <v>0.47723267778000034</v>
      </c>
      <c r="AY24" s="3" t="s">
        <v>12912</v>
      </c>
      <c r="AZ24" s="29">
        <v>0.54570162631170771</v>
      </c>
      <c r="BA24" s="108">
        <v>4.4422351199174527E-4</v>
      </c>
      <c r="BB24" s="3" t="s">
        <v>12911</v>
      </c>
      <c r="BC24" s="25">
        <v>46</v>
      </c>
      <c r="BD24" s="1">
        <v>42</v>
      </c>
      <c r="BE24" s="64">
        <v>68</v>
      </c>
      <c r="BF24" s="24">
        <v>45</v>
      </c>
    </row>
    <row r="25" spans="1:58" s="9" customFormat="1">
      <c r="A25" t="s">
        <v>6898</v>
      </c>
      <c r="B25" s="49">
        <v>6</v>
      </c>
      <c r="C25" s="50">
        <v>6</v>
      </c>
      <c r="D25" s="12">
        <v>6</v>
      </c>
      <c r="E25" s="19" t="s">
        <v>6897</v>
      </c>
      <c r="F25" s="20" t="s">
        <v>6896</v>
      </c>
      <c r="G25" s="19" t="s">
        <v>6895</v>
      </c>
      <c r="H25" s="20" t="s">
        <v>3137</v>
      </c>
      <c r="I25" s="20" t="s">
        <v>3137</v>
      </c>
      <c r="J25" s="20" t="s">
        <v>3137</v>
      </c>
      <c r="K25" s="22" t="s">
        <v>6894</v>
      </c>
      <c r="L25" s="46">
        <v>42618729.697727934</v>
      </c>
      <c r="M25" s="43">
        <v>29428829.157947358</v>
      </c>
      <c r="N25" s="43">
        <v>25515588.951211769</v>
      </c>
      <c r="O25" s="43">
        <v>27830740.301835377</v>
      </c>
      <c r="P25" s="43">
        <v>15827216.617866416</v>
      </c>
      <c r="Q25" s="43">
        <v>26330372.640627917</v>
      </c>
      <c r="R25" s="43">
        <v>26805007.385952208</v>
      </c>
      <c r="S25" s="37">
        <v>38088290.745829627</v>
      </c>
      <c r="T25" s="46">
        <v>29138837.060702875</v>
      </c>
      <c r="U25" s="43">
        <v>34457751.314501211</v>
      </c>
      <c r="V25" s="43">
        <v>31472684.349613387</v>
      </c>
      <c r="W25" s="43">
        <v>29104231.438689154</v>
      </c>
      <c r="X25" s="43">
        <v>26441222.629268155</v>
      </c>
      <c r="Y25" s="43">
        <v>42637991.481177844</v>
      </c>
      <c r="Z25" s="43">
        <v>28509067.618783213</v>
      </c>
      <c r="AA25" s="37">
        <v>46709763.402308792</v>
      </c>
      <c r="AB25" s="36">
        <v>12962041.297864007</v>
      </c>
      <c r="AC25" s="43">
        <v>7880807.2994358838</v>
      </c>
      <c r="AD25" s="43">
        <v>12594818.555551913</v>
      </c>
      <c r="AE25" s="43">
        <v>12554580.119807141</v>
      </c>
      <c r="AF25" s="43">
        <v>11307609.448180312</v>
      </c>
      <c r="AG25" s="43">
        <v>11725729.481065918</v>
      </c>
      <c r="AH25" s="43">
        <v>13111990.711990712</v>
      </c>
      <c r="AI25" s="37">
        <v>10467394.653971352</v>
      </c>
      <c r="AJ25" s="38">
        <v>10435000</v>
      </c>
      <c r="AK25" s="41">
        <v>9312310.8024361581</v>
      </c>
      <c r="AL25" s="41">
        <v>12339583.984882485</v>
      </c>
      <c r="AM25" s="41">
        <v>13437796.488258937</v>
      </c>
      <c r="AN25" s="41">
        <v>16754377.462714048</v>
      </c>
      <c r="AO25" s="41">
        <v>11547266.745032312</v>
      </c>
      <c r="AP25" s="41">
        <v>17279035.209372967</v>
      </c>
      <c r="AQ25" s="39">
        <v>12709073.269222401</v>
      </c>
      <c r="AR25" s="34">
        <f>AVERAGE(L25:AQ25)</f>
        <v>21791741.88511968</v>
      </c>
      <c r="AS25" s="24">
        <v>1386</v>
      </c>
      <c r="AT25" s="29">
        <v>2.5100679970367161</v>
      </c>
      <c r="AU25" s="104">
        <v>1.2320084347563067E-5</v>
      </c>
      <c r="AV25" s="106" t="s">
        <v>12914</v>
      </c>
      <c r="AW25" s="29">
        <v>1.1549906799096945</v>
      </c>
      <c r="AX25" s="108">
        <v>0.22700779450631259</v>
      </c>
      <c r="AY25" s="3" t="s">
        <v>12912</v>
      </c>
      <c r="AZ25" s="29">
        <v>1.1210461188451097</v>
      </c>
      <c r="BA25" s="108">
        <v>0.29185597177487677</v>
      </c>
      <c r="BB25" s="3" t="s">
        <v>12912</v>
      </c>
      <c r="BC25" s="25">
        <v>42</v>
      </c>
      <c r="BD25" s="1">
        <v>47</v>
      </c>
      <c r="BE25" s="64">
        <v>25</v>
      </c>
      <c r="BF25" s="24">
        <v>18</v>
      </c>
    </row>
    <row r="26" spans="1:58" s="9" customFormat="1">
      <c r="A26" t="s">
        <v>1865</v>
      </c>
      <c r="B26" s="49">
        <v>36</v>
      </c>
      <c r="C26" s="50">
        <v>36</v>
      </c>
      <c r="D26" s="12">
        <v>36</v>
      </c>
      <c r="E26" s="19" t="s">
        <v>1864</v>
      </c>
      <c r="F26" s="20" t="s">
        <v>1863</v>
      </c>
      <c r="G26" s="19" t="s">
        <v>1862</v>
      </c>
      <c r="H26" s="20" t="s">
        <v>1861</v>
      </c>
      <c r="I26" s="20" t="s">
        <v>1861</v>
      </c>
      <c r="J26" s="20" t="s">
        <v>1861</v>
      </c>
      <c r="K26" s="22" t="s">
        <v>1860</v>
      </c>
      <c r="L26" s="46">
        <v>713974397.35484016</v>
      </c>
      <c r="M26" s="43">
        <v>334679360.51782131</v>
      </c>
      <c r="N26" s="43">
        <v>383979477.19335383</v>
      </c>
      <c r="O26" s="43">
        <v>406784882.63104653</v>
      </c>
      <c r="P26" s="43">
        <v>257197264.23954478</v>
      </c>
      <c r="Q26" s="43">
        <v>273780733.32087457</v>
      </c>
      <c r="R26" s="43">
        <v>387574453.29471397</v>
      </c>
      <c r="S26" s="37">
        <v>399020988.50485736</v>
      </c>
      <c r="T26" s="46">
        <v>326811884.98402554</v>
      </c>
      <c r="U26" s="43">
        <v>480164728.57816297</v>
      </c>
      <c r="V26" s="43">
        <v>347641397.67054909</v>
      </c>
      <c r="W26" s="43">
        <v>533056695.27639395</v>
      </c>
      <c r="X26" s="43">
        <v>401071725.71939933</v>
      </c>
      <c r="Y26" s="43">
        <v>642685941.47778761</v>
      </c>
      <c r="Z26" s="43">
        <v>484984738.15718967</v>
      </c>
      <c r="AA26" s="37">
        <v>442979418.62801152</v>
      </c>
      <c r="AB26" s="36">
        <v>226431124.63471213</v>
      </c>
      <c r="AC26" s="43">
        <v>87207849.468064964</v>
      </c>
      <c r="AD26" s="43">
        <v>125855719.89640363</v>
      </c>
      <c r="AE26" s="43">
        <v>112392739.88214095</v>
      </c>
      <c r="AF26" s="43">
        <v>160309781.36721522</v>
      </c>
      <c r="AG26" s="43">
        <v>129209873.77279101</v>
      </c>
      <c r="AH26" s="43">
        <v>61461358.101358101</v>
      </c>
      <c r="AI26" s="37">
        <v>100298537.84738053</v>
      </c>
      <c r="AJ26" s="38">
        <v>97206000</v>
      </c>
      <c r="AK26" s="41">
        <v>112017567.68885565</v>
      </c>
      <c r="AL26" s="41">
        <v>133399522.85343097</v>
      </c>
      <c r="AM26" s="41">
        <v>138244874.12735349</v>
      </c>
      <c r="AN26" s="41">
        <v>115425436.49419996</v>
      </c>
      <c r="AO26" s="41">
        <v>82315916.737439469</v>
      </c>
      <c r="AP26" s="41">
        <v>179730812.58407465</v>
      </c>
      <c r="AQ26" s="39">
        <v>126033358.33949783</v>
      </c>
      <c r="AR26" s="34">
        <f>AVERAGE(L26:AQ26)</f>
        <v>275122767.54198408</v>
      </c>
      <c r="AS26" s="24">
        <v>369</v>
      </c>
      <c r="AT26" s="29">
        <v>3.1470249762568234</v>
      </c>
      <c r="AU26" s="104">
        <v>1.5392698942452903E-5</v>
      </c>
      <c r="AV26" s="106" t="s">
        <v>12914</v>
      </c>
      <c r="AW26" s="29">
        <v>1.1591404235185252</v>
      </c>
      <c r="AX26" s="108">
        <v>0.22692860505193102</v>
      </c>
      <c r="AY26" s="3" t="s">
        <v>12912</v>
      </c>
      <c r="AZ26" s="29">
        <v>0.98126583467479722</v>
      </c>
      <c r="BA26" s="108">
        <v>0.88460211627986562</v>
      </c>
      <c r="BB26" s="3" t="s">
        <v>12912</v>
      </c>
      <c r="BC26" s="25">
        <v>203</v>
      </c>
      <c r="BD26" s="1">
        <v>225</v>
      </c>
      <c r="BE26" s="64">
        <v>73</v>
      </c>
      <c r="BF26" s="24">
        <v>54</v>
      </c>
    </row>
    <row r="27" spans="1:58" s="9" customFormat="1">
      <c r="A27" t="s">
        <v>5073</v>
      </c>
      <c r="B27" s="49">
        <v>8</v>
      </c>
      <c r="C27" s="50">
        <v>8</v>
      </c>
      <c r="D27" s="12">
        <v>8</v>
      </c>
      <c r="E27" s="19" t="s">
        <v>5072</v>
      </c>
      <c r="F27" s="20" t="s">
        <v>5071</v>
      </c>
      <c r="G27" s="19" t="s">
        <v>5070</v>
      </c>
      <c r="H27" s="20" t="s">
        <v>712</v>
      </c>
      <c r="I27" s="20" t="s">
        <v>712</v>
      </c>
      <c r="J27" s="20" t="s">
        <v>712</v>
      </c>
      <c r="K27" s="22" t="s">
        <v>5069</v>
      </c>
      <c r="L27" s="46">
        <v>73947002.077701584</v>
      </c>
      <c r="M27" s="43">
        <v>58481944.540933475</v>
      </c>
      <c r="N27" s="43">
        <v>49646045.930786327</v>
      </c>
      <c r="O27" s="43">
        <v>51054154.468691289</v>
      </c>
      <c r="P27" s="43">
        <v>49847701.673940666</v>
      </c>
      <c r="Q27" s="43">
        <v>66241930.405531675</v>
      </c>
      <c r="R27" s="43">
        <v>65313181.752353363</v>
      </c>
      <c r="S27" s="37">
        <v>81752361.961528033</v>
      </c>
      <c r="T27" s="46">
        <v>51510670.926517569</v>
      </c>
      <c r="U27" s="43">
        <v>46430399.825941905</v>
      </c>
      <c r="V27" s="43">
        <v>57061095.820691004</v>
      </c>
      <c r="W27" s="43">
        <v>55458644.739211328</v>
      </c>
      <c r="X27" s="43">
        <v>45041087.726166837</v>
      </c>
      <c r="Y27" s="43">
        <v>73544584.013955578</v>
      </c>
      <c r="Z27" s="43">
        <v>64145402.142262228</v>
      </c>
      <c r="AA27" s="37">
        <v>78859188.057302684</v>
      </c>
      <c r="AB27" s="36">
        <v>43887452.896695085</v>
      </c>
      <c r="AC27" s="43">
        <v>39174862.075493127</v>
      </c>
      <c r="AD27" s="43">
        <v>31311717.273710784</v>
      </c>
      <c r="AE27" s="43">
        <v>30993380.022402965</v>
      </c>
      <c r="AF27" s="43">
        <v>26884476.734362856</v>
      </c>
      <c r="AG27" s="43">
        <v>27870079.102384292</v>
      </c>
      <c r="AH27" s="43">
        <v>21024095.904095903</v>
      </c>
      <c r="AI27" s="37">
        <v>24390488.013317358</v>
      </c>
      <c r="AJ27" s="38">
        <v>33397000</v>
      </c>
      <c r="AK27" s="41">
        <v>27519309.327919647</v>
      </c>
      <c r="AL27" s="41">
        <v>26403163.340025984</v>
      </c>
      <c r="AM27" s="41">
        <v>32269759.255341653</v>
      </c>
      <c r="AN27" s="41">
        <v>43772309.187994845</v>
      </c>
      <c r="AO27" s="41">
        <v>28876098.515739683</v>
      </c>
      <c r="AP27" s="41">
        <v>31301740.4209156</v>
      </c>
      <c r="AQ27" s="39">
        <v>34530825.290457331</v>
      </c>
      <c r="AR27" s="34">
        <f>AVERAGE(L27:AQ27)</f>
        <v>45998192.294511653</v>
      </c>
      <c r="AS27" s="24">
        <v>1042</v>
      </c>
      <c r="AT27" s="29">
        <v>2.0212238003817244</v>
      </c>
      <c r="AU27" s="104">
        <v>1.5747121833014878E-5</v>
      </c>
      <c r="AV27" s="106" t="s">
        <v>12914</v>
      </c>
      <c r="AW27" s="29">
        <v>0.9511706325476188</v>
      </c>
      <c r="AX27" s="108">
        <v>0.60078225663440121</v>
      </c>
      <c r="AY27" s="3" t="s">
        <v>12912</v>
      </c>
      <c r="AZ27" s="29">
        <v>1.0510459775242984</v>
      </c>
      <c r="BA27" s="108">
        <v>0.5416779861535892</v>
      </c>
      <c r="BB27" s="3" t="s">
        <v>12912</v>
      </c>
      <c r="BC27" s="25">
        <v>40</v>
      </c>
      <c r="BD27" s="1">
        <v>49</v>
      </c>
      <c r="BE27" s="64">
        <v>11</v>
      </c>
      <c r="BF27" s="24">
        <v>15</v>
      </c>
    </row>
    <row r="28" spans="1:58" s="9" customFormat="1">
      <c r="A28" t="s">
        <v>8188</v>
      </c>
      <c r="B28" s="49" t="s">
        <v>8187</v>
      </c>
      <c r="C28" s="50" t="s">
        <v>8186</v>
      </c>
      <c r="D28" s="12" t="s">
        <v>8186</v>
      </c>
      <c r="E28" s="19" t="s">
        <v>8185</v>
      </c>
      <c r="F28" s="20" t="s">
        <v>8184</v>
      </c>
      <c r="G28" s="19" t="s">
        <v>8183</v>
      </c>
      <c r="H28" s="20" t="s">
        <v>1742</v>
      </c>
      <c r="I28" s="20" t="s">
        <v>5234</v>
      </c>
      <c r="J28" s="20" t="s">
        <v>5234</v>
      </c>
      <c r="K28" s="22" t="s">
        <v>8182</v>
      </c>
      <c r="L28" s="46">
        <v>26250474.833001945</v>
      </c>
      <c r="M28" s="43">
        <v>25143045.216168363</v>
      </c>
      <c r="N28" s="43">
        <v>52895050.058207221</v>
      </c>
      <c r="O28" s="43">
        <v>62319393.851807505</v>
      </c>
      <c r="P28" s="43">
        <v>35710522.070603833</v>
      </c>
      <c r="Q28" s="43">
        <v>22436364.343113434</v>
      </c>
      <c r="R28" s="43">
        <v>40474063.432295434</v>
      </c>
      <c r="S28" s="37">
        <v>51643147.424236558</v>
      </c>
      <c r="T28" s="46">
        <v>46235412.140575081</v>
      </c>
      <c r="U28" s="43">
        <v>25207232.113717951</v>
      </c>
      <c r="V28" s="43">
        <v>29648580.99246354</v>
      </c>
      <c r="W28" s="43">
        <v>23871546.725886799</v>
      </c>
      <c r="X28" s="43">
        <v>36772593.417041861</v>
      </c>
      <c r="Y28" s="43">
        <v>33862177.539157614</v>
      </c>
      <c r="Z28" s="43">
        <v>27048594.255018305</v>
      </c>
      <c r="AA28" s="37">
        <v>31016159.112333678</v>
      </c>
      <c r="AB28" s="36">
        <v>155394421.71542192</v>
      </c>
      <c r="AC28" s="43">
        <v>162664554.57539847</v>
      </c>
      <c r="AD28" s="43">
        <v>147731672.29452839</v>
      </c>
      <c r="AE28" s="43">
        <v>149992236.49734575</v>
      </c>
      <c r="AF28" s="43">
        <v>200823448.78856486</v>
      </c>
      <c r="AG28" s="43">
        <v>291876622.72089761</v>
      </c>
      <c r="AH28" s="43">
        <v>70822323.622323632</v>
      </c>
      <c r="AI28" s="37">
        <v>84388797.302598789</v>
      </c>
      <c r="AJ28" s="38">
        <v>88600000</v>
      </c>
      <c r="AK28" s="41">
        <v>80164390.212629557</v>
      </c>
      <c r="AL28" s="41">
        <v>83014681.941655844</v>
      </c>
      <c r="AM28" s="41">
        <v>43901468.161624707</v>
      </c>
      <c r="AN28" s="41">
        <v>57746274.940158352</v>
      </c>
      <c r="AO28" s="41">
        <v>73420262.656145424</v>
      </c>
      <c r="AP28" s="41">
        <v>45868045.996962465</v>
      </c>
      <c r="AQ28" s="39">
        <v>162994256.47273833</v>
      </c>
      <c r="AR28" s="34">
        <f>AVERAGE(L28:AQ28)</f>
        <v>77185556.732019484</v>
      </c>
      <c r="AS28" s="24">
        <v>790</v>
      </c>
      <c r="AT28" s="29">
        <v>0.25075061034710872</v>
      </c>
      <c r="AU28" s="104">
        <v>1.5778908837221461E-5</v>
      </c>
      <c r="AV28" s="106" t="s">
        <v>12914</v>
      </c>
      <c r="AW28" s="29">
        <v>0.80051960186079074</v>
      </c>
      <c r="AX28" s="108">
        <v>0.27283850953991645</v>
      </c>
      <c r="AY28" s="3" t="s">
        <v>12912</v>
      </c>
      <c r="AZ28" s="29">
        <v>0.50305638974819267</v>
      </c>
      <c r="BA28" s="108">
        <v>7.2419760095431074E-3</v>
      </c>
      <c r="BB28" s="3" t="s">
        <v>12911</v>
      </c>
      <c r="BC28" s="25">
        <v>15</v>
      </c>
      <c r="BD28" s="1">
        <v>16</v>
      </c>
      <c r="BE28" s="64">
        <v>35</v>
      </c>
      <c r="BF28" s="24">
        <v>19</v>
      </c>
    </row>
    <row r="29" spans="1:58" s="9" customFormat="1">
      <c r="A29" t="s">
        <v>12721</v>
      </c>
      <c r="B29" s="49">
        <v>15</v>
      </c>
      <c r="C29" s="50">
        <v>15</v>
      </c>
      <c r="D29" s="12">
        <v>15</v>
      </c>
      <c r="E29" s="19" t="s">
        <v>12720</v>
      </c>
      <c r="F29" s="20" t="s">
        <v>12719</v>
      </c>
      <c r="G29" s="19" t="s">
        <v>12718</v>
      </c>
      <c r="H29" s="20" t="s">
        <v>3060</v>
      </c>
      <c r="I29" s="20" t="s">
        <v>3060</v>
      </c>
      <c r="J29" s="20" t="s">
        <v>3060</v>
      </c>
      <c r="K29" s="22" t="s">
        <v>12717</v>
      </c>
      <c r="L29" s="46">
        <v>227899852.10339358</v>
      </c>
      <c r="M29" s="43">
        <v>216483924.32624775</v>
      </c>
      <c r="N29" s="43">
        <v>226408517.30341837</v>
      </c>
      <c r="O29" s="43">
        <v>176042321.36589798</v>
      </c>
      <c r="P29" s="43">
        <v>174780991.10546377</v>
      </c>
      <c r="Q29" s="43">
        <v>198219780.97551858</v>
      </c>
      <c r="R29" s="43">
        <v>176312075.30774799</v>
      </c>
      <c r="S29" s="37">
        <v>126627318.03227928</v>
      </c>
      <c r="T29" s="46">
        <v>202028115.01597443</v>
      </c>
      <c r="U29" s="43">
        <v>186347846.39373389</v>
      </c>
      <c r="V29" s="43">
        <v>147841559.75335225</v>
      </c>
      <c r="W29" s="43">
        <v>192841034.75181562</v>
      </c>
      <c r="X29" s="43">
        <v>167408493.52610531</v>
      </c>
      <c r="Y29" s="43">
        <v>132656284.141553</v>
      </c>
      <c r="Z29" s="43">
        <v>210324413.65417767</v>
      </c>
      <c r="AA29" s="37">
        <v>214846582.70101529</v>
      </c>
      <c r="AB29" s="36">
        <v>120325768.92718343</v>
      </c>
      <c r="AC29" s="43">
        <v>97289881.194866166</v>
      </c>
      <c r="AD29" s="43">
        <v>100042152.96856047</v>
      </c>
      <c r="AE29" s="43">
        <v>121722875.76097015</v>
      </c>
      <c r="AF29" s="43">
        <v>112581953.84043524</v>
      </c>
      <c r="AG29" s="43">
        <v>102401772.79102384</v>
      </c>
      <c r="AH29" s="43">
        <v>89110768.150768161</v>
      </c>
      <c r="AI29" s="37">
        <v>106127815.25346453</v>
      </c>
      <c r="AJ29" s="38">
        <v>97925000</v>
      </c>
      <c r="AK29" s="41">
        <v>115521521.53007799</v>
      </c>
      <c r="AL29" s="41">
        <v>108945079.0126373</v>
      </c>
      <c r="AM29" s="41">
        <v>97995741.908187002</v>
      </c>
      <c r="AN29" s="41">
        <v>127908526.31191309</v>
      </c>
      <c r="AO29" s="41">
        <v>95089539.086271584</v>
      </c>
      <c r="AP29" s="41">
        <v>126172902.06118464</v>
      </c>
      <c r="AQ29" s="39">
        <v>102874971.84630781</v>
      </c>
      <c r="AR29" s="34">
        <f>AVERAGE(L29:AQ29)</f>
        <v>146847043.15942335</v>
      </c>
      <c r="AS29" s="24">
        <v>554</v>
      </c>
      <c r="AT29" s="29">
        <v>1.7923368919809837</v>
      </c>
      <c r="AU29" s="104">
        <v>1.6101861740136528E-5</v>
      </c>
      <c r="AV29" s="106" t="s">
        <v>12914</v>
      </c>
      <c r="AW29" s="29">
        <v>0.9550291668483919</v>
      </c>
      <c r="AX29" s="108">
        <v>0.64717176668463394</v>
      </c>
      <c r="AY29" s="3" t="s">
        <v>12912</v>
      </c>
      <c r="AZ29" s="29">
        <v>1.0268717191063654</v>
      </c>
      <c r="BA29" s="108">
        <v>0.65534184713348109</v>
      </c>
      <c r="BB29" s="3" t="s">
        <v>12912</v>
      </c>
      <c r="BC29" s="25">
        <v>124</v>
      </c>
      <c r="BD29" s="1">
        <v>91</v>
      </c>
      <c r="BE29" s="64">
        <v>73</v>
      </c>
      <c r="BF29" s="24">
        <v>73</v>
      </c>
    </row>
    <row r="30" spans="1:58" s="9" customFormat="1">
      <c r="A30" t="s">
        <v>5303</v>
      </c>
      <c r="B30" s="49" t="s">
        <v>5302</v>
      </c>
      <c r="C30" s="50" t="s">
        <v>5302</v>
      </c>
      <c r="D30" s="12" t="s">
        <v>5301</v>
      </c>
      <c r="E30" s="19" t="s">
        <v>5300</v>
      </c>
      <c r="F30" s="20" t="s">
        <v>5299</v>
      </c>
      <c r="G30" s="19" t="s">
        <v>5298</v>
      </c>
      <c r="H30" s="20" t="s">
        <v>5297</v>
      </c>
      <c r="I30" s="20" t="s">
        <v>5297</v>
      </c>
      <c r="J30" s="20" t="s">
        <v>2444</v>
      </c>
      <c r="K30" s="22" t="s">
        <v>5296</v>
      </c>
      <c r="L30" s="46">
        <v>414069605.23670161</v>
      </c>
      <c r="M30" s="43">
        <v>535006122.01672417</v>
      </c>
      <c r="N30" s="43">
        <v>356977153.13789821</v>
      </c>
      <c r="O30" s="43">
        <v>594437343.35322177</v>
      </c>
      <c r="P30" s="43">
        <v>267657115.07651511</v>
      </c>
      <c r="Q30" s="43">
        <v>419956063.53952527</v>
      </c>
      <c r="R30" s="43">
        <v>303461213.61332369</v>
      </c>
      <c r="S30" s="37">
        <v>604283605.68177414</v>
      </c>
      <c r="T30" s="46">
        <v>365715654.95207667</v>
      </c>
      <c r="U30" s="43">
        <v>275202552.85201436</v>
      </c>
      <c r="V30" s="43">
        <v>270769987.27610844</v>
      </c>
      <c r="W30" s="43">
        <v>296055794.97028989</v>
      </c>
      <c r="X30" s="43">
        <v>321468962.77860117</v>
      </c>
      <c r="Y30" s="43">
        <v>375024953.61495173</v>
      </c>
      <c r="Z30" s="43">
        <v>315011749.51414943</v>
      </c>
      <c r="AA30" s="37">
        <v>372815305.44437402</v>
      </c>
      <c r="AB30" s="36">
        <v>1593554303.6182327</v>
      </c>
      <c r="AC30" s="43">
        <v>1101121490.1752925</v>
      </c>
      <c r="AD30" s="43">
        <v>1084294995.2463691</v>
      </c>
      <c r="AE30" s="43">
        <v>1121222399.0649199</v>
      </c>
      <c r="AF30" s="43">
        <v>912195354.30676162</v>
      </c>
      <c r="AG30" s="43">
        <v>946149475.45582044</v>
      </c>
      <c r="AH30" s="43">
        <v>655619062.01906204</v>
      </c>
      <c r="AI30" s="37">
        <v>976484480.40036905</v>
      </c>
      <c r="AJ30" s="38">
        <v>741810000</v>
      </c>
      <c r="AK30" s="41">
        <v>705195341.3826263</v>
      </c>
      <c r="AL30" s="41">
        <v>782280836.18755162</v>
      </c>
      <c r="AM30" s="41">
        <v>324292549.18552989</v>
      </c>
      <c r="AN30" s="41">
        <v>728787455.71717918</v>
      </c>
      <c r="AO30" s="41">
        <v>432458135.3100974</v>
      </c>
      <c r="AP30" s="41">
        <v>635166993.27402902</v>
      </c>
      <c r="AQ30" s="39">
        <v>730570150.99429953</v>
      </c>
      <c r="AR30" s="34">
        <f>AVERAGE(L30:AQ30)</f>
        <v>611222381.41863716</v>
      </c>
      <c r="AS30" s="24">
        <v>199</v>
      </c>
      <c r="AT30" s="29">
        <v>0.41663658214190019</v>
      </c>
      <c r="AU30" s="104">
        <v>2.0000730535106663E-5</v>
      </c>
      <c r="AV30" s="106" t="s">
        <v>12914</v>
      </c>
      <c r="AW30" s="29">
        <v>0.74146953673375637</v>
      </c>
      <c r="AX30" s="108">
        <v>4.6966307126371093E-2</v>
      </c>
      <c r="AY30" s="3" t="s">
        <v>12911</v>
      </c>
      <c r="AZ30" s="29">
        <v>0.60550333672907353</v>
      </c>
      <c r="BA30" s="108">
        <v>3.1335119190398532E-3</v>
      </c>
      <c r="BB30" s="3" t="s">
        <v>12911</v>
      </c>
      <c r="BC30" s="25">
        <v>52</v>
      </c>
      <c r="BD30" s="1">
        <v>55</v>
      </c>
      <c r="BE30" s="64">
        <v>77</v>
      </c>
      <c r="BF30" s="24">
        <v>82</v>
      </c>
    </row>
    <row r="31" spans="1:58" s="9" customFormat="1">
      <c r="A31" t="s">
        <v>5696</v>
      </c>
      <c r="B31" s="49">
        <v>106</v>
      </c>
      <c r="C31" s="50">
        <v>106</v>
      </c>
      <c r="D31" s="12">
        <v>98</v>
      </c>
      <c r="E31" s="19" t="s">
        <v>5695</v>
      </c>
      <c r="F31" s="20" t="s">
        <v>5694</v>
      </c>
      <c r="G31" s="19" t="s">
        <v>5693</v>
      </c>
      <c r="H31" s="20" t="s">
        <v>5692</v>
      </c>
      <c r="I31" s="20" t="s">
        <v>5692</v>
      </c>
      <c r="J31" s="20" t="s">
        <v>5691</v>
      </c>
      <c r="K31" s="22" t="s">
        <v>5690</v>
      </c>
      <c r="L31" s="46">
        <v>1868063358.7274637</v>
      </c>
      <c r="M31" s="43">
        <v>2407104779.1719265</v>
      </c>
      <c r="N31" s="43">
        <v>2473605757.2229867</v>
      </c>
      <c r="O31" s="43">
        <v>2616402237.9585857</v>
      </c>
      <c r="P31" s="43">
        <v>2864193226.8935418</v>
      </c>
      <c r="Q31" s="43">
        <v>2512373283.4984112</v>
      </c>
      <c r="R31" s="43">
        <v>2738733787.1107893</v>
      </c>
      <c r="S31" s="37">
        <v>1813472214.2663622</v>
      </c>
      <c r="T31" s="46">
        <v>2523546325.8785944</v>
      </c>
      <c r="U31" s="43">
        <v>2290207636.7987814</v>
      </c>
      <c r="V31" s="43">
        <v>1679109437.2124889</v>
      </c>
      <c r="W31" s="43">
        <v>1576142800.5521877</v>
      </c>
      <c r="X31" s="43">
        <v>1877848593.0814619</v>
      </c>
      <c r="Y31" s="43">
        <v>1615701971.9039137</v>
      </c>
      <c r="Z31" s="43">
        <v>1931057884.9841495</v>
      </c>
      <c r="AA31" s="37">
        <v>2387680971.7349982</v>
      </c>
      <c r="AB31" s="36">
        <v>771795344.80161476</v>
      </c>
      <c r="AC31" s="43">
        <v>1350946252.2242835</v>
      </c>
      <c r="AD31" s="43">
        <v>1459961630.0036063</v>
      </c>
      <c r="AE31" s="43">
        <v>691359898.69965422</v>
      </c>
      <c r="AF31" s="43">
        <v>587411520.29196095</v>
      </c>
      <c r="AG31" s="43">
        <v>610835208.97615707</v>
      </c>
      <c r="AH31" s="43">
        <v>972845273.64527369</v>
      </c>
      <c r="AI31" s="37">
        <v>1015177631.92773</v>
      </c>
      <c r="AJ31" s="38">
        <v>2221300000</v>
      </c>
      <c r="AK31" s="41">
        <v>2088579036.2218184</v>
      </c>
      <c r="AL31" s="41">
        <v>1288256052.9113026</v>
      </c>
      <c r="AM31" s="41">
        <v>1970058303.3636556</v>
      </c>
      <c r="AN31" s="41">
        <v>2097453109.9245074</v>
      </c>
      <c r="AO31" s="41">
        <v>2127464617.911237</v>
      </c>
      <c r="AP31" s="41">
        <v>1535581590.8006074</v>
      </c>
      <c r="AQ31" s="39">
        <v>1313712106.5227797</v>
      </c>
      <c r="AR31" s="34">
        <f>AVERAGE(L31:AQ31)</f>
        <v>1789936932.6632135</v>
      </c>
      <c r="AS31" s="24">
        <v>70</v>
      </c>
      <c r="AT31" s="29">
        <v>2.586204833492602</v>
      </c>
      <c r="AU31" s="104">
        <v>2.4951957800280276E-5</v>
      </c>
      <c r="AV31" s="106" t="s">
        <v>12914</v>
      </c>
      <c r="AW31" s="29">
        <v>0.82312314158592959</v>
      </c>
      <c r="AX31" s="108">
        <v>4.2350925874931049E-2</v>
      </c>
      <c r="AY31" s="3" t="s">
        <v>12911</v>
      </c>
      <c r="AZ31" s="29">
        <v>1.9627013013473968</v>
      </c>
      <c r="BA31" s="108">
        <v>4.1458566816117041E-4</v>
      </c>
      <c r="BB31" s="3" t="s">
        <v>12911</v>
      </c>
      <c r="BC31" s="25">
        <v>814</v>
      </c>
      <c r="BD31" s="1">
        <v>726</v>
      </c>
      <c r="BE31" s="64">
        <v>477</v>
      </c>
      <c r="BF31" s="24">
        <v>699</v>
      </c>
    </row>
    <row r="32" spans="1:58" s="9" customFormat="1">
      <c r="A32" t="s">
        <v>5930</v>
      </c>
      <c r="B32" s="49">
        <v>37</v>
      </c>
      <c r="C32" s="50">
        <v>37</v>
      </c>
      <c r="D32" s="12">
        <v>37</v>
      </c>
      <c r="E32" s="19" t="s">
        <v>5929</v>
      </c>
      <c r="F32" s="20" t="s">
        <v>5928</v>
      </c>
      <c r="G32" s="19" t="s">
        <v>5927</v>
      </c>
      <c r="H32" s="20" t="s">
        <v>3289</v>
      </c>
      <c r="I32" s="20" t="s">
        <v>3289</v>
      </c>
      <c r="J32" s="20" t="s">
        <v>3289</v>
      </c>
      <c r="K32" s="22" t="s">
        <v>5926</v>
      </c>
      <c r="L32" s="46">
        <v>449000871.29420704</v>
      </c>
      <c r="M32" s="43">
        <v>420233283.9121263</v>
      </c>
      <c r="N32" s="43">
        <v>414896679.01365227</v>
      </c>
      <c r="O32" s="43">
        <v>426780122.633524</v>
      </c>
      <c r="P32" s="43">
        <v>469079162.47721118</v>
      </c>
      <c r="Q32" s="43">
        <v>405278522.89291716</v>
      </c>
      <c r="R32" s="43">
        <v>430264724.11296159</v>
      </c>
      <c r="S32" s="37">
        <v>399306495.33614582</v>
      </c>
      <c r="T32" s="46">
        <v>499727156.54952073</v>
      </c>
      <c r="U32" s="43">
        <v>439112500.99720782</v>
      </c>
      <c r="V32" s="43">
        <v>407652062.24919254</v>
      </c>
      <c r="W32" s="43">
        <v>452406938.35904205</v>
      </c>
      <c r="X32" s="43">
        <v>468661266.81394893</v>
      </c>
      <c r="Y32" s="43">
        <v>385777398.61553729</v>
      </c>
      <c r="Z32" s="43">
        <v>448395860.10085034</v>
      </c>
      <c r="AA32" s="37">
        <v>454043845.52380657</v>
      </c>
      <c r="AB32" s="36">
        <v>460065271.59340823</v>
      </c>
      <c r="AC32" s="43">
        <v>478621333.43429369</v>
      </c>
      <c r="AD32" s="43">
        <v>520226023.66980296</v>
      </c>
      <c r="AE32" s="43">
        <v>490809526.12867093</v>
      </c>
      <c r="AF32" s="43">
        <v>512322670.90190244</v>
      </c>
      <c r="AG32" s="43">
        <v>516580847.12482464</v>
      </c>
      <c r="AH32" s="43">
        <v>529126916.32691634</v>
      </c>
      <c r="AI32" s="37">
        <v>554034400.3477782</v>
      </c>
      <c r="AJ32" s="38">
        <v>443220000</v>
      </c>
      <c r="AK32" s="41">
        <v>533231533.28347045</v>
      </c>
      <c r="AL32" s="41">
        <v>502144400.61414903</v>
      </c>
      <c r="AM32" s="41">
        <v>499313221.91664898</v>
      </c>
      <c r="AN32" s="41">
        <v>510077713.86484993</v>
      </c>
      <c r="AO32" s="41">
        <v>493373231.5704813</v>
      </c>
      <c r="AP32" s="41">
        <v>600050447.38555002</v>
      </c>
      <c r="AQ32" s="39">
        <v>593092603.45502806</v>
      </c>
      <c r="AR32" s="34">
        <f>AVERAGE(L32:AQ32)</f>
        <v>475215844.76561326</v>
      </c>
      <c r="AS32" s="24">
        <v>248</v>
      </c>
      <c r="AT32" s="29">
        <v>0.84072352156258845</v>
      </c>
      <c r="AU32" s="104">
        <v>2.6304036330031761E-5</v>
      </c>
      <c r="AV32" s="106" t="s">
        <v>12914</v>
      </c>
      <c r="AW32" s="29">
        <v>1.0412719697688322</v>
      </c>
      <c r="AX32" s="108">
        <v>0.27449070732289749</v>
      </c>
      <c r="AY32" s="3" t="s">
        <v>12912</v>
      </c>
      <c r="AZ32" s="29">
        <v>1.0277503874164731</v>
      </c>
      <c r="BA32" s="108">
        <v>0.56253912679001372</v>
      </c>
      <c r="BB32" s="3" t="s">
        <v>12912</v>
      </c>
      <c r="BC32" s="25">
        <v>189</v>
      </c>
      <c r="BD32" s="1">
        <v>212</v>
      </c>
      <c r="BE32" s="64">
        <v>228</v>
      </c>
      <c r="BF32" s="24">
        <v>228</v>
      </c>
    </row>
    <row r="33" spans="1:58" s="9" customFormat="1">
      <c r="A33" t="s">
        <v>11016</v>
      </c>
      <c r="B33" s="49">
        <v>13</v>
      </c>
      <c r="C33" s="50">
        <v>13</v>
      </c>
      <c r="D33" s="12">
        <v>13</v>
      </c>
      <c r="E33" s="19" t="s">
        <v>11015</v>
      </c>
      <c r="F33" s="20" t="s">
        <v>11014</v>
      </c>
      <c r="G33" s="19" t="s">
        <v>11013</v>
      </c>
      <c r="H33" s="20" t="s">
        <v>171</v>
      </c>
      <c r="I33" s="20" t="s">
        <v>171</v>
      </c>
      <c r="J33" s="20" t="s">
        <v>171</v>
      </c>
      <c r="K33" s="22" t="s">
        <v>11012</v>
      </c>
      <c r="L33" s="46">
        <v>47588599.003596887</v>
      </c>
      <c r="M33" s="43">
        <v>82351900.90906781</v>
      </c>
      <c r="N33" s="43">
        <v>106373313.57815643</v>
      </c>
      <c r="O33" s="43">
        <v>104912300.92697732</v>
      </c>
      <c r="P33" s="43">
        <v>114850600.51930831</v>
      </c>
      <c r="Q33" s="43">
        <v>78267782.769575775</v>
      </c>
      <c r="R33" s="43">
        <v>83006183.345401883</v>
      </c>
      <c r="S33" s="37">
        <v>59921166.079653211</v>
      </c>
      <c r="T33" s="46">
        <v>117167642.17252396</v>
      </c>
      <c r="U33" s="43">
        <v>88988452.696087316</v>
      </c>
      <c r="V33" s="43">
        <v>94326741.705001459</v>
      </c>
      <c r="W33" s="43">
        <v>85806479.803133056</v>
      </c>
      <c r="X33" s="43">
        <v>112375802.90276574</v>
      </c>
      <c r="Y33" s="43">
        <v>93722804.184208751</v>
      </c>
      <c r="Z33" s="43">
        <v>87309019.582523584</v>
      </c>
      <c r="AA33" s="37">
        <v>92317554.59055154</v>
      </c>
      <c r="AB33" s="36">
        <v>171983596.54143944</v>
      </c>
      <c r="AC33" s="43">
        <v>157857641.61587095</v>
      </c>
      <c r="AD33" s="43">
        <v>176339124.67626137</v>
      </c>
      <c r="AE33" s="43">
        <v>148977861.58866215</v>
      </c>
      <c r="AF33" s="43">
        <v>216952668.53647822</v>
      </c>
      <c r="AG33" s="43">
        <v>256031057.5035063</v>
      </c>
      <c r="AH33" s="43">
        <v>237460787.86078787</v>
      </c>
      <c r="AI33" s="37">
        <v>160348836.74572966</v>
      </c>
      <c r="AJ33" s="38">
        <v>236050000</v>
      </c>
      <c r="AK33" s="41">
        <v>306697382.19895285</v>
      </c>
      <c r="AL33" s="41">
        <v>226492197.9449628</v>
      </c>
      <c r="AM33" s="41">
        <v>163144556.8013539</v>
      </c>
      <c r="AN33" s="41">
        <v>112060179.561775</v>
      </c>
      <c r="AO33" s="41">
        <v>225173531.9096283</v>
      </c>
      <c r="AP33" s="41">
        <v>145073700.32545021</v>
      </c>
      <c r="AQ33" s="39">
        <v>264607931.76972279</v>
      </c>
      <c r="AR33" s="34">
        <f>AVERAGE(L33:AQ33)</f>
        <v>145454293.76090986</v>
      </c>
      <c r="AS33" s="24">
        <v>558</v>
      </c>
      <c r="AT33" s="29">
        <v>0.44383574039774509</v>
      </c>
      <c r="AU33" s="104">
        <v>2.8332262728970547E-5</v>
      </c>
      <c r="AV33" s="106" t="s">
        <v>12914</v>
      </c>
      <c r="AW33" s="29">
        <v>1.1398886590462827</v>
      </c>
      <c r="AX33" s="108">
        <v>0.1895419278312637</v>
      </c>
      <c r="AY33" s="3" t="s">
        <v>12912</v>
      </c>
      <c r="AZ33" s="29">
        <v>1.1004932973945798</v>
      </c>
      <c r="BA33" s="108">
        <v>0.63704051091374536</v>
      </c>
      <c r="BB33" s="3" t="s">
        <v>12912</v>
      </c>
      <c r="BC33" s="25">
        <v>52</v>
      </c>
      <c r="BD33" s="1">
        <v>52</v>
      </c>
      <c r="BE33" s="64">
        <v>109</v>
      </c>
      <c r="BF33" s="24">
        <v>87</v>
      </c>
    </row>
    <row r="34" spans="1:58" s="9" customFormat="1">
      <c r="A34" t="s">
        <v>4021</v>
      </c>
      <c r="B34" s="49">
        <v>2</v>
      </c>
      <c r="C34" s="50">
        <v>1</v>
      </c>
      <c r="D34" s="12">
        <v>1</v>
      </c>
      <c r="E34" s="19" t="s">
        <v>4020</v>
      </c>
      <c r="F34" s="20" t="s">
        <v>4019</v>
      </c>
      <c r="G34" s="19" t="s">
        <v>4018</v>
      </c>
      <c r="H34" s="20" t="s">
        <v>979</v>
      </c>
      <c r="I34" s="20" t="s">
        <v>132</v>
      </c>
      <c r="J34" s="20" t="s">
        <v>132</v>
      </c>
      <c r="K34" s="22" t="s">
        <v>4017</v>
      </c>
      <c r="L34" s="46">
        <v>339821.43812694092</v>
      </c>
      <c r="M34" s="43">
        <v>248378.71518643096</v>
      </c>
      <c r="N34" s="43">
        <v>282882.92517726746</v>
      </c>
      <c r="O34" s="43">
        <v>289482.34131758782</v>
      </c>
      <c r="P34" s="43">
        <v>398369.29230429255</v>
      </c>
      <c r="Q34" s="43">
        <v>221574.09979443092</v>
      </c>
      <c r="R34" s="43">
        <v>347672.56098479358</v>
      </c>
      <c r="S34" s="37">
        <v>660007.821341487</v>
      </c>
      <c r="T34" s="46">
        <v>367636.29392971244</v>
      </c>
      <c r="U34" s="43">
        <v>530736.54132066574</v>
      </c>
      <c r="V34" s="43">
        <v>266650.35920524615</v>
      </c>
      <c r="W34" s="43">
        <v>336240.68663345539</v>
      </c>
      <c r="X34" s="43">
        <v>339428.12271036662</v>
      </c>
      <c r="Y34" s="43">
        <v>511891.27467961959</v>
      </c>
      <c r="Z34" s="43">
        <v>351460.54763918574</v>
      </c>
      <c r="AA34" s="37">
        <v>351571.60580444761</v>
      </c>
      <c r="AB34" s="36">
        <v>1141607.1388545777</v>
      </c>
      <c r="AC34" s="43">
        <v>1281257.5141029039</v>
      </c>
      <c r="AD34" s="43">
        <v>1471199.7639576434</v>
      </c>
      <c r="AE34" s="43">
        <v>727116.61423075059</v>
      </c>
      <c r="AF34" s="43">
        <v>978295.82941911928</v>
      </c>
      <c r="AG34" s="43">
        <v>1254199.2033660589</v>
      </c>
      <c r="AH34" s="43">
        <v>571421.14102114108</v>
      </c>
      <c r="AI34" s="37">
        <v>608416.45160264231</v>
      </c>
      <c r="AJ34" s="38">
        <v>519090</v>
      </c>
      <c r="AK34" s="41">
        <v>429343.880329095</v>
      </c>
      <c r="AL34" s="41">
        <v>1115920.5763552615</v>
      </c>
      <c r="AM34" s="41">
        <v>580346.19843452505</v>
      </c>
      <c r="AN34" s="41">
        <v>1829798.5343399006</v>
      </c>
      <c r="AO34" s="41">
        <v>669944.03343100916</v>
      </c>
      <c r="AP34" s="41">
        <v>1283796.8982425688</v>
      </c>
      <c r="AQ34" s="39">
        <v>1152726.8613202209</v>
      </c>
      <c r="AR34" s="34">
        <f>AVERAGE(L34:AQ34)</f>
        <v>670571.4145363546</v>
      </c>
      <c r="AS34" s="24">
        <v>2406</v>
      </c>
      <c r="AT34" s="29">
        <v>0.34706970242818297</v>
      </c>
      <c r="AU34" s="104">
        <v>3.1063141326979149E-5</v>
      </c>
      <c r="AV34" s="106" t="s">
        <v>12914</v>
      </c>
      <c r="AW34" s="29">
        <v>1.0959139495420831</v>
      </c>
      <c r="AX34" s="108">
        <v>0.40858054432514035</v>
      </c>
      <c r="AY34" s="3" t="s">
        <v>12912</v>
      </c>
      <c r="AZ34" s="29">
        <v>0.94366765360098603</v>
      </c>
      <c r="BA34" s="108">
        <v>0.60726771000073798</v>
      </c>
      <c r="BB34" s="3" t="s">
        <v>12912</v>
      </c>
      <c r="BC34" s="25">
        <v>0</v>
      </c>
      <c r="BD34" s="1">
        <v>0</v>
      </c>
      <c r="BE34" s="64">
        <v>4</v>
      </c>
      <c r="BF34" s="24">
        <v>5</v>
      </c>
    </row>
    <row r="35" spans="1:58" s="9" customFormat="1">
      <c r="A35" t="s">
        <v>11954</v>
      </c>
      <c r="B35" s="49">
        <v>9</v>
      </c>
      <c r="C35" s="50">
        <v>9</v>
      </c>
      <c r="D35" s="12">
        <v>9</v>
      </c>
      <c r="E35" s="19" t="s">
        <v>11953</v>
      </c>
      <c r="F35" s="20" t="s">
        <v>11952</v>
      </c>
      <c r="G35" s="19" t="s">
        <v>11951</v>
      </c>
      <c r="H35" s="20" t="s">
        <v>1636</v>
      </c>
      <c r="I35" s="20" t="s">
        <v>1636</v>
      </c>
      <c r="J35" s="20" t="s">
        <v>1636</v>
      </c>
      <c r="K35" s="22" t="s">
        <v>11950</v>
      </c>
      <c r="L35" s="46">
        <v>40592651.638703339</v>
      </c>
      <c r="M35" s="43">
        <v>29222590.970321864</v>
      </c>
      <c r="N35" s="43">
        <v>34388929.198857024</v>
      </c>
      <c r="O35" s="43">
        <v>43496365.83603444</v>
      </c>
      <c r="P35" s="43">
        <v>31119854.151704326</v>
      </c>
      <c r="Q35" s="43">
        <v>24353364.679499157</v>
      </c>
      <c r="R35" s="43">
        <v>44556660.970311366</v>
      </c>
      <c r="S35" s="37">
        <v>29578507.721484691</v>
      </c>
      <c r="T35" s="46">
        <v>47899003.194888175</v>
      </c>
      <c r="U35" s="43">
        <v>33608069.333139934</v>
      </c>
      <c r="V35" s="43">
        <v>27998606.244494468</v>
      </c>
      <c r="W35" s="43">
        <v>51688767.781045556</v>
      </c>
      <c r="X35" s="43">
        <v>24761798.484297659</v>
      </c>
      <c r="Y35" s="43">
        <v>37834162.819224678</v>
      </c>
      <c r="Z35" s="43">
        <v>49801217.176836714</v>
      </c>
      <c r="AA35" s="37">
        <v>57622194.13064643</v>
      </c>
      <c r="AB35" s="36">
        <v>83922400.024101466</v>
      </c>
      <c r="AC35" s="43">
        <v>67878342.331427708</v>
      </c>
      <c r="AD35" s="43">
        <v>74103401.763760939</v>
      </c>
      <c r="AE35" s="43">
        <v>92849116.64150393</v>
      </c>
      <c r="AF35" s="43">
        <v>59088663.400128402</v>
      </c>
      <c r="AG35" s="43">
        <v>59254727.629733518</v>
      </c>
      <c r="AH35" s="43">
        <v>68490869.130869135</v>
      </c>
      <c r="AI35" s="37">
        <v>43089724.131349869</v>
      </c>
      <c r="AJ35" s="38">
        <v>75072000</v>
      </c>
      <c r="AK35" s="41">
        <v>56100352.601773694</v>
      </c>
      <c r="AL35" s="41">
        <v>73660572.103460491</v>
      </c>
      <c r="AM35" s="41">
        <v>64402971.863761365</v>
      </c>
      <c r="AN35" s="41">
        <v>77626218.670594737</v>
      </c>
      <c r="AO35" s="41">
        <v>59480077.165788338</v>
      </c>
      <c r="AP35" s="41">
        <v>84194978.520286396</v>
      </c>
      <c r="AQ35" s="39">
        <v>89055466.689874232</v>
      </c>
      <c r="AR35" s="34">
        <f>AVERAGE(L35:AQ35)</f>
        <v>54274769.593746997</v>
      </c>
      <c r="AS35" s="24">
        <v>954</v>
      </c>
      <c r="AT35" s="29">
        <v>0.5054135699398149</v>
      </c>
      <c r="AU35" s="104">
        <v>3.4588526640852104E-5</v>
      </c>
      <c r="AV35" s="106" t="s">
        <v>12914</v>
      </c>
      <c r="AW35" s="29">
        <v>1.1943857160933833</v>
      </c>
      <c r="AX35" s="108">
        <v>0.25884655281439961</v>
      </c>
      <c r="AY35" s="3" t="s">
        <v>12912</v>
      </c>
      <c r="AZ35" s="29">
        <v>1.056345315650342</v>
      </c>
      <c r="BA35" s="108">
        <v>0.52367372308378113</v>
      </c>
      <c r="BB35" s="3" t="s">
        <v>12912</v>
      </c>
      <c r="BC35" s="25">
        <v>40</v>
      </c>
      <c r="BD35" s="1">
        <v>46</v>
      </c>
      <c r="BE35" s="64">
        <v>56</v>
      </c>
      <c r="BF35" s="24">
        <v>60</v>
      </c>
    </row>
    <row r="36" spans="1:58" s="9" customFormat="1">
      <c r="A36" t="s">
        <v>7928</v>
      </c>
      <c r="B36" s="49">
        <v>4</v>
      </c>
      <c r="C36" s="50">
        <v>1</v>
      </c>
      <c r="D36" s="12">
        <v>1</v>
      </c>
      <c r="E36" s="19" t="s">
        <v>7927</v>
      </c>
      <c r="F36" s="20" t="s">
        <v>7926</v>
      </c>
      <c r="G36" s="19" t="s">
        <v>7925</v>
      </c>
      <c r="H36" s="20" t="s">
        <v>116</v>
      </c>
      <c r="I36" s="20" t="s">
        <v>933</v>
      </c>
      <c r="J36" s="20" t="s">
        <v>933</v>
      </c>
      <c r="K36" s="22" t="s">
        <v>7924</v>
      </c>
      <c r="L36" s="46">
        <v>138432510.44436005</v>
      </c>
      <c r="M36" s="43">
        <v>158652677.81044286</v>
      </c>
      <c r="N36" s="43">
        <v>146830877.34151763</v>
      </c>
      <c r="O36" s="43">
        <v>135384437.51677439</v>
      </c>
      <c r="P36" s="43">
        <v>60678321.860670678</v>
      </c>
      <c r="Q36" s="43">
        <v>91566769.874789745</v>
      </c>
      <c r="R36" s="43">
        <v>102669263.43229543</v>
      </c>
      <c r="S36" s="37">
        <v>127053898.82726322</v>
      </c>
      <c r="T36" s="46">
        <v>86092281.150159746</v>
      </c>
      <c r="U36" s="43">
        <v>29557918.555317838</v>
      </c>
      <c r="V36" s="43">
        <v>54642406.96877753</v>
      </c>
      <c r="W36" s="43">
        <v>63586560.230478361</v>
      </c>
      <c r="X36" s="43">
        <v>60148624.290388435</v>
      </c>
      <c r="Y36" s="43">
        <v>86979790.789562911</v>
      </c>
      <c r="Z36" s="43">
        <v>89743608.788569435</v>
      </c>
      <c r="AA36" s="37">
        <v>62419014.356580995</v>
      </c>
      <c r="AB36" s="36">
        <v>66296565.179405294</v>
      </c>
      <c r="AC36" s="43">
        <v>36278557.377049178</v>
      </c>
      <c r="AD36" s="43">
        <v>50423657.738583088</v>
      </c>
      <c r="AE36" s="43">
        <v>17024169.561194178</v>
      </c>
      <c r="AF36" s="43">
        <v>23139565.167438243</v>
      </c>
      <c r="AG36" s="43">
        <v>37952785.41374474</v>
      </c>
      <c r="AH36" s="43">
        <v>36844401.004401006</v>
      </c>
      <c r="AI36" s="37">
        <v>43463313.180579558</v>
      </c>
      <c r="AJ36" s="38">
        <v>76331000</v>
      </c>
      <c r="AK36" s="41">
        <v>64624360.72229939</v>
      </c>
      <c r="AL36" s="41">
        <v>41125540.569268927</v>
      </c>
      <c r="AM36" s="41">
        <v>28751675.058176432</v>
      </c>
      <c r="AN36" s="41">
        <v>37546743.656785123</v>
      </c>
      <c r="AO36" s="41">
        <v>74760101.912834153</v>
      </c>
      <c r="AP36" s="41">
        <v>43367521.97873725</v>
      </c>
      <c r="AQ36" s="39">
        <v>33713248.335581563</v>
      </c>
      <c r="AR36" s="34">
        <f>AVERAGE(L36:AQ36)</f>
        <v>68940067.784188345</v>
      </c>
      <c r="AS36" s="24">
        <v>843</v>
      </c>
      <c r="AT36" s="29">
        <v>3.0866978738667266</v>
      </c>
      <c r="AU36" s="104">
        <v>3.4873558668889216E-5</v>
      </c>
      <c r="AV36" s="106" t="s">
        <v>12914</v>
      </c>
      <c r="AW36" s="29">
        <v>0.55465258928608818</v>
      </c>
      <c r="AX36" s="108">
        <v>3.4711186254181422E-3</v>
      </c>
      <c r="AY36" s="3" t="s">
        <v>12911</v>
      </c>
      <c r="AZ36" s="29">
        <v>1.2851336395897244</v>
      </c>
      <c r="BA36" s="108">
        <v>0.21079976963685484</v>
      </c>
      <c r="BB36" s="3" t="s">
        <v>12912</v>
      </c>
      <c r="BC36" s="25">
        <v>16</v>
      </c>
      <c r="BD36" s="1">
        <v>10</v>
      </c>
      <c r="BE36" s="64">
        <v>7</v>
      </c>
      <c r="BF36" s="24">
        <v>9</v>
      </c>
    </row>
    <row r="37" spans="1:58" s="9" customFormat="1">
      <c r="A37" t="s">
        <v>10916</v>
      </c>
      <c r="B37" s="49">
        <v>13</v>
      </c>
      <c r="C37" s="50">
        <v>13</v>
      </c>
      <c r="D37" s="12">
        <v>13</v>
      </c>
      <c r="E37" s="19" t="s">
        <v>10915</v>
      </c>
      <c r="F37" s="20" t="s">
        <v>10914</v>
      </c>
      <c r="G37" s="19" t="s">
        <v>10913</v>
      </c>
      <c r="H37" s="20">
        <v>39</v>
      </c>
      <c r="I37" s="20">
        <v>39</v>
      </c>
      <c r="J37" s="20">
        <v>39</v>
      </c>
      <c r="K37" s="22" t="s">
        <v>10912</v>
      </c>
      <c r="L37" s="46">
        <v>213487877.39326647</v>
      </c>
      <c r="M37" s="43">
        <v>151660431.23533252</v>
      </c>
      <c r="N37" s="43">
        <v>191048331.04032174</v>
      </c>
      <c r="O37" s="43">
        <v>163451232.73530567</v>
      </c>
      <c r="P37" s="43">
        <v>172072137.45096955</v>
      </c>
      <c r="Q37" s="43">
        <v>165458861.52121097</v>
      </c>
      <c r="R37" s="43">
        <v>133590383.77986966</v>
      </c>
      <c r="S37" s="37">
        <v>191255987.92429462</v>
      </c>
      <c r="T37" s="46">
        <v>216858913.73801917</v>
      </c>
      <c r="U37" s="43">
        <v>190187150.16136634</v>
      </c>
      <c r="V37" s="43">
        <v>169783888.02975434</v>
      </c>
      <c r="W37" s="43">
        <v>208871150.59120101</v>
      </c>
      <c r="X37" s="43">
        <v>193915242.81998938</v>
      </c>
      <c r="Y37" s="43">
        <v>214915163.13359511</v>
      </c>
      <c r="Z37" s="43">
        <v>191573314.04996032</v>
      </c>
      <c r="AA37" s="37">
        <v>226809575.17501429</v>
      </c>
      <c r="AB37" s="36">
        <v>110212777.87485313</v>
      </c>
      <c r="AC37" s="43">
        <v>96706677.469427928</v>
      </c>
      <c r="AD37" s="43">
        <v>118687497.49204996</v>
      </c>
      <c r="AE37" s="43">
        <v>116870782.44776702</v>
      </c>
      <c r="AF37" s="43">
        <v>115246207.68424964</v>
      </c>
      <c r="AG37" s="43">
        <v>95320904.347826079</v>
      </c>
      <c r="AH37" s="43">
        <v>130327134.48713449</v>
      </c>
      <c r="AI37" s="37">
        <v>132973777.10389872</v>
      </c>
      <c r="AJ37" s="38">
        <v>114370000</v>
      </c>
      <c r="AK37" s="41">
        <v>102982397.26466502</v>
      </c>
      <c r="AL37" s="41">
        <v>131464896.65761191</v>
      </c>
      <c r="AM37" s="41">
        <v>116282665.53839643</v>
      </c>
      <c r="AN37" s="41">
        <v>128367134.45037746</v>
      </c>
      <c r="AO37" s="41">
        <v>100507468.32096919</v>
      </c>
      <c r="AP37" s="41">
        <v>158783275.15730092</v>
      </c>
      <c r="AQ37" s="39">
        <v>87106876.81127888</v>
      </c>
      <c r="AR37" s="34">
        <f>AVERAGE(L37:AQ37)</f>
        <v>151598441.05897745</v>
      </c>
      <c r="AS37" s="24">
        <v>544</v>
      </c>
      <c r="AT37" s="29">
        <v>1.5081918911576704</v>
      </c>
      <c r="AU37" s="104">
        <v>3.6237128745526019E-5</v>
      </c>
      <c r="AV37" s="106" t="s">
        <v>12914</v>
      </c>
      <c r="AW37" s="29">
        <v>1.1670658012755766</v>
      </c>
      <c r="AX37" s="108">
        <v>2.3835752466086296E-2</v>
      </c>
      <c r="AY37" s="3" t="s">
        <v>12911</v>
      </c>
      <c r="AZ37" s="29">
        <v>1.0256660273316924</v>
      </c>
      <c r="BA37" s="108">
        <v>0.8366710188515788</v>
      </c>
      <c r="BB37" s="3" t="s">
        <v>12912</v>
      </c>
      <c r="BC37" s="25">
        <v>69</v>
      </c>
      <c r="BD37" s="1">
        <v>115</v>
      </c>
      <c r="BE37" s="64">
        <v>44</v>
      </c>
      <c r="BF37" s="24">
        <v>54</v>
      </c>
    </row>
    <row r="38" spans="1:58" s="9" customFormat="1">
      <c r="A38" t="s">
        <v>5161</v>
      </c>
      <c r="B38" s="49">
        <v>4</v>
      </c>
      <c r="C38" s="50">
        <v>4</v>
      </c>
      <c r="D38" s="12">
        <v>4</v>
      </c>
      <c r="E38" s="19" t="s">
        <v>5160</v>
      </c>
      <c r="F38" s="20" t="s">
        <v>5159</v>
      </c>
      <c r="G38" s="19" t="s">
        <v>5158</v>
      </c>
      <c r="H38" s="20" t="s">
        <v>1054</v>
      </c>
      <c r="I38" s="20" t="s">
        <v>1054</v>
      </c>
      <c r="J38" s="20" t="s">
        <v>1054</v>
      </c>
      <c r="K38" s="22" t="s">
        <v>5157</v>
      </c>
      <c r="L38" s="46">
        <v>12229174.504591051</v>
      </c>
      <c r="M38" s="43">
        <v>11221048.486440234</v>
      </c>
      <c r="N38" s="43">
        <v>15194547.571171554</v>
      </c>
      <c r="O38" s="43">
        <v>13958146.706030514</v>
      </c>
      <c r="P38" s="43">
        <v>12071578.807800673</v>
      </c>
      <c r="Q38" s="43">
        <v>11380364.941132497</v>
      </c>
      <c r="R38" s="43">
        <v>10042163.533671252</v>
      </c>
      <c r="S38" s="37">
        <v>15699348.871773038</v>
      </c>
      <c r="T38" s="46">
        <v>15147054.313099042</v>
      </c>
      <c r="U38" s="43">
        <v>8868477.0062008183</v>
      </c>
      <c r="V38" s="43">
        <v>9096096.3100714497</v>
      </c>
      <c r="W38" s="43">
        <v>12146730.208270812</v>
      </c>
      <c r="X38" s="43">
        <v>11849405.184708744</v>
      </c>
      <c r="Y38" s="43">
        <v>16426900.73907871</v>
      </c>
      <c r="Z38" s="43">
        <v>14810931.296527056</v>
      </c>
      <c r="AA38" s="37">
        <v>9418844.8592931423</v>
      </c>
      <c r="AB38" s="36">
        <v>22142430.512457445</v>
      </c>
      <c r="AC38" s="43">
        <v>21654107.901412182</v>
      </c>
      <c r="AD38" s="43">
        <v>20803350.752385013</v>
      </c>
      <c r="AE38" s="43">
        <v>21527994.155749284</v>
      </c>
      <c r="AF38" s="43">
        <v>14938590.071976479</v>
      </c>
      <c r="AG38" s="43">
        <v>19346867.882187936</v>
      </c>
      <c r="AH38" s="43">
        <v>18071310.743310746</v>
      </c>
      <c r="AI38" s="37">
        <v>26413942.001632862</v>
      </c>
      <c r="AJ38" s="38">
        <v>22115000</v>
      </c>
      <c r="AK38" s="41">
        <v>11951461.480927449</v>
      </c>
      <c r="AL38" s="41">
        <v>26881054.446675327</v>
      </c>
      <c r="AM38" s="41">
        <v>21503228.263169028</v>
      </c>
      <c r="AN38" s="41">
        <v>35904063.634689741</v>
      </c>
      <c r="AO38" s="41">
        <v>24744317.34711669</v>
      </c>
      <c r="AP38" s="41">
        <v>36001520.503362983</v>
      </c>
      <c r="AQ38" s="39">
        <v>27907130.238022711</v>
      </c>
      <c r="AR38" s="34">
        <f>AVERAGE(L38:AQ38)</f>
        <v>17858349.477341767</v>
      </c>
      <c r="AS38" s="24">
        <v>1478</v>
      </c>
      <c r="AT38" s="29">
        <v>0.61732711565495724</v>
      </c>
      <c r="AU38" s="104">
        <v>3.6267116118172142E-5</v>
      </c>
      <c r="AV38" s="106" t="s">
        <v>12914</v>
      </c>
      <c r="AW38" s="29">
        <v>0.9603921694869979</v>
      </c>
      <c r="AX38" s="108">
        <v>0.59778150253745954</v>
      </c>
      <c r="AY38" s="3" t="s">
        <v>12912</v>
      </c>
      <c r="AZ38" s="29">
        <v>1.2553641050903124</v>
      </c>
      <c r="BA38" s="108">
        <v>0.19496053520975218</v>
      </c>
      <c r="BB38" s="3" t="s">
        <v>12912</v>
      </c>
      <c r="BC38" s="25">
        <v>4</v>
      </c>
      <c r="BD38" s="1">
        <v>1</v>
      </c>
      <c r="BE38" s="64">
        <v>19</v>
      </c>
      <c r="BF38" s="24">
        <v>17</v>
      </c>
    </row>
    <row r="39" spans="1:58" s="9" customFormat="1">
      <c r="A39" t="s">
        <v>6970</v>
      </c>
      <c r="B39" s="49">
        <v>3</v>
      </c>
      <c r="C39" s="50">
        <v>3</v>
      </c>
      <c r="D39" s="12">
        <v>3</v>
      </c>
      <c r="E39" s="19" t="s">
        <v>6969</v>
      </c>
      <c r="F39" s="20" t="s">
        <v>6968</v>
      </c>
      <c r="G39" s="19" t="s">
        <v>6967</v>
      </c>
      <c r="H39" s="20" t="s">
        <v>165</v>
      </c>
      <c r="I39" s="20" t="s">
        <v>165</v>
      </c>
      <c r="J39" s="20" t="s">
        <v>165</v>
      </c>
      <c r="K39" s="22" t="s">
        <v>6966</v>
      </c>
      <c r="L39" s="46">
        <v>10217314.537208732</v>
      </c>
      <c r="M39" s="43">
        <v>5258154.7194428686</v>
      </c>
      <c r="N39" s="43">
        <v>11187825.166684305</v>
      </c>
      <c r="O39" s="43">
        <v>9606584.0576418862</v>
      </c>
      <c r="P39" s="43">
        <v>10442271.255731728</v>
      </c>
      <c r="Q39" s="43">
        <v>6821082.9228181643</v>
      </c>
      <c r="R39" s="43">
        <v>7266039.1020999271</v>
      </c>
      <c r="S39" s="37">
        <v>7782748.2757286057</v>
      </c>
      <c r="T39" s="46">
        <v>1941722.6837060703</v>
      </c>
      <c r="U39" s="43">
        <v>9673472.0092830975</v>
      </c>
      <c r="V39" s="43">
        <v>2206549.2414603112</v>
      </c>
      <c r="W39" s="43">
        <v>7920648.2203949336</v>
      </c>
      <c r="X39" s="43">
        <v>6337884.616460192</v>
      </c>
      <c r="Y39" s="43">
        <v>7512802.8650857741</v>
      </c>
      <c r="Z39" s="43">
        <v>6994190.9699579682</v>
      </c>
      <c r="AA39" s="37">
        <v>1497564.5922514643</v>
      </c>
      <c r="AB39" s="36">
        <v>2078679.8180339227</v>
      </c>
      <c r="AC39" s="43">
        <v>4339035.7172604399</v>
      </c>
      <c r="AD39" s="43">
        <v>4494826.8170343898</v>
      </c>
      <c r="AE39" s="43">
        <v>4651754.2687381292</v>
      </c>
      <c r="AF39" s="43">
        <v>3556932.8422262021</v>
      </c>
      <c r="AG39" s="43">
        <v>4861821.0378681626</v>
      </c>
      <c r="AH39" s="43">
        <v>3919733.4557334557</v>
      </c>
      <c r="AI39" s="37">
        <v>3016409.5130045698</v>
      </c>
      <c r="AJ39" s="38">
        <v>2197500</v>
      </c>
      <c r="AK39" s="41">
        <v>1206737.1300352602</v>
      </c>
      <c r="AL39" s="41">
        <v>6614371.6546592657</v>
      </c>
      <c r="AM39" s="41">
        <v>8890678.400676962</v>
      </c>
      <c r="AN39" s="41">
        <v>9305590.5726385564</v>
      </c>
      <c r="AO39" s="41">
        <v>10115420.311700292</v>
      </c>
      <c r="AP39" s="41">
        <v>10006050.214797135</v>
      </c>
      <c r="AQ39" s="39">
        <v>10120394.273530306</v>
      </c>
      <c r="AR39" s="34">
        <f>AVERAGE(L39:AQ39)</f>
        <v>6313837.2269966584</v>
      </c>
      <c r="AS39" s="24">
        <v>1954</v>
      </c>
      <c r="AT39" s="29">
        <v>2.2181050778094451</v>
      </c>
      <c r="AU39" s="104">
        <v>4.2571800492651036E-5</v>
      </c>
      <c r="AV39" s="106" t="s">
        <v>12914</v>
      </c>
      <c r="AW39" s="29">
        <v>0.64280455977509954</v>
      </c>
      <c r="AX39" s="108">
        <v>5.5046678831605647E-2</v>
      </c>
      <c r="AY39" s="3" t="s">
        <v>12912</v>
      </c>
      <c r="AZ39" s="29">
        <v>1.8906296056831851</v>
      </c>
      <c r="BA39" s="108">
        <v>0.17376602697801233</v>
      </c>
      <c r="BB39" s="3" t="s">
        <v>12912</v>
      </c>
      <c r="BC39" s="25">
        <v>11</v>
      </c>
      <c r="BD39" s="1">
        <v>13</v>
      </c>
      <c r="BE39" s="64">
        <v>0</v>
      </c>
      <c r="BF39" s="24">
        <v>13</v>
      </c>
    </row>
    <row r="40" spans="1:58" s="9" customFormat="1">
      <c r="A40" t="s">
        <v>5955</v>
      </c>
      <c r="B40" s="49">
        <v>22</v>
      </c>
      <c r="C40" s="50">
        <v>22</v>
      </c>
      <c r="D40" s="12">
        <v>22</v>
      </c>
      <c r="E40" s="19" t="s">
        <v>5954</v>
      </c>
      <c r="F40" s="20" t="s">
        <v>12910</v>
      </c>
      <c r="G40" s="19" t="s">
        <v>5953</v>
      </c>
      <c r="H40" s="20" t="s">
        <v>3804</v>
      </c>
      <c r="I40" s="20" t="s">
        <v>3804</v>
      </c>
      <c r="J40" s="20" t="s">
        <v>3804</v>
      </c>
      <c r="K40" s="22" t="s">
        <v>5952</v>
      </c>
      <c r="L40" s="46">
        <v>477792506.86981976</v>
      </c>
      <c r="M40" s="43">
        <v>314603304.49958915</v>
      </c>
      <c r="N40" s="43">
        <v>291336937.24203622</v>
      </c>
      <c r="O40" s="43">
        <v>326064851.25007743</v>
      </c>
      <c r="P40" s="43">
        <v>260697199.04977626</v>
      </c>
      <c r="Q40" s="43">
        <v>253799816.10913846</v>
      </c>
      <c r="R40" s="43">
        <v>239582910.93410572</v>
      </c>
      <c r="S40" s="37">
        <v>196630234.16031271</v>
      </c>
      <c r="T40" s="46">
        <v>303980830.67092651</v>
      </c>
      <c r="U40" s="43">
        <v>346638778.69238859</v>
      </c>
      <c r="V40" s="43">
        <v>293088178.52598608</v>
      </c>
      <c r="W40" s="43">
        <v>361990660.82468039</v>
      </c>
      <c r="X40" s="43">
        <v>326322789.78718644</v>
      </c>
      <c r="Y40" s="43">
        <v>379625502.22216743</v>
      </c>
      <c r="Z40" s="43">
        <v>385303859.04198653</v>
      </c>
      <c r="AA40" s="37">
        <v>432876143.96760881</v>
      </c>
      <c r="AB40" s="36">
        <v>181095223.69174224</v>
      </c>
      <c r="AC40" s="43">
        <v>120580245.18229659</v>
      </c>
      <c r="AD40" s="43">
        <v>161786452.48008391</v>
      </c>
      <c r="AE40" s="43">
        <v>198502603.22407833</v>
      </c>
      <c r="AF40" s="43">
        <v>119505787.99040313</v>
      </c>
      <c r="AG40" s="43">
        <v>112129979.24263674</v>
      </c>
      <c r="AH40" s="43">
        <v>103005768.28576829</v>
      </c>
      <c r="AI40" s="37">
        <v>125847059.89630274</v>
      </c>
      <c r="AJ40" s="38">
        <v>122790000</v>
      </c>
      <c r="AK40" s="41">
        <v>135023348.64835986</v>
      </c>
      <c r="AL40" s="41">
        <v>130491177.51269634</v>
      </c>
      <c r="AM40" s="41">
        <v>159277647.55658978</v>
      </c>
      <c r="AN40" s="41">
        <v>191576758.60799116</v>
      </c>
      <c r="AO40" s="41">
        <v>122945504.98034298</v>
      </c>
      <c r="AP40" s="41">
        <v>187270043.13300064</v>
      </c>
      <c r="AQ40" s="39">
        <v>142062020.6257343</v>
      </c>
      <c r="AR40" s="34">
        <f>AVERAGE(L40:AQ40)</f>
        <v>234507003.90330666</v>
      </c>
      <c r="AS40" s="24">
        <v>418</v>
      </c>
      <c r="AT40" s="29">
        <v>2.1029900653035032</v>
      </c>
      <c r="AU40" s="104">
        <v>4.3723716165452402E-5</v>
      </c>
      <c r="AV40" s="106" t="s">
        <v>12914</v>
      </c>
      <c r="AW40" s="29">
        <v>1.1988211992131894</v>
      </c>
      <c r="AX40" s="108">
        <v>7.4771489046414161E-2</v>
      </c>
      <c r="AY40" s="3" t="s">
        <v>12912</v>
      </c>
      <c r="AZ40" s="29">
        <v>1.0614576946178511</v>
      </c>
      <c r="BA40" s="108">
        <v>0.51141545700354429</v>
      </c>
      <c r="BB40" s="3" t="s">
        <v>12912</v>
      </c>
      <c r="BC40" s="25">
        <v>133</v>
      </c>
      <c r="BD40" s="1">
        <v>146</v>
      </c>
      <c r="BE40" s="64">
        <v>104</v>
      </c>
      <c r="BF40" s="24">
        <v>143</v>
      </c>
    </row>
    <row r="41" spans="1:58" s="9" customFormat="1">
      <c r="A41" t="s">
        <v>7316</v>
      </c>
      <c r="B41" s="49">
        <v>7</v>
      </c>
      <c r="C41" s="50">
        <v>7</v>
      </c>
      <c r="D41" s="12">
        <v>7</v>
      </c>
      <c r="E41" s="19" t="s">
        <v>7315</v>
      </c>
      <c r="F41" s="20" t="s">
        <v>7314</v>
      </c>
      <c r="G41" s="19" t="s">
        <v>7313</v>
      </c>
      <c r="H41" s="20" t="s">
        <v>927</v>
      </c>
      <c r="I41" s="20" t="s">
        <v>927</v>
      </c>
      <c r="J41" s="20" t="s">
        <v>927</v>
      </c>
      <c r="K41" s="22" t="s">
        <v>7312</v>
      </c>
      <c r="L41" s="46">
        <v>4330055.1819664445</v>
      </c>
      <c r="M41" s="43">
        <v>7356196.3179788711</v>
      </c>
      <c r="N41" s="43">
        <v>4331220.9969308926</v>
      </c>
      <c r="O41" s="43">
        <v>4167242.7276668665</v>
      </c>
      <c r="P41" s="43">
        <v>3140432.3739019944</v>
      </c>
      <c r="Q41" s="43">
        <v>6442386.1558587179</v>
      </c>
      <c r="R41" s="43">
        <v>6361855.8146270812</v>
      </c>
      <c r="S41" s="37">
        <v>7848246.9017300764</v>
      </c>
      <c r="T41" s="46">
        <v>6272691.3738019168</v>
      </c>
      <c r="U41" s="43">
        <v>9732792.3994633202</v>
      </c>
      <c r="V41" s="43">
        <v>5940970.8525007339</v>
      </c>
      <c r="W41" s="43">
        <v>5108541.3840705836</v>
      </c>
      <c r="X41" s="43">
        <v>5526810.1233255966</v>
      </c>
      <c r="Y41" s="43">
        <v>6225719.1500903051</v>
      </c>
      <c r="Z41" s="43">
        <v>5256919.6619383665</v>
      </c>
      <c r="AA41" s="37">
        <v>5871522.5393685577</v>
      </c>
      <c r="AB41" s="36">
        <v>10135345.259542674</v>
      </c>
      <c r="AC41" s="43">
        <v>13332201.446257524</v>
      </c>
      <c r="AD41" s="43">
        <v>14313684.03107891</v>
      </c>
      <c r="AE41" s="43">
        <v>14539796.347343301</v>
      </c>
      <c r="AF41" s="43">
        <v>10932385.145135673</v>
      </c>
      <c r="AG41" s="43">
        <v>15459541.093969144</v>
      </c>
      <c r="AH41" s="43">
        <v>12686705.294705296</v>
      </c>
      <c r="AI41" s="37">
        <v>9454287.4047056083</v>
      </c>
      <c r="AJ41" s="38">
        <v>7634300</v>
      </c>
      <c r="AK41" s="41">
        <v>6930132.1936104279</v>
      </c>
      <c r="AL41" s="41">
        <v>6615909.1059407108</v>
      </c>
      <c r="AM41" s="41">
        <v>6542535.0539454194</v>
      </c>
      <c r="AN41" s="41">
        <v>7290111.67004235</v>
      </c>
      <c r="AO41" s="41">
        <v>5420857.8450947423</v>
      </c>
      <c r="AP41" s="41">
        <v>5117224.4912128448</v>
      </c>
      <c r="AQ41" s="39">
        <v>6329518.4021583041</v>
      </c>
      <c r="AR41" s="34">
        <f>AVERAGE(L41:AQ41)</f>
        <v>7707754.3356238501</v>
      </c>
      <c r="AS41" s="24">
        <v>1876</v>
      </c>
      <c r="AT41" s="29">
        <v>0.43605270993309386</v>
      </c>
      <c r="AU41" s="104">
        <v>4.3896224345054918E-5</v>
      </c>
      <c r="AV41" s="106" t="s">
        <v>12914</v>
      </c>
      <c r="AW41" s="29">
        <v>1.1354854760754016</v>
      </c>
      <c r="AX41" s="108">
        <v>0.28342583554879458</v>
      </c>
      <c r="AY41" s="3" t="s">
        <v>12912</v>
      </c>
      <c r="AZ41" s="29">
        <v>0.51441307760340871</v>
      </c>
      <c r="BA41" s="108">
        <v>1.7035254440614161E-6</v>
      </c>
      <c r="BB41" s="3" t="s">
        <v>12911</v>
      </c>
      <c r="BC41" s="25">
        <v>6</v>
      </c>
      <c r="BD41" s="1">
        <v>14</v>
      </c>
      <c r="BE41" s="64">
        <v>10</v>
      </c>
      <c r="BF41" s="24">
        <v>9</v>
      </c>
    </row>
    <row r="42" spans="1:58" s="9" customFormat="1">
      <c r="A42" t="s">
        <v>1825</v>
      </c>
      <c r="B42" s="49">
        <v>16</v>
      </c>
      <c r="C42" s="50">
        <v>16</v>
      </c>
      <c r="D42" s="12">
        <v>16</v>
      </c>
      <c r="E42" s="19" t="s">
        <v>1824</v>
      </c>
      <c r="F42" s="20" t="s">
        <v>1823</v>
      </c>
      <c r="G42" s="19" t="s">
        <v>1822</v>
      </c>
      <c r="H42" s="20" t="s">
        <v>1821</v>
      </c>
      <c r="I42" s="20" t="s">
        <v>1821</v>
      </c>
      <c r="J42" s="20" t="s">
        <v>1821</v>
      </c>
      <c r="K42" s="22" t="s">
        <v>1820</v>
      </c>
      <c r="L42" s="46">
        <v>116791928.6879203</v>
      </c>
      <c r="M42" s="43">
        <v>56048260.401752055</v>
      </c>
      <c r="N42" s="43">
        <v>74135845.062969625</v>
      </c>
      <c r="O42" s="43">
        <v>90569837.107995957</v>
      </c>
      <c r="P42" s="43">
        <v>71604031.600464061</v>
      </c>
      <c r="Q42" s="43">
        <v>58596634.647729389</v>
      </c>
      <c r="R42" s="43">
        <v>46231384.793627806</v>
      </c>
      <c r="S42" s="37">
        <v>87487690.366528615</v>
      </c>
      <c r="T42" s="46">
        <v>64230210.86261981</v>
      </c>
      <c r="U42" s="43">
        <v>76721562.461471513</v>
      </c>
      <c r="V42" s="43">
        <v>61044818.635607317</v>
      </c>
      <c r="W42" s="43">
        <v>102709071.48430467</v>
      </c>
      <c r="X42" s="43">
        <v>85378817.081014574</v>
      </c>
      <c r="Y42" s="43">
        <v>77257119.750476182</v>
      </c>
      <c r="Z42" s="43">
        <v>117064798.58990335</v>
      </c>
      <c r="AA42" s="37">
        <v>133278286.48256038</v>
      </c>
      <c r="AB42" s="36">
        <v>226640286.80745938</v>
      </c>
      <c r="AC42" s="43">
        <v>129371014.57615568</v>
      </c>
      <c r="AD42" s="43">
        <v>140684366.52132577</v>
      </c>
      <c r="AE42" s="43">
        <v>315111338.8204354</v>
      </c>
      <c r="AF42" s="43">
        <v>152611744.66934747</v>
      </c>
      <c r="AG42" s="43">
        <v>222056886.3955119</v>
      </c>
      <c r="AH42" s="43">
        <v>138801600.56160057</v>
      </c>
      <c r="AI42" s="37">
        <v>154694391.65332457</v>
      </c>
      <c r="AJ42" s="38">
        <v>168060000</v>
      </c>
      <c r="AK42" s="41">
        <v>263833930.97553158</v>
      </c>
      <c r="AL42" s="41">
        <v>148056558.40321246</v>
      </c>
      <c r="AM42" s="41">
        <v>190476835.20203087</v>
      </c>
      <c r="AN42" s="41">
        <v>259824680.53765422</v>
      </c>
      <c r="AO42" s="41">
        <v>248931883.75637659</v>
      </c>
      <c r="AP42" s="41">
        <v>226252233.45628119</v>
      </c>
      <c r="AQ42" s="39">
        <v>223483622.12262303</v>
      </c>
      <c r="AR42" s="34">
        <f>AVERAGE(L42:AQ42)</f>
        <v>141501302.26486927</v>
      </c>
      <c r="AS42" s="24">
        <v>563</v>
      </c>
      <c r="AT42" s="29">
        <v>0.40640347454963738</v>
      </c>
      <c r="AU42" s="104">
        <v>4.5508367118072093E-5</v>
      </c>
      <c r="AV42" s="106" t="s">
        <v>12914</v>
      </c>
      <c r="AW42" s="29">
        <v>1.1932264625457989</v>
      </c>
      <c r="AX42" s="108">
        <v>0.23090236483771195</v>
      </c>
      <c r="AY42" s="3" t="s">
        <v>12912</v>
      </c>
      <c r="AZ42" s="29">
        <v>1.1682114098684993</v>
      </c>
      <c r="BA42" s="108">
        <v>0.19778501271034321</v>
      </c>
      <c r="BB42" s="3" t="s">
        <v>12912</v>
      </c>
      <c r="BC42" s="25">
        <v>28</v>
      </c>
      <c r="BD42" s="1">
        <v>45</v>
      </c>
      <c r="BE42" s="64">
        <v>89</v>
      </c>
      <c r="BF42" s="24">
        <v>105</v>
      </c>
    </row>
    <row r="43" spans="1:58" s="9" customFormat="1">
      <c r="A43" t="s">
        <v>7134</v>
      </c>
      <c r="B43" s="49">
        <v>16</v>
      </c>
      <c r="C43" s="50">
        <v>16</v>
      </c>
      <c r="D43" s="12">
        <v>16</v>
      </c>
      <c r="E43" s="19" t="s">
        <v>7133</v>
      </c>
      <c r="F43" s="20" t="s">
        <v>7132</v>
      </c>
      <c r="G43" s="19" t="s">
        <v>7131</v>
      </c>
      <c r="H43" s="20" t="s">
        <v>2323</v>
      </c>
      <c r="I43" s="20" t="s">
        <v>2323</v>
      </c>
      <c r="J43" s="20" t="s">
        <v>2323</v>
      </c>
      <c r="K43" s="22" t="s">
        <v>7130</v>
      </c>
      <c r="L43" s="46">
        <v>47252535.019324861</v>
      </c>
      <c r="M43" s="43">
        <v>58375333.000093199</v>
      </c>
      <c r="N43" s="43">
        <v>56389164.567679122</v>
      </c>
      <c r="O43" s="43">
        <v>37721306.934781261</v>
      </c>
      <c r="P43" s="43">
        <v>35786433.898679629</v>
      </c>
      <c r="Q43" s="43">
        <v>28913944.159970097</v>
      </c>
      <c r="R43" s="43">
        <v>48826735.409123823</v>
      </c>
      <c r="S43" s="37">
        <v>60707149.591670856</v>
      </c>
      <c r="T43" s="46">
        <v>53923744.408945687</v>
      </c>
      <c r="U43" s="43">
        <v>45712890.597236827</v>
      </c>
      <c r="V43" s="43">
        <v>53283354.409317799</v>
      </c>
      <c r="W43" s="43">
        <v>44739345.777564369</v>
      </c>
      <c r="X43" s="43">
        <v>63087616.544086799</v>
      </c>
      <c r="Y43" s="43">
        <v>63664103.458691113</v>
      </c>
      <c r="Z43" s="43">
        <v>46523346.784346893</v>
      </c>
      <c r="AA43" s="37">
        <v>60695646.046145044</v>
      </c>
      <c r="AB43" s="36">
        <v>92171233.211821765</v>
      </c>
      <c r="AC43" s="43">
        <v>104858387.00639836</v>
      </c>
      <c r="AD43" s="43">
        <v>105967067.89496115</v>
      </c>
      <c r="AE43" s="43">
        <v>68273771.197584376</v>
      </c>
      <c r="AF43" s="43">
        <v>97916094.21146892</v>
      </c>
      <c r="AG43" s="43">
        <v>102480888.63955118</v>
      </c>
      <c r="AH43" s="43">
        <v>64050561.330561332</v>
      </c>
      <c r="AI43" s="37">
        <v>108460446.38597012</v>
      </c>
      <c r="AJ43" s="38">
        <v>58317000</v>
      </c>
      <c r="AK43" s="41">
        <v>84119233.251415744</v>
      </c>
      <c r="AL43" s="41">
        <v>60155343.805361994</v>
      </c>
      <c r="AM43" s="41">
        <v>56781603.554051191</v>
      </c>
      <c r="AN43" s="41">
        <v>57747872.877923034</v>
      </c>
      <c r="AO43" s="41">
        <v>69595985.579221487</v>
      </c>
      <c r="AP43" s="41">
        <v>56109273.508353218</v>
      </c>
      <c r="AQ43" s="39">
        <v>88779794.090770632</v>
      </c>
      <c r="AR43" s="34">
        <f>AVERAGE(L43:AQ43)</f>
        <v>65043350.223533504</v>
      </c>
      <c r="AS43" s="24">
        <v>875</v>
      </c>
      <c r="AT43" s="29">
        <v>0.50253081454115234</v>
      </c>
      <c r="AU43" s="104">
        <v>5.1377133318935033E-5</v>
      </c>
      <c r="AV43" s="106" t="s">
        <v>12914</v>
      </c>
      <c r="AW43" s="29">
        <v>1.1541755867863974</v>
      </c>
      <c r="AX43" s="108">
        <v>0.15602180320167902</v>
      </c>
      <c r="AY43" s="3" t="s">
        <v>12912</v>
      </c>
      <c r="AZ43" s="29">
        <v>0.71435299793217855</v>
      </c>
      <c r="BA43" s="108">
        <v>4.300085047264552E-3</v>
      </c>
      <c r="BB43" s="3" t="s">
        <v>12911</v>
      </c>
      <c r="BC43" s="25">
        <v>28</v>
      </c>
      <c r="BD43" s="1">
        <v>28</v>
      </c>
      <c r="BE43" s="64">
        <v>64</v>
      </c>
      <c r="BF43" s="24">
        <v>53</v>
      </c>
    </row>
    <row r="44" spans="1:58" s="9" customFormat="1">
      <c r="A44" t="s">
        <v>11150</v>
      </c>
      <c r="B44" s="49">
        <v>145</v>
      </c>
      <c r="C44" s="50">
        <v>145</v>
      </c>
      <c r="D44" s="12">
        <v>144</v>
      </c>
      <c r="E44" s="19" t="s">
        <v>11149</v>
      </c>
      <c r="F44" s="20" t="s">
        <v>11148</v>
      </c>
      <c r="G44" s="19" t="s">
        <v>11147</v>
      </c>
      <c r="H44" s="20" t="s">
        <v>11146</v>
      </c>
      <c r="I44" s="20" t="s">
        <v>11146</v>
      </c>
      <c r="J44" s="20" t="s">
        <v>11146</v>
      </c>
      <c r="K44" s="22" t="s">
        <v>11145</v>
      </c>
      <c r="L44" s="46">
        <v>4004331627.9797149</v>
      </c>
      <c r="M44" s="43">
        <v>3412083983.2928081</v>
      </c>
      <c r="N44" s="43">
        <v>3382006646.2059479</v>
      </c>
      <c r="O44" s="43">
        <v>3599635914.6933131</v>
      </c>
      <c r="P44" s="43">
        <v>4009502944.5886965</v>
      </c>
      <c r="Q44" s="43">
        <v>3778858531.1156788</v>
      </c>
      <c r="R44" s="43">
        <v>4298038870.3837795</v>
      </c>
      <c r="S44" s="37">
        <v>4420149583.9300232</v>
      </c>
      <c r="T44" s="46">
        <v>3142771884.9840255</v>
      </c>
      <c r="U44" s="43">
        <v>1300202249.7008376</v>
      </c>
      <c r="V44" s="43">
        <v>1246527254.5757072</v>
      </c>
      <c r="W44" s="43">
        <v>1321931120.5809975</v>
      </c>
      <c r="X44" s="43">
        <v>1464472415.895299</v>
      </c>
      <c r="Y44" s="43">
        <v>2234449012.1988053</v>
      </c>
      <c r="Z44" s="43">
        <v>3927280954.0104465</v>
      </c>
      <c r="AA44" s="37">
        <v>4130942898.2058134</v>
      </c>
      <c r="AB44" s="36">
        <v>2427719193.805923</v>
      </c>
      <c r="AC44" s="43">
        <v>1628518368.9849694</v>
      </c>
      <c r="AD44" s="43">
        <v>1000094343.5071961</v>
      </c>
      <c r="AE44" s="43">
        <v>630560802.61043203</v>
      </c>
      <c r="AF44" s="43">
        <v>981785606.05548608</v>
      </c>
      <c r="AG44" s="43">
        <v>788845868.16269279</v>
      </c>
      <c r="AH44" s="43">
        <v>1114060339.6603396</v>
      </c>
      <c r="AI44" s="37">
        <v>1354996439.5152311</v>
      </c>
      <c r="AJ44" s="38">
        <v>3100300000</v>
      </c>
      <c r="AK44" s="41">
        <v>3240374911.8495564</v>
      </c>
      <c r="AL44" s="41">
        <v>2179337191.4491553</v>
      </c>
      <c r="AM44" s="41">
        <v>1390251406.8119314</v>
      </c>
      <c r="AN44" s="41">
        <v>1391324411.7105505</v>
      </c>
      <c r="AO44" s="41">
        <v>1269186530.8578789</v>
      </c>
      <c r="AP44" s="41">
        <v>1262086776.307225</v>
      </c>
      <c r="AQ44" s="39">
        <v>1133184317.4796569</v>
      </c>
      <c r="AR44" s="34">
        <f>AVERAGE(L44:AQ44)</f>
        <v>2330181637.5346913</v>
      </c>
      <c r="AS44" s="24">
        <v>51</v>
      </c>
      <c r="AT44" s="29">
        <v>3.1133184950140445</v>
      </c>
      <c r="AU44" s="104">
        <v>5.6208620568081962E-5</v>
      </c>
      <c r="AV44" s="106" t="s">
        <v>12914</v>
      </c>
      <c r="AW44" s="29">
        <v>0.60730677211926698</v>
      </c>
      <c r="AX44" s="108">
        <v>1.189889287727995E-2</v>
      </c>
      <c r="AY44" s="3" t="s">
        <v>12911</v>
      </c>
      <c r="AZ44" s="29">
        <v>1.5076737502370487</v>
      </c>
      <c r="BA44" s="108">
        <v>7.3926437412433696E-2</v>
      </c>
      <c r="BB44" s="3" t="s">
        <v>12912</v>
      </c>
      <c r="BC44" s="25">
        <v>1304</v>
      </c>
      <c r="BD44" s="1">
        <v>942</v>
      </c>
      <c r="BE44" s="64">
        <v>501</v>
      </c>
      <c r="BF44" s="24">
        <v>741</v>
      </c>
    </row>
    <row r="45" spans="1:58" s="9" customFormat="1">
      <c r="A45" t="s">
        <v>11053</v>
      </c>
      <c r="B45" s="49">
        <v>9</v>
      </c>
      <c r="C45" s="50">
        <v>9</v>
      </c>
      <c r="D45" s="12">
        <v>8</v>
      </c>
      <c r="E45" s="19" t="s">
        <v>11052</v>
      </c>
      <c r="F45" s="20" t="s">
        <v>11051</v>
      </c>
      <c r="G45" s="19" t="s">
        <v>11050</v>
      </c>
      <c r="H45" s="20" t="s">
        <v>11049</v>
      </c>
      <c r="I45" s="20" t="s">
        <v>11049</v>
      </c>
      <c r="J45" s="20">
        <v>56</v>
      </c>
      <c r="K45" s="22" t="s">
        <v>11048</v>
      </c>
      <c r="L45" s="46">
        <v>184667159.35747638</v>
      </c>
      <c r="M45" s="43">
        <v>235163001.53346947</v>
      </c>
      <c r="N45" s="43">
        <v>211024540.16298023</v>
      </c>
      <c r="O45" s="43">
        <v>219042837.50025809</v>
      </c>
      <c r="P45" s="43">
        <v>277917197.94486493</v>
      </c>
      <c r="Q45" s="43">
        <v>238505980.93814239</v>
      </c>
      <c r="R45" s="43">
        <v>292076443.15713251</v>
      </c>
      <c r="S45" s="37">
        <v>272272749.93226767</v>
      </c>
      <c r="T45" s="46">
        <v>286738402.55591053</v>
      </c>
      <c r="U45" s="43">
        <v>274242726.91010624</v>
      </c>
      <c r="V45" s="43">
        <v>225347902.51541549</v>
      </c>
      <c r="W45" s="43">
        <v>175656299.14170817</v>
      </c>
      <c r="X45" s="43">
        <v>253976498.22422326</v>
      </c>
      <c r="Y45" s="43">
        <v>220652475.20480311</v>
      </c>
      <c r="Z45" s="43">
        <v>224265168.41745061</v>
      </c>
      <c r="AA45" s="37">
        <v>201879968.47424623</v>
      </c>
      <c r="AB45" s="36">
        <v>348464179.7969451</v>
      </c>
      <c r="AC45" s="43">
        <v>415931040.01817286</v>
      </c>
      <c r="AD45" s="43">
        <v>400305176.54001248</v>
      </c>
      <c r="AE45" s="43">
        <v>370014380.75293434</v>
      </c>
      <c r="AF45" s="43">
        <v>329754566.28256679</v>
      </c>
      <c r="AG45" s="43">
        <v>291055035.06311357</v>
      </c>
      <c r="AH45" s="43">
        <v>345988627.58862758</v>
      </c>
      <c r="AI45" s="37">
        <v>362321566.6981222</v>
      </c>
      <c r="AJ45" s="38">
        <v>368250000</v>
      </c>
      <c r="AK45" s="41">
        <v>330006846.885351</v>
      </c>
      <c r="AL45" s="41">
        <v>346169968.11149168</v>
      </c>
      <c r="AM45" s="41">
        <v>359209477.469854</v>
      </c>
      <c r="AN45" s="41">
        <v>406163821.02743512</v>
      </c>
      <c r="AO45" s="41">
        <v>468065156.72191632</v>
      </c>
      <c r="AP45" s="41">
        <v>383419959.21024084</v>
      </c>
      <c r="AQ45" s="39">
        <v>428198849.48435664</v>
      </c>
      <c r="AR45" s="34">
        <f>AVERAGE(L45:AQ45)</f>
        <v>304585875.11317486</v>
      </c>
      <c r="AS45" s="24">
        <v>341</v>
      </c>
      <c r="AT45" s="29">
        <v>0.67415552871095907</v>
      </c>
      <c r="AU45" s="104">
        <v>5.8395306044746978E-5</v>
      </c>
      <c r="AV45" s="106" t="s">
        <v>12914</v>
      </c>
      <c r="AW45" s="29">
        <v>0.96482543768229867</v>
      </c>
      <c r="AX45" s="108">
        <v>0.65159946923660383</v>
      </c>
      <c r="AY45" s="3" t="s">
        <v>12912</v>
      </c>
      <c r="AZ45" s="29">
        <v>1.0787927865380225</v>
      </c>
      <c r="BA45" s="108">
        <v>0.20746360940540215</v>
      </c>
      <c r="BB45" s="3" t="s">
        <v>12912</v>
      </c>
      <c r="BC45" s="25">
        <v>57</v>
      </c>
      <c r="BD45" s="1">
        <v>39</v>
      </c>
      <c r="BE45" s="64">
        <v>61</v>
      </c>
      <c r="BF45" s="24">
        <v>81</v>
      </c>
    </row>
    <row r="46" spans="1:58" s="9" customFormat="1">
      <c r="A46" t="s">
        <v>7991</v>
      </c>
      <c r="B46" s="49">
        <v>20</v>
      </c>
      <c r="C46" s="50">
        <v>20</v>
      </c>
      <c r="D46" s="12">
        <v>20</v>
      </c>
      <c r="E46" s="19" t="s">
        <v>7990</v>
      </c>
      <c r="F46" s="20" t="s">
        <v>7989</v>
      </c>
      <c r="G46" s="19" t="s">
        <v>7988</v>
      </c>
      <c r="H46" s="20" t="s">
        <v>7987</v>
      </c>
      <c r="I46" s="20" t="s">
        <v>7987</v>
      </c>
      <c r="J46" s="20" t="s">
        <v>7987</v>
      </c>
      <c r="K46" s="22" t="s">
        <v>7986</v>
      </c>
      <c r="L46" s="46">
        <v>90927927.436831176</v>
      </c>
      <c r="M46" s="43">
        <v>61404571.263968557</v>
      </c>
      <c r="N46" s="43">
        <v>103612234.09884644</v>
      </c>
      <c r="O46" s="43">
        <v>212395674.38115492</v>
      </c>
      <c r="P46" s="43">
        <v>59494896.414562732</v>
      </c>
      <c r="Q46" s="43">
        <v>69201765.950289667</v>
      </c>
      <c r="R46" s="43">
        <v>56460920.492396809</v>
      </c>
      <c r="S46" s="37">
        <v>35132455.316019662</v>
      </c>
      <c r="T46" s="46">
        <v>143008178.91373801</v>
      </c>
      <c r="U46" s="43">
        <v>96678074.627406895</v>
      </c>
      <c r="V46" s="43">
        <v>88939372.418518156</v>
      </c>
      <c r="W46" s="43">
        <v>158347854.27045196</v>
      </c>
      <c r="X46" s="43">
        <v>110766759.24941972</v>
      </c>
      <c r="Y46" s="43">
        <v>56487782.578947045</v>
      </c>
      <c r="Z46" s="43">
        <v>261540438.13717452</v>
      </c>
      <c r="AA46" s="37">
        <v>58860515.847872779</v>
      </c>
      <c r="AB46" s="36">
        <v>387499070.28590363</v>
      </c>
      <c r="AC46" s="43">
        <v>267370158.63400596</v>
      </c>
      <c r="AD46" s="43">
        <v>335579215.15916467</v>
      </c>
      <c r="AE46" s="43">
        <v>475445972.82423419</v>
      </c>
      <c r="AF46" s="43">
        <v>268390216.60527825</v>
      </c>
      <c r="AG46" s="43">
        <v>278031349.22861147</v>
      </c>
      <c r="AH46" s="43">
        <v>174011640.25164026</v>
      </c>
      <c r="AI46" s="37">
        <v>213318426.94008249</v>
      </c>
      <c r="AJ46" s="38">
        <v>242110000</v>
      </c>
      <c r="AK46" s="41">
        <v>288429994.6575489</v>
      </c>
      <c r="AL46" s="41">
        <v>374766561.94638008</v>
      </c>
      <c r="AM46" s="41">
        <v>297315980.53733867</v>
      </c>
      <c r="AN46" s="41">
        <v>416630313.38611674</v>
      </c>
      <c r="AO46" s="41">
        <v>255155180.85028601</v>
      </c>
      <c r="AP46" s="41">
        <v>503569385.11607724</v>
      </c>
      <c r="AQ46" s="39">
        <v>376802903.26791698</v>
      </c>
      <c r="AR46" s="34">
        <f>AVERAGE(L46:AQ46)</f>
        <v>213052680.97150573</v>
      </c>
      <c r="AS46" s="24">
        <v>442</v>
      </c>
      <c r="AT46" s="29">
        <v>0.286971674582786</v>
      </c>
      <c r="AU46" s="104">
        <v>6.3578837587978E-5</v>
      </c>
      <c r="AV46" s="106" t="s">
        <v>12914</v>
      </c>
      <c r="AW46" s="29">
        <v>1.4153149670029597</v>
      </c>
      <c r="AX46" s="108">
        <v>0.18332085039396565</v>
      </c>
      <c r="AY46" s="3" t="s">
        <v>12912</v>
      </c>
      <c r="AZ46" s="29">
        <v>1.1479944385311589</v>
      </c>
      <c r="BA46" s="108">
        <v>0.30653721675414969</v>
      </c>
      <c r="BB46" s="3" t="s">
        <v>12912</v>
      </c>
      <c r="BC46" s="25">
        <v>30</v>
      </c>
      <c r="BD46" s="1">
        <v>43</v>
      </c>
      <c r="BE46" s="64">
        <v>124</v>
      </c>
      <c r="BF46" s="24">
        <v>136</v>
      </c>
    </row>
    <row r="47" spans="1:58" s="9" customFormat="1">
      <c r="A47" t="s">
        <v>11878</v>
      </c>
      <c r="B47" s="49">
        <v>8</v>
      </c>
      <c r="C47" s="50">
        <v>8</v>
      </c>
      <c r="D47" s="12">
        <v>8</v>
      </c>
      <c r="E47" s="19" t="s">
        <v>11877</v>
      </c>
      <c r="F47" s="20" t="s">
        <v>11876</v>
      </c>
      <c r="G47" s="19" t="s">
        <v>11875</v>
      </c>
      <c r="H47" s="20" t="s">
        <v>3093</v>
      </c>
      <c r="I47" s="20" t="s">
        <v>3093</v>
      </c>
      <c r="J47" s="20" t="s">
        <v>3093</v>
      </c>
      <c r="K47" s="22" t="s">
        <v>11874</v>
      </c>
      <c r="L47" s="46">
        <v>113179240.85699606</v>
      </c>
      <c r="M47" s="43">
        <v>61000182.660781316</v>
      </c>
      <c r="N47" s="43">
        <v>81735988.993544295</v>
      </c>
      <c r="O47" s="43">
        <v>82861098.746825784</v>
      </c>
      <c r="P47" s="43">
        <v>62906134.246726699</v>
      </c>
      <c r="Q47" s="43">
        <v>72628687.871425897</v>
      </c>
      <c r="R47" s="43">
        <v>73166264.446053579</v>
      </c>
      <c r="S47" s="37">
        <v>116386020.04876727</v>
      </c>
      <c r="T47" s="46">
        <v>78587348.242811501</v>
      </c>
      <c r="U47" s="43">
        <v>123526451.75327265</v>
      </c>
      <c r="V47" s="43">
        <v>82664371.929137707</v>
      </c>
      <c r="W47" s="43">
        <v>88493358.141768202</v>
      </c>
      <c r="X47" s="43">
        <v>96989171.28555049</v>
      </c>
      <c r="Y47" s="43">
        <v>100072631.15719138</v>
      </c>
      <c r="Z47" s="43">
        <v>107049083.50174002</v>
      </c>
      <c r="AA47" s="37">
        <v>108435854.05430464</v>
      </c>
      <c r="AB47" s="36">
        <v>39140778.838911816</v>
      </c>
      <c r="AC47" s="43">
        <v>38949794.722295836</v>
      </c>
      <c r="AD47" s="43">
        <v>35903704.160246536</v>
      </c>
      <c r="AE47" s="43">
        <v>31923223.688696247</v>
      </c>
      <c r="AF47" s="43">
        <v>60969916.939816847</v>
      </c>
      <c r="AG47" s="43">
        <v>32804169.424964935</v>
      </c>
      <c r="AH47" s="43">
        <v>49686927.12692713</v>
      </c>
      <c r="AI47" s="37">
        <v>51948201.414439157</v>
      </c>
      <c r="AJ47" s="38">
        <v>24018000</v>
      </c>
      <c r="AK47" s="41">
        <v>25655479.431563202</v>
      </c>
      <c r="AL47" s="41">
        <v>37043607.417030826</v>
      </c>
      <c r="AM47" s="41">
        <v>46323736.830971017</v>
      </c>
      <c r="AN47" s="41">
        <v>40071485.32498619</v>
      </c>
      <c r="AO47" s="41">
        <v>26477078.498754211</v>
      </c>
      <c r="AP47" s="41">
        <v>45359656.324582338</v>
      </c>
      <c r="AQ47" s="39">
        <v>16369854.331839344</v>
      </c>
      <c r="AR47" s="34">
        <f>AVERAGE(L47:AQ47)</f>
        <v>64135234.450403839</v>
      </c>
      <c r="AS47" s="24">
        <v>880</v>
      </c>
      <c r="AT47" s="29">
        <v>1.9449506473906835</v>
      </c>
      <c r="AU47" s="104">
        <v>6.9131577590476179E-5</v>
      </c>
      <c r="AV47" s="106" t="s">
        <v>12914</v>
      </c>
      <c r="AW47" s="29">
        <v>1.1837043767901303</v>
      </c>
      <c r="AX47" s="108">
        <v>9.200039073038381E-2</v>
      </c>
      <c r="AY47" s="3" t="s">
        <v>12912</v>
      </c>
      <c r="AZ47" s="29">
        <v>0.76559755116728034</v>
      </c>
      <c r="BA47" s="108">
        <v>7.6556419115309138E-2</v>
      </c>
      <c r="BB47" s="3" t="s">
        <v>12912</v>
      </c>
      <c r="BC47" s="25">
        <v>38</v>
      </c>
      <c r="BD47" s="1">
        <v>43</v>
      </c>
      <c r="BE47" s="64">
        <v>15</v>
      </c>
      <c r="BF47" s="24">
        <v>12</v>
      </c>
    </row>
    <row r="48" spans="1:58" s="9" customFormat="1">
      <c r="A48" t="s">
        <v>635</v>
      </c>
      <c r="B48" s="49">
        <v>3</v>
      </c>
      <c r="C48" s="50">
        <v>3</v>
      </c>
      <c r="D48" s="12">
        <v>3</v>
      </c>
      <c r="E48" s="19" t="s">
        <v>634</v>
      </c>
      <c r="F48" s="20" t="s">
        <v>633</v>
      </c>
      <c r="G48" s="19" t="s">
        <v>632</v>
      </c>
      <c r="H48" s="20" t="s">
        <v>631</v>
      </c>
      <c r="I48" s="20" t="s">
        <v>631</v>
      </c>
      <c r="J48" s="20" t="s">
        <v>631</v>
      </c>
      <c r="K48" s="22" t="s">
        <v>630</v>
      </c>
      <c r="L48" s="46">
        <v>9193611.9389647245</v>
      </c>
      <c r="M48" s="43">
        <v>4713332.9831487807</v>
      </c>
      <c r="N48" s="43">
        <v>6025008.3606730876</v>
      </c>
      <c r="O48" s="43">
        <v>5925112.7856803685</v>
      </c>
      <c r="P48" s="43">
        <v>7329806.3974366058</v>
      </c>
      <c r="Q48" s="43">
        <v>5127732.6256774431</v>
      </c>
      <c r="R48" s="43">
        <v>5411588.8196958723</v>
      </c>
      <c r="S48" s="37">
        <v>4233730.4176181443</v>
      </c>
      <c r="T48" s="46">
        <v>4873513.0990415337</v>
      </c>
      <c r="U48" s="43">
        <v>6330288.1096565975</v>
      </c>
      <c r="V48" s="43">
        <v>5493332.9157286873</v>
      </c>
      <c r="W48" s="43">
        <v>6926416.4215833377</v>
      </c>
      <c r="X48" s="43">
        <v>7761026.6953773871</v>
      </c>
      <c r="Y48" s="43">
        <v>4575941.0216422463</v>
      </c>
      <c r="Z48" s="43">
        <v>7071795.2518998217</v>
      </c>
      <c r="AA48" s="37">
        <v>5713267.7061923379</v>
      </c>
      <c r="AB48" s="36">
        <v>12153106.594763955</v>
      </c>
      <c r="AC48" s="43">
        <v>8989387.2259872034</v>
      </c>
      <c r="AD48" s="43">
        <v>10215321.509359736</v>
      </c>
      <c r="AE48" s="43">
        <v>9549494.4528320264</v>
      </c>
      <c r="AF48" s="43">
        <v>12059524.346973946</v>
      </c>
      <c r="AG48" s="43">
        <v>12105941.991584852</v>
      </c>
      <c r="AH48" s="43">
        <v>12095835.839835839</v>
      </c>
      <c r="AI48" s="37">
        <v>10245633.66662072</v>
      </c>
      <c r="AJ48" s="38">
        <v>5644900</v>
      </c>
      <c r="AK48" s="41">
        <v>13501175.766641734</v>
      </c>
      <c r="AL48" s="41">
        <v>10150125.239163812</v>
      </c>
      <c r="AM48" s="41">
        <v>8928085.2972286865</v>
      </c>
      <c r="AN48" s="41">
        <v>11431806.562327379</v>
      </c>
      <c r="AO48" s="41">
        <v>6116402.8144140299</v>
      </c>
      <c r="AP48" s="41">
        <v>7884935.5261444999</v>
      </c>
      <c r="AQ48" s="39">
        <v>13112386.058047952</v>
      </c>
      <c r="AR48" s="34">
        <f>AVERAGE(L48:AQ48)</f>
        <v>8152799.0138107324</v>
      </c>
      <c r="AS48" s="24">
        <v>1843</v>
      </c>
      <c r="AT48" s="29">
        <v>0.54865112641955571</v>
      </c>
      <c r="AU48" s="104">
        <v>7.4571338378058349E-5</v>
      </c>
      <c r="AV48" s="106" t="s">
        <v>12914</v>
      </c>
      <c r="AW48" s="29">
        <v>1.0163815290207532</v>
      </c>
      <c r="AX48" s="108">
        <v>0.79347954790391484</v>
      </c>
      <c r="AY48" s="3" t="s">
        <v>12912</v>
      </c>
      <c r="AZ48" s="29">
        <v>0.87823004948994599</v>
      </c>
      <c r="BA48" s="108">
        <v>0.2077030277788259</v>
      </c>
      <c r="BB48" s="3" t="s">
        <v>12912</v>
      </c>
      <c r="BC48" s="25">
        <v>19</v>
      </c>
      <c r="BD48" s="1">
        <v>9</v>
      </c>
      <c r="BE48" s="64">
        <v>18</v>
      </c>
      <c r="BF48" s="24">
        <v>14</v>
      </c>
    </row>
    <row r="49" spans="1:58" s="9" customFormat="1">
      <c r="A49" t="s">
        <v>6383</v>
      </c>
      <c r="B49" s="49">
        <v>55</v>
      </c>
      <c r="C49" s="50">
        <v>34</v>
      </c>
      <c r="D49" s="12">
        <v>33</v>
      </c>
      <c r="E49" s="19" t="s">
        <v>6382</v>
      </c>
      <c r="F49" s="20" t="s">
        <v>6381</v>
      </c>
      <c r="G49" s="19" t="s">
        <v>6380</v>
      </c>
      <c r="H49" s="20">
        <v>68</v>
      </c>
      <c r="I49" s="20" t="s">
        <v>6379</v>
      </c>
      <c r="J49" s="20" t="s">
        <v>1815</v>
      </c>
      <c r="K49" s="22" t="s">
        <v>6378</v>
      </c>
      <c r="L49" s="46">
        <v>326079006.27778649</v>
      </c>
      <c r="M49" s="43">
        <v>492140930.07887632</v>
      </c>
      <c r="N49" s="43">
        <v>549472037.25261939</v>
      </c>
      <c r="O49" s="43">
        <v>436437321.88203233</v>
      </c>
      <c r="P49" s="43">
        <v>446289632.61698246</v>
      </c>
      <c r="Q49" s="43">
        <v>485948232.47991025</v>
      </c>
      <c r="R49" s="43">
        <v>621103640.83997107</v>
      </c>
      <c r="S49" s="37">
        <v>797706086.61996365</v>
      </c>
      <c r="T49" s="46">
        <v>520883067.09265172</v>
      </c>
      <c r="U49" s="43">
        <v>408822911.84682888</v>
      </c>
      <c r="V49" s="43">
        <v>578935155.13360083</v>
      </c>
      <c r="W49" s="43">
        <v>466969905.76796108</v>
      </c>
      <c r="X49" s="43">
        <v>544405237.28292179</v>
      </c>
      <c r="Y49" s="43">
        <v>550862200.9628365</v>
      </c>
      <c r="Z49" s="43">
        <v>568192217.35116184</v>
      </c>
      <c r="AA49" s="37">
        <v>386517312.89310604</v>
      </c>
      <c r="AB49" s="36">
        <v>1002880327.7799536</v>
      </c>
      <c r="AC49" s="43">
        <v>943295062.27993786</v>
      </c>
      <c r="AD49" s="43">
        <v>861737266.4983772</v>
      </c>
      <c r="AE49" s="43">
        <v>683688688.45273471</v>
      </c>
      <c r="AF49" s="43">
        <v>883470680.2284323</v>
      </c>
      <c r="AG49" s="43">
        <v>1150405295.9326787</v>
      </c>
      <c r="AH49" s="43">
        <v>1255861198.2611983</v>
      </c>
      <c r="AI49" s="37">
        <v>1397508296.8413687</v>
      </c>
      <c r="AJ49" s="38">
        <v>552000000</v>
      </c>
      <c r="AK49" s="41">
        <v>805434153.22149801</v>
      </c>
      <c r="AL49" s="41">
        <v>717695070.27282393</v>
      </c>
      <c r="AM49" s="41">
        <v>415503414.42775542</v>
      </c>
      <c r="AN49" s="41">
        <v>521407092.61646104</v>
      </c>
      <c r="AO49" s="41">
        <v>543745330.40118337</v>
      </c>
      <c r="AP49" s="41">
        <v>403812033.84682143</v>
      </c>
      <c r="AQ49" s="39">
        <v>642694789.60880721</v>
      </c>
      <c r="AR49" s="34">
        <f>AVERAGE(L49:AQ49)</f>
        <v>655059487.40778875</v>
      </c>
      <c r="AS49" s="24">
        <v>188</v>
      </c>
      <c r="AT49" s="29">
        <v>0.50803945609788914</v>
      </c>
      <c r="AU49" s="104">
        <v>7.8647405642528256E-5</v>
      </c>
      <c r="AV49" s="106" t="s">
        <v>12914</v>
      </c>
      <c r="AW49" s="29">
        <v>0.96881266833914581</v>
      </c>
      <c r="AX49" s="108">
        <v>0.92198741157988851</v>
      </c>
      <c r="AY49" s="3" t="s">
        <v>12912</v>
      </c>
      <c r="AZ49" s="29">
        <v>0.56270669787303962</v>
      </c>
      <c r="BA49" s="108">
        <v>2.4300183711621886E-4</v>
      </c>
      <c r="BB49" s="3" t="s">
        <v>12911</v>
      </c>
      <c r="BC49" s="25">
        <v>215</v>
      </c>
      <c r="BD49" s="1">
        <v>245</v>
      </c>
      <c r="BE49" s="64">
        <v>399</v>
      </c>
      <c r="BF49" s="24">
        <v>248</v>
      </c>
    </row>
    <row r="50" spans="1:58" s="9" customFormat="1">
      <c r="A50" t="s">
        <v>10921</v>
      </c>
      <c r="B50" s="49">
        <v>12</v>
      </c>
      <c r="C50" s="50">
        <v>12</v>
      </c>
      <c r="D50" s="12">
        <v>12</v>
      </c>
      <c r="E50" s="19" t="s">
        <v>10920</v>
      </c>
      <c r="F50" s="20" t="s">
        <v>10919</v>
      </c>
      <c r="G50" s="19" t="s">
        <v>10918</v>
      </c>
      <c r="H50" s="20" t="s">
        <v>439</v>
      </c>
      <c r="I50" s="20" t="s">
        <v>439</v>
      </c>
      <c r="J50" s="20" t="s">
        <v>439</v>
      </c>
      <c r="K50" s="22" t="s">
        <v>10917</v>
      </c>
      <c r="L50" s="46">
        <v>28267181.877080496</v>
      </c>
      <c r="M50" s="43">
        <v>24810711.309549026</v>
      </c>
      <c r="N50" s="43">
        <v>49509427.02931527</v>
      </c>
      <c r="O50" s="43">
        <v>39961812.99419865</v>
      </c>
      <c r="P50" s="43">
        <v>17792134.357217833</v>
      </c>
      <c r="Q50" s="43">
        <v>36356511.455802649</v>
      </c>
      <c r="R50" s="43">
        <v>21329425.05430847</v>
      </c>
      <c r="S50" s="37">
        <v>70096965.437163755</v>
      </c>
      <c r="T50" s="46">
        <v>19976089.45686901</v>
      </c>
      <c r="U50" s="43">
        <v>10460529.281647749</v>
      </c>
      <c r="V50" s="43">
        <v>16228574.023686012</v>
      </c>
      <c r="W50" s="43">
        <v>23381050.357121419</v>
      </c>
      <c r="X50" s="43">
        <v>17058046.947621576</v>
      </c>
      <c r="Y50" s="43">
        <v>17227182.217729259</v>
      </c>
      <c r="Z50" s="43">
        <v>19853248.503709253</v>
      </c>
      <c r="AA50" s="37">
        <v>21292204.299247399</v>
      </c>
      <c r="AB50" s="36">
        <v>133210158.76841502</v>
      </c>
      <c r="AC50" s="43">
        <v>96910388.06648241</v>
      </c>
      <c r="AD50" s="43">
        <v>87210764.580533057</v>
      </c>
      <c r="AE50" s="43">
        <v>126439719.08634882</v>
      </c>
      <c r="AF50" s="43">
        <v>81634380.022302568</v>
      </c>
      <c r="AG50" s="43">
        <v>86070435.904628322</v>
      </c>
      <c r="AH50" s="43">
        <v>122864136.94413695</v>
      </c>
      <c r="AI50" s="37">
        <v>109748684.48676217</v>
      </c>
      <c r="AJ50" s="38">
        <v>51506000</v>
      </c>
      <c r="AK50" s="41">
        <v>77112484.667165294</v>
      </c>
      <c r="AL50" s="41">
        <v>69233993.62229833</v>
      </c>
      <c r="AM50" s="41">
        <v>63505665.326845773</v>
      </c>
      <c r="AN50" s="41">
        <v>61618078.143988214</v>
      </c>
      <c r="AO50" s="41">
        <v>55975506.723884836</v>
      </c>
      <c r="AP50" s="41">
        <v>44919051.941852897</v>
      </c>
      <c r="AQ50" s="39">
        <v>42113709.934293546</v>
      </c>
      <c r="AR50" s="34">
        <f>AVERAGE(L50:AQ50)</f>
        <v>54489820.400693923</v>
      </c>
      <c r="AS50" s="24">
        <v>952</v>
      </c>
      <c r="AT50" s="29">
        <v>0.34134348734386466</v>
      </c>
      <c r="AU50" s="104">
        <v>8.1914062994161552E-5</v>
      </c>
      <c r="AV50" s="106" t="s">
        <v>12914</v>
      </c>
      <c r="AW50" s="29">
        <v>0.50491052289260208</v>
      </c>
      <c r="AX50" s="108">
        <v>6.6380549495586539E-3</v>
      </c>
      <c r="AY50" s="3" t="s">
        <v>12911</v>
      </c>
      <c r="AZ50" s="29">
        <v>0.55205632785231562</v>
      </c>
      <c r="BA50" s="108">
        <v>3.7443173165760174E-5</v>
      </c>
      <c r="BB50" s="3" t="s">
        <v>12911</v>
      </c>
      <c r="BC50" s="25">
        <v>8</v>
      </c>
      <c r="BD50" s="1">
        <v>2</v>
      </c>
      <c r="BE50" s="64">
        <v>58</v>
      </c>
      <c r="BF50" s="24">
        <v>38</v>
      </c>
    </row>
    <row r="51" spans="1:58" s="9" customFormat="1">
      <c r="A51" t="s">
        <v>2113</v>
      </c>
      <c r="B51" s="49">
        <v>18</v>
      </c>
      <c r="C51" s="50">
        <v>18</v>
      </c>
      <c r="D51" s="12">
        <v>18</v>
      </c>
      <c r="E51" s="19" t="s">
        <v>2112</v>
      </c>
      <c r="F51" s="20" t="s">
        <v>2111</v>
      </c>
      <c r="G51" s="19" t="s">
        <v>2110</v>
      </c>
      <c r="H51" s="20" t="s">
        <v>2109</v>
      </c>
      <c r="I51" s="20" t="s">
        <v>2109</v>
      </c>
      <c r="J51" s="20" t="s">
        <v>2109</v>
      </c>
      <c r="K51" s="22" t="s">
        <v>2108</v>
      </c>
      <c r="L51" s="46">
        <v>355710801.81407923</v>
      </c>
      <c r="M51" s="43">
        <v>275226883.32923847</v>
      </c>
      <c r="N51" s="43">
        <v>256562260.55667266</v>
      </c>
      <c r="O51" s="43">
        <v>328967386.08914673</v>
      </c>
      <c r="P51" s="43">
        <v>257421004.36439976</v>
      </c>
      <c r="Q51" s="43">
        <v>295642970.65968972</v>
      </c>
      <c r="R51" s="43">
        <v>263860645.90876174</v>
      </c>
      <c r="S51" s="37">
        <v>362073045.63223284</v>
      </c>
      <c r="T51" s="46">
        <v>266044600.63897762</v>
      </c>
      <c r="U51" s="43">
        <v>301495489.71969396</v>
      </c>
      <c r="V51" s="43">
        <v>241274299.69658411</v>
      </c>
      <c r="W51" s="43">
        <v>325680907.50855291</v>
      </c>
      <c r="X51" s="43">
        <v>293996301.91000867</v>
      </c>
      <c r="Y51" s="43">
        <v>293311721.08562589</v>
      </c>
      <c r="Z51" s="43">
        <v>342607495.98083717</v>
      </c>
      <c r="AA51" s="37">
        <v>381085685.14426118</v>
      </c>
      <c r="AB51" s="36">
        <v>643565860.27174401</v>
      </c>
      <c r="AC51" s="43">
        <v>429254370.1964941</v>
      </c>
      <c r="AD51" s="43">
        <v>589077375.99580371</v>
      </c>
      <c r="AE51" s="43">
        <v>738380402.27925777</v>
      </c>
      <c r="AF51" s="43">
        <v>546047403.10208488</v>
      </c>
      <c r="AG51" s="43">
        <v>552685060.30855536</v>
      </c>
      <c r="AH51" s="43">
        <v>359852385.45238549</v>
      </c>
      <c r="AI51" s="37">
        <v>446544733.38776201</v>
      </c>
      <c r="AJ51" s="38">
        <v>332850000</v>
      </c>
      <c r="AK51" s="41">
        <v>334620057.69847202</v>
      </c>
      <c r="AL51" s="41">
        <v>508665756.46628082</v>
      </c>
      <c r="AM51" s="41">
        <v>427345106.83308649</v>
      </c>
      <c r="AN51" s="41">
        <v>621182326.64334381</v>
      </c>
      <c r="AO51" s="41">
        <v>354068997.01348156</v>
      </c>
      <c r="AP51" s="41">
        <v>626769149.05619442</v>
      </c>
      <c r="AQ51" s="39">
        <v>365285075.49714977</v>
      </c>
      <c r="AR51" s="34">
        <f>AVERAGE(L51:AQ51)</f>
        <v>397411111.25752681</v>
      </c>
      <c r="AS51" s="24">
        <v>287</v>
      </c>
      <c r="AT51" s="29">
        <v>0.55638518484637256</v>
      </c>
      <c r="AU51" s="104">
        <v>8.513161586018553E-5</v>
      </c>
      <c r="AV51" s="106" t="s">
        <v>12914</v>
      </c>
      <c r="AW51" s="29">
        <v>1.0208859254318865</v>
      </c>
      <c r="AX51" s="108">
        <v>0.775743610495497</v>
      </c>
      <c r="AY51" s="3" t="s">
        <v>12912</v>
      </c>
      <c r="AZ51" s="29">
        <v>0.82937245632150258</v>
      </c>
      <c r="BA51" s="108">
        <v>0.14203541150984417</v>
      </c>
      <c r="BB51" s="3" t="s">
        <v>12912</v>
      </c>
      <c r="BC51" s="25">
        <v>53</v>
      </c>
      <c r="BD51" s="1">
        <v>66</v>
      </c>
      <c r="BE51" s="64">
        <v>118</v>
      </c>
      <c r="BF51" s="24">
        <v>100</v>
      </c>
    </row>
    <row r="52" spans="1:58" s="9" customFormat="1">
      <c r="A52" t="s">
        <v>11437</v>
      </c>
      <c r="B52" s="49">
        <v>12</v>
      </c>
      <c r="C52" s="50">
        <v>12</v>
      </c>
      <c r="D52" s="12">
        <v>2</v>
      </c>
      <c r="E52" s="19" t="s">
        <v>11436</v>
      </c>
      <c r="F52" s="20" t="s">
        <v>11435</v>
      </c>
      <c r="G52" s="19" t="s">
        <v>11434</v>
      </c>
      <c r="H52" s="20" t="s">
        <v>1815</v>
      </c>
      <c r="I52" s="20" t="s">
        <v>1815</v>
      </c>
      <c r="J52" s="20" t="s">
        <v>2771</v>
      </c>
      <c r="K52" s="22" t="s">
        <v>11433</v>
      </c>
      <c r="L52" s="46">
        <v>968058157.77127421</v>
      </c>
      <c r="M52" s="43">
        <v>588054554.23483264</v>
      </c>
      <c r="N52" s="43">
        <v>572737432.53254318</v>
      </c>
      <c r="O52" s="43">
        <v>462703470.48743731</v>
      </c>
      <c r="P52" s="43">
        <v>472331385.0063532</v>
      </c>
      <c r="Q52" s="43">
        <v>818114762.84806573</v>
      </c>
      <c r="R52" s="43">
        <v>825767669.80448949</v>
      </c>
      <c r="S52" s="37">
        <v>1333669587.0263574</v>
      </c>
      <c r="T52" s="46">
        <v>706679616.61341846</v>
      </c>
      <c r="U52" s="43">
        <v>662956498.53138483</v>
      </c>
      <c r="V52" s="43">
        <v>694582033.86512673</v>
      </c>
      <c r="W52" s="43">
        <v>645328275.61370862</v>
      </c>
      <c r="X52" s="43">
        <v>573843698.08999133</v>
      </c>
      <c r="Y52" s="43">
        <v>1008081839.8683343</v>
      </c>
      <c r="Z52" s="43">
        <v>699839336.78970575</v>
      </c>
      <c r="AA52" s="37">
        <v>939224552.99881005</v>
      </c>
      <c r="AB52" s="36">
        <v>472183604.97695297</v>
      </c>
      <c r="AC52" s="43">
        <v>282697738.23496002</v>
      </c>
      <c r="AD52" s="43">
        <v>273257360.9153198</v>
      </c>
      <c r="AE52" s="43">
        <v>386350043.34485954</v>
      </c>
      <c r="AF52" s="43">
        <v>260736168.6885412</v>
      </c>
      <c r="AG52" s="43">
        <v>243326877.98036465</v>
      </c>
      <c r="AH52" s="43">
        <v>178198104.5981046</v>
      </c>
      <c r="AI52" s="37">
        <v>206145701.22888678</v>
      </c>
      <c r="AJ52" s="38">
        <v>266840000</v>
      </c>
      <c r="AK52" s="41">
        <v>151807090.50112191</v>
      </c>
      <c r="AL52" s="41">
        <v>243878209.51931027</v>
      </c>
      <c r="AM52" s="41">
        <v>273942407.44658345</v>
      </c>
      <c r="AN52" s="41">
        <v>282547355.55146384</v>
      </c>
      <c r="AO52" s="41">
        <v>201766613.31053606</v>
      </c>
      <c r="AP52" s="41">
        <v>194054220.87220654</v>
      </c>
      <c r="AQ52" s="39">
        <v>137388803.62038204</v>
      </c>
      <c r="AR52" s="34">
        <f>AVERAGE(L52:AQ52)</f>
        <v>500846661.65223199</v>
      </c>
      <c r="AS52" s="24">
        <v>235</v>
      </c>
      <c r="AT52" s="29">
        <v>2.6234089898801014</v>
      </c>
      <c r="AU52" s="104">
        <v>8.6937282599437041E-5</v>
      </c>
      <c r="AV52" s="106" t="s">
        <v>12914</v>
      </c>
      <c r="AW52" s="29">
        <v>0.98164324696607164</v>
      </c>
      <c r="AX52" s="108">
        <v>0.85715849108511866</v>
      </c>
      <c r="AY52" s="3" t="s">
        <v>12912</v>
      </c>
      <c r="AZ52" s="29">
        <v>0.76087891298500898</v>
      </c>
      <c r="BA52" s="108">
        <v>0.10179986996106533</v>
      </c>
      <c r="BB52" s="3" t="s">
        <v>12912</v>
      </c>
      <c r="BC52" s="25">
        <v>140</v>
      </c>
      <c r="BD52" s="1">
        <v>134</v>
      </c>
      <c r="BE52" s="64">
        <v>101</v>
      </c>
      <c r="BF52" s="24">
        <v>86</v>
      </c>
    </row>
    <row r="53" spans="1:58" s="9" customFormat="1">
      <c r="A53" t="s">
        <v>1413</v>
      </c>
      <c r="B53" s="49">
        <v>24</v>
      </c>
      <c r="C53" s="50">
        <v>23</v>
      </c>
      <c r="D53" s="12">
        <v>23</v>
      </c>
      <c r="E53" s="19" t="s">
        <v>1412</v>
      </c>
      <c r="F53" s="20" t="s">
        <v>1411</v>
      </c>
      <c r="G53" s="19" t="s">
        <v>1410</v>
      </c>
      <c r="H53" s="20" t="s">
        <v>1306</v>
      </c>
      <c r="I53" s="20" t="s">
        <v>764</v>
      </c>
      <c r="J53" s="20" t="s">
        <v>764</v>
      </c>
      <c r="K53" s="22" t="s">
        <v>1409</v>
      </c>
      <c r="L53" s="46">
        <v>98722026.764370784</v>
      </c>
      <c r="M53" s="43">
        <v>205083841.97639644</v>
      </c>
      <c r="N53" s="43">
        <v>209239309.97989205</v>
      </c>
      <c r="O53" s="43">
        <v>189282896.95893636</v>
      </c>
      <c r="P53" s="43">
        <v>323712007.07143253</v>
      </c>
      <c r="Q53" s="43">
        <v>217795241.26331526</v>
      </c>
      <c r="R53" s="43">
        <v>240776897.9000724</v>
      </c>
      <c r="S53" s="37">
        <v>163296471.88141039</v>
      </c>
      <c r="T53" s="46">
        <v>180179041.53354633</v>
      </c>
      <c r="U53" s="43">
        <v>186284906.98770714</v>
      </c>
      <c r="V53" s="43">
        <v>181327340.70666537</v>
      </c>
      <c r="W53" s="43">
        <v>202768160.37452734</v>
      </c>
      <c r="X53" s="43">
        <v>239645573.98137531</v>
      </c>
      <c r="Y53" s="43">
        <v>196542390.81791788</v>
      </c>
      <c r="Z53" s="43">
        <v>192794811.0509223</v>
      </c>
      <c r="AA53" s="37">
        <v>108078216.01322845</v>
      </c>
      <c r="AB53" s="36">
        <v>42063820.20305486</v>
      </c>
      <c r="AC53" s="43">
        <v>78090157.422481343</v>
      </c>
      <c r="AD53" s="43">
        <v>74258459.561354622</v>
      </c>
      <c r="AE53" s="43">
        <v>69398036.721375346</v>
      </c>
      <c r="AF53" s="43">
        <v>40129498.732808433</v>
      </c>
      <c r="AG53" s="43">
        <v>11615575.876577839</v>
      </c>
      <c r="AH53" s="43">
        <v>22529973.377973378</v>
      </c>
      <c r="AI53" s="37">
        <v>30866644.980013359</v>
      </c>
      <c r="AJ53" s="38">
        <v>136330000</v>
      </c>
      <c r="AK53" s="41">
        <v>166875367.02639171</v>
      </c>
      <c r="AL53" s="41">
        <v>104799085.39033896</v>
      </c>
      <c r="AM53" s="41">
        <v>124096805.58493759</v>
      </c>
      <c r="AN53" s="41">
        <v>109549819.33345608</v>
      </c>
      <c r="AO53" s="41">
        <v>85129823.227352232</v>
      </c>
      <c r="AP53" s="41">
        <v>84200627.294423953</v>
      </c>
      <c r="AQ53" s="39">
        <v>128512523.56294329</v>
      </c>
      <c r="AR53" s="34">
        <f>AVERAGE(L53:AQ53)</f>
        <v>138874229.79866248</v>
      </c>
      <c r="AS53" s="24">
        <v>569</v>
      </c>
      <c r="AT53" s="29">
        <v>4.4664562014925853</v>
      </c>
      <c r="AU53" s="104">
        <v>9.0114264082098255E-5</v>
      </c>
      <c r="AV53" s="106" t="s">
        <v>12914</v>
      </c>
      <c r="AW53" s="29">
        <v>0.90273232192208142</v>
      </c>
      <c r="AX53" s="108">
        <v>0.61117676067154392</v>
      </c>
      <c r="AY53" s="3" t="s">
        <v>12912</v>
      </c>
      <c r="AZ53" s="29">
        <v>2.5463844253190531</v>
      </c>
      <c r="BA53" s="108">
        <v>2.0256738828795555E-3</v>
      </c>
      <c r="BB53" s="3" t="s">
        <v>12911</v>
      </c>
      <c r="BC53" s="25">
        <v>121</v>
      </c>
      <c r="BD53" s="1">
        <v>120</v>
      </c>
      <c r="BE53" s="64">
        <v>28</v>
      </c>
      <c r="BF53" s="24">
        <v>54</v>
      </c>
    </row>
    <row r="54" spans="1:58" s="9" customFormat="1">
      <c r="A54" t="s">
        <v>47</v>
      </c>
      <c r="B54" s="49">
        <v>22</v>
      </c>
      <c r="C54" s="50">
        <v>22</v>
      </c>
      <c r="D54" s="12">
        <v>21</v>
      </c>
      <c r="E54" s="19" t="s">
        <v>46</v>
      </c>
      <c r="F54" s="20" t="s">
        <v>45</v>
      </c>
      <c r="G54" s="19" t="s">
        <v>44</v>
      </c>
      <c r="H54" s="20" t="s">
        <v>43</v>
      </c>
      <c r="I54" s="20" t="s">
        <v>43</v>
      </c>
      <c r="J54" s="20" t="s">
        <v>42</v>
      </c>
      <c r="K54" s="22" t="s">
        <v>41</v>
      </c>
      <c r="L54" s="46">
        <v>502060204.19561678</v>
      </c>
      <c r="M54" s="43">
        <v>299931350.72395009</v>
      </c>
      <c r="N54" s="43">
        <v>299557032.49021059</v>
      </c>
      <c r="O54" s="43">
        <v>214921954.70404857</v>
      </c>
      <c r="P54" s="43">
        <v>356961387.76863158</v>
      </c>
      <c r="Q54" s="43">
        <v>363208312.4649598</v>
      </c>
      <c r="R54" s="43">
        <v>281602873.28023171</v>
      </c>
      <c r="S54" s="37">
        <v>925495585.40078175</v>
      </c>
      <c r="T54" s="46">
        <v>303013290.7348243</v>
      </c>
      <c r="U54" s="43">
        <v>213506200.09428146</v>
      </c>
      <c r="V54" s="43">
        <v>278181070.76441222</v>
      </c>
      <c r="W54" s="43">
        <v>349880175.25958824</v>
      </c>
      <c r="X54" s="43">
        <v>225479679.85681927</v>
      </c>
      <c r="Y54" s="43">
        <v>505017199.14441931</v>
      </c>
      <c r="Z54" s="43">
        <v>384323299.52286565</v>
      </c>
      <c r="AA54" s="37">
        <v>268027359.40904665</v>
      </c>
      <c r="AB54" s="36">
        <v>155119896.36369112</v>
      </c>
      <c r="AC54" s="43">
        <v>112845813.80380872</v>
      </c>
      <c r="AD54" s="43">
        <v>147290682.22797757</v>
      </c>
      <c r="AE54" s="43">
        <v>141834971.60668194</v>
      </c>
      <c r="AF54" s="43">
        <v>98445425.877741352</v>
      </c>
      <c r="AG54" s="43">
        <v>101120704.62833099</v>
      </c>
      <c r="AH54" s="43">
        <v>96550333.990333989</v>
      </c>
      <c r="AI54" s="37">
        <v>145823952.15929934</v>
      </c>
      <c r="AJ54" s="38">
        <v>135350000</v>
      </c>
      <c r="AK54" s="41">
        <v>82268153.435196072</v>
      </c>
      <c r="AL54" s="41">
        <v>133373898.66540687</v>
      </c>
      <c r="AM54" s="41">
        <v>176236970.59445736</v>
      </c>
      <c r="AN54" s="41">
        <v>224270565.27343032</v>
      </c>
      <c r="AO54" s="41">
        <v>138616011.1136733</v>
      </c>
      <c r="AP54" s="41">
        <v>208741033.62985462</v>
      </c>
      <c r="AQ54" s="39">
        <v>113580887.16766024</v>
      </c>
      <c r="AR54" s="34">
        <f>AVERAGE(L54:AQ54)</f>
        <v>249457383.63600725</v>
      </c>
      <c r="AS54" s="24">
        <v>395</v>
      </c>
      <c r="AT54" s="29">
        <v>3.2468823953652612</v>
      </c>
      <c r="AU54" s="104">
        <v>9.5479996722917416E-5</v>
      </c>
      <c r="AV54" s="106" t="s">
        <v>12914</v>
      </c>
      <c r="AW54" s="29">
        <v>0.77917135371752766</v>
      </c>
      <c r="AX54" s="108">
        <v>0.33978813246698469</v>
      </c>
      <c r="AY54" s="3" t="s">
        <v>12912</v>
      </c>
      <c r="AZ54" s="29">
        <v>1.2136125630370691</v>
      </c>
      <c r="BA54" s="108">
        <v>0.24918399063679811</v>
      </c>
      <c r="BB54" s="3" t="s">
        <v>12912</v>
      </c>
      <c r="BC54" s="25">
        <v>146</v>
      </c>
      <c r="BD54" s="1">
        <v>146</v>
      </c>
      <c r="BE54" s="64">
        <v>145</v>
      </c>
      <c r="BF54" s="24">
        <v>142</v>
      </c>
    </row>
    <row r="55" spans="1:58" s="9" customFormat="1">
      <c r="A55" t="s">
        <v>10162</v>
      </c>
      <c r="B55" s="49" t="s">
        <v>5577</v>
      </c>
      <c r="C55" s="50" t="s">
        <v>5577</v>
      </c>
      <c r="D55" s="12" t="s">
        <v>5577</v>
      </c>
      <c r="E55" s="19" t="s">
        <v>10161</v>
      </c>
      <c r="F55" s="20" t="s">
        <v>10160</v>
      </c>
      <c r="G55" s="19" t="s">
        <v>10159</v>
      </c>
      <c r="H55" s="20" t="s">
        <v>4153</v>
      </c>
      <c r="I55" s="20" t="s">
        <v>4153</v>
      </c>
      <c r="J55" s="20" t="s">
        <v>4153</v>
      </c>
      <c r="K55" s="22" t="s">
        <v>10158</v>
      </c>
      <c r="L55" s="46">
        <v>266783101.36055943</v>
      </c>
      <c r="M55" s="43">
        <v>236482778.8838715</v>
      </c>
      <c r="N55" s="43">
        <v>220702669.06550959</v>
      </c>
      <c r="O55" s="43">
        <v>241416543.55141732</v>
      </c>
      <c r="P55" s="43">
        <v>260049950.83144575</v>
      </c>
      <c r="Q55" s="43">
        <v>240744103.15828815</v>
      </c>
      <c r="R55" s="43">
        <v>211890792.17958</v>
      </c>
      <c r="S55" s="37">
        <v>238314231.52842823</v>
      </c>
      <c r="T55" s="46">
        <v>279604600.63897765</v>
      </c>
      <c r="U55" s="43">
        <v>249192843.31145519</v>
      </c>
      <c r="V55" s="43">
        <v>248069562.49388275</v>
      </c>
      <c r="W55" s="43">
        <v>307819026.46899945</v>
      </c>
      <c r="X55" s="43">
        <v>289773472.41253948</v>
      </c>
      <c r="Y55" s="43">
        <v>275845684.80358016</v>
      </c>
      <c r="Z55" s="43">
        <v>308315928.79786682</v>
      </c>
      <c r="AA55" s="37">
        <v>320667208.57995021</v>
      </c>
      <c r="AB55" s="36">
        <v>439188272.22607172</v>
      </c>
      <c r="AC55" s="43">
        <v>310642232.2341271</v>
      </c>
      <c r="AD55" s="43">
        <v>377202987.24715602</v>
      </c>
      <c r="AE55" s="43">
        <v>458011404.08123511</v>
      </c>
      <c r="AF55" s="43">
        <v>375708179.63707632</v>
      </c>
      <c r="AG55" s="43">
        <v>361315994.38990182</v>
      </c>
      <c r="AH55" s="43">
        <v>297106188.94618899</v>
      </c>
      <c r="AI55" s="37">
        <v>297992476.96499956</v>
      </c>
      <c r="AJ55" s="38">
        <v>334100000</v>
      </c>
      <c r="AK55" s="41">
        <v>387173569.82583606</v>
      </c>
      <c r="AL55" s="41">
        <v>304889401.20467699</v>
      </c>
      <c r="AM55" s="41">
        <v>341940342.71207952</v>
      </c>
      <c r="AN55" s="41">
        <v>400602997.60633403</v>
      </c>
      <c r="AO55" s="41">
        <v>305014772.86148965</v>
      </c>
      <c r="AP55" s="41">
        <v>444615012.36710781</v>
      </c>
      <c r="AQ55" s="39">
        <v>336339452.59127104</v>
      </c>
      <c r="AR55" s="34">
        <f>AVERAGE(L55:AQ55)</f>
        <v>311484868.21755946</v>
      </c>
      <c r="AS55" s="24">
        <v>337</v>
      </c>
      <c r="AT55" s="29">
        <v>0.65693314343532916</v>
      </c>
      <c r="AU55" s="104">
        <v>9.6538009163546362E-5</v>
      </c>
      <c r="AV55" s="106" t="s">
        <v>12914</v>
      </c>
      <c r="AW55" s="29">
        <v>1.1893692102676237</v>
      </c>
      <c r="AX55" s="108">
        <v>1.5482165859180977E-3</v>
      </c>
      <c r="AY55" s="3" t="s">
        <v>12911</v>
      </c>
      <c r="AZ55" s="29">
        <v>0.9785777876970817</v>
      </c>
      <c r="BA55" s="108">
        <v>0.8219255286560988</v>
      </c>
      <c r="BB55" s="3" t="s">
        <v>12912</v>
      </c>
      <c r="BC55" s="25">
        <v>103</v>
      </c>
      <c r="BD55" s="1">
        <v>123</v>
      </c>
      <c r="BE55" s="64">
        <v>155</v>
      </c>
      <c r="BF55" s="24">
        <v>160</v>
      </c>
    </row>
    <row r="56" spans="1:58" s="9" customFormat="1">
      <c r="A56" t="s">
        <v>11736</v>
      </c>
      <c r="B56" s="49">
        <v>11</v>
      </c>
      <c r="C56" s="50">
        <v>11</v>
      </c>
      <c r="D56" s="12">
        <v>11</v>
      </c>
      <c r="E56" s="19" t="s">
        <v>11735</v>
      </c>
      <c r="F56" s="20" t="s">
        <v>11734</v>
      </c>
      <c r="G56" s="19" t="s">
        <v>11733</v>
      </c>
      <c r="H56" s="20" t="s">
        <v>209</v>
      </c>
      <c r="I56" s="20" t="s">
        <v>209</v>
      </c>
      <c r="J56" s="20" t="s">
        <v>209</v>
      </c>
      <c r="K56" s="22" t="s">
        <v>11732</v>
      </c>
      <c r="L56" s="46">
        <v>56093602.913250379</v>
      </c>
      <c r="M56" s="43">
        <v>57059231.909720168</v>
      </c>
      <c r="N56" s="43">
        <v>50791807.810350306</v>
      </c>
      <c r="O56" s="43">
        <v>39756216.77643124</v>
      </c>
      <c r="P56" s="43">
        <v>82695948.290149719</v>
      </c>
      <c r="Q56" s="43">
        <v>48781333.433003172</v>
      </c>
      <c r="R56" s="43">
        <v>54363064.446053579</v>
      </c>
      <c r="S56" s="37">
        <v>52884262.41436699</v>
      </c>
      <c r="T56" s="46">
        <v>54644345.047923319</v>
      </c>
      <c r="U56" s="43">
        <v>53451290.568227142</v>
      </c>
      <c r="V56" s="43">
        <v>34207777.625526085</v>
      </c>
      <c r="W56" s="43">
        <v>55864497.929295957</v>
      </c>
      <c r="X56" s="43">
        <v>57044601.918398164</v>
      </c>
      <c r="Y56" s="43">
        <v>40059544.471087165</v>
      </c>
      <c r="Z56" s="43">
        <v>36092995.099526741</v>
      </c>
      <c r="AA56" s="37">
        <v>42017999.350940362</v>
      </c>
      <c r="AB56" s="36">
        <v>15651866.839393847</v>
      </c>
      <c r="AC56" s="43">
        <v>14693119.660773104</v>
      </c>
      <c r="AD56" s="43">
        <v>15558414.057633676</v>
      </c>
      <c r="AE56" s="43">
        <v>20213744.664686117</v>
      </c>
      <c r="AF56" s="43">
        <v>15648275.740884667</v>
      </c>
      <c r="AG56" s="43">
        <v>4257801.9635343617</v>
      </c>
      <c r="AH56" s="43">
        <v>7075593.3795933798</v>
      </c>
      <c r="AI56" s="37">
        <v>23214970.746344618</v>
      </c>
      <c r="AJ56" s="38">
        <v>30192000</v>
      </c>
      <c r="AK56" s="41">
        <v>40035251.629447587</v>
      </c>
      <c r="AL56" s="41">
        <v>15972837.604818707</v>
      </c>
      <c r="AM56" s="41">
        <v>14278877.935265495</v>
      </c>
      <c r="AN56" s="41">
        <v>12661419.672251888</v>
      </c>
      <c r="AO56" s="41">
        <v>22772142.295513473</v>
      </c>
      <c r="AP56" s="41">
        <v>12422784.083315253</v>
      </c>
      <c r="AQ56" s="39">
        <v>21655404.377529263</v>
      </c>
      <c r="AR56" s="34">
        <f>AVERAGE(L56:AQ56)</f>
        <v>34441032.020476118</v>
      </c>
      <c r="AS56" s="24">
        <v>1172</v>
      </c>
      <c r="AT56" s="29">
        <v>3.8037233521794152</v>
      </c>
      <c r="AU56" s="104">
        <v>9.8588869263937631E-5</v>
      </c>
      <c r="AV56" s="106" t="s">
        <v>12914</v>
      </c>
      <c r="AW56" s="29">
        <v>0.84394565643892328</v>
      </c>
      <c r="AX56" s="108">
        <v>0.12540440036671455</v>
      </c>
      <c r="AY56" s="3" t="s">
        <v>12912</v>
      </c>
      <c r="AZ56" s="29">
        <v>1.4614838180869423</v>
      </c>
      <c r="BA56" s="108">
        <v>0.12492167295218819</v>
      </c>
      <c r="BB56" s="3" t="s">
        <v>12912</v>
      </c>
      <c r="BC56" s="25">
        <v>37</v>
      </c>
      <c r="BD56" s="1">
        <v>37</v>
      </c>
      <c r="BE56" s="64">
        <v>6</v>
      </c>
      <c r="BF56" s="24">
        <v>19</v>
      </c>
    </row>
    <row r="57" spans="1:58" s="9" customFormat="1">
      <c r="A57" t="s">
        <v>3319</v>
      </c>
      <c r="B57" s="49">
        <v>13</v>
      </c>
      <c r="C57" s="50">
        <v>13</v>
      </c>
      <c r="D57" s="12">
        <v>13</v>
      </c>
      <c r="E57" s="19" t="s">
        <v>3318</v>
      </c>
      <c r="F57" s="20" t="s">
        <v>3317</v>
      </c>
      <c r="G57" s="19" t="s">
        <v>3316</v>
      </c>
      <c r="H57" s="20" t="s">
        <v>3315</v>
      </c>
      <c r="I57" s="20" t="s">
        <v>3315</v>
      </c>
      <c r="J57" s="20" t="s">
        <v>3315</v>
      </c>
      <c r="K57" s="22" t="s">
        <v>3314</v>
      </c>
      <c r="L57" s="46">
        <v>696169468.95735133</v>
      </c>
      <c r="M57" s="43">
        <v>607869595.79100764</v>
      </c>
      <c r="N57" s="43">
        <v>660362959.04328501</v>
      </c>
      <c r="O57" s="43">
        <v>695175010.83882165</v>
      </c>
      <c r="P57" s="43">
        <v>413551657.91945195</v>
      </c>
      <c r="Q57" s="43">
        <v>418561291.72117358</v>
      </c>
      <c r="R57" s="43">
        <v>407757022.44750178</v>
      </c>
      <c r="S57" s="37">
        <v>612361769.55528891</v>
      </c>
      <c r="T57" s="46">
        <v>703054952.07667732</v>
      </c>
      <c r="U57" s="43">
        <v>627600287.19585156</v>
      </c>
      <c r="V57" s="43">
        <v>507945894.09807181</v>
      </c>
      <c r="W57" s="43">
        <v>826768525.29860151</v>
      </c>
      <c r="X57" s="43">
        <v>653567806.70600402</v>
      </c>
      <c r="Y57" s="43">
        <v>474257717.17756999</v>
      </c>
      <c r="Z57" s="43">
        <v>926320569.72036958</v>
      </c>
      <c r="AA57" s="37">
        <v>1029505805.9929839</v>
      </c>
      <c r="AB57" s="36">
        <v>1096754925.4360859</v>
      </c>
      <c r="AC57" s="43">
        <v>978287285.80623174</v>
      </c>
      <c r="AD57" s="43">
        <v>1254915474.5434875</v>
      </c>
      <c r="AE57" s="43">
        <v>1830037999.3181708</v>
      </c>
      <c r="AF57" s="43">
        <v>1013310899.1991348</v>
      </c>
      <c r="AG57" s="43">
        <v>1611833267.8821878</v>
      </c>
      <c r="AH57" s="43">
        <v>766841547.64154768</v>
      </c>
      <c r="AI57" s="37">
        <v>918559774.36832678</v>
      </c>
      <c r="AJ57" s="38">
        <v>1098200000</v>
      </c>
      <c r="AK57" s="41">
        <v>1544614253.659579</v>
      </c>
      <c r="AL57" s="41">
        <v>1281209401.2046769</v>
      </c>
      <c r="AM57" s="41">
        <v>1367531880.6854241</v>
      </c>
      <c r="AN57" s="41">
        <v>1447747594.1815503</v>
      </c>
      <c r="AO57" s="41">
        <v>1546574745.6397393</v>
      </c>
      <c r="AP57" s="41">
        <v>1471788101.5404644</v>
      </c>
      <c r="AQ57" s="39">
        <v>1140132777.5118575</v>
      </c>
      <c r="AR57" s="34">
        <f>AVERAGE(L57:AQ57)</f>
        <v>957161570.72370243</v>
      </c>
      <c r="AS57" s="24">
        <v>131</v>
      </c>
      <c r="AT57" s="29">
        <v>0.47640453626530005</v>
      </c>
      <c r="AU57" s="104">
        <v>1.0004640611633012E-4</v>
      </c>
      <c r="AV57" s="106" t="s">
        <v>12914</v>
      </c>
      <c r="AW57" s="29">
        <v>1.2742165821606497</v>
      </c>
      <c r="AX57" s="108">
        <v>9.1697212459670052E-2</v>
      </c>
      <c r="AY57" s="3" t="s">
        <v>12912</v>
      </c>
      <c r="AZ57" s="29">
        <v>1.1507049654265835</v>
      </c>
      <c r="BA57" s="108">
        <v>0.1620392292028687</v>
      </c>
      <c r="BB57" s="3" t="s">
        <v>12912</v>
      </c>
      <c r="BC57" s="25">
        <v>68</v>
      </c>
      <c r="BD57" s="1">
        <v>76</v>
      </c>
      <c r="BE57" s="64">
        <v>148</v>
      </c>
      <c r="BF57" s="24">
        <v>169</v>
      </c>
    </row>
    <row r="58" spans="1:58" s="9" customFormat="1">
      <c r="A58" t="s">
        <v>4745</v>
      </c>
      <c r="B58" s="49">
        <v>2</v>
      </c>
      <c r="C58" s="50">
        <v>2</v>
      </c>
      <c r="D58" s="12">
        <v>2</v>
      </c>
      <c r="E58" s="19" t="s">
        <v>4744</v>
      </c>
      <c r="F58" s="20" t="s">
        <v>4743</v>
      </c>
      <c r="G58" s="19" t="s">
        <v>4742</v>
      </c>
      <c r="H58" s="20" t="s">
        <v>747</v>
      </c>
      <c r="I58" s="20" t="s">
        <v>747</v>
      </c>
      <c r="J58" s="20" t="s">
        <v>747</v>
      </c>
      <c r="K58" s="22" t="s">
        <v>4741</v>
      </c>
      <c r="L58" s="46">
        <v>3406848.6405576286</v>
      </c>
      <c r="M58" s="43">
        <v>1789934.2455076124</v>
      </c>
      <c r="N58" s="43">
        <v>2716075.6058842205</v>
      </c>
      <c r="O58" s="43">
        <v>3645682.3007205236</v>
      </c>
      <c r="P58" s="43">
        <v>2531539.6055466547</v>
      </c>
      <c r="Q58" s="43">
        <v>3159158.1685666228</v>
      </c>
      <c r="R58" s="43">
        <v>4607742.331643736</v>
      </c>
      <c r="S58" s="37">
        <v>5964237.7056159768</v>
      </c>
      <c r="T58" s="46">
        <v>4325481.1501597445</v>
      </c>
      <c r="U58" s="43">
        <v>4580100.5765674291</v>
      </c>
      <c r="V58" s="43">
        <v>3517397.9054516982</v>
      </c>
      <c r="W58" s="43">
        <v>4278387.1316247527</v>
      </c>
      <c r="X58" s="43">
        <v>3272692.8605386056</v>
      </c>
      <c r="Y58" s="43">
        <v>4889687.7377041094</v>
      </c>
      <c r="Z58" s="43">
        <v>5265044.29795394</v>
      </c>
      <c r="AA58" s="37">
        <v>6451790.2610146962</v>
      </c>
      <c r="AB58" s="36">
        <v>8178371.6807760671</v>
      </c>
      <c r="AC58" s="43">
        <v>7404880.202930375</v>
      </c>
      <c r="AD58" s="43">
        <v>6758386.152181753</v>
      </c>
      <c r="AE58" s="43">
        <v>7343863.0107631618</v>
      </c>
      <c r="AF58" s="43">
        <v>8709192.1467914712</v>
      </c>
      <c r="AG58" s="43">
        <v>10718676.016830293</v>
      </c>
      <c r="AH58" s="43">
        <v>9838972.2709722705</v>
      </c>
      <c r="AI58" s="37">
        <v>5486514.0542661138</v>
      </c>
      <c r="AJ58" s="38">
        <v>6083000</v>
      </c>
      <c r="AK58" s="41">
        <v>4426364.1842077142</v>
      </c>
      <c r="AL58" s="41">
        <v>11141525.073815992</v>
      </c>
      <c r="AM58" s="41">
        <v>8826765.3903109785</v>
      </c>
      <c r="AN58" s="41">
        <v>10244219.215614067</v>
      </c>
      <c r="AO58" s="41">
        <v>4851731.2245850656</v>
      </c>
      <c r="AP58" s="41">
        <v>15109529.355608592</v>
      </c>
      <c r="AQ58" s="39">
        <v>4971925.2599973893</v>
      </c>
      <c r="AR58" s="34">
        <f>AVERAGE(L58:AQ58)</f>
        <v>6077991.1176471645</v>
      </c>
      <c r="AS58" s="24">
        <v>1973</v>
      </c>
      <c r="AT58" s="29">
        <v>0.43174600748008357</v>
      </c>
      <c r="AU58" s="104">
        <v>1.0616641371704047E-4</v>
      </c>
      <c r="AV58" s="106" t="s">
        <v>12914</v>
      </c>
      <c r="AW58" s="29">
        <v>1.3148447033049477</v>
      </c>
      <c r="AX58" s="108">
        <v>6.2612493048728873E-2</v>
      </c>
      <c r="AY58" s="3" t="s">
        <v>12912</v>
      </c>
      <c r="AZ58" s="29">
        <v>1.0188737704684723</v>
      </c>
      <c r="BA58" s="108">
        <v>0.77044543846627922</v>
      </c>
      <c r="BB58" s="3" t="s">
        <v>12912</v>
      </c>
      <c r="BC58" s="25">
        <v>14</v>
      </c>
      <c r="BD58" s="1">
        <v>14</v>
      </c>
      <c r="BE58" s="64">
        <v>19</v>
      </c>
      <c r="BF58" s="24">
        <v>20</v>
      </c>
    </row>
    <row r="59" spans="1:58" s="9" customFormat="1">
      <c r="A59" t="s">
        <v>12538</v>
      </c>
      <c r="B59" s="49">
        <v>16</v>
      </c>
      <c r="C59" s="50">
        <v>16</v>
      </c>
      <c r="D59" s="12">
        <v>16</v>
      </c>
      <c r="E59" s="19" t="s">
        <v>12537</v>
      </c>
      <c r="F59" s="20" t="s">
        <v>12536</v>
      </c>
      <c r="G59" s="19" t="s">
        <v>12535</v>
      </c>
      <c r="H59" s="20" t="s">
        <v>9709</v>
      </c>
      <c r="I59" s="20" t="s">
        <v>9709</v>
      </c>
      <c r="J59" s="20" t="s">
        <v>9709</v>
      </c>
      <c r="K59" s="22" t="s">
        <v>12534</v>
      </c>
      <c r="L59" s="46">
        <v>558544804.62902975</v>
      </c>
      <c r="M59" s="43">
        <v>425821199.15616822</v>
      </c>
      <c r="N59" s="43">
        <v>460176086.35834479</v>
      </c>
      <c r="O59" s="43">
        <v>576923591.46933138</v>
      </c>
      <c r="P59" s="43">
        <v>364824255.01353514</v>
      </c>
      <c r="Q59" s="43">
        <v>356834529.62063164</v>
      </c>
      <c r="R59" s="43">
        <v>335070447.50181025</v>
      </c>
      <c r="S59" s="37">
        <v>385837290.70712543</v>
      </c>
      <c r="T59" s="46">
        <v>521951693.29073483</v>
      </c>
      <c r="U59" s="43">
        <v>470597938.86209518</v>
      </c>
      <c r="V59" s="43">
        <v>434790643.04590386</v>
      </c>
      <c r="W59" s="43">
        <v>584537110.61760998</v>
      </c>
      <c r="X59" s="43">
        <v>523703665.09130567</v>
      </c>
      <c r="Y59" s="43">
        <v>513924075.22699398</v>
      </c>
      <c r="Z59" s="43">
        <v>606826262.40452468</v>
      </c>
      <c r="AA59" s="37">
        <v>664670299.3401227</v>
      </c>
      <c r="AB59" s="36">
        <v>1033091189.1061368</v>
      </c>
      <c r="AC59" s="43">
        <v>766066842.84253967</v>
      </c>
      <c r="AD59" s="43">
        <v>717960279.31678855</v>
      </c>
      <c r="AE59" s="43">
        <v>1199202470.1699703</v>
      </c>
      <c r="AF59" s="43">
        <v>786299462.71077609</v>
      </c>
      <c r="AG59" s="43">
        <v>820050984.57222998</v>
      </c>
      <c r="AH59" s="43">
        <v>504015940.81594086</v>
      </c>
      <c r="AI59" s="37">
        <v>740368839.92662728</v>
      </c>
      <c r="AJ59" s="38">
        <v>690320000</v>
      </c>
      <c r="AK59" s="41">
        <v>811171689.28304303</v>
      </c>
      <c r="AL59" s="41">
        <v>819243727.41230655</v>
      </c>
      <c r="AM59" s="41">
        <v>816353881.95472813</v>
      </c>
      <c r="AN59" s="41">
        <v>1019468314.4908856</v>
      </c>
      <c r="AO59" s="41">
        <v>791945061.55827653</v>
      </c>
      <c r="AP59" s="41">
        <v>1059465247.993057</v>
      </c>
      <c r="AQ59" s="39">
        <v>748715450.15447533</v>
      </c>
      <c r="AR59" s="34">
        <f>AVERAGE(L59:AQ59)</f>
        <v>659649164.83259523</v>
      </c>
      <c r="AS59" s="24">
        <v>183</v>
      </c>
      <c r="AT59" s="29">
        <v>0.52748631951142544</v>
      </c>
      <c r="AU59" s="104">
        <v>1.0774116558480974E-4</v>
      </c>
      <c r="AV59" s="106" t="s">
        <v>12914</v>
      </c>
      <c r="AW59" s="29">
        <v>1.2473907379732059</v>
      </c>
      <c r="AX59" s="108">
        <v>2.0789931635270775E-2</v>
      </c>
      <c r="AY59" s="3" t="s">
        <v>12911</v>
      </c>
      <c r="AZ59" s="29">
        <v>1.0288755514057699</v>
      </c>
      <c r="BA59" s="108">
        <v>0.65805430047525726</v>
      </c>
      <c r="BB59" s="3" t="s">
        <v>12912</v>
      </c>
      <c r="BC59" s="25">
        <v>96</v>
      </c>
      <c r="BD59" s="1">
        <v>118</v>
      </c>
      <c r="BE59" s="64">
        <v>155</v>
      </c>
      <c r="BF59" s="24">
        <v>139</v>
      </c>
    </row>
    <row r="60" spans="1:58" s="9" customFormat="1">
      <c r="A60" t="s">
        <v>6054</v>
      </c>
      <c r="B60" s="49">
        <v>7</v>
      </c>
      <c r="C60" s="50">
        <v>2</v>
      </c>
      <c r="D60" s="12">
        <v>2</v>
      </c>
      <c r="E60" s="19" t="s">
        <v>6053</v>
      </c>
      <c r="F60" s="20" t="s">
        <v>6052</v>
      </c>
      <c r="G60" s="19" t="s">
        <v>6051</v>
      </c>
      <c r="H60" s="20" t="s">
        <v>62</v>
      </c>
      <c r="I60" s="20" t="s">
        <v>692</v>
      </c>
      <c r="J60" s="20" t="s">
        <v>692</v>
      </c>
      <c r="K60" s="22" t="s">
        <v>6050</v>
      </c>
      <c r="L60" s="46">
        <v>13115220.124662096</v>
      </c>
      <c r="M60" s="43">
        <v>13616867.147323208</v>
      </c>
      <c r="N60" s="43">
        <v>4536838.1839348078</v>
      </c>
      <c r="O60" s="43">
        <v>5126467.7828932432</v>
      </c>
      <c r="P60" s="43">
        <v>9687148.3343461677</v>
      </c>
      <c r="Q60" s="43">
        <v>8839771.8557278998</v>
      </c>
      <c r="R60" s="43">
        <v>2228042.5199131062</v>
      </c>
      <c r="S60" s="37">
        <v>15613360.931996748</v>
      </c>
      <c r="T60" s="46">
        <v>3867993.6102236421</v>
      </c>
      <c r="U60" s="43">
        <v>6726963.7161402619</v>
      </c>
      <c r="V60" s="43">
        <v>10598274.092199275</v>
      </c>
      <c r="W60" s="43">
        <v>12138048.856611248</v>
      </c>
      <c r="X60" s="43">
        <v>3760017.0922005647</v>
      </c>
      <c r="Y60" s="43">
        <v>15214174.728316147</v>
      </c>
      <c r="Z60" s="43">
        <v>12362614.257213511</v>
      </c>
      <c r="AA60" s="37">
        <v>13589351.465793012</v>
      </c>
      <c r="AB60" s="36">
        <v>437734.33367276227</v>
      </c>
      <c r="AC60" s="43">
        <v>444929.57207435725</v>
      </c>
      <c r="AD60" s="43">
        <v>444963.2447955939</v>
      </c>
      <c r="AE60" s="43">
        <v>405218.26195879804</v>
      </c>
      <c r="AF60" s="43">
        <v>1770255.1819687088</v>
      </c>
      <c r="AG60" s="43">
        <v>2576285.8906030855</v>
      </c>
      <c r="AH60" s="43">
        <v>2069136.5715365717</v>
      </c>
      <c r="AI60" s="37">
        <v>2177122.3903385536</v>
      </c>
      <c r="AJ60" s="38">
        <v>347120</v>
      </c>
      <c r="AK60" s="41">
        <v>5424579.5490971254</v>
      </c>
      <c r="AL60" s="41">
        <v>1952819.3693161686</v>
      </c>
      <c r="AM60" s="41">
        <v>3750672.4772583032</v>
      </c>
      <c r="AN60" s="41">
        <v>391891.04091327562</v>
      </c>
      <c r="AO60" s="41">
        <v>3267108.9488692288</v>
      </c>
      <c r="AP60" s="41">
        <v>317683.29164677806</v>
      </c>
      <c r="AQ60" s="39">
        <v>3118876.7068447848</v>
      </c>
      <c r="AR60" s="34">
        <f>AVERAGE(L60:AQ60)</f>
        <v>5622423.4853246566</v>
      </c>
      <c r="AS60" s="24">
        <v>2002</v>
      </c>
      <c r="AT60" s="29">
        <v>7.0468928315083064</v>
      </c>
      <c r="AU60" s="104">
        <v>1.1294413994178128E-4</v>
      </c>
      <c r="AV60" s="106" t="s">
        <v>12914</v>
      </c>
      <c r="AW60" s="29">
        <v>1.0755008288938879</v>
      </c>
      <c r="AX60" s="108">
        <v>0.70582884165935866</v>
      </c>
      <c r="AY60" s="3" t="s">
        <v>12912</v>
      </c>
      <c r="AZ60" s="29">
        <v>1.7985075586179395</v>
      </c>
      <c r="BA60" s="108">
        <v>0.45813450973712599</v>
      </c>
      <c r="BB60" s="3" t="s">
        <v>12912</v>
      </c>
      <c r="BC60" s="25">
        <v>0</v>
      </c>
      <c r="BD60" s="1">
        <v>3</v>
      </c>
      <c r="BE60" s="64">
        <v>0</v>
      </c>
      <c r="BF60" s="24">
        <v>2</v>
      </c>
    </row>
    <row r="61" spans="1:58" s="9" customFormat="1">
      <c r="A61" t="s">
        <v>931</v>
      </c>
      <c r="B61" s="49">
        <v>3</v>
      </c>
      <c r="C61" s="50">
        <v>2</v>
      </c>
      <c r="D61" s="12">
        <v>2</v>
      </c>
      <c r="E61" s="19" t="s">
        <v>930</v>
      </c>
      <c r="F61" s="20" t="s">
        <v>929</v>
      </c>
      <c r="G61" s="19" t="s">
        <v>928</v>
      </c>
      <c r="H61" s="20" t="s">
        <v>927</v>
      </c>
      <c r="I61" s="20" t="s">
        <v>628</v>
      </c>
      <c r="J61" s="20" t="s">
        <v>628</v>
      </c>
      <c r="K61" s="22" t="s">
        <v>926</v>
      </c>
      <c r="L61" s="46">
        <v>1271032.7651303592</v>
      </c>
      <c r="M61" s="43">
        <v>248378.71518643096</v>
      </c>
      <c r="N61" s="43">
        <v>575578.87607154204</v>
      </c>
      <c r="O61" s="43">
        <v>2623792.9516691784</v>
      </c>
      <c r="P61" s="43">
        <v>735297.9481796585</v>
      </c>
      <c r="Q61" s="43">
        <v>355547.44716127822</v>
      </c>
      <c r="R61" s="43">
        <v>347672.56098479358</v>
      </c>
      <c r="S61" s="37">
        <v>456693.36842512677</v>
      </c>
      <c r="T61" s="46">
        <v>1552684.9840255592</v>
      </c>
      <c r="U61" s="43">
        <v>783217.96859701921</v>
      </c>
      <c r="V61" s="43">
        <v>1046449.2355877459</v>
      </c>
      <c r="W61" s="43">
        <v>2947535.9222135525</v>
      </c>
      <c r="X61" s="43">
        <v>1084563.3759333314</v>
      </c>
      <c r="Y61" s="43">
        <v>304820.58186883974</v>
      </c>
      <c r="Z61" s="43">
        <v>1944477.5424029753</v>
      </c>
      <c r="AA61" s="37">
        <v>454066.19790137385</v>
      </c>
      <c r="AB61" s="36">
        <v>1171883.3633597444</v>
      </c>
      <c r="AC61" s="43">
        <v>4832541.0668988749</v>
      </c>
      <c r="AD61" s="43">
        <v>7172347.7952988232</v>
      </c>
      <c r="AE61" s="43">
        <v>9350634.7051088493</v>
      </c>
      <c r="AF61" s="43">
        <v>7471641.1043152092</v>
      </c>
      <c r="AG61" s="43">
        <v>3693036.5217391304</v>
      </c>
      <c r="AH61" s="43">
        <v>3024915.7545157545</v>
      </c>
      <c r="AI61" s="37">
        <v>2722921.2685419824</v>
      </c>
      <c r="AJ61" s="38">
        <v>3270300</v>
      </c>
      <c r="AK61" s="41">
        <v>2091244.9620685971</v>
      </c>
      <c r="AL61" s="41">
        <v>4526640.9353962438</v>
      </c>
      <c r="AM61" s="41">
        <v>2580157.9014173895</v>
      </c>
      <c r="AN61" s="41">
        <v>4096633.0473209354</v>
      </c>
      <c r="AO61" s="41">
        <v>3856003.6895595589</v>
      </c>
      <c r="AP61" s="41">
        <v>7262628.9086569753</v>
      </c>
      <c r="AQ61" s="39">
        <v>5940744.5106827375</v>
      </c>
      <c r="AR61" s="34">
        <f>AVERAGE(L61:AQ61)</f>
        <v>2806127.6867568614</v>
      </c>
      <c r="AS61" s="24">
        <v>2227</v>
      </c>
      <c r="AT61" s="29">
        <v>0.16769796611866225</v>
      </c>
      <c r="AU61" s="104">
        <v>1.3031331848372473E-4</v>
      </c>
      <c r="AV61" s="106" t="s">
        <v>12914</v>
      </c>
      <c r="AW61" s="29">
        <v>1.5297586965585832</v>
      </c>
      <c r="AX61" s="108">
        <v>0.20863642616468692</v>
      </c>
      <c r="AY61" s="3" t="s">
        <v>12912</v>
      </c>
      <c r="AZ61" s="29">
        <v>0.85254616663189109</v>
      </c>
      <c r="BA61" s="108">
        <v>0.84066055852478205</v>
      </c>
      <c r="BB61" s="3" t="s">
        <v>12912</v>
      </c>
      <c r="BC61" s="25">
        <v>0</v>
      </c>
      <c r="BD61" s="1">
        <v>0</v>
      </c>
      <c r="BE61" s="64">
        <v>4</v>
      </c>
      <c r="BF61" s="24">
        <v>0</v>
      </c>
    </row>
    <row r="62" spans="1:58" s="9" customFormat="1">
      <c r="A62" t="s">
        <v>10755</v>
      </c>
      <c r="B62" s="49">
        <v>3</v>
      </c>
      <c r="C62" s="50">
        <v>3</v>
      </c>
      <c r="D62" s="12">
        <v>3</v>
      </c>
      <c r="E62" s="19" t="s">
        <v>10754</v>
      </c>
      <c r="F62" s="20" t="s">
        <v>10753</v>
      </c>
      <c r="G62" s="19" t="s">
        <v>10752</v>
      </c>
      <c r="H62" s="20" t="s">
        <v>343</v>
      </c>
      <c r="I62" s="20" t="s">
        <v>343</v>
      </c>
      <c r="J62" s="20" t="s">
        <v>343</v>
      </c>
      <c r="K62" s="22" t="s">
        <v>10751</v>
      </c>
      <c r="L62" s="46">
        <v>3402001563.8613973</v>
      </c>
      <c r="M62" s="43">
        <v>3732874433.4211621</v>
      </c>
      <c r="N62" s="43">
        <v>3970156757.3288178</v>
      </c>
      <c r="O62" s="43">
        <v>3072342085.5957227</v>
      </c>
      <c r="P62" s="43">
        <v>4526582354.5660458</v>
      </c>
      <c r="Q62" s="43">
        <v>2986757884.5075684</v>
      </c>
      <c r="R62" s="43">
        <v>2053971788.559015</v>
      </c>
      <c r="S62" s="37">
        <v>2999501180.4776096</v>
      </c>
      <c r="T62" s="46">
        <v>2057249840.2555909</v>
      </c>
      <c r="U62" s="43">
        <v>2127823969.249737</v>
      </c>
      <c r="V62" s="43">
        <v>2587933365.9586964</v>
      </c>
      <c r="W62" s="43">
        <v>2349824860.4525537</v>
      </c>
      <c r="X62" s="43">
        <v>2469141799.2673173</v>
      </c>
      <c r="Y62" s="43">
        <v>2820510759.481967</v>
      </c>
      <c r="Z62" s="43">
        <v>2511437056.3586707</v>
      </c>
      <c r="AA62" s="37">
        <v>2098709434.5454264</v>
      </c>
      <c r="AB62" s="36">
        <v>1158039442.0510347</v>
      </c>
      <c r="AC62" s="43">
        <v>1965150130.6174989</v>
      </c>
      <c r="AD62" s="43">
        <v>1658833924.5320132</v>
      </c>
      <c r="AE62" s="43">
        <v>1512158262.3094532</v>
      </c>
      <c r="AF62" s="43">
        <v>1636969175.1427701</v>
      </c>
      <c r="AG62" s="43">
        <v>1385485868.1626928</v>
      </c>
      <c r="AH62" s="43">
        <v>2236048405.6484056</v>
      </c>
      <c r="AI62" s="37">
        <v>2529777570.4303756</v>
      </c>
      <c r="AJ62" s="38">
        <v>1349100000</v>
      </c>
      <c r="AK62" s="41">
        <v>1554350678.4912918</v>
      </c>
      <c r="AL62" s="41">
        <v>1748850832.6443841</v>
      </c>
      <c r="AM62" s="41">
        <v>1733109710.1755869</v>
      </c>
      <c r="AN62" s="41">
        <v>1851850075.4925427</v>
      </c>
      <c r="AO62" s="41">
        <v>47404440.294939794</v>
      </c>
      <c r="AP62" s="41">
        <v>2347065654.1549144</v>
      </c>
      <c r="AQ62" s="39">
        <v>1927442391.540838</v>
      </c>
      <c r="AR62" s="34">
        <f>AVERAGE(L62:AQ62)</f>
        <v>2262764240.4867511</v>
      </c>
      <c r="AS62" s="24">
        <v>55</v>
      </c>
      <c r="AT62" s="29">
        <v>1.8991129938152262</v>
      </c>
      <c r="AU62" s="104">
        <v>1.3060331654506888E-4</v>
      </c>
      <c r="AV62" s="106" t="s">
        <v>12914</v>
      </c>
      <c r="AW62" s="29">
        <v>0.7112809351774958</v>
      </c>
      <c r="AX62" s="108">
        <v>6.1650074360187377E-3</v>
      </c>
      <c r="AY62" s="3" t="s">
        <v>12911</v>
      </c>
      <c r="AZ62" s="29">
        <v>0.89183078130462112</v>
      </c>
      <c r="BA62" s="108">
        <v>0.39283042654226696</v>
      </c>
      <c r="BB62" s="3" t="s">
        <v>12912</v>
      </c>
      <c r="BC62" s="25">
        <v>36</v>
      </c>
      <c r="BD62" s="1">
        <v>28</v>
      </c>
      <c r="BE62" s="64">
        <v>37</v>
      </c>
      <c r="BF62" s="24">
        <v>32</v>
      </c>
    </row>
    <row r="63" spans="1:58" s="9" customFormat="1">
      <c r="A63" t="s">
        <v>2035</v>
      </c>
      <c r="B63" s="49">
        <v>28</v>
      </c>
      <c r="C63" s="50">
        <v>28</v>
      </c>
      <c r="D63" s="12">
        <v>28</v>
      </c>
      <c r="E63" s="19" t="s">
        <v>2034</v>
      </c>
      <c r="F63" s="20" t="s">
        <v>2033</v>
      </c>
      <c r="G63" s="19" t="s">
        <v>2032</v>
      </c>
      <c r="H63" s="20">
        <v>70</v>
      </c>
      <c r="I63" s="20">
        <v>70</v>
      </c>
      <c r="J63" s="20">
        <v>70</v>
      </c>
      <c r="K63" s="22" t="s">
        <v>2031</v>
      </c>
      <c r="L63" s="46">
        <v>2464092223.1406808</v>
      </c>
      <c r="M63" s="43">
        <v>2919979815.8142219</v>
      </c>
      <c r="N63" s="43">
        <v>3146999174.5158219</v>
      </c>
      <c r="O63" s="43">
        <v>2025682647.5628138</v>
      </c>
      <c r="P63" s="43">
        <v>2198806077.0123196</v>
      </c>
      <c r="Q63" s="43">
        <v>2140974741.1698747</v>
      </c>
      <c r="R63" s="43">
        <v>2326703548.153512</v>
      </c>
      <c r="S63" s="37">
        <v>2383310260.4791579</v>
      </c>
      <c r="T63" s="46">
        <v>2710267092.6517572</v>
      </c>
      <c r="U63" s="43">
        <v>2080147369.1844652</v>
      </c>
      <c r="V63" s="43">
        <v>2015029006.557698</v>
      </c>
      <c r="W63" s="43">
        <v>2693389352.3798089</v>
      </c>
      <c r="X63" s="43">
        <v>2246618100.0587263</v>
      </c>
      <c r="Y63" s="43">
        <v>2754712215.4485326</v>
      </c>
      <c r="Z63" s="43">
        <v>3274788634.0011492</v>
      </c>
      <c r="AA63" s="37">
        <v>4668294054.9228077</v>
      </c>
      <c r="AB63" s="36">
        <v>3605171500.0150633</v>
      </c>
      <c r="AC63" s="43">
        <v>4118403998.0312724</v>
      </c>
      <c r="AD63" s="43">
        <v>3322362259.4498901</v>
      </c>
      <c r="AE63" s="43">
        <v>4268405084.4981251</v>
      </c>
      <c r="AF63" s="43">
        <v>2856191558.8145843</v>
      </c>
      <c r="AG63" s="43">
        <v>3242380476.858345</v>
      </c>
      <c r="AH63" s="43">
        <v>3369400847.800848</v>
      </c>
      <c r="AI63" s="37">
        <v>3474240132.3253422</v>
      </c>
      <c r="AJ63" s="38">
        <v>2937800000</v>
      </c>
      <c r="AK63" s="41">
        <v>2476876931.2960787</v>
      </c>
      <c r="AL63" s="41">
        <v>3528194449.0374393</v>
      </c>
      <c r="AM63" s="41">
        <v>3150440956.209012</v>
      </c>
      <c r="AN63" s="41">
        <v>3515303288.5288162</v>
      </c>
      <c r="AO63" s="41">
        <v>3062106221.06986</v>
      </c>
      <c r="AP63" s="41">
        <v>3694109993.4909959</v>
      </c>
      <c r="AQ63" s="39">
        <v>2782971533.0055261</v>
      </c>
      <c r="AR63" s="34">
        <f>AVERAGE(L63:AQ63)</f>
        <v>2982942298.2338924</v>
      </c>
      <c r="AS63" s="24">
        <v>29</v>
      </c>
      <c r="AT63" s="29">
        <v>0.69387608973018911</v>
      </c>
      <c r="AU63" s="104">
        <v>1.4343795075474062E-4</v>
      </c>
      <c r="AV63" s="106" t="s">
        <v>12914</v>
      </c>
      <c r="AW63" s="29">
        <v>1.1446811170826241</v>
      </c>
      <c r="AX63" s="108">
        <v>0.34060276326612526</v>
      </c>
      <c r="AY63" s="3" t="s">
        <v>12912</v>
      </c>
      <c r="AZ63" s="29">
        <v>0.88998119583996271</v>
      </c>
      <c r="BA63" s="108">
        <v>9.953140288693553E-2</v>
      </c>
      <c r="BB63" s="3" t="s">
        <v>12912</v>
      </c>
      <c r="BC63" s="25">
        <v>375</v>
      </c>
      <c r="BD63" s="1">
        <v>431</v>
      </c>
      <c r="BE63" s="64">
        <v>515</v>
      </c>
      <c r="BF63" s="24">
        <v>480</v>
      </c>
    </row>
    <row r="64" spans="1:58" s="9" customFormat="1">
      <c r="A64" t="s">
        <v>6399</v>
      </c>
      <c r="B64" s="49">
        <v>24</v>
      </c>
      <c r="C64" s="50">
        <v>24</v>
      </c>
      <c r="D64" s="12">
        <v>24</v>
      </c>
      <c r="E64" s="19" t="s">
        <v>6398</v>
      </c>
      <c r="F64" s="20" t="s">
        <v>6397</v>
      </c>
      <c r="G64" s="19" t="s">
        <v>6396</v>
      </c>
      <c r="H64" s="20" t="s">
        <v>6395</v>
      </c>
      <c r="I64" s="20" t="s">
        <v>6395</v>
      </c>
      <c r="J64" s="20" t="s">
        <v>6395</v>
      </c>
      <c r="K64" s="22" t="s">
        <v>5566</v>
      </c>
      <c r="L64" s="46">
        <v>615061718.90708435</v>
      </c>
      <c r="M64" s="43">
        <v>521918636.31357336</v>
      </c>
      <c r="N64" s="43">
        <v>518985357.18065405</v>
      </c>
      <c r="O64" s="43">
        <v>644335858.95080209</v>
      </c>
      <c r="P64" s="43">
        <v>414103017.51284456</v>
      </c>
      <c r="Q64" s="43">
        <v>424140378.99458045</v>
      </c>
      <c r="R64" s="43">
        <v>373309451.12237507</v>
      </c>
      <c r="S64" s="37">
        <v>613251879.0881294</v>
      </c>
      <c r="T64" s="46">
        <v>597751948.88178909</v>
      </c>
      <c r="U64" s="43">
        <v>705377658.19342208</v>
      </c>
      <c r="V64" s="43">
        <v>552284983.85044527</v>
      </c>
      <c r="W64" s="43">
        <v>670612712.32218957</v>
      </c>
      <c r="X64" s="43">
        <v>567776414.32925975</v>
      </c>
      <c r="Y64" s="43">
        <v>541955324.8802619</v>
      </c>
      <c r="Z64" s="43">
        <v>687344206.91747963</v>
      </c>
      <c r="AA64" s="37">
        <v>749497572.20788443</v>
      </c>
      <c r="AB64" s="36">
        <v>1256816278.1309311</v>
      </c>
      <c r="AC64" s="43">
        <v>872834195.28262591</v>
      </c>
      <c r="AD64" s="43">
        <v>1007690753.0406846</v>
      </c>
      <c r="AE64" s="43">
        <v>2167169726.7812791</v>
      </c>
      <c r="AF64" s="43">
        <v>1025921016.4565943</v>
      </c>
      <c r="AG64" s="43">
        <v>1194649312.7629733</v>
      </c>
      <c r="AH64" s="43">
        <v>733763792.96379304</v>
      </c>
      <c r="AI64" s="37">
        <v>871078998.65341997</v>
      </c>
      <c r="AJ64" s="38">
        <v>788740000</v>
      </c>
      <c r="AK64" s="41">
        <v>760913191.58029699</v>
      </c>
      <c r="AL64" s="41">
        <v>1069271742.0573993</v>
      </c>
      <c r="AM64" s="41">
        <v>895114905.8599534</v>
      </c>
      <c r="AN64" s="41">
        <v>1224931152.2739828</v>
      </c>
      <c r="AO64" s="41">
        <v>715191064.06672704</v>
      </c>
      <c r="AP64" s="41">
        <v>1436370287.6979823</v>
      </c>
      <c r="AQ64" s="39">
        <v>931339106.21818018</v>
      </c>
      <c r="AR64" s="34">
        <f>AVERAGE(L64:AQ64)</f>
        <v>817171957.60873747</v>
      </c>
      <c r="AS64" s="24">
        <v>151</v>
      </c>
      <c r="AT64" s="29">
        <v>0.45182262903858794</v>
      </c>
      <c r="AU64" s="104">
        <v>1.4633720882968731E-4</v>
      </c>
      <c r="AV64" s="106" t="s">
        <v>12914</v>
      </c>
      <c r="AW64" s="29">
        <v>1.2296897231365844</v>
      </c>
      <c r="AX64" s="108">
        <v>2.5697266649957425E-2</v>
      </c>
      <c r="AY64" s="3" t="s">
        <v>12911</v>
      </c>
      <c r="AZ64" s="29">
        <v>0.85672907970478451</v>
      </c>
      <c r="BA64" s="108">
        <v>0.39437490507206963</v>
      </c>
      <c r="BB64" s="3" t="s">
        <v>12912</v>
      </c>
      <c r="BC64" s="25">
        <v>156</v>
      </c>
      <c r="BD64" s="1">
        <v>198</v>
      </c>
      <c r="BE64" s="64">
        <v>235</v>
      </c>
      <c r="BF64" s="24">
        <v>201</v>
      </c>
    </row>
    <row r="65" spans="1:58" s="9" customFormat="1">
      <c r="A65" t="s">
        <v>10870</v>
      </c>
      <c r="B65" s="49">
        <v>12</v>
      </c>
      <c r="C65" s="50">
        <v>12</v>
      </c>
      <c r="D65" s="12">
        <v>12</v>
      </c>
      <c r="E65" s="19" t="s">
        <v>10869</v>
      </c>
      <c r="F65" s="20" t="s">
        <v>10868</v>
      </c>
      <c r="G65" s="19" t="s">
        <v>10867</v>
      </c>
      <c r="H65" s="20" t="s">
        <v>2438</v>
      </c>
      <c r="I65" s="20" t="s">
        <v>2438</v>
      </c>
      <c r="J65" s="20" t="s">
        <v>2438</v>
      </c>
      <c r="K65" s="22" t="s">
        <v>10866</v>
      </c>
      <c r="L65" s="46">
        <v>130638411.11682045</v>
      </c>
      <c r="M65" s="43">
        <v>143620450.55196428</v>
      </c>
      <c r="N65" s="43">
        <v>146888280.24129537</v>
      </c>
      <c r="O65" s="43">
        <v>153708928.29861471</v>
      </c>
      <c r="P65" s="43">
        <v>135091091.09993923</v>
      </c>
      <c r="Q65" s="43">
        <v>166723887.12390205</v>
      </c>
      <c r="R65" s="43">
        <v>158328955.82910934</v>
      </c>
      <c r="S65" s="37">
        <v>185512262.25955024</v>
      </c>
      <c r="T65" s="46">
        <v>153362300.31948882</v>
      </c>
      <c r="U65" s="43">
        <v>142737131.95779091</v>
      </c>
      <c r="V65" s="43">
        <v>139481262.99305078</v>
      </c>
      <c r="W65" s="43">
        <v>117170033.01122381</v>
      </c>
      <c r="X65" s="43">
        <v>124216713.89020945</v>
      </c>
      <c r="Y65" s="43">
        <v>93971554.777505875</v>
      </c>
      <c r="Z65" s="43">
        <v>139404746.03410316</v>
      </c>
      <c r="AA65" s="37">
        <v>131675621.01098764</v>
      </c>
      <c r="AB65" s="36">
        <v>209593569.72855723</v>
      </c>
      <c r="AC65" s="43">
        <v>211596168.55336386</v>
      </c>
      <c r="AD65" s="43">
        <v>187591484.11631644</v>
      </c>
      <c r="AE65" s="43">
        <v>234637596.06487119</v>
      </c>
      <c r="AF65" s="43">
        <v>214005420.20072314</v>
      </c>
      <c r="AG65" s="43">
        <v>240162244.03927067</v>
      </c>
      <c r="AH65" s="43">
        <v>160097113.69711369</v>
      </c>
      <c r="AI65" s="37">
        <v>214164983.40631726</v>
      </c>
      <c r="AJ65" s="38">
        <v>213360000</v>
      </c>
      <c r="AK65" s="41">
        <v>240605603.16273105</v>
      </c>
      <c r="AL65" s="41">
        <v>211412363.29278374</v>
      </c>
      <c r="AM65" s="41">
        <v>197487759.67844298</v>
      </c>
      <c r="AN65" s="41">
        <v>192183974.95857117</v>
      </c>
      <c r="AO65" s="41">
        <v>178838034.40964237</v>
      </c>
      <c r="AP65" s="41">
        <v>185490679.27967021</v>
      </c>
      <c r="AQ65" s="39">
        <v>203582326.26952699</v>
      </c>
      <c r="AR65" s="34">
        <f>AVERAGE(L65:AQ65)</f>
        <v>173666904.73042056</v>
      </c>
      <c r="AS65" s="24">
        <v>495</v>
      </c>
      <c r="AT65" s="29">
        <v>0.73003756516181229</v>
      </c>
      <c r="AU65" s="104">
        <v>1.5492210682483567E-4</v>
      </c>
      <c r="AV65" s="106" t="s">
        <v>12914</v>
      </c>
      <c r="AW65" s="29">
        <v>0.85375574877621641</v>
      </c>
      <c r="AX65" s="108">
        <v>3.2068106200423774E-2</v>
      </c>
      <c r="AY65" s="3" t="s">
        <v>12911</v>
      </c>
      <c r="AZ65" s="29">
        <v>0.97075821378463445</v>
      </c>
      <c r="BA65" s="108">
        <v>0.64492780390743376</v>
      </c>
      <c r="BB65" s="3" t="s">
        <v>12912</v>
      </c>
      <c r="BC65" s="25">
        <v>66</v>
      </c>
      <c r="BD65" s="1">
        <v>70</v>
      </c>
      <c r="BE65" s="64">
        <v>93</v>
      </c>
      <c r="BF65" s="24">
        <v>97</v>
      </c>
    </row>
    <row r="66" spans="1:58" s="9" customFormat="1">
      <c r="A66" t="s">
        <v>5248</v>
      </c>
      <c r="B66" s="49">
        <v>7</v>
      </c>
      <c r="C66" s="50">
        <v>7</v>
      </c>
      <c r="D66" s="12">
        <v>7</v>
      </c>
      <c r="E66" s="19" t="s">
        <v>5247</v>
      </c>
      <c r="F66" s="20" t="s">
        <v>5246</v>
      </c>
      <c r="G66" s="19" t="s">
        <v>5245</v>
      </c>
      <c r="H66" s="20" t="s">
        <v>1832</v>
      </c>
      <c r="I66" s="20" t="s">
        <v>1832</v>
      </c>
      <c r="J66" s="20" t="s">
        <v>1832</v>
      </c>
      <c r="K66" s="22" t="s">
        <v>5244</v>
      </c>
      <c r="L66" s="46">
        <v>89593365.653135553</v>
      </c>
      <c r="M66" s="43">
        <v>83873872.561063439</v>
      </c>
      <c r="N66" s="43">
        <v>75002628.849613711</v>
      </c>
      <c r="O66" s="43">
        <v>54135858.124987103</v>
      </c>
      <c r="P66" s="43">
        <v>63672444.174355008</v>
      </c>
      <c r="Q66" s="43">
        <v>80055036.89030087</v>
      </c>
      <c r="R66" s="43">
        <v>61896703.258508325</v>
      </c>
      <c r="S66" s="37">
        <v>80946225.026125327</v>
      </c>
      <c r="T66" s="46">
        <v>87669226.837060705</v>
      </c>
      <c r="U66" s="43">
        <v>82869168.94513543</v>
      </c>
      <c r="V66" s="43">
        <v>68194709.21013996</v>
      </c>
      <c r="W66" s="43">
        <v>93354915.071124181</v>
      </c>
      <c r="X66" s="43">
        <v>95219951.340921164</v>
      </c>
      <c r="Y66" s="43">
        <v>93260074.585924834</v>
      </c>
      <c r="Z66" s="43">
        <v>93878768.360633522</v>
      </c>
      <c r="AA66" s="37">
        <v>91843684.186125576</v>
      </c>
      <c r="AB66" s="36">
        <v>109514699.12330912</v>
      </c>
      <c r="AC66" s="43">
        <v>111033775.18646121</v>
      </c>
      <c r="AD66" s="43">
        <v>119525378.61849654</v>
      </c>
      <c r="AE66" s="43">
        <v>103597264.11143039</v>
      </c>
      <c r="AF66" s="43">
        <v>118218382.99597877</v>
      </c>
      <c r="AG66" s="43">
        <v>150195352.59467039</v>
      </c>
      <c r="AH66" s="43">
        <v>92965283.36528337</v>
      </c>
      <c r="AI66" s="37">
        <v>93521485.267142385</v>
      </c>
      <c r="AJ66" s="38">
        <v>85155000</v>
      </c>
      <c r="AK66" s="41">
        <v>89177537.771129385</v>
      </c>
      <c r="AL66" s="41">
        <v>107692056.21825913</v>
      </c>
      <c r="AM66" s="41">
        <v>76509725.407235026</v>
      </c>
      <c r="AN66" s="41">
        <v>77856321.708709255</v>
      </c>
      <c r="AO66" s="41">
        <v>76663698.670971155</v>
      </c>
      <c r="AP66" s="41">
        <v>124536640.48600563</v>
      </c>
      <c r="AQ66" s="39">
        <v>86708473.260519549</v>
      </c>
      <c r="AR66" s="34">
        <f>AVERAGE(L66:AQ66)</f>
        <v>91198053.370648637</v>
      </c>
      <c r="AS66" s="24">
        <v>724</v>
      </c>
      <c r="AT66" s="29">
        <v>0.6556807722350656</v>
      </c>
      <c r="AU66" s="104">
        <v>1.6045506517202679E-4</v>
      </c>
      <c r="AV66" s="106" t="s">
        <v>12914</v>
      </c>
      <c r="AW66" s="29">
        <v>1.1987764899723796</v>
      </c>
      <c r="AX66" s="108">
        <v>2.4784373108552308E-2</v>
      </c>
      <c r="AY66" s="3" t="s">
        <v>12911</v>
      </c>
      <c r="AZ66" s="29">
        <v>0.8060564526898405</v>
      </c>
      <c r="BA66" s="108">
        <v>1.9121788345094617E-2</v>
      </c>
      <c r="BB66" s="3" t="s">
        <v>12911</v>
      </c>
      <c r="BC66" s="25">
        <v>21</v>
      </c>
      <c r="BD66" s="1">
        <v>29</v>
      </c>
      <c r="BE66" s="64">
        <v>43</v>
      </c>
      <c r="BF66" s="24">
        <v>38</v>
      </c>
    </row>
    <row r="67" spans="1:58" s="9" customFormat="1">
      <c r="A67" t="s">
        <v>11647</v>
      </c>
      <c r="B67" s="49" t="s">
        <v>11646</v>
      </c>
      <c r="C67" s="50" t="s">
        <v>11646</v>
      </c>
      <c r="D67" s="12" t="s">
        <v>11646</v>
      </c>
      <c r="E67" s="19" t="s">
        <v>11645</v>
      </c>
      <c r="F67" s="20" t="s">
        <v>11644</v>
      </c>
      <c r="G67" s="19" t="s">
        <v>11643</v>
      </c>
      <c r="H67" s="20" t="s">
        <v>11575</v>
      </c>
      <c r="I67" s="20" t="s">
        <v>11575</v>
      </c>
      <c r="J67" s="20" t="s">
        <v>11575</v>
      </c>
      <c r="K67" s="22" t="s">
        <v>11642</v>
      </c>
      <c r="L67" s="46">
        <v>346792180.69301403</v>
      </c>
      <c r="M67" s="43">
        <v>682424149.17861962</v>
      </c>
      <c r="N67" s="43">
        <v>874705386.81341946</v>
      </c>
      <c r="O67" s="43">
        <v>507674843.61128891</v>
      </c>
      <c r="P67" s="43">
        <v>1116223501.4640074</v>
      </c>
      <c r="Q67" s="43">
        <v>663327527.56494105</v>
      </c>
      <c r="R67" s="43">
        <v>619228871.83200574</v>
      </c>
      <c r="S67" s="37">
        <v>1180285240.5465031</v>
      </c>
      <c r="T67" s="46">
        <v>2443832587.8594251</v>
      </c>
      <c r="U67" s="43">
        <v>2051352590.9272218</v>
      </c>
      <c r="V67" s="43">
        <v>1936819778.8000391</v>
      </c>
      <c r="W67" s="43">
        <v>2707713582.6180902</v>
      </c>
      <c r="X67" s="43">
        <v>2267586632.7358146</v>
      </c>
      <c r="Y67" s="43">
        <v>1728121191.6488421</v>
      </c>
      <c r="Z67" s="43">
        <v>2486895052.3943882</v>
      </c>
      <c r="AA67" s="37">
        <v>3729047149.5464306</v>
      </c>
      <c r="AB67" s="36">
        <v>1636432549.0314221</v>
      </c>
      <c r="AC67" s="43">
        <v>2042198735.4711695</v>
      </c>
      <c r="AD67" s="43">
        <v>2027843031.8329344</v>
      </c>
      <c r="AE67" s="43">
        <v>1642167313.1057324</v>
      </c>
      <c r="AF67" s="43">
        <v>1469225289.7644713</v>
      </c>
      <c r="AG67" s="43">
        <v>1684863281.9074333</v>
      </c>
      <c r="AH67" s="43">
        <v>2338874530.8745308</v>
      </c>
      <c r="AI67" s="37">
        <v>1818532113.2823684</v>
      </c>
      <c r="AJ67" s="38">
        <v>5135800000</v>
      </c>
      <c r="AK67" s="41">
        <v>3986834148.9475369</v>
      </c>
      <c r="AL67" s="41">
        <v>6029627683.9494505</v>
      </c>
      <c r="AM67" s="41">
        <v>5200476581.3412313</v>
      </c>
      <c r="AN67" s="41">
        <v>4973101911.2502298</v>
      </c>
      <c r="AO67" s="41">
        <v>5030620509.6766577</v>
      </c>
      <c r="AP67" s="41">
        <v>6344891403.7752228</v>
      </c>
      <c r="AQ67" s="39">
        <v>5432449553.9793739</v>
      </c>
      <c r="AR67" s="34">
        <f>AVERAGE(L67:AQ67)</f>
        <v>2566749028.3257446</v>
      </c>
      <c r="AS67" s="24">
        <v>40</v>
      </c>
      <c r="AT67" s="29">
        <v>0.4086361379114018</v>
      </c>
      <c r="AU67" s="104">
        <v>1.6112245866337503E-4</v>
      </c>
      <c r="AV67" s="106" t="s">
        <v>12914</v>
      </c>
      <c r="AW67" s="29">
        <v>3.2302556094974522</v>
      </c>
      <c r="AX67" s="108">
        <v>1.3312334289062161E-5</v>
      </c>
      <c r="AY67" s="3" t="s">
        <v>12911</v>
      </c>
      <c r="AZ67" s="29">
        <v>2.8740387786021069</v>
      </c>
      <c r="BA67" s="108">
        <v>8.8202879384573171E-10</v>
      </c>
      <c r="BB67" s="3" t="s">
        <v>12911</v>
      </c>
      <c r="BC67" s="25">
        <v>117</v>
      </c>
      <c r="BD67" s="1">
        <v>199</v>
      </c>
      <c r="BE67" s="64">
        <v>179</v>
      </c>
      <c r="BF67" s="24">
        <v>267</v>
      </c>
    </row>
    <row r="68" spans="1:58" s="9" customFormat="1">
      <c r="A68" t="s">
        <v>8794</v>
      </c>
      <c r="B68" s="49">
        <v>15</v>
      </c>
      <c r="C68" s="50">
        <v>15</v>
      </c>
      <c r="D68" s="12">
        <v>15</v>
      </c>
      <c r="E68" s="19" t="s">
        <v>8793</v>
      </c>
      <c r="F68" s="20" t="s">
        <v>8792</v>
      </c>
      <c r="G68" s="19" t="s">
        <v>8791</v>
      </c>
      <c r="H68" s="20" t="s">
        <v>1546</v>
      </c>
      <c r="I68" s="20" t="s">
        <v>1546</v>
      </c>
      <c r="J68" s="20" t="s">
        <v>1546</v>
      </c>
      <c r="K68" s="22" t="s">
        <v>8790</v>
      </c>
      <c r="L68" s="46">
        <v>150698845.87028888</v>
      </c>
      <c r="M68" s="43">
        <v>175177466.64068526</v>
      </c>
      <c r="N68" s="43">
        <v>143392443.64483014</v>
      </c>
      <c r="O68" s="43">
        <v>164965209.24086958</v>
      </c>
      <c r="P68" s="43">
        <v>167253734.04784265</v>
      </c>
      <c r="Q68" s="43">
        <v>145758520.50084096</v>
      </c>
      <c r="R68" s="43">
        <v>157407281.67994207</v>
      </c>
      <c r="S68" s="37">
        <v>193388891.8992143</v>
      </c>
      <c r="T68" s="46">
        <v>194518849.84025559</v>
      </c>
      <c r="U68" s="43">
        <v>168520259.63665372</v>
      </c>
      <c r="V68" s="43">
        <v>176436875.01223451</v>
      </c>
      <c r="W68" s="43">
        <v>176478857.21145189</v>
      </c>
      <c r="X68" s="43">
        <v>193046407.7854526</v>
      </c>
      <c r="Y68" s="43">
        <v>196360508.66367912</v>
      </c>
      <c r="Z68" s="43">
        <v>204144087.08509004</v>
      </c>
      <c r="AA68" s="37">
        <v>186360712.72929576</v>
      </c>
      <c r="AB68" s="36">
        <v>265269925.58672008</v>
      </c>
      <c r="AC68" s="43">
        <v>215571810.85071743</v>
      </c>
      <c r="AD68" s="43">
        <v>229371736.55050322</v>
      </c>
      <c r="AE68" s="43">
        <v>237532791.11673892</v>
      </c>
      <c r="AF68" s="43">
        <v>189811590.5788531</v>
      </c>
      <c r="AG68" s="43">
        <v>288377267.8821879</v>
      </c>
      <c r="AH68" s="43">
        <v>203184111.02411103</v>
      </c>
      <c r="AI68" s="37">
        <v>195991624.48442951</v>
      </c>
      <c r="AJ68" s="38">
        <v>209760000</v>
      </c>
      <c r="AK68" s="41">
        <v>265630533.17662144</v>
      </c>
      <c r="AL68" s="41">
        <v>180227726.46746191</v>
      </c>
      <c r="AM68" s="41">
        <v>172909363.23249418</v>
      </c>
      <c r="AN68" s="41">
        <v>212589640.21358865</v>
      </c>
      <c r="AO68" s="41">
        <v>236297370.40140834</v>
      </c>
      <c r="AP68" s="41">
        <v>189554030.80928618</v>
      </c>
      <c r="AQ68" s="39">
        <v>212381191.4189983</v>
      </c>
      <c r="AR68" s="34">
        <f>AVERAGE(L68:AQ68)</f>
        <v>196824052.04008585</v>
      </c>
      <c r="AS68" s="24">
        <v>466</v>
      </c>
      <c r="AT68" s="29">
        <v>0.71121290401730675</v>
      </c>
      <c r="AU68" s="104">
        <v>1.65238291289608E-4</v>
      </c>
      <c r="AV68" s="106" t="s">
        <v>12914</v>
      </c>
      <c r="AW68" s="29">
        <v>1.1524019288017677</v>
      </c>
      <c r="AX68" s="108">
        <v>5.2336915999826646E-3</v>
      </c>
      <c r="AY68" s="3" t="s">
        <v>12911</v>
      </c>
      <c r="AZ68" s="29">
        <v>0.92013580889645263</v>
      </c>
      <c r="BA68" s="108">
        <v>0.27306081843111202</v>
      </c>
      <c r="BB68" s="3" t="s">
        <v>12912</v>
      </c>
      <c r="BC68" s="25">
        <v>55</v>
      </c>
      <c r="BD68" s="1">
        <v>60</v>
      </c>
      <c r="BE68" s="64">
        <v>99</v>
      </c>
      <c r="BF68" s="24">
        <v>72</v>
      </c>
    </row>
    <row r="69" spans="1:58" s="9" customFormat="1">
      <c r="A69" t="s">
        <v>4603</v>
      </c>
      <c r="B69" s="49">
        <v>6</v>
      </c>
      <c r="C69" s="50">
        <v>4</v>
      </c>
      <c r="D69" s="12">
        <v>4</v>
      </c>
      <c r="E69" s="19" t="s">
        <v>4602</v>
      </c>
      <c r="F69" s="20" t="s">
        <v>4601</v>
      </c>
      <c r="G69" s="19" t="s">
        <v>4600</v>
      </c>
      <c r="H69" s="20" t="s">
        <v>1932</v>
      </c>
      <c r="I69" s="20">
        <v>9</v>
      </c>
      <c r="J69" s="20">
        <v>9</v>
      </c>
      <c r="K69" s="22" t="s">
        <v>4599</v>
      </c>
      <c r="L69" s="46">
        <v>44405685.306405134</v>
      </c>
      <c r="M69" s="43">
        <v>35294669.660179786</v>
      </c>
      <c r="N69" s="43">
        <v>36679878.928987198</v>
      </c>
      <c r="O69" s="43">
        <v>44205426.430208318</v>
      </c>
      <c r="P69" s="43">
        <v>21549370.311032537</v>
      </c>
      <c r="Q69" s="43">
        <v>25605415.66062418</v>
      </c>
      <c r="R69" s="43">
        <v>23044995.800144821</v>
      </c>
      <c r="S69" s="37">
        <v>34351510.15984828</v>
      </c>
      <c r="T69" s="46">
        <v>31665993.61022364</v>
      </c>
      <c r="U69" s="43">
        <v>37862773.180549003</v>
      </c>
      <c r="V69" s="43">
        <v>40344749.339336403</v>
      </c>
      <c r="W69" s="43">
        <v>43673709.861352861</v>
      </c>
      <c r="X69" s="43">
        <v>37760347.213288963</v>
      </c>
      <c r="Y69" s="43">
        <v>31492360.058929045</v>
      </c>
      <c r="Z69" s="43">
        <v>47195730.454601221</v>
      </c>
      <c r="AA69" s="37">
        <v>41148491.863573842</v>
      </c>
      <c r="AB69" s="36">
        <v>109708174.13310035</v>
      </c>
      <c r="AC69" s="43">
        <v>57753597.092340887</v>
      </c>
      <c r="AD69" s="43">
        <v>82368409.14008458</v>
      </c>
      <c r="AE69" s="43">
        <v>99844076.949301124</v>
      </c>
      <c r="AF69" s="43">
        <v>98990886.763761699</v>
      </c>
      <c r="AG69" s="43">
        <v>83312031.416549787</v>
      </c>
      <c r="AH69" s="43">
        <v>36467541.107541107</v>
      </c>
      <c r="AI69" s="37">
        <v>61453558.258140445</v>
      </c>
      <c r="AJ69" s="38">
        <v>59260000</v>
      </c>
      <c r="AK69" s="41">
        <v>57972296.1854899</v>
      </c>
      <c r="AL69" s="41">
        <v>91910118.814219907</v>
      </c>
      <c r="AM69" s="41">
        <v>62618685.847260416</v>
      </c>
      <c r="AN69" s="41">
        <v>78289362.842938691</v>
      </c>
      <c r="AO69" s="41">
        <v>50054832.704345919</v>
      </c>
      <c r="AP69" s="41">
        <v>118564003.29789542</v>
      </c>
      <c r="AQ69" s="39">
        <v>66682558.287280791</v>
      </c>
      <c r="AR69" s="34">
        <f>AVERAGE(L69:AQ69)</f>
        <v>55985351.271235511</v>
      </c>
      <c r="AS69" s="24">
        <v>940</v>
      </c>
      <c r="AT69" s="29">
        <v>0.42092027052465569</v>
      </c>
      <c r="AU69" s="104">
        <v>1.8137446967073228E-4</v>
      </c>
      <c r="AV69" s="106" t="s">
        <v>12914</v>
      </c>
      <c r="AW69" s="29">
        <v>1.1735224114658858</v>
      </c>
      <c r="AX69" s="108">
        <v>0.12827649029591806</v>
      </c>
      <c r="AY69" s="3" t="s">
        <v>12912</v>
      </c>
      <c r="AZ69" s="29">
        <v>0.92927998272223922</v>
      </c>
      <c r="BA69" s="108">
        <v>0.7356294280753215</v>
      </c>
      <c r="BB69" s="3" t="s">
        <v>12912</v>
      </c>
      <c r="BC69" s="25">
        <v>2</v>
      </c>
      <c r="BD69" s="1">
        <v>1</v>
      </c>
      <c r="BE69" s="64">
        <v>18</v>
      </c>
      <c r="BF69" s="24">
        <v>18</v>
      </c>
    </row>
    <row r="70" spans="1:58" s="9" customFormat="1">
      <c r="A70" t="s">
        <v>7275</v>
      </c>
      <c r="B70" s="49">
        <v>12</v>
      </c>
      <c r="C70" s="50">
        <v>12</v>
      </c>
      <c r="D70" s="12">
        <v>12</v>
      </c>
      <c r="E70" s="19" t="s">
        <v>7274</v>
      </c>
      <c r="F70" s="20" t="s">
        <v>7273</v>
      </c>
      <c r="G70" s="19" t="s">
        <v>7272</v>
      </c>
      <c r="H70" s="20">
        <v>25</v>
      </c>
      <c r="I70" s="20">
        <v>25</v>
      </c>
      <c r="J70" s="20">
        <v>25</v>
      </c>
      <c r="K70" s="22" t="s">
        <v>7271</v>
      </c>
      <c r="L70" s="46">
        <v>28880821.786823355</v>
      </c>
      <c r="M70" s="43">
        <v>37538291.155863196</v>
      </c>
      <c r="N70" s="43">
        <v>53947245.211133458</v>
      </c>
      <c r="O70" s="43">
        <v>50055288.312653549</v>
      </c>
      <c r="P70" s="43">
        <v>24256625.821777802</v>
      </c>
      <c r="Q70" s="43">
        <v>69651012.222014576</v>
      </c>
      <c r="R70" s="43">
        <v>59432272.266473569</v>
      </c>
      <c r="S70" s="37">
        <v>75504800.712156981</v>
      </c>
      <c r="T70" s="46">
        <v>60458249.201277956</v>
      </c>
      <c r="U70" s="43">
        <v>85367863.364397869</v>
      </c>
      <c r="V70" s="43">
        <v>52081442.302045606</v>
      </c>
      <c r="W70" s="43">
        <v>70240816.277534366</v>
      </c>
      <c r="X70" s="43">
        <v>99959713.414804667</v>
      </c>
      <c r="Y70" s="43">
        <v>58731887.393745877</v>
      </c>
      <c r="Z70" s="43">
        <v>63610296.804684833</v>
      </c>
      <c r="AA70" s="37">
        <v>104904178.39867716</v>
      </c>
      <c r="AB70" s="36">
        <v>114602568.97538637</v>
      </c>
      <c r="AC70" s="43">
        <v>63020501.72263658</v>
      </c>
      <c r="AD70" s="43">
        <v>135792221.8798151</v>
      </c>
      <c r="AE70" s="43">
        <v>120547891.491745</v>
      </c>
      <c r="AF70" s="43">
        <v>109169890.71739937</v>
      </c>
      <c r="AG70" s="43">
        <v>120755128.19074333</v>
      </c>
      <c r="AH70" s="43">
        <v>254003570.48357049</v>
      </c>
      <c r="AI70" s="37">
        <v>152950669.36689535</v>
      </c>
      <c r="AJ70" s="38">
        <v>56572000</v>
      </c>
      <c r="AK70" s="41">
        <v>55140619.296933435</v>
      </c>
      <c r="AL70" s="41">
        <v>62392335.419865355</v>
      </c>
      <c r="AM70" s="41">
        <v>37855549.820181929</v>
      </c>
      <c r="AN70" s="41">
        <v>55458028.061130546</v>
      </c>
      <c r="AO70" s="41">
        <v>60141455.013807729</v>
      </c>
      <c r="AP70" s="41">
        <v>110064481.14558473</v>
      </c>
      <c r="AQ70" s="39">
        <v>55514041.686610676</v>
      </c>
      <c r="AR70" s="34">
        <f>AVERAGE(L70:AQ70)</f>
        <v>79956304.93494907</v>
      </c>
      <c r="AS70" s="24">
        <v>773</v>
      </c>
      <c r="AT70" s="29">
        <v>0.37285257057461973</v>
      </c>
      <c r="AU70" s="104">
        <v>2.1336960673840668E-4</v>
      </c>
      <c r="AV70" s="106" t="s">
        <v>12914</v>
      </c>
      <c r="AW70" s="29">
        <v>1.4911209922657334</v>
      </c>
      <c r="AX70" s="108">
        <v>2.5683854503651158E-2</v>
      </c>
      <c r="AY70" s="3" t="s">
        <v>12911</v>
      </c>
      <c r="AZ70" s="29">
        <v>0.46051453577212642</v>
      </c>
      <c r="BA70" s="108">
        <v>7.5415056714687675E-4</v>
      </c>
      <c r="BB70" s="3" t="s">
        <v>12911</v>
      </c>
      <c r="BC70" s="25">
        <v>53</v>
      </c>
      <c r="BD70" s="1">
        <v>74</v>
      </c>
      <c r="BE70" s="64">
        <v>70</v>
      </c>
      <c r="BF70" s="24">
        <v>60</v>
      </c>
    </row>
    <row r="71" spans="1:58" s="9" customFormat="1">
      <c r="A71" t="s">
        <v>4173</v>
      </c>
      <c r="B71" s="49">
        <v>2</v>
      </c>
      <c r="C71" s="50">
        <v>2</v>
      </c>
      <c r="D71" s="12">
        <v>2</v>
      </c>
      <c r="E71" s="19" t="s">
        <v>4172</v>
      </c>
      <c r="F71" s="20" t="s">
        <v>4171</v>
      </c>
      <c r="G71" s="19" t="s">
        <v>4170</v>
      </c>
      <c r="H71" s="20" t="s">
        <v>747</v>
      </c>
      <c r="I71" s="20" t="s">
        <v>747</v>
      </c>
      <c r="J71" s="20" t="s">
        <v>747</v>
      </c>
      <c r="K71" s="22" t="s">
        <v>4169</v>
      </c>
      <c r="L71" s="46">
        <v>93706918.076003671</v>
      </c>
      <c r="M71" s="43">
        <v>49122186.507163256</v>
      </c>
      <c r="N71" s="43">
        <v>73182956.926658913</v>
      </c>
      <c r="O71" s="43">
        <v>52030624.522575721</v>
      </c>
      <c r="P71" s="43">
        <v>60292370.145295836</v>
      </c>
      <c r="Q71" s="43">
        <v>39319590.655952156</v>
      </c>
      <c r="R71" s="43">
        <v>52886291.093410566</v>
      </c>
      <c r="S71" s="37">
        <v>57595125.130626619</v>
      </c>
      <c r="T71" s="46">
        <v>52033431.309904151</v>
      </c>
      <c r="U71" s="43">
        <v>51177604.525510386</v>
      </c>
      <c r="V71" s="43">
        <v>49558700.988548495</v>
      </c>
      <c r="W71" s="43">
        <v>63017931.696776904</v>
      </c>
      <c r="X71" s="43">
        <v>59801575.659274586</v>
      </c>
      <c r="Y71" s="43">
        <v>76858583.853688315</v>
      </c>
      <c r="Z71" s="43">
        <v>64504006.766397864</v>
      </c>
      <c r="AA71" s="37">
        <v>80750199.19949311</v>
      </c>
      <c r="AB71" s="36">
        <v>38944689.301961258</v>
      </c>
      <c r="AC71" s="43">
        <v>43047006.246923864</v>
      </c>
      <c r="AD71" s="43">
        <v>31628945.611907024</v>
      </c>
      <c r="AE71" s="43">
        <v>36139219.402912386</v>
      </c>
      <c r="AF71" s="43">
        <v>23894705.910181459</v>
      </c>
      <c r="AG71" s="43">
        <v>30266376.437587656</v>
      </c>
      <c r="AH71" s="43">
        <v>30758406.566406567</v>
      </c>
      <c r="AI71" s="37">
        <v>26922335.96640972</v>
      </c>
      <c r="AJ71" s="38">
        <v>32215000</v>
      </c>
      <c r="AK71" s="41">
        <v>20127740.143177688</v>
      </c>
      <c r="AL71" s="41">
        <v>30724682.650289357</v>
      </c>
      <c r="AM71" s="41">
        <v>31965684.789507084</v>
      </c>
      <c r="AN71" s="41">
        <v>25688447.505063523</v>
      </c>
      <c r="AO71" s="41">
        <v>33398361.070647191</v>
      </c>
      <c r="AP71" s="41">
        <v>29842473.768713389</v>
      </c>
      <c r="AQ71" s="39">
        <v>33803880.422958091</v>
      </c>
      <c r="AR71" s="34">
        <f>AVERAGE(L71:AQ71)</f>
        <v>46100189.15162272</v>
      </c>
      <c r="AS71" s="24">
        <v>1039</v>
      </c>
      <c r="AT71" s="29">
        <v>1.8277254683800936</v>
      </c>
      <c r="AU71" s="104">
        <v>2.1372480791110256E-4</v>
      </c>
      <c r="AV71" s="106" t="s">
        <v>12914</v>
      </c>
      <c r="AW71" s="29">
        <v>1.040921345310752</v>
      </c>
      <c r="AX71" s="108">
        <v>0.62624214292595948</v>
      </c>
      <c r="AY71" s="3" t="s">
        <v>12912</v>
      </c>
      <c r="AZ71" s="29">
        <v>0.90888661495642575</v>
      </c>
      <c r="BA71" s="108">
        <v>0.33713099125299273</v>
      </c>
      <c r="BB71" s="3" t="s">
        <v>12912</v>
      </c>
      <c r="BC71" s="25">
        <v>20</v>
      </c>
      <c r="BD71" s="1">
        <v>16</v>
      </c>
      <c r="BE71" s="64">
        <v>15</v>
      </c>
      <c r="BF71" s="24">
        <v>10</v>
      </c>
    </row>
    <row r="72" spans="1:58" s="9" customFormat="1">
      <c r="A72" t="s">
        <v>8146</v>
      </c>
      <c r="B72" s="49">
        <v>12</v>
      </c>
      <c r="C72" s="50">
        <v>12</v>
      </c>
      <c r="D72" s="12">
        <v>11</v>
      </c>
      <c r="E72" s="19" t="s">
        <v>8145</v>
      </c>
      <c r="F72" s="20" t="s">
        <v>8144</v>
      </c>
      <c r="G72" s="19" t="s">
        <v>8143</v>
      </c>
      <c r="H72" s="20" t="s">
        <v>2733</v>
      </c>
      <c r="I72" s="20" t="s">
        <v>2733</v>
      </c>
      <c r="J72" s="20" t="s">
        <v>694</v>
      </c>
      <c r="K72" s="22" t="s">
        <v>7723</v>
      </c>
      <c r="L72" s="46">
        <v>34679218.069301404</v>
      </c>
      <c r="M72" s="43">
        <v>30273266.086602904</v>
      </c>
      <c r="N72" s="43">
        <v>30298398.560694255</v>
      </c>
      <c r="O72" s="43">
        <v>35604427.359250166</v>
      </c>
      <c r="P72" s="43">
        <v>29015098.834318545</v>
      </c>
      <c r="Q72" s="43">
        <v>35211501.102597639</v>
      </c>
      <c r="R72" s="43">
        <v>29181460.391020998</v>
      </c>
      <c r="S72" s="37">
        <v>47491542.20691257</v>
      </c>
      <c r="T72" s="46">
        <v>39003412.140575081</v>
      </c>
      <c r="U72" s="43">
        <v>34476633.136309244</v>
      </c>
      <c r="V72" s="43">
        <v>40157879.612410687</v>
      </c>
      <c r="W72" s="43">
        <v>27960463.357541565</v>
      </c>
      <c r="X72" s="43">
        <v>28465268.491848204</v>
      </c>
      <c r="Y72" s="43">
        <v>43555426.465058655</v>
      </c>
      <c r="Z72" s="43">
        <v>43110999.657806218</v>
      </c>
      <c r="AA72" s="37">
        <v>44224179.016829185</v>
      </c>
      <c r="AB72" s="36">
        <v>95674699.605338469</v>
      </c>
      <c r="AC72" s="43">
        <v>74344510.960511863</v>
      </c>
      <c r="AD72" s="43">
        <v>59304628.659476116</v>
      </c>
      <c r="AE72" s="43">
        <v>83916277.601909131</v>
      </c>
      <c r="AF72" s="43">
        <v>47280608.251951471</v>
      </c>
      <c r="AG72" s="43">
        <v>51464859.467040673</v>
      </c>
      <c r="AH72" s="43">
        <v>47726474.606474608</v>
      </c>
      <c r="AI72" s="37">
        <v>49850213.650292113</v>
      </c>
      <c r="AJ72" s="38">
        <v>63690000</v>
      </c>
      <c r="AK72" s="41">
        <v>47572867.186665237</v>
      </c>
      <c r="AL72" s="41">
        <v>80945528.75871028</v>
      </c>
      <c r="AM72" s="41">
        <v>63296829.278612226</v>
      </c>
      <c r="AN72" s="41">
        <v>105171469.85822132</v>
      </c>
      <c r="AO72" s="41">
        <v>65083485.058971085</v>
      </c>
      <c r="AP72" s="41">
        <v>78966096.593621179</v>
      </c>
      <c r="AQ72" s="39">
        <v>54896610.591358073</v>
      </c>
      <c r="AR72" s="34">
        <f>AVERAGE(L72:AQ72)</f>
        <v>51309197.956819743</v>
      </c>
      <c r="AS72" s="24">
        <v>990</v>
      </c>
      <c r="AT72" s="29">
        <v>0.53331050416239045</v>
      </c>
      <c r="AU72" s="104">
        <v>2.1863377690269371E-4</v>
      </c>
      <c r="AV72" s="106" t="s">
        <v>12914</v>
      </c>
      <c r="AW72" s="29">
        <v>1.1074473649332319</v>
      </c>
      <c r="AX72" s="108">
        <v>0.27462872142282718</v>
      </c>
      <c r="AY72" s="3" t="s">
        <v>12912</v>
      </c>
      <c r="AZ72" s="29">
        <v>1.0982423880162717</v>
      </c>
      <c r="BA72" s="108">
        <v>0.45379376253690951</v>
      </c>
      <c r="BB72" s="3" t="s">
        <v>12912</v>
      </c>
      <c r="BC72" s="25">
        <v>18</v>
      </c>
      <c r="BD72" s="1">
        <v>36</v>
      </c>
      <c r="BE72" s="64">
        <v>64</v>
      </c>
      <c r="BF72" s="24">
        <v>77</v>
      </c>
    </row>
    <row r="73" spans="1:58" s="9" customFormat="1">
      <c r="A73" t="s">
        <v>5295</v>
      </c>
      <c r="B73" s="49" t="s">
        <v>5294</v>
      </c>
      <c r="C73" s="50" t="s">
        <v>5293</v>
      </c>
      <c r="D73" s="12" t="s">
        <v>5293</v>
      </c>
      <c r="E73" s="19" t="s">
        <v>5292</v>
      </c>
      <c r="F73" s="20" t="s">
        <v>5291</v>
      </c>
      <c r="G73" s="19" t="s">
        <v>5290</v>
      </c>
      <c r="H73" s="20" t="s">
        <v>97</v>
      </c>
      <c r="I73" s="20" t="s">
        <v>146</v>
      </c>
      <c r="J73" s="20" t="s">
        <v>146</v>
      </c>
      <c r="K73" s="22" t="s">
        <v>5289</v>
      </c>
      <c r="L73" s="46">
        <v>9163883.2018945068</v>
      </c>
      <c r="M73" s="43">
        <v>11218842.730422849</v>
      </c>
      <c r="N73" s="43">
        <v>8968055.0322785489</v>
      </c>
      <c r="O73" s="43">
        <v>18446325.577554349</v>
      </c>
      <c r="P73" s="43">
        <v>8997549.30666814</v>
      </c>
      <c r="Q73" s="43">
        <v>10203566.765090637</v>
      </c>
      <c r="R73" s="43">
        <v>11364870.673425054</v>
      </c>
      <c r="S73" s="37">
        <v>15731762.294384023</v>
      </c>
      <c r="T73" s="46">
        <v>9778507.3482428119</v>
      </c>
      <c r="U73" s="43">
        <v>6652695.2170286831</v>
      </c>
      <c r="V73" s="43">
        <v>6531521.659978467</v>
      </c>
      <c r="W73" s="43">
        <v>5630507.6526018847</v>
      </c>
      <c r="X73" s="43">
        <v>7412036.5334601076</v>
      </c>
      <c r="Y73" s="43">
        <v>8300513.0771933505</v>
      </c>
      <c r="Z73" s="43">
        <v>7527615.3483597301</v>
      </c>
      <c r="AA73" s="37">
        <v>8728603.4400160722</v>
      </c>
      <c r="AB73" s="36">
        <v>24979192.480342239</v>
      </c>
      <c r="AC73" s="43">
        <v>20318489.228788853</v>
      </c>
      <c r="AD73" s="43">
        <v>13333832.554174999</v>
      </c>
      <c r="AE73" s="43">
        <v>18757271.358301271</v>
      </c>
      <c r="AF73" s="43">
        <v>26139600.040550128</v>
      </c>
      <c r="AG73" s="43">
        <v>29155711.640953716</v>
      </c>
      <c r="AH73" s="43">
        <v>18966011.286011286</v>
      </c>
      <c r="AI73" s="37">
        <v>25877022.764624178</v>
      </c>
      <c r="AJ73" s="38">
        <v>13655000</v>
      </c>
      <c r="AK73" s="41">
        <v>14322976.386366064</v>
      </c>
      <c r="AL73" s="41">
        <v>13448855.084445493</v>
      </c>
      <c r="AM73" s="41">
        <v>11686786.545377618</v>
      </c>
      <c r="AN73" s="41">
        <v>17422315.448352054</v>
      </c>
      <c r="AO73" s="41">
        <v>15683928.930983864</v>
      </c>
      <c r="AP73" s="41">
        <v>10493727.715339553</v>
      </c>
      <c r="AQ73" s="39">
        <v>18996863.147817761</v>
      </c>
      <c r="AR73" s="34">
        <f>AVERAGE(L73:AQ73)</f>
        <v>13996701.264719632</v>
      </c>
      <c r="AS73" s="24">
        <v>1586</v>
      </c>
      <c r="AT73" s="29">
        <v>0.53003084578785564</v>
      </c>
      <c r="AU73" s="104">
        <v>2.3775378833322956E-4</v>
      </c>
      <c r="AV73" s="106" t="s">
        <v>12914</v>
      </c>
      <c r="AW73" s="29">
        <v>0.64362711332592593</v>
      </c>
      <c r="AX73" s="108">
        <v>3.0815900045069967E-3</v>
      </c>
      <c r="AY73" s="3" t="s">
        <v>12911</v>
      </c>
      <c r="AZ73" s="29">
        <v>0.65179024961606447</v>
      </c>
      <c r="BA73" s="108">
        <v>2.7338109723868079E-3</v>
      </c>
      <c r="BB73" s="3" t="s">
        <v>12911</v>
      </c>
      <c r="BC73" s="25">
        <v>4</v>
      </c>
      <c r="BD73" s="1">
        <v>0</v>
      </c>
      <c r="BE73" s="64">
        <v>10</v>
      </c>
      <c r="BF73" s="24">
        <v>27</v>
      </c>
    </row>
    <row r="74" spans="1:58" s="9" customFormat="1">
      <c r="A74" t="s">
        <v>8369</v>
      </c>
      <c r="B74" s="49">
        <v>10</v>
      </c>
      <c r="C74" s="50">
        <v>10</v>
      </c>
      <c r="D74" s="12">
        <v>10</v>
      </c>
      <c r="E74" s="19" t="s">
        <v>8368</v>
      </c>
      <c r="F74" s="20" t="s">
        <v>8367</v>
      </c>
      <c r="G74" s="19" t="s">
        <v>8366</v>
      </c>
      <c r="H74" s="20" t="s">
        <v>2739</v>
      </c>
      <c r="I74" s="20" t="s">
        <v>2739</v>
      </c>
      <c r="J74" s="20" t="s">
        <v>2739</v>
      </c>
      <c r="K74" s="22" t="s">
        <v>8365</v>
      </c>
      <c r="L74" s="46">
        <v>4325531.2437166283</v>
      </c>
      <c r="M74" s="43">
        <v>2240974.5884625488</v>
      </c>
      <c r="N74" s="43">
        <v>5666929.0718594566</v>
      </c>
      <c r="O74" s="43">
        <v>4418616.5782356467</v>
      </c>
      <c r="P74" s="43">
        <v>3679885.7963648415</v>
      </c>
      <c r="Q74" s="43">
        <v>355547.44716127822</v>
      </c>
      <c r="R74" s="43">
        <v>3990220.6517016655</v>
      </c>
      <c r="S74" s="37">
        <v>9701018.2915973216</v>
      </c>
      <c r="T74" s="46">
        <v>343484.76421725238</v>
      </c>
      <c r="U74" s="43">
        <v>1028115.1974471479</v>
      </c>
      <c r="V74" s="43">
        <v>899820.20553978661</v>
      </c>
      <c r="W74" s="43">
        <v>4137966.2685313006</v>
      </c>
      <c r="X74" s="43">
        <v>4096144.6125450935</v>
      </c>
      <c r="Y74" s="43">
        <v>6041697.205801676</v>
      </c>
      <c r="Z74" s="43">
        <v>1176167.135192371</v>
      </c>
      <c r="AA74" s="37">
        <v>4902994.0193790663</v>
      </c>
      <c r="AB74" s="36">
        <v>58981118.187569663</v>
      </c>
      <c r="AC74" s="43">
        <v>27827853.254079428</v>
      </c>
      <c r="AD74" s="43">
        <v>35128415.172278136</v>
      </c>
      <c r="AE74" s="43">
        <v>26160306.238737643</v>
      </c>
      <c r="AF74" s="43">
        <v>39825976.143006787</v>
      </c>
      <c r="AG74" s="43">
        <v>77460501.542776987</v>
      </c>
      <c r="AH74" s="43">
        <v>6381624.4296244299</v>
      </c>
      <c r="AI74" s="37">
        <v>17471269.156956092</v>
      </c>
      <c r="AJ74" s="38">
        <v>30432000</v>
      </c>
      <c r="AK74" s="41">
        <v>50800955.657655731</v>
      </c>
      <c r="AL74" s="41">
        <v>18262358.804771464</v>
      </c>
      <c r="AM74" s="41">
        <v>1351926.5496086313</v>
      </c>
      <c r="AN74" s="41">
        <v>652070.46363468969</v>
      </c>
      <c r="AO74" s="41">
        <v>6481258.859723621</v>
      </c>
      <c r="AP74" s="41">
        <v>3578310.1236710781</v>
      </c>
      <c r="AQ74" s="39">
        <v>50434868.45655106</v>
      </c>
      <c r="AR74" s="34">
        <f>AVERAGE(L74:AQ74)</f>
        <v>15882372.691199955</v>
      </c>
      <c r="AS74" s="24">
        <v>1534</v>
      </c>
      <c r="AT74" s="29">
        <v>0.11886002152973872</v>
      </c>
      <c r="AU74" s="104">
        <v>2.4414922185934761E-4</v>
      </c>
      <c r="AV74" s="106" t="s">
        <v>12914</v>
      </c>
      <c r="AW74" s="29">
        <v>0.65815094319487388</v>
      </c>
      <c r="AX74" s="108">
        <v>0.31841886202650294</v>
      </c>
      <c r="AY74" s="3" t="s">
        <v>12912</v>
      </c>
      <c r="AZ74" s="29">
        <v>0.56007258062054888</v>
      </c>
      <c r="BA74" s="108">
        <v>8.8847482825343507E-2</v>
      </c>
      <c r="BB74" s="3" t="s">
        <v>12912</v>
      </c>
      <c r="BC74" s="25">
        <v>2</v>
      </c>
      <c r="BD74" s="1">
        <v>0</v>
      </c>
      <c r="BE74" s="64">
        <v>42</v>
      </c>
      <c r="BF74" s="24">
        <v>31</v>
      </c>
    </row>
    <row r="75" spans="1:58" s="9" customFormat="1">
      <c r="A75" t="s">
        <v>10724</v>
      </c>
      <c r="B75" s="49">
        <v>37</v>
      </c>
      <c r="C75" s="50">
        <v>37</v>
      </c>
      <c r="D75" s="12">
        <v>37</v>
      </c>
      <c r="E75" s="19" t="s">
        <v>10723</v>
      </c>
      <c r="F75" s="20" t="s">
        <v>10722</v>
      </c>
      <c r="G75" s="19" t="s">
        <v>10721</v>
      </c>
      <c r="H75" s="20" t="s">
        <v>10720</v>
      </c>
      <c r="I75" s="20" t="s">
        <v>10720</v>
      </c>
      <c r="J75" s="20" t="s">
        <v>10720</v>
      </c>
      <c r="K75" s="22" t="s">
        <v>10719</v>
      </c>
      <c r="L75" s="46">
        <v>1973568061.482094</v>
      </c>
      <c r="M75" s="43">
        <v>2220056668.8976812</v>
      </c>
      <c r="N75" s="43">
        <v>2261789057.0430737</v>
      </c>
      <c r="O75" s="43">
        <v>2016231492.4541159</v>
      </c>
      <c r="P75" s="43">
        <v>2089093508.645931</v>
      </c>
      <c r="Q75" s="43">
        <v>1867210226.1259577</v>
      </c>
      <c r="R75" s="43">
        <v>1650844083.9971035</v>
      </c>
      <c r="S75" s="37">
        <v>1765607833.7268257</v>
      </c>
      <c r="T75" s="46">
        <v>2218265814.6964855</v>
      </c>
      <c r="U75" s="43">
        <v>2241901642.6732421</v>
      </c>
      <c r="V75" s="43">
        <v>2031953457.9622197</v>
      </c>
      <c r="W75" s="43">
        <v>2105032447.0319908</v>
      </c>
      <c r="X75" s="43">
        <v>2121098133.6167119</v>
      </c>
      <c r="Y75" s="43">
        <v>1965985603.0672691</v>
      </c>
      <c r="Z75" s="43">
        <v>2172751798.4543171</v>
      </c>
      <c r="AA75" s="37">
        <v>1964975159.5604937</v>
      </c>
      <c r="AB75" s="36">
        <v>2373206302.5336666</v>
      </c>
      <c r="AC75" s="43">
        <v>2374049869.3825011</v>
      </c>
      <c r="AD75" s="43">
        <v>2380492830.2134218</v>
      </c>
      <c r="AE75" s="43">
        <v>2572497034.0427604</v>
      </c>
      <c r="AF75" s="43">
        <v>2337563829.2839522</v>
      </c>
      <c r="AG75" s="43">
        <v>2547986760.1683025</v>
      </c>
      <c r="AH75" s="43">
        <v>2899243718.4437184</v>
      </c>
      <c r="AI75" s="37">
        <v>2493384844.0830002</v>
      </c>
      <c r="AJ75" s="38">
        <v>2704400000</v>
      </c>
      <c r="AK75" s="41">
        <v>2905163714.0720162</v>
      </c>
      <c r="AL75" s="41">
        <v>2288111869.6114326</v>
      </c>
      <c r="AM75" s="41">
        <v>2470691093.7169452</v>
      </c>
      <c r="AN75" s="41">
        <v>2836339532.3144908</v>
      </c>
      <c r="AO75" s="41">
        <v>2964973976.2315874</v>
      </c>
      <c r="AP75" s="41">
        <v>3035274636.5806031</v>
      </c>
      <c r="AQ75" s="39">
        <v>2804496653.7574515</v>
      </c>
      <c r="AR75" s="34">
        <f>AVERAGE(L75:AQ75)</f>
        <v>2332945051.6834798</v>
      </c>
      <c r="AS75" s="24">
        <v>50</v>
      </c>
      <c r="AT75" s="29">
        <v>0.79307556942824886</v>
      </c>
      <c r="AU75" s="104">
        <v>2.6155330859876442E-4</v>
      </c>
      <c r="AV75" s="106" t="s">
        <v>12914</v>
      </c>
      <c r="AW75" s="29">
        <v>1.0616977018482674</v>
      </c>
      <c r="AX75" s="108">
        <v>0.16519997398992586</v>
      </c>
      <c r="AY75" s="3" t="s">
        <v>12912</v>
      </c>
      <c r="AZ75" s="29">
        <v>1.1016609802327038</v>
      </c>
      <c r="BA75" s="108">
        <v>4.3025636641256311E-2</v>
      </c>
      <c r="BB75" s="3" t="s">
        <v>12911</v>
      </c>
      <c r="BC75" s="25">
        <v>327</v>
      </c>
      <c r="BD75" s="1">
        <v>342</v>
      </c>
      <c r="BE75" s="64">
        <v>365</v>
      </c>
      <c r="BF75" s="24">
        <v>369</v>
      </c>
    </row>
    <row r="76" spans="1:58" s="9" customFormat="1">
      <c r="A76" t="s">
        <v>10327</v>
      </c>
      <c r="B76" s="49">
        <v>2</v>
      </c>
      <c r="C76" s="50">
        <v>2</v>
      </c>
      <c r="D76" s="12">
        <v>2</v>
      </c>
      <c r="E76" s="19" t="s">
        <v>10326</v>
      </c>
      <c r="F76" s="20" t="s">
        <v>10325</v>
      </c>
      <c r="G76" s="19" t="s">
        <v>10324</v>
      </c>
      <c r="H76" s="20" t="s">
        <v>2771</v>
      </c>
      <c r="I76" s="20" t="s">
        <v>2771</v>
      </c>
      <c r="J76" s="20" t="s">
        <v>2771</v>
      </c>
      <c r="K76" s="22" t="s">
        <v>10323</v>
      </c>
      <c r="L76" s="46">
        <v>1616338.5089698622</v>
      </c>
      <c r="M76" s="43">
        <v>3405135.8518380458</v>
      </c>
      <c r="N76" s="43">
        <v>4477196.5710657211</v>
      </c>
      <c r="O76" s="43">
        <v>4082047.9550756654</v>
      </c>
      <c r="P76" s="43">
        <v>3173034.506380863</v>
      </c>
      <c r="Q76" s="43">
        <v>5107621.9622500464</v>
      </c>
      <c r="R76" s="43">
        <v>6031309.9493120927</v>
      </c>
      <c r="S76" s="37">
        <v>9283842.4275264163</v>
      </c>
      <c r="T76" s="46">
        <v>1645684.3450479233</v>
      </c>
      <c r="U76" s="43">
        <v>3731834.7318417518</v>
      </c>
      <c r="V76" s="43">
        <v>4955020.6910051871</v>
      </c>
      <c r="W76" s="43">
        <v>4488475.8417862076</v>
      </c>
      <c r="X76" s="43">
        <v>5462739.6068122713</v>
      </c>
      <c r="Y76" s="43">
        <v>2682226.8275092617</v>
      </c>
      <c r="Z76" s="43">
        <v>4220608.330158894</v>
      </c>
      <c r="AA76" s="37">
        <v>6251065.910460677</v>
      </c>
      <c r="AB76" s="36">
        <v>1554597.8489440545</v>
      </c>
      <c r="AC76" s="43">
        <v>1259736.4752205352</v>
      </c>
      <c r="AD76" s="43">
        <v>1093086.3456053503</v>
      </c>
      <c r="AE76" s="43">
        <v>405218.26195879804</v>
      </c>
      <c r="AF76" s="43">
        <v>2105449.6941844355</v>
      </c>
      <c r="AG76" s="43">
        <v>1748155.9607293126</v>
      </c>
      <c r="AH76" s="43">
        <v>774300.63990063989</v>
      </c>
      <c r="AI76" s="37">
        <v>376175.96936159377</v>
      </c>
      <c r="AJ76" s="38">
        <v>2392600</v>
      </c>
      <c r="AK76" s="41">
        <v>5991494.4759055451</v>
      </c>
      <c r="AL76" s="41">
        <v>2604186.2288886262</v>
      </c>
      <c r="AM76" s="41">
        <v>2205400.4654114661</v>
      </c>
      <c r="AN76" s="41">
        <v>1214304.8661388326</v>
      </c>
      <c r="AO76" s="41">
        <v>2204828.7425688561</v>
      </c>
      <c r="AP76" s="41">
        <v>1275850.9559557387</v>
      </c>
      <c r="AQ76" s="39">
        <v>3411542.8223314909</v>
      </c>
      <c r="AR76" s="34">
        <f>AVERAGE(L76:AQ76)</f>
        <v>3163472.3053170666</v>
      </c>
      <c r="AS76" s="24">
        <v>2194</v>
      </c>
      <c r="AT76" s="29">
        <v>3.9903016255074917</v>
      </c>
      <c r="AU76" s="104">
        <v>2.6848241613303266E-4</v>
      </c>
      <c r="AV76" s="106" t="s">
        <v>12914</v>
      </c>
      <c r="AW76" s="29">
        <v>0.89942924539087166</v>
      </c>
      <c r="AX76" s="108">
        <v>0.7770743915913082</v>
      </c>
      <c r="AY76" s="3" t="s">
        <v>12912</v>
      </c>
      <c r="AZ76" s="29">
        <v>2.2862344068601437</v>
      </c>
      <c r="BA76" s="108">
        <v>1.0796920228360173E-2</v>
      </c>
      <c r="BB76" s="3" t="s">
        <v>12911</v>
      </c>
      <c r="BC76" s="25">
        <v>3</v>
      </c>
      <c r="BD76" s="1">
        <v>0</v>
      </c>
      <c r="BE76" s="64">
        <v>0</v>
      </c>
      <c r="BF76" s="24">
        <v>1</v>
      </c>
    </row>
    <row r="77" spans="1:58" s="9" customFormat="1">
      <c r="A77" t="s">
        <v>5871</v>
      </c>
      <c r="B77" s="49">
        <v>4</v>
      </c>
      <c r="C77" s="50">
        <v>4</v>
      </c>
      <c r="D77" s="12">
        <v>4</v>
      </c>
      <c r="E77" s="19" t="s">
        <v>5870</v>
      </c>
      <c r="F77" s="20" t="s">
        <v>5869</v>
      </c>
      <c r="G77" s="19" t="s">
        <v>5868</v>
      </c>
      <c r="H77" s="20" t="s">
        <v>2476</v>
      </c>
      <c r="I77" s="20" t="s">
        <v>2476</v>
      </c>
      <c r="J77" s="20" t="s">
        <v>2476</v>
      </c>
      <c r="K77" s="22" t="s">
        <v>5867</v>
      </c>
      <c r="L77" s="46">
        <v>25839119.590715133</v>
      </c>
      <c r="M77" s="43">
        <v>15986951.988003356</v>
      </c>
      <c r="N77" s="43">
        <v>16379343.422584401</v>
      </c>
      <c r="O77" s="43">
        <v>16643439.35421269</v>
      </c>
      <c r="P77" s="43">
        <v>15223118.280757969</v>
      </c>
      <c r="Q77" s="43">
        <v>12070452.625677442</v>
      </c>
      <c r="R77" s="43">
        <v>15894689.645184647</v>
      </c>
      <c r="S77" s="37">
        <v>19228045.361303557</v>
      </c>
      <c r="T77" s="46">
        <v>9137187.2204472832</v>
      </c>
      <c r="U77" s="43">
        <v>17907834.499764297</v>
      </c>
      <c r="V77" s="43">
        <v>18323850.836840559</v>
      </c>
      <c r="W77" s="43">
        <v>20233192.245363422</v>
      </c>
      <c r="X77" s="43">
        <v>19394193.886853658</v>
      </c>
      <c r="Y77" s="43">
        <v>17450522.80418421</v>
      </c>
      <c r="Z77" s="43">
        <v>19521819.386246394</v>
      </c>
      <c r="AA77" s="37">
        <v>19507813.998052821</v>
      </c>
      <c r="AB77" s="36">
        <v>6846662.2721658181</v>
      </c>
      <c r="AC77" s="43">
        <v>3144700.2006587666</v>
      </c>
      <c r="AD77" s="43">
        <v>7220429.9380388819</v>
      </c>
      <c r="AE77" s="43">
        <v>10224053.767106609</v>
      </c>
      <c r="AF77" s="43">
        <v>7883669.3542391779</v>
      </c>
      <c r="AG77" s="43">
        <v>5785194.2776998589</v>
      </c>
      <c r="AH77" s="43">
        <v>9188351.972351972</v>
      </c>
      <c r="AI77" s="37">
        <v>10988670.999756131</v>
      </c>
      <c r="AJ77" s="38">
        <v>13085000</v>
      </c>
      <c r="AK77" s="41">
        <v>8076016.6684474833</v>
      </c>
      <c r="AL77" s="41">
        <v>8241763.8360694461</v>
      </c>
      <c r="AM77" s="41">
        <v>14997182.145123756</v>
      </c>
      <c r="AN77" s="41">
        <v>11379074.616092801</v>
      </c>
      <c r="AO77" s="41">
        <v>10995955.837771866</v>
      </c>
      <c r="AP77" s="41">
        <v>10398075.139943589</v>
      </c>
      <c r="AQ77" s="39">
        <v>6498887.1154431915</v>
      </c>
      <c r="AR77" s="34">
        <f>AVERAGE(L77:AQ77)</f>
        <v>13240476.977721915</v>
      </c>
      <c r="AS77" s="24">
        <v>1619</v>
      </c>
      <c r="AT77" s="29">
        <v>2.2399033780049851</v>
      </c>
      <c r="AU77" s="104">
        <v>2.7453046135164763E-4</v>
      </c>
      <c r="AV77" s="106" t="s">
        <v>12914</v>
      </c>
      <c r="AW77" s="29">
        <v>1.0306797048943652</v>
      </c>
      <c r="AX77" s="108">
        <v>0.82848464044539127</v>
      </c>
      <c r="AY77" s="3" t="s">
        <v>12912</v>
      </c>
      <c r="AZ77" s="29">
        <v>1.3653653635499876</v>
      </c>
      <c r="BA77" s="108">
        <v>6.9719958819136826E-2</v>
      </c>
      <c r="BB77" s="3" t="s">
        <v>12912</v>
      </c>
      <c r="BC77" s="25">
        <v>17</v>
      </c>
      <c r="BD77" s="1">
        <v>16</v>
      </c>
      <c r="BE77" s="64">
        <v>3</v>
      </c>
      <c r="BF77" s="24">
        <v>10</v>
      </c>
    </row>
    <row r="78" spans="1:58" s="9" customFormat="1">
      <c r="A78" t="s">
        <v>11422</v>
      </c>
      <c r="B78" s="49">
        <v>26</v>
      </c>
      <c r="C78" s="50">
        <v>26</v>
      </c>
      <c r="D78" s="12">
        <v>26</v>
      </c>
      <c r="E78" s="19" t="s">
        <v>11421</v>
      </c>
      <c r="F78" s="20" t="s">
        <v>11420</v>
      </c>
      <c r="G78" s="19" t="s">
        <v>11419</v>
      </c>
      <c r="H78" s="20" t="s">
        <v>670</v>
      </c>
      <c r="I78" s="20" t="s">
        <v>670</v>
      </c>
      <c r="J78" s="20" t="s">
        <v>670</v>
      </c>
      <c r="K78" s="22" t="s">
        <v>11418</v>
      </c>
      <c r="L78" s="46">
        <v>1028711244.1634459</v>
      </c>
      <c r="M78" s="43">
        <v>1038837558.9877409</v>
      </c>
      <c r="N78" s="43">
        <v>951166049.31738818</v>
      </c>
      <c r="O78" s="43">
        <v>907042137.2091583</v>
      </c>
      <c r="P78" s="43">
        <v>820646815.09308875</v>
      </c>
      <c r="Q78" s="43">
        <v>911094144.64586055</v>
      </c>
      <c r="R78" s="43">
        <v>889656446.05358434</v>
      </c>
      <c r="S78" s="37">
        <v>1106943573.9443433</v>
      </c>
      <c r="T78" s="46">
        <v>985995399.36102235</v>
      </c>
      <c r="U78" s="43">
        <v>751181810.9293977</v>
      </c>
      <c r="V78" s="43">
        <v>810441264.5590682</v>
      </c>
      <c r="W78" s="43">
        <v>950130532.38100946</v>
      </c>
      <c r="X78" s="43">
        <v>1075001336.7264185</v>
      </c>
      <c r="Y78" s="43">
        <v>889564218.48128271</v>
      </c>
      <c r="Z78" s="43">
        <v>967672165.44101036</v>
      </c>
      <c r="AA78" s="37">
        <v>1091265425.2113307</v>
      </c>
      <c r="AB78" s="36">
        <v>1095186209.1404815</v>
      </c>
      <c r="AC78" s="43">
        <v>1214838002.4987695</v>
      </c>
      <c r="AD78" s="43">
        <v>1040836135.4620857</v>
      </c>
      <c r="AE78" s="43">
        <v>1351147378.3665321</v>
      </c>
      <c r="AF78" s="43">
        <v>1272434145.9128847</v>
      </c>
      <c r="AG78" s="43">
        <v>1260315467.040673</v>
      </c>
      <c r="AH78" s="43">
        <v>1199039317.4393175</v>
      </c>
      <c r="AI78" s="37">
        <v>1126380185.1282432</v>
      </c>
      <c r="AJ78" s="38">
        <v>1108400000</v>
      </c>
      <c r="AK78" s="41">
        <v>1056181865.5839299</v>
      </c>
      <c r="AL78" s="41">
        <v>1086721814.1018069</v>
      </c>
      <c r="AM78" s="41">
        <v>929985936.11169875</v>
      </c>
      <c r="AN78" s="41">
        <v>1073478610.9372123</v>
      </c>
      <c r="AO78" s="41">
        <v>1070529125.5856333</v>
      </c>
      <c r="AP78" s="41">
        <v>1098121692.3410718</v>
      </c>
      <c r="AQ78" s="39">
        <v>1047423704.7996171</v>
      </c>
      <c r="AR78" s="34">
        <f>AVERAGE(L78:AQ78)</f>
        <v>1037699053.529847</v>
      </c>
      <c r="AS78" s="24">
        <v>121</v>
      </c>
      <c r="AT78" s="29">
        <v>0.80062305297511682</v>
      </c>
      <c r="AU78" s="104">
        <v>2.7665186816603948E-4</v>
      </c>
      <c r="AV78" s="106" t="s">
        <v>12914</v>
      </c>
      <c r="AW78" s="29">
        <v>0.98264383120585663</v>
      </c>
      <c r="AX78" s="108">
        <v>0.72681556800573788</v>
      </c>
      <c r="AY78" s="3" t="s">
        <v>12912</v>
      </c>
      <c r="AZ78" s="29">
        <v>0.88605502705164119</v>
      </c>
      <c r="BA78" s="108">
        <v>6.6047991998913914E-3</v>
      </c>
      <c r="BB78" s="3" t="s">
        <v>12911</v>
      </c>
      <c r="BC78" s="25">
        <v>177</v>
      </c>
      <c r="BD78" s="1">
        <v>147</v>
      </c>
      <c r="BE78" s="64">
        <v>232</v>
      </c>
      <c r="BF78" s="24">
        <v>211</v>
      </c>
    </row>
    <row r="79" spans="1:58" s="9" customFormat="1">
      <c r="A79" t="s">
        <v>10946</v>
      </c>
      <c r="B79" s="49" t="s">
        <v>6543</v>
      </c>
      <c r="C79" s="50" t="s">
        <v>6543</v>
      </c>
      <c r="D79" s="12" t="s">
        <v>280</v>
      </c>
      <c r="E79" s="19" t="s">
        <v>10945</v>
      </c>
      <c r="F79" s="20" t="s">
        <v>10944</v>
      </c>
      <c r="G79" s="19" t="s">
        <v>10943</v>
      </c>
      <c r="H79" s="20" t="s">
        <v>2634</v>
      </c>
      <c r="I79" s="20" t="s">
        <v>2634</v>
      </c>
      <c r="J79" s="20" t="s">
        <v>927</v>
      </c>
      <c r="K79" s="22" t="s">
        <v>10942</v>
      </c>
      <c r="L79" s="46">
        <v>4909442.4163892679</v>
      </c>
      <c r="M79" s="43">
        <v>14555048.706717614</v>
      </c>
      <c r="N79" s="43">
        <v>8119640.1735633407</v>
      </c>
      <c r="O79" s="43">
        <v>6272700.2910997793</v>
      </c>
      <c r="P79" s="43">
        <v>9678358.5437268652</v>
      </c>
      <c r="Q79" s="43">
        <v>7912410.7792935893</v>
      </c>
      <c r="R79" s="43">
        <v>11053805.6480811</v>
      </c>
      <c r="S79" s="37">
        <v>12411317.846499206</v>
      </c>
      <c r="T79" s="46">
        <v>4502093.2907348238</v>
      </c>
      <c r="U79" s="43">
        <v>8985544.301410595</v>
      </c>
      <c r="V79" s="43">
        <v>11260599.862973476</v>
      </c>
      <c r="W79" s="43">
        <v>6783174.1192005277</v>
      </c>
      <c r="X79" s="43">
        <v>9123981.3193881251</v>
      </c>
      <c r="Y79" s="43">
        <v>9323867.6685426161</v>
      </c>
      <c r="Z79" s="43">
        <v>5544363.6809720891</v>
      </c>
      <c r="AA79" s="37">
        <v>12298054.613732247</v>
      </c>
      <c r="AB79" s="36">
        <v>8306744.9642997012</v>
      </c>
      <c r="AC79" s="43">
        <v>1330821.6166281754</v>
      </c>
      <c r="AD79" s="43">
        <v>2178775.4384814608</v>
      </c>
      <c r="AE79" s="43">
        <v>3029177.0710563483</v>
      </c>
      <c r="AF79" s="43">
        <v>3100036.0355489473</v>
      </c>
      <c r="AG79" s="43">
        <v>1258885.2959326787</v>
      </c>
      <c r="AH79" s="43">
        <v>1397818.2682182682</v>
      </c>
      <c r="AI79" s="37">
        <v>1232705.8369471866</v>
      </c>
      <c r="AJ79" s="38">
        <v>11573000</v>
      </c>
      <c r="AK79" s="41">
        <v>31816086.334010042</v>
      </c>
      <c r="AL79" s="41">
        <v>10987651.824731309</v>
      </c>
      <c r="AM79" s="41">
        <v>16091850.222128199</v>
      </c>
      <c r="AN79" s="41">
        <v>10934208.742404714</v>
      </c>
      <c r="AO79" s="41">
        <v>16779961.372111205</v>
      </c>
      <c r="AP79" s="41">
        <v>7099191.0436103279</v>
      </c>
      <c r="AQ79" s="39">
        <v>17312805.674252644</v>
      </c>
      <c r="AR79" s="34">
        <f>AVERAGE(L79:AQ79)</f>
        <v>8973878.8438339513</v>
      </c>
      <c r="AS79" s="24">
        <v>1806</v>
      </c>
      <c r="AT79" s="29">
        <v>3.43086082472681</v>
      </c>
      <c r="AU79" s="104">
        <v>2.8211744161029583E-4</v>
      </c>
      <c r="AV79" s="106" t="s">
        <v>12914</v>
      </c>
      <c r="AW79" s="29">
        <v>0.90534257558108677</v>
      </c>
      <c r="AX79" s="108">
        <v>0.60081117171762277</v>
      </c>
      <c r="AY79" s="3" t="s">
        <v>12912</v>
      </c>
      <c r="AZ79" s="29">
        <v>5.6146074824633159</v>
      </c>
      <c r="BA79" s="108">
        <v>2.3371518286339387E-5</v>
      </c>
      <c r="BB79" s="3" t="s">
        <v>12911</v>
      </c>
      <c r="BC79" s="25">
        <v>7</v>
      </c>
      <c r="BD79" s="1">
        <v>8</v>
      </c>
      <c r="BE79" s="64">
        <v>0</v>
      </c>
      <c r="BF79" s="24">
        <v>14</v>
      </c>
    </row>
    <row r="80" spans="1:58" s="9" customFormat="1">
      <c r="A80" t="s">
        <v>11190</v>
      </c>
      <c r="B80" s="49">
        <v>6</v>
      </c>
      <c r="C80" s="50">
        <v>6</v>
      </c>
      <c r="D80" s="12">
        <v>6</v>
      </c>
      <c r="E80" s="19" t="s">
        <v>11189</v>
      </c>
      <c r="F80" s="20" t="s">
        <v>11188</v>
      </c>
      <c r="G80" s="19" t="s">
        <v>11187</v>
      </c>
      <c r="H80" s="20" t="s">
        <v>3204</v>
      </c>
      <c r="I80" s="20" t="s">
        <v>3204</v>
      </c>
      <c r="J80" s="20" t="s">
        <v>3204</v>
      </c>
      <c r="K80" s="22" t="s">
        <v>11186</v>
      </c>
      <c r="L80" s="46">
        <v>820545.45698264125</v>
      </c>
      <c r="M80" s="43">
        <v>2520774.7392678321</v>
      </c>
      <c r="N80" s="43">
        <v>2743227.1774790986</v>
      </c>
      <c r="O80" s="43">
        <v>6940104.1352684936</v>
      </c>
      <c r="P80" s="43">
        <v>280117.04281531408</v>
      </c>
      <c r="Q80" s="43">
        <v>3677656.4829003923</v>
      </c>
      <c r="R80" s="43">
        <v>3310904.9094858798</v>
      </c>
      <c r="S80" s="37">
        <v>13839523.78372102</v>
      </c>
      <c r="T80" s="46">
        <v>3919547.6038338658</v>
      </c>
      <c r="U80" s="43">
        <v>345102.74248830543</v>
      </c>
      <c r="V80" s="43">
        <v>970405.99784672598</v>
      </c>
      <c r="W80" s="43">
        <v>336240.68663345539</v>
      </c>
      <c r="X80" s="43">
        <v>1704008.7787689811</v>
      </c>
      <c r="Y80" s="43">
        <v>304820.58186883974</v>
      </c>
      <c r="Z80" s="43">
        <v>5493094.4261151971</v>
      </c>
      <c r="AA80" s="37">
        <v>351571.60580444761</v>
      </c>
      <c r="AB80" s="36">
        <v>45684940.318741903</v>
      </c>
      <c r="AC80" s="43">
        <v>62277943.739825085</v>
      </c>
      <c r="AD80" s="43">
        <v>47908591.810641579</v>
      </c>
      <c r="AE80" s="43">
        <v>46202663.809477426</v>
      </c>
      <c r="AF80" s="43">
        <v>30588332.105565503</v>
      </c>
      <c r="AG80" s="43">
        <v>31430292.286115006</v>
      </c>
      <c r="AH80" s="43">
        <v>34397350.109350108</v>
      </c>
      <c r="AI80" s="37">
        <v>32169605.801957313</v>
      </c>
      <c r="AJ80" s="38">
        <v>56154000</v>
      </c>
      <c r="AK80" s="41">
        <v>15516847.526445132</v>
      </c>
      <c r="AL80" s="41">
        <v>72298646.509979919</v>
      </c>
      <c r="AM80" s="41">
        <v>41580175.163951762</v>
      </c>
      <c r="AN80" s="41">
        <v>70114313.23881422</v>
      </c>
      <c r="AO80" s="41">
        <v>38313545.520503491</v>
      </c>
      <c r="AP80" s="41">
        <v>44273208.765458882</v>
      </c>
      <c r="AQ80" s="39">
        <v>27907130.238022711</v>
      </c>
      <c r="AR80" s="34">
        <f>AVERAGE(L80:AQ80)</f>
        <v>23261726.034254078</v>
      </c>
      <c r="AS80" s="24">
        <v>1356</v>
      </c>
      <c r="AT80" s="29">
        <v>0.1032265246272283</v>
      </c>
      <c r="AU80" s="104">
        <v>2.8479362328490718E-4</v>
      </c>
      <c r="AV80" s="106" t="s">
        <v>12914</v>
      </c>
      <c r="AW80" s="29">
        <v>0.39330999190314808</v>
      </c>
      <c r="AX80" s="108">
        <v>0.10312542331916885</v>
      </c>
      <c r="AY80" s="3" t="s">
        <v>12912</v>
      </c>
      <c r="AZ80" s="29">
        <v>1.1073555224188467</v>
      </c>
      <c r="BA80" s="108">
        <v>0.87480763751981716</v>
      </c>
      <c r="BB80" s="3" t="s">
        <v>12912</v>
      </c>
      <c r="BC80" s="25">
        <v>1</v>
      </c>
      <c r="BD80" s="1">
        <v>0</v>
      </c>
      <c r="BE80" s="64">
        <v>26</v>
      </c>
      <c r="BF80" s="24">
        <v>36</v>
      </c>
    </row>
    <row r="81" spans="1:58" s="9" customFormat="1">
      <c r="A81" t="s">
        <v>6196</v>
      </c>
      <c r="B81" s="49">
        <v>26</v>
      </c>
      <c r="C81" s="50">
        <v>26</v>
      </c>
      <c r="D81" s="12">
        <v>25</v>
      </c>
      <c r="E81" s="19" t="s">
        <v>6195</v>
      </c>
      <c r="F81" s="20" t="s">
        <v>6194</v>
      </c>
      <c r="G81" s="19" t="s">
        <v>6193</v>
      </c>
      <c r="H81" s="20" t="s">
        <v>3071</v>
      </c>
      <c r="I81" s="20" t="s">
        <v>3071</v>
      </c>
      <c r="J81" s="20" t="s">
        <v>962</v>
      </c>
      <c r="K81" s="22" t="s">
        <v>6192</v>
      </c>
      <c r="L81" s="46">
        <v>177755227.98865086</v>
      </c>
      <c r="M81" s="43">
        <v>201650215.10933384</v>
      </c>
      <c r="N81" s="43">
        <v>198820683.67022967</v>
      </c>
      <c r="O81" s="43">
        <v>209161677.23021659</v>
      </c>
      <c r="P81" s="43">
        <v>176650819.29175183</v>
      </c>
      <c r="Q81" s="43">
        <v>187337317.13698372</v>
      </c>
      <c r="R81" s="43">
        <v>182721900.0724113</v>
      </c>
      <c r="S81" s="37">
        <v>294693433.44815576</v>
      </c>
      <c r="T81" s="46">
        <v>172380958.46645367</v>
      </c>
      <c r="U81" s="43">
        <v>165058592.30518186</v>
      </c>
      <c r="V81" s="43">
        <v>179050927.66957033</v>
      </c>
      <c r="W81" s="43">
        <v>173525027.30928516</v>
      </c>
      <c r="X81" s="43">
        <v>198392898.23540926</v>
      </c>
      <c r="Y81" s="43">
        <v>217057627.92102522</v>
      </c>
      <c r="Z81" s="43">
        <v>228414335.98264498</v>
      </c>
      <c r="AA81" s="37">
        <v>249609000.2936222</v>
      </c>
      <c r="AB81" s="36">
        <v>459960690.5070346</v>
      </c>
      <c r="AC81" s="43">
        <v>305089475.63699692</v>
      </c>
      <c r="AD81" s="43">
        <v>342891114.97229779</v>
      </c>
      <c r="AE81" s="43">
        <v>480581245.79944479</v>
      </c>
      <c r="AF81" s="43">
        <v>328845464.80586624</v>
      </c>
      <c r="AG81" s="43">
        <v>501229329.59326786</v>
      </c>
      <c r="AH81" s="43">
        <v>231509135.18913519</v>
      </c>
      <c r="AI81" s="37">
        <v>297891258.25708014</v>
      </c>
      <c r="AJ81" s="38">
        <v>275970000</v>
      </c>
      <c r="AK81" s="41">
        <v>446218031.84100866</v>
      </c>
      <c r="AL81" s="41">
        <v>303211016.88909882</v>
      </c>
      <c r="AM81" s="41">
        <v>302892591.49566317</v>
      </c>
      <c r="AN81" s="41">
        <v>256133444.30123365</v>
      </c>
      <c r="AO81" s="41">
        <v>384648570.57688743</v>
      </c>
      <c r="AP81" s="41">
        <v>271837840.74636579</v>
      </c>
      <c r="AQ81" s="39">
        <v>283206391.36678123</v>
      </c>
      <c r="AR81" s="34">
        <f>AVERAGE(L81:AQ81)</f>
        <v>271387382.62840903</v>
      </c>
      <c r="AS81" s="24">
        <v>375</v>
      </c>
      <c r="AT81" s="29">
        <v>0.55250764469460067</v>
      </c>
      <c r="AU81" s="104">
        <v>3.0145623341434115E-4</v>
      </c>
      <c r="AV81" s="106" t="s">
        <v>12914</v>
      </c>
      <c r="AW81" s="29">
        <v>0.97218679490175464</v>
      </c>
      <c r="AX81" s="108">
        <v>0.75602960225236493</v>
      </c>
      <c r="AY81" s="3" t="s">
        <v>12912</v>
      </c>
      <c r="AZ81" s="29">
        <v>0.85621432967140831</v>
      </c>
      <c r="BA81" s="108">
        <v>0.25664949493981176</v>
      </c>
      <c r="BB81" s="3" t="s">
        <v>12912</v>
      </c>
      <c r="BC81" s="25">
        <v>92</v>
      </c>
      <c r="BD81" s="1">
        <v>95</v>
      </c>
      <c r="BE81" s="64">
        <v>177</v>
      </c>
      <c r="BF81" s="24">
        <v>174</v>
      </c>
    </row>
    <row r="82" spans="1:58" s="9" customFormat="1">
      <c r="A82" t="s">
        <v>10212</v>
      </c>
      <c r="B82" s="49" t="s">
        <v>4518</v>
      </c>
      <c r="C82" s="50" t="s">
        <v>4518</v>
      </c>
      <c r="D82" s="12" t="s">
        <v>4518</v>
      </c>
      <c r="E82" s="19" t="s">
        <v>10211</v>
      </c>
      <c r="F82" s="20" t="s">
        <v>10210</v>
      </c>
      <c r="G82" s="19" t="s">
        <v>10209</v>
      </c>
      <c r="H82" s="20" t="s">
        <v>6466</v>
      </c>
      <c r="I82" s="20" t="s">
        <v>6466</v>
      </c>
      <c r="J82" s="20" t="s">
        <v>6466</v>
      </c>
      <c r="K82" s="22" t="s">
        <v>10208</v>
      </c>
      <c r="L82" s="46">
        <v>310956126.98554546</v>
      </c>
      <c r="M82" s="43">
        <v>154050000.25416622</v>
      </c>
      <c r="N82" s="43">
        <v>173988189.22637317</v>
      </c>
      <c r="O82" s="43">
        <v>254200238.66052812</v>
      </c>
      <c r="P82" s="43">
        <v>200079606.65156621</v>
      </c>
      <c r="Q82" s="43">
        <v>198317090.63726404</v>
      </c>
      <c r="R82" s="43">
        <v>216876211.44098479</v>
      </c>
      <c r="S82" s="37">
        <v>317399623.79533225</v>
      </c>
      <c r="T82" s="46">
        <v>194172268.37060702</v>
      </c>
      <c r="U82" s="43">
        <v>165625046.95942271</v>
      </c>
      <c r="V82" s="43">
        <v>166231239.69854164</v>
      </c>
      <c r="W82" s="43">
        <v>249328419.6626853</v>
      </c>
      <c r="X82" s="43">
        <v>300379084.42629826</v>
      </c>
      <c r="Y82" s="43">
        <v>564209141.3988868</v>
      </c>
      <c r="Z82" s="43">
        <v>174082933.82746977</v>
      </c>
      <c r="AA82" s="37">
        <v>204754484.22939619</v>
      </c>
      <c r="AB82" s="36">
        <v>1734869496.5806043</v>
      </c>
      <c r="AC82" s="43">
        <v>1311846960.208988</v>
      </c>
      <c r="AD82" s="43">
        <v>1450288299.5115235</v>
      </c>
      <c r="AE82" s="43">
        <v>696833296.64442611</v>
      </c>
      <c r="AF82" s="43">
        <v>1138444318.5888555</v>
      </c>
      <c r="AG82" s="43">
        <v>2103568695.6521738</v>
      </c>
      <c r="AH82" s="43">
        <v>328574966.65496665</v>
      </c>
      <c r="AI82" s="37">
        <v>402703230.30759281</v>
      </c>
      <c r="AJ82" s="38">
        <v>523360000</v>
      </c>
      <c r="AK82" s="41">
        <v>1029650107.9175125</v>
      </c>
      <c r="AL82" s="41">
        <v>398699553.5608834</v>
      </c>
      <c r="AM82" s="41">
        <v>145209900.57118678</v>
      </c>
      <c r="AN82" s="41">
        <v>120791311.50800957</v>
      </c>
      <c r="AO82" s="41">
        <v>321170940.21901137</v>
      </c>
      <c r="AP82" s="41">
        <v>202207284.87741375</v>
      </c>
      <c r="AQ82" s="39">
        <v>1177121998.1724031</v>
      </c>
      <c r="AR82" s="34">
        <f>AVERAGE(L82:AQ82)</f>
        <v>529062189.60001928</v>
      </c>
      <c r="AS82" s="24">
        <v>226</v>
      </c>
      <c r="AT82" s="29">
        <v>0.19917544904623227</v>
      </c>
      <c r="AU82" s="104">
        <v>3.0363612211690695E-4</v>
      </c>
      <c r="AV82" s="106" t="s">
        <v>12914</v>
      </c>
      <c r="AW82" s="29">
        <v>1.1056569408727639</v>
      </c>
      <c r="AX82" s="108">
        <v>0.81635234651912625</v>
      </c>
      <c r="AY82" s="3" t="s">
        <v>12912</v>
      </c>
      <c r="AZ82" s="29">
        <v>0.42741964075381655</v>
      </c>
      <c r="BA82" s="108">
        <v>2.3933587474242589E-2</v>
      </c>
      <c r="BB82" s="3" t="s">
        <v>12911</v>
      </c>
      <c r="BC82" s="25">
        <v>32</v>
      </c>
      <c r="BD82" s="1">
        <v>41</v>
      </c>
      <c r="BE82" s="64">
        <v>98</v>
      </c>
      <c r="BF82" s="24">
        <v>58</v>
      </c>
    </row>
    <row r="83" spans="1:58" s="9" customFormat="1">
      <c r="A83" t="s">
        <v>8067</v>
      </c>
      <c r="B83" s="49">
        <v>8</v>
      </c>
      <c r="C83" s="50">
        <v>8</v>
      </c>
      <c r="D83" s="12">
        <v>8</v>
      </c>
      <c r="E83" s="19" t="s">
        <v>8066</v>
      </c>
      <c r="F83" s="20" t="s">
        <v>8065</v>
      </c>
      <c r="G83" s="19" t="s">
        <v>8064</v>
      </c>
      <c r="H83" s="20" t="s">
        <v>4314</v>
      </c>
      <c r="I83" s="20" t="s">
        <v>4314</v>
      </c>
      <c r="J83" s="20" t="s">
        <v>4314</v>
      </c>
      <c r="K83" s="22" t="s">
        <v>8063</v>
      </c>
      <c r="L83" s="46">
        <v>238640974.0622417</v>
      </c>
      <c r="M83" s="43">
        <v>145381379.10584331</v>
      </c>
      <c r="N83" s="43">
        <v>146853838.50142872</v>
      </c>
      <c r="O83" s="43">
        <v>146443632.7600801</v>
      </c>
      <c r="P83" s="43">
        <v>156674022.42970002</v>
      </c>
      <c r="Q83" s="43">
        <v>167567237.52569613</v>
      </c>
      <c r="R83" s="43">
        <v>201521958.00144821</v>
      </c>
      <c r="S83" s="37">
        <v>189257440.10527536</v>
      </c>
      <c r="T83" s="46">
        <v>210172779.55271566</v>
      </c>
      <c r="U83" s="43">
        <v>217251094.75287375</v>
      </c>
      <c r="V83" s="43">
        <v>181601274.73818147</v>
      </c>
      <c r="W83" s="43">
        <v>217511265.83038232</v>
      </c>
      <c r="X83" s="43">
        <v>189609898.26337424</v>
      </c>
      <c r="Y83" s="43">
        <v>270736936.05952084</v>
      </c>
      <c r="Z83" s="43">
        <v>176741650.92360041</v>
      </c>
      <c r="AA83" s="37">
        <v>179706409.92752168</v>
      </c>
      <c r="AB83" s="36">
        <v>77039657.277136743</v>
      </c>
      <c r="AC83" s="43">
        <v>98620571.385302693</v>
      </c>
      <c r="AD83" s="43">
        <v>85562030.751073658</v>
      </c>
      <c r="AE83" s="43">
        <v>148434748.3563045</v>
      </c>
      <c r="AF83" s="43">
        <v>127001476.29506977</v>
      </c>
      <c r="AG83" s="43">
        <v>120972696.77419354</v>
      </c>
      <c r="AH83" s="43">
        <v>94835914.355914354</v>
      </c>
      <c r="AI83" s="37">
        <v>112914069.53442262</v>
      </c>
      <c r="AJ83" s="38">
        <v>128400000</v>
      </c>
      <c r="AK83" s="41">
        <v>86482634.469494596</v>
      </c>
      <c r="AL83" s="41">
        <v>135987565.84386441</v>
      </c>
      <c r="AM83" s="41">
        <v>129478349.90480219</v>
      </c>
      <c r="AN83" s="41">
        <v>153611355.25685877</v>
      </c>
      <c r="AO83" s="41">
        <v>96795454.642602041</v>
      </c>
      <c r="AP83" s="41">
        <v>114613627.25103059</v>
      </c>
      <c r="AQ83" s="39">
        <v>80022468.648013577</v>
      </c>
      <c r="AR83" s="34">
        <f>AVERAGE(L83:AQ83)</f>
        <v>150826387.91518649</v>
      </c>
      <c r="AS83" s="24">
        <v>546</v>
      </c>
      <c r="AT83" s="29">
        <v>1.6089331952666917</v>
      </c>
      <c r="AU83" s="104">
        <v>3.0788060169004584E-4</v>
      </c>
      <c r="AV83" s="106" t="s">
        <v>12914</v>
      </c>
      <c r="AW83" s="29">
        <v>1.1802654097274303</v>
      </c>
      <c r="AX83" s="108">
        <v>5.5882486179901089E-2</v>
      </c>
      <c r="AY83" s="3" t="s">
        <v>12912</v>
      </c>
      <c r="AZ83" s="29">
        <v>1.0693455019973908</v>
      </c>
      <c r="BA83" s="108">
        <v>0.57428547997944568</v>
      </c>
      <c r="BB83" s="3" t="s">
        <v>12912</v>
      </c>
      <c r="BC83" s="25">
        <v>67</v>
      </c>
      <c r="BD83" s="1">
        <v>102</v>
      </c>
      <c r="BE83" s="64">
        <v>53</v>
      </c>
      <c r="BF83" s="24">
        <v>50</v>
      </c>
    </row>
    <row r="84" spans="1:58" s="9" customFormat="1">
      <c r="A84" t="s">
        <v>4874</v>
      </c>
      <c r="B84" s="49">
        <v>3</v>
      </c>
      <c r="C84" s="50">
        <v>3</v>
      </c>
      <c r="D84" s="12">
        <v>3</v>
      </c>
      <c r="E84" s="19" t="s">
        <v>4873</v>
      </c>
      <c r="F84" s="20" t="s">
        <v>4872</v>
      </c>
      <c r="G84" s="19" t="s">
        <v>4871</v>
      </c>
      <c r="H84" s="20" t="s">
        <v>68</v>
      </c>
      <c r="I84" s="20" t="s">
        <v>68</v>
      </c>
      <c r="J84" s="20" t="s">
        <v>68</v>
      </c>
      <c r="K84" s="22" t="s">
        <v>4870</v>
      </c>
      <c r="L84" s="46">
        <v>15919415.562654991</v>
      </c>
      <c r="M84" s="43">
        <v>8983676.6328060813</v>
      </c>
      <c r="N84" s="43">
        <v>13399558.895121178</v>
      </c>
      <c r="O84" s="43">
        <v>12947634.576873053</v>
      </c>
      <c r="P84" s="43">
        <v>15402909.452516435</v>
      </c>
      <c r="Q84" s="43">
        <v>21336765.165389646</v>
      </c>
      <c r="R84" s="43">
        <v>13227071.397538016</v>
      </c>
      <c r="S84" s="37">
        <v>16726669.628826875</v>
      </c>
      <c r="T84" s="46">
        <v>17922594.249201279</v>
      </c>
      <c r="U84" s="43">
        <v>15629113.304565398</v>
      </c>
      <c r="V84" s="43">
        <v>17900421.023783889</v>
      </c>
      <c r="W84" s="43">
        <v>13065868.315227177</v>
      </c>
      <c r="X84" s="43">
        <v>13333462.792583685</v>
      </c>
      <c r="Y84" s="43">
        <v>14532116.649920791</v>
      </c>
      <c r="Z84" s="43">
        <v>18162763.892744847</v>
      </c>
      <c r="AA84" s="37">
        <v>16397927.707119565</v>
      </c>
      <c r="AB84" s="36">
        <v>24530801.072515287</v>
      </c>
      <c r="AC84" s="43">
        <v>25702034.604172185</v>
      </c>
      <c r="AD84" s="43">
        <v>27244650.821230698</v>
      </c>
      <c r="AE84" s="43">
        <v>32610040.033117421</v>
      </c>
      <c r="AF84" s="43">
        <v>25180644.611901462</v>
      </c>
      <c r="AG84" s="43">
        <v>24492440.953716688</v>
      </c>
      <c r="AH84" s="43">
        <v>19053880.173880175</v>
      </c>
      <c r="AI84" s="37">
        <v>19235235.184969198</v>
      </c>
      <c r="AJ84" s="38">
        <v>18062000</v>
      </c>
      <c r="AK84" s="41">
        <v>15344141.895501656</v>
      </c>
      <c r="AL84" s="41">
        <v>20276419.983465217</v>
      </c>
      <c r="AM84" s="41">
        <v>19798116.352866512</v>
      </c>
      <c r="AN84" s="41">
        <v>23996231.412262935</v>
      </c>
      <c r="AO84" s="41">
        <v>15766418.123836467</v>
      </c>
      <c r="AP84" s="41">
        <v>18167587.381210674</v>
      </c>
      <c r="AQ84" s="39">
        <v>20027803.141725771</v>
      </c>
      <c r="AR84" s="34">
        <f>AVERAGE(L84:AQ84)</f>
        <v>18574262.968538914</v>
      </c>
      <c r="AS84" s="24">
        <v>1455</v>
      </c>
      <c r="AT84" s="29">
        <v>0.5955256936075578</v>
      </c>
      <c r="AU84" s="104">
        <v>3.1284412228464671E-4</v>
      </c>
      <c r="AV84" s="106" t="s">
        <v>12914</v>
      </c>
      <c r="AW84" s="29">
        <v>1.0763123975534039</v>
      </c>
      <c r="AX84" s="108">
        <v>0.37635097644776272</v>
      </c>
      <c r="AY84" s="3" t="s">
        <v>12912</v>
      </c>
      <c r="AZ84" s="29">
        <v>0.76464997067412666</v>
      </c>
      <c r="BA84" s="108">
        <v>5.8066243018952812E-3</v>
      </c>
      <c r="BB84" s="3" t="s">
        <v>12911</v>
      </c>
      <c r="BC84" s="25">
        <v>5</v>
      </c>
      <c r="BD84" s="1">
        <v>2</v>
      </c>
      <c r="BE84" s="64">
        <v>12</v>
      </c>
      <c r="BF84" s="24">
        <v>4</v>
      </c>
    </row>
    <row r="85" spans="1:58" s="9" customFormat="1">
      <c r="A85" t="s">
        <v>554</v>
      </c>
      <c r="B85" s="49">
        <v>23</v>
      </c>
      <c r="C85" s="50">
        <v>23</v>
      </c>
      <c r="D85" s="12">
        <v>23</v>
      </c>
      <c r="E85" s="19" t="s">
        <v>553</v>
      </c>
      <c r="F85" s="20" t="s">
        <v>552</v>
      </c>
      <c r="G85" s="19" t="s">
        <v>551</v>
      </c>
      <c r="H85" s="20" t="s">
        <v>550</v>
      </c>
      <c r="I85" s="20" t="s">
        <v>550</v>
      </c>
      <c r="J85" s="20" t="s">
        <v>550</v>
      </c>
      <c r="K85" s="22" t="s">
        <v>549</v>
      </c>
      <c r="L85" s="46">
        <v>1201202546.8599899</v>
      </c>
      <c r="M85" s="43">
        <v>996523806.05423915</v>
      </c>
      <c r="N85" s="43">
        <v>801172272.19811618</v>
      </c>
      <c r="O85" s="43">
        <v>746327708.15698743</v>
      </c>
      <c r="P85" s="43">
        <v>779686390.80713773</v>
      </c>
      <c r="Q85" s="43">
        <v>619148941.1324985</v>
      </c>
      <c r="R85" s="43">
        <v>630980217.23388851</v>
      </c>
      <c r="S85" s="37">
        <v>809865318.72895455</v>
      </c>
      <c r="T85" s="46">
        <v>843463769.96805108</v>
      </c>
      <c r="U85" s="43">
        <v>856967217.60887694</v>
      </c>
      <c r="V85" s="43">
        <v>741851580.69883525</v>
      </c>
      <c r="W85" s="43">
        <v>884499513.8347038</v>
      </c>
      <c r="X85" s="43">
        <v>859879723.70592022</v>
      </c>
      <c r="Y85" s="43">
        <v>1034214025.8523445</v>
      </c>
      <c r="Z85" s="43">
        <v>853479005.44281816</v>
      </c>
      <c r="AA85" s="37">
        <v>1013412094.1445549</v>
      </c>
      <c r="AB85" s="36">
        <v>513035591.84165335</v>
      </c>
      <c r="AC85" s="43">
        <v>524357648.12781584</v>
      </c>
      <c r="AD85" s="43">
        <v>493965776.48100185</v>
      </c>
      <c r="AE85" s="43">
        <v>544486865.04651058</v>
      </c>
      <c r="AF85" s="43">
        <v>477439567.46527892</v>
      </c>
      <c r="AG85" s="43">
        <v>430846653.57643753</v>
      </c>
      <c r="AH85" s="43">
        <v>493979361.17936122</v>
      </c>
      <c r="AI85" s="37">
        <v>521874456.33157676</v>
      </c>
      <c r="AJ85" s="38">
        <v>416230000</v>
      </c>
      <c r="AK85" s="41">
        <v>339360769.3129608</v>
      </c>
      <c r="AL85" s="41">
        <v>492522518.0111019</v>
      </c>
      <c r="AM85" s="41">
        <v>490317207.53120369</v>
      </c>
      <c r="AN85" s="41">
        <v>577191099.98158717</v>
      </c>
      <c r="AO85" s="41">
        <v>421988353.1403439</v>
      </c>
      <c r="AP85" s="41">
        <v>566534387.50271213</v>
      </c>
      <c r="AQ85" s="39">
        <v>382278591.8802489</v>
      </c>
      <c r="AR85" s="34">
        <f>AVERAGE(L85:AQ85)</f>
        <v>667471343.11992824</v>
      </c>
      <c r="AS85" s="24">
        <v>180</v>
      </c>
      <c r="AT85" s="29">
        <v>1.6462325950112593</v>
      </c>
      <c r="AU85" s="104">
        <v>3.129256559015815E-4</v>
      </c>
      <c r="AV85" s="106" t="s">
        <v>12914</v>
      </c>
      <c r="AW85" s="29">
        <v>1.0763654998805157</v>
      </c>
      <c r="AX85" s="108">
        <v>0.31929408449084762</v>
      </c>
      <c r="AY85" s="3" t="s">
        <v>12912</v>
      </c>
      <c r="AZ85" s="29">
        <v>0.92160897589219859</v>
      </c>
      <c r="BA85" s="108">
        <v>0.21562554816087751</v>
      </c>
      <c r="BB85" s="3" t="s">
        <v>12912</v>
      </c>
      <c r="BC85" s="25">
        <v>244</v>
      </c>
      <c r="BD85" s="1">
        <v>290</v>
      </c>
      <c r="BE85" s="64">
        <v>239</v>
      </c>
      <c r="BF85" s="24">
        <v>191</v>
      </c>
    </row>
    <row r="86" spans="1:58" s="9" customFormat="1">
      <c r="A86" t="s">
        <v>5371</v>
      </c>
      <c r="B86" s="49">
        <v>13</v>
      </c>
      <c r="C86" s="50">
        <v>13</v>
      </c>
      <c r="D86" s="12">
        <v>13</v>
      </c>
      <c r="E86" s="19" t="s">
        <v>5370</v>
      </c>
      <c r="F86" s="20" t="s">
        <v>5369</v>
      </c>
      <c r="G86" s="19" t="s">
        <v>5368</v>
      </c>
      <c r="H86" s="20" t="s">
        <v>478</v>
      </c>
      <c r="I86" s="20" t="s">
        <v>478</v>
      </c>
      <c r="J86" s="20" t="s">
        <v>478</v>
      </c>
      <c r="K86" s="22" t="s">
        <v>5367</v>
      </c>
      <c r="L86" s="46">
        <v>143302206.83184022</v>
      </c>
      <c r="M86" s="43">
        <v>119052004.77832472</v>
      </c>
      <c r="N86" s="43">
        <v>92510513.281828761</v>
      </c>
      <c r="O86" s="43">
        <v>91344742.242500573</v>
      </c>
      <c r="P86" s="43">
        <v>67608672.228053689</v>
      </c>
      <c r="Q86" s="43">
        <v>91200236.815548494</v>
      </c>
      <c r="R86" s="43">
        <v>71292542.795076028</v>
      </c>
      <c r="S86" s="37">
        <v>106010365.90935481</v>
      </c>
      <c r="T86" s="46">
        <v>105404089.45686901</v>
      </c>
      <c r="U86" s="43">
        <v>118168734.81524459</v>
      </c>
      <c r="V86" s="43">
        <v>102137046.88264656</v>
      </c>
      <c r="W86" s="43">
        <v>107668293.61983074</v>
      </c>
      <c r="X86" s="43">
        <v>106483256.91434324</v>
      </c>
      <c r="Y86" s="43">
        <v>125691267.52923337</v>
      </c>
      <c r="Z86" s="43">
        <v>104463207.96988696</v>
      </c>
      <c r="AA86" s="37">
        <v>133828154.97071505</v>
      </c>
      <c r="AB86" s="36">
        <v>60332828.728948869</v>
      </c>
      <c r="AC86" s="43">
        <v>43171861.12898951</v>
      </c>
      <c r="AD86" s="43">
        <v>67932385.929252863</v>
      </c>
      <c r="AE86" s="43">
        <v>52977842.88705986</v>
      </c>
      <c r="AF86" s="43">
        <v>52527003.548136383</v>
      </c>
      <c r="AG86" s="43">
        <v>36717361.009817667</v>
      </c>
      <c r="AH86" s="43">
        <v>77016103.896103904</v>
      </c>
      <c r="AI86" s="37">
        <v>41704408.087962426</v>
      </c>
      <c r="AJ86" s="38">
        <v>25979000</v>
      </c>
      <c r="AK86" s="41">
        <v>18298683.192648787</v>
      </c>
      <c r="AL86" s="41">
        <v>34731024.447856382</v>
      </c>
      <c r="AM86" s="41">
        <v>39457391.157182142</v>
      </c>
      <c r="AN86" s="41">
        <v>38232258.957834654</v>
      </c>
      <c r="AO86" s="41">
        <v>38777242.166716352</v>
      </c>
      <c r="AP86" s="41">
        <v>51914117.248860925</v>
      </c>
      <c r="AQ86" s="39">
        <v>24228978.025325269</v>
      </c>
      <c r="AR86" s="34">
        <f>AVERAGE(L86:AQ86)</f>
        <v>74692619.607937291</v>
      </c>
      <c r="AS86" s="24">
        <v>809</v>
      </c>
      <c r="AT86" s="29">
        <v>1.8093382103833484</v>
      </c>
      <c r="AU86" s="104">
        <v>3.2759937921930053E-4</v>
      </c>
      <c r="AV86" s="106" t="s">
        <v>12914</v>
      </c>
      <c r="AW86" s="29">
        <v>1.1553361382650988</v>
      </c>
      <c r="AX86" s="108">
        <v>0.11055684288803605</v>
      </c>
      <c r="AY86" s="3" t="s">
        <v>12912</v>
      </c>
      <c r="AZ86" s="29">
        <v>0.62819469873832534</v>
      </c>
      <c r="BA86" s="108">
        <v>6.2712103021568787E-3</v>
      </c>
      <c r="BB86" s="3" t="s">
        <v>12911</v>
      </c>
      <c r="BC86" s="25">
        <v>78</v>
      </c>
      <c r="BD86" s="1">
        <v>82</v>
      </c>
      <c r="BE86" s="64">
        <v>40</v>
      </c>
      <c r="BF86" s="24">
        <v>28</v>
      </c>
    </row>
    <row r="87" spans="1:58" s="9" customFormat="1">
      <c r="A87" t="s">
        <v>7938</v>
      </c>
      <c r="B87" s="49">
        <v>18</v>
      </c>
      <c r="C87" s="50">
        <v>18</v>
      </c>
      <c r="D87" s="12">
        <v>18</v>
      </c>
      <c r="E87" s="19" t="s">
        <v>7937</v>
      </c>
      <c r="F87" s="20" t="s">
        <v>7936</v>
      </c>
      <c r="G87" s="19" t="s">
        <v>7935</v>
      </c>
      <c r="H87" s="20" t="s">
        <v>2476</v>
      </c>
      <c r="I87" s="20" t="s">
        <v>2476</v>
      </c>
      <c r="J87" s="20" t="s">
        <v>2476</v>
      </c>
      <c r="K87" s="22" t="s">
        <v>7934</v>
      </c>
      <c r="L87" s="46">
        <v>57082406.559281521</v>
      </c>
      <c r="M87" s="43">
        <v>142223471.7409538</v>
      </c>
      <c r="N87" s="43">
        <v>93515064.027939469</v>
      </c>
      <c r="O87" s="43">
        <v>72451390.465966105</v>
      </c>
      <c r="P87" s="43">
        <v>69258755.648859173</v>
      </c>
      <c r="Q87" s="43">
        <v>80865950.738179773</v>
      </c>
      <c r="R87" s="43">
        <v>105133694.42433019</v>
      </c>
      <c r="S87" s="37">
        <v>99252251.267562017</v>
      </c>
      <c r="T87" s="46">
        <v>95701252.396166131</v>
      </c>
      <c r="U87" s="43">
        <v>52939907.894259706</v>
      </c>
      <c r="V87" s="43">
        <v>87202333.365958691</v>
      </c>
      <c r="W87" s="43">
        <v>89263828.101554528</v>
      </c>
      <c r="X87" s="43">
        <v>82153449.033809677</v>
      </c>
      <c r="Y87" s="43">
        <v>114853230.92665307</v>
      </c>
      <c r="Z87" s="43">
        <v>86734691.864181355</v>
      </c>
      <c r="AA87" s="37">
        <v>80696553.493331686</v>
      </c>
      <c r="AB87" s="36">
        <v>212783292.86295304</v>
      </c>
      <c r="AC87" s="43">
        <v>153698002.65021011</v>
      </c>
      <c r="AD87" s="43">
        <v>145128408.35327673</v>
      </c>
      <c r="AE87" s="43">
        <v>97181342.814006731</v>
      </c>
      <c r="AF87" s="43">
        <v>166130963.40350759</v>
      </c>
      <c r="AG87" s="43">
        <v>209139702.66479662</v>
      </c>
      <c r="AH87" s="43">
        <v>179389216.1892162</v>
      </c>
      <c r="AI87" s="37">
        <v>174271009.93500367</v>
      </c>
      <c r="AJ87" s="38">
        <v>73379000</v>
      </c>
      <c r="AK87" s="41">
        <v>136715632.01196709</v>
      </c>
      <c r="AL87" s="41">
        <v>111189757.88354789</v>
      </c>
      <c r="AM87" s="41">
        <v>88444361.328538179</v>
      </c>
      <c r="AN87" s="41">
        <v>74826631.706867978</v>
      </c>
      <c r="AO87" s="41">
        <v>118535505.82399227</v>
      </c>
      <c r="AP87" s="41">
        <v>80623070.340637878</v>
      </c>
      <c r="AQ87" s="39">
        <v>85473611.070014358</v>
      </c>
      <c r="AR87" s="34">
        <f>AVERAGE(L87:AQ87)</f>
        <v>109882429.40586011</v>
      </c>
      <c r="AS87" s="24">
        <v>648</v>
      </c>
      <c r="AT87" s="29">
        <v>0.53806621836484825</v>
      </c>
      <c r="AU87" s="104">
        <v>3.4323168133256084E-4</v>
      </c>
      <c r="AV87" s="106" t="s">
        <v>12914</v>
      </c>
      <c r="AW87" s="29">
        <v>0.95799047986319175</v>
      </c>
      <c r="AX87" s="108">
        <v>0.83916350590776889</v>
      </c>
      <c r="AY87" s="3" t="s">
        <v>12912</v>
      </c>
      <c r="AZ87" s="29">
        <v>0.57499809774638622</v>
      </c>
      <c r="BA87" s="108">
        <v>4.0869876296743883E-4</v>
      </c>
      <c r="BB87" s="3" t="s">
        <v>12911</v>
      </c>
      <c r="BC87" s="25">
        <v>55</v>
      </c>
      <c r="BD87" s="1">
        <v>48</v>
      </c>
      <c r="BE87" s="64">
        <v>95</v>
      </c>
      <c r="BF87" s="24">
        <v>54</v>
      </c>
    </row>
    <row r="88" spans="1:58" s="9" customFormat="1">
      <c r="A88" t="s">
        <v>5151</v>
      </c>
      <c r="B88" s="49">
        <v>16</v>
      </c>
      <c r="C88" s="50">
        <v>16</v>
      </c>
      <c r="D88" s="12">
        <v>14</v>
      </c>
      <c r="E88" s="19" t="s">
        <v>5150</v>
      </c>
      <c r="F88" s="20" t="s">
        <v>5149</v>
      </c>
      <c r="G88" s="19" t="s">
        <v>5148</v>
      </c>
      <c r="H88" s="20" t="s">
        <v>5147</v>
      </c>
      <c r="I88" s="20" t="s">
        <v>5147</v>
      </c>
      <c r="J88" s="20" t="s">
        <v>2245</v>
      </c>
      <c r="K88" s="22" t="s">
        <v>5146</v>
      </c>
      <c r="L88" s="46">
        <v>450713505.06020868</v>
      </c>
      <c r="M88" s="43">
        <v>266822952.90300173</v>
      </c>
      <c r="N88" s="43">
        <v>315710208.48767066</v>
      </c>
      <c r="O88" s="43">
        <v>415931450.75045937</v>
      </c>
      <c r="P88" s="43">
        <v>259674387.05043918</v>
      </c>
      <c r="Q88" s="43">
        <v>240841412.82003361</v>
      </c>
      <c r="R88" s="43">
        <v>220206806.66183925</v>
      </c>
      <c r="S88" s="37">
        <v>427689233.27011651</v>
      </c>
      <c r="T88" s="46">
        <v>337541469.64856231</v>
      </c>
      <c r="U88" s="43">
        <v>378580527.25097001</v>
      </c>
      <c r="V88" s="43">
        <v>343288182.44102967</v>
      </c>
      <c r="W88" s="43">
        <v>423780181.26162893</v>
      </c>
      <c r="X88" s="43">
        <v>364328255.26440895</v>
      </c>
      <c r="Y88" s="43">
        <v>372243226.55012363</v>
      </c>
      <c r="Z88" s="43">
        <v>460722894.05551291</v>
      </c>
      <c r="AA88" s="37">
        <v>492512287.3170656</v>
      </c>
      <c r="AB88" s="36">
        <v>786828875.96782446</v>
      </c>
      <c r="AC88" s="43">
        <v>495361744.59546435</v>
      </c>
      <c r="AD88" s="43">
        <v>611212232.23945189</v>
      </c>
      <c r="AE88" s="43">
        <v>545268779.03862083</v>
      </c>
      <c r="AF88" s="43">
        <v>620520409.55631399</v>
      </c>
      <c r="AG88" s="43">
        <v>631298827.48948097</v>
      </c>
      <c r="AH88" s="43">
        <v>395527153.92715394</v>
      </c>
      <c r="AI88" s="37">
        <v>526751357.71314669</v>
      </c>
      <c r="AJ88" s="38">
        <v>351110000</v>
      </c>
      <c r="AK88" s="41">
        <v>411155311.46490008</v>
      </c>
      <c r="AL88" s="41">
        <v>505411484.58722097</v>
      </c>
      <c r="AM88" s="41">
        <v>368389083.98561454</v>
      </c>
      <c r="AN88" s="41">
        <v>513449362.54833364</v>
      </c>
      <c r="AO88" s="41">
        <v>361073256.87996</v>
      </c>
      <c r="AP88" s="41">
        <v>696230241.70101976</v>
      </c>
      <c r="AQ88" s="39">
        <v>366304686.48013574</v>
      </c>
      <c r="AR88" s="34">
        <f>AVERAGE(L88:AQ88)</f>
        <v>436139993.40524095</v>
      </c>
      <c r="AS88" s="24">
        <v>270</v>
      </c>
      <c r="AT88" s="29">
        <v>0.56313024621810626</v>
      </c>
      <c r="AU88" s="104">
        <v>3.7244743936470248E-4</v>
      </c>
      <c r="AV88" s="106" t="s">
        <v>12914</v>
      </c>
      <c r="AW88" s="29">
        <v>1.2215157420185156</v>
      </c>
      <c r="AX88" s="108">
        <v>6.8882313958878047E-2</v>
      </c>
      <c r="AY88" s="3" t="s">
        <v>12912</v>
      </c>
      <c r="AZ88" s="29">
        <v>0.77461566640008528</v>
      </c>
      <c r="BA88" s="108">
        <v>3.3062548560819971E-2</v>
      </c>
      <c r="BB88" s="3" t="s">
        <v>12911</v>
      </c>
      <c r="BC88" s="25">
        <v>69</v>
      </c>
      <c r="BD88" s="1">
        <v>90</v>
      </c>
      <c r="BE88" s="64">
        <v>137</v>
      </c>
      <c r="BF88" s="24">
        <v>125</v>
      </c>
    </row>
    <row r="89" spans="1:58" s="9" customFormat="1">
      <c r="A89" t="s">
        <v>4909</v>
      </c>
      <c r="B89" s="49">
        <v>23</v>
      </c>
      <c r="C89" s="50">
        <v>23</v>
      </c>
      <c r="D89" s="12">
        <v>23</v>
      </c>
      <c r="E89" s="19" t="s">
        <v>4908</v>
      </c>
      <c r="F89" s="20" t="s">
        <v>4907</v>
      </c>
      <c r="G89" s="19" t="s">
        <v>4906</v>
      </c>
      <c r="H89" s="20" t="s">
        <v>1108</v>
      </c>
      <c r="I89" s="20" t="s">
        <v>1108</v>
      </c>
      <c r="J89" s="20" t="s">
        <v>1108</v>
      </c>
      <c r="K89" s="22" t="s">
        <v>4905</v>
      </c>
      <c r="L89" s="46">
        <v>1801335269.5426824</v>
      </c>
      <c r="M89" s="43">
        <v>1330291454.0848746</v>
      </c>
      <c r="N89" s="43">
        <v>1748721938.8295059</v>
      </c>
      <c r="O89" s="43">
        <v>1649517715.7957761</v>
      </c>
      <c r="P89" s="43">
        <v>1341242141.3181591</v>
      </c>
      <c r="Q89" s="43">
        <v>1587607131.3773124</v>
      </c>
      <c r="R89" s="43">
        <v>1436345372.9181752</v>
      </c>
      <c r="S89" s="37">
        <v>2314452730.5801759</v>
      </c>
      <c r="T89" s="46">
        <v>1607415974.4408946</v>
      </c>
      <c r="U89" s="43">
        <v>1496337173.7317328</v>
      </c>
      <c r="V89" s="43">
        <v>1571892931.3888617</v>
      </c>
      <c r="W89" s="43">
        <v>1792634007.5625713</v>
      </c>
      <c r="X89" s="43">
        <v>1562374106.6584635</v>
      </c>
      <c r="Y89" s="43">
        <v>1631696902.5266752</v>
      </c>
      <c r="Z89" s="43">
        <v>2073154967.2978959</v>
      </c>
      <c r="AA89" s="37">
        <v>1447562323.6334975</v>
      </c>
      <c r="AB89" s="36">
        <v>3964146078.9925585</v>
      </c>
      <c r="AC89" s="43">
        <v>2611109862.5676746</v>
      </c>
      <c r="AD89" s="43">
        <v>2573532675.4745436</v>
      </c>
      <c r="AE89" s="43">
        <v>3840888326.1091905</v>
      </c>
      <c r="AF89" s="43">
        <v>3228923164.2618184</v>
      </c>
      <c r="AG89" s="43">
        <v>3151245105.1893406</v>
      </c>
      <c r="AH89" s="43">
        <v>1767765812.5658126</v>
      </c>
      <c r="AI89" s="37">
        <v>2318644547.4112797</v>
      </c>
      <c r="AJ89" s="38">
        <v>2079400000</v>
      </c>
      <c r="AK89" s="41">
        <v>2198461545.0368629</v>
      </c>
      <c r="AL89" s="41">
        <v>2601623810.0862169</v>
      </c>
      <c r="AM89" s="41">
        <v>1766271038.7137718</v>
      </c>
      <c r="AN89" s="41">
        <v>2065813942.1837599</v>
      </c>
      <c r="AO89" s="41">
        <v>1576837053.0767891</v>
      </c>
      <c r="AP89" s="41">
        <v>2156513673.247993</v>
      </c>
      <c r="AQ89" s="39">
        <v>2102286793.4380574</v>
      </c>
      <c r="AR89" s="34">
        <f>AVERAGE(L89:AQ89)</f>
        <v>2074876424.0638416</v>
      </c>
      <c r="AS89" s="24">
        <v>58</v>
      </c>
      <c r="AT89" s="29">
        <v>0.56315526208252797</v>
      </c>
      <c r="AU89" s="104">
        <v>3.7950495158374043E-4</v>
      </c>
      <c r="AV89" s="106" t="s">
        <v>12914</v>
      </c>
      <c r="AW89" s="29">
        <v>0.99799800600554534</v>
      </c>
      <c r="AX89" s="108">
        <v>0.92582402336713232</v>
      </c>
      <c r="AY89" s="3" t="s">
        <v>12912</v>
      </c>
      <c r="AZ89" s="29">
        <v>0.70544967437737061</v>
      </c>
      <c r="BA89" s="108">
        <v>1.2207387040341706E-2</v>
      </c>
      <c r="BB89" s="3" t="s">
        <v>12911</v>
      </c>
      <c r="BC89" s="25">
        <v>273</v>
      </c>
      <c r="BD89" s="1">
        <v>312</v>
      </c>
      <c r="BE89" s="64">
        <v>335</v>
      </c>
      <c r="BF89" s="24">
        <v>323</v>
      </c>
    </row>
    <row r="90" spans="1:58" s="9" customFormat="1">
      <c r="A90" t="s">
        <v>11088</v>
      </c>
      <c r="B90" s="49">
        <v>13</v>
      </c>
      <c r="C90" s="50">
        <v>13</v>
      </c>
      <c r="D90" s="12">
        <v>13</v>
      </c>
      <c r="E90" s="19" t="s">
        <v>11087</v>
      </c>
      <c r="F90" s="20" t="s">
        <v>11086</v>
      </c>
      <c r="G90" s="19" t="s">
        <v>11085</v>
      </c>
      <c r="H90" s="20" t="s">
        <v>1558</v>
      </c>
      <c r="I90" s="20" t="s">
        <v>1558</v>
      </c>
      <c r="J90" s="20" t="s">
        <v>1558</v>
      </c>
      <c r="K90" s="22" t="s">
        <v>11084</v>
      </c>
      <c r="L90" s="46">
        <v>988739018.34186018</v>
      </c>
      <c r="M90" s="43">
        <v>1193387530.6058476</v>
      </c>
      <c r="N90" s="43">
        <v>1147828383.9559741</v>
      </c>
      <c r="O90" s="43">
        <v>1185918401.2222061</v>
      </c>
      <c r="P90" s="43">
        <v>1446559814.3748963</v>
      </c>
      <c r="Q90" s="43">
        <v>1351485237.1519341</v>
      </c>
      <c r="R90" s="43">
        <v>1335065952.2085445</v>
      </c>
      <c r="S90" s="37">
        <v>1454119880.7911134</v>
      </c>
      <c r="T90" s="46">
        <v>1233093546.3258786</v>
      </c>
      <c r="U90" s="43">
        <v>1012726512.6736047</v>
      </c>
      <c r="V90" s="43">
        <v>1029397373.0057746</v>
      </c>
      <c r="W90" s="43">
        <v>884651437.48874617</v>
      </c>
      <c r="X90" s="43">
        <v>1015056573.1703906</v>
      </c>
      <c r="Y90" s="43">
        <v>1085595734.4247947</v>
      </c>
      <c r="Z90" s="43">
        <v>1249793147.0852191</v>
      </c>
      <c r="AA90" s="37">
        <v>1056753354.2474771</v>
      </c>
      <c r="AB90" s="36">
        <v>1640485066.1284006</v>
      </c>
      <c r="AC90" s="43">
        <v>1757332465.0740166</v>
      </c>
      <c r="AD90" s="43">
        <v>1614877172.7371078</v>
      </c>
      <c r="AE90" s="43">
        <v>1831136905.4692447</v>
      </c>
      <c r="AF90" s="43">
        <v>1430632465.7858276</v>
      </c>
      <c r="AG90" s="43">
        <v>1620049144.4600279</v>
      </c>
      <c r="AH90" s="43">
        <v>1747184966.3849664</v>
      </c>
      <c r="AI90" s="37">
        <v>1527620345.0213652</v>
      </c>
      <c r="AJ90" s="38">
        <v>1635600000</v>
      </c>
      <c r="AK90" s="41">
        <v>1273501186.0241477</v>
      </c>
      <c r="AL90" s="41">
        <v>1543985449.3917563</v>
      </c>
      <c r="AM90" s="41">
        <v>1494325195.6843662</v>
      </c>
      <c r="AN90" s="41">
        <v>1994865505.4317806</v>
      </c>
      <c r="AO90" s="41">
        <v>1885659019.4545527</v>
      </c>
      <c r="AP90" s="41">
        <v>1710994857.0188761</v>
      </c>
      <c r="AQ90" s="39">
        <v>1791154390.1483834</v>
      </c>
      <c r="AR90" s="34">
        <f>AVERAGE(L90:AQ90)</f>
        <v>1411549250.9777837</v>
      </c>
      <c r="AS90" s="24">
        <v>89</v>
      </c>
      <c r="AT90" s="29">
        <v>0.76716985733341803</v>
      </c>
      <c r="AU90" s="104">
        <v>3.8104019870449402E-4</v>
      </c>
      <c r="AV90" s="106" t="s">
        <v>12914</v>
      </c>
      <c r="AW90" s="29">
        <v>0.84796390228315632</v>
      </c>
      <c r="AX90" s="108">
        <v>1.8859737143247238E-2</v>
      </c>
      <c r="AY90" s="3" t="s">
        <v>12911</v>
      </c>
      <c r="AZ90" s="29">
        <v>1.012207698653026</v>
      </c>
      <c r="BA90" s="108">
        <v>0.91721757590079522</v>
      </c>
      <c r="BB90" s="3" t="s">
        <v>12912</v>
      </c>
      <c r="BC90" s="25">
        <v>120</v>
      </c>
      <c r="BD90" s="1">
        <v>122</v>
      </c>
      <c r="BE90" s="64">
        <v>182</v>
      </c>
      <c r="BF90" s="24">
        <v>196</v>
      </c>
    </row>
    <row r="91" spans="1:58" s="9" customFormat="1">
      <c r="A91" t="s">
        <v>4324</v>
      </c>
      <c r="B91" s="49">
        <v>10</v>
      </c>
      <c r="C91" s="50">
        <v>10</v>
      </c>
      <c r="D91" s="12">
        <v>10</v>
      </c>
      <c r="E91" s="19" t="s">
        <v>4323</v>
      </c>
      <c r="F91" s="20" t="s">
        <v>4322</v>
      </c>
      <c r="G91" s="19" t="s">
        <v>4321</v>
      </c>
      <c r="H91" s="20" t="s">
        <v>857</v>
      </c>
      <c r="I91" s="20" t="s">
        <v>857</v>
      </c>
      <c r="J91" s="20" t="s">
        <v>857</v>
      </c>
      <c r="K91" s="22" t="s">
        <v>4320</v>
      </c>
      <c r="L91" s="46">
        <v>37225549.027054802</v>
      </c>
      <c r="M91" s="43">
        <v>22995374.107241198</v>
      </c>
      <c r="N91" s="43">
        <v>23825073.552756906</v>
      </c>
      <c r="O91" s="43">
        <v>18488430.249602579</v>
      </c>
      <c r="P91" s="43">
        <v>29528102.977736037</v>
      </c>
      <c r="Q91" s="43">
        <v>19666282.63875911</v>
      </c>
      <c r="R91" s="43">
        <v>29804637.798696596</v>
      </c>
      <c r="S91" s="37">
        <v>31061463.792235941</v>
      </c>
      <c r="T91" s="46">
        <v>16036613.418530351</v>
      </c>
      <c r="U91" s="43">
        <v>25896418.609710991</v>
      </c>
      <c r="V91" s="43">
        <v>20453316.315944016</v>
      </c>
      <c r="W91" s="43">
        <v>25913834.703799292</v>
      </c>
      <c r="X91" s="43">
        <v>16643530.121088397</v>
      </c>
      <c r="Y91" s="43">
        <v>23511745.594190929</v>
      </c>
      <c r="Z91" s="43">
        <v>26465301.421072681</v>
      </c>
      <c r="AA91" s="37">
        <v>25481710.42667944</v>
      </c>
      <c r="AB91" s="36">
        <v>13053026.843009068</v>
      </c>
      <c r="AC91" s="43">
        <v>15349429.205315564</v>
      </c>
      <c r="AD91" s="43">
        <v>18439074.976231847</v>
      </c>
      <c r="AE91" s="43">
        <v>22664939.365898799</v>
      </c>
      <c r="AF91" s="43">
        <v>12445012.698949074</v>
      </c>
      <c r="AG91" s="43">
        <v>13154226.98457223</v>
      </c>
      <c r="AH91" s="43">
        <v>14373006.885006886</v>
      </c>
      <c r="AI91" s="37">
        <v>15860511.445930041</v>
      </c>
      <c r="AJ91" s="38">
        <v>24500000</v>
      </c>
      <c r="AK91" s="41">
        <v>16919356.341489475</v>
      </c>
      <c r="AL91" s="41">
        <v>21808746.427306011</v>
      </c>
      <c r="AM91" s="41">
        <v>28797573.090755235</v>
      </c>
      <c r="AN91" s="41">
        <v>34611331.983060211</v>
      </c>
      <c r="AO91" s="41">
        <v>22786785.347499143</v>
      </c>
      <c r="AP91" s="41">
        <v>29471537.600347146</v>
      </c>
      <c r="AQ91" s="39">
        <v>22867608.546190329</v>
      </c>
      <c r="AR91" s="34">
        <f>AVERAGE(L91:AQ91)</f>
        <v>22503111.015520643</v>
      </c>
      <c r="AS91" s="24">
        <v>1373</v>
      </c>
      <c r="AT91" s="29">
        <v>1.6961562381514479</v>
      </c>
      <c r="AU91" s="104">
        <v>3.8985766677683217E-4</v>
      </c>
      <c r="AV91" s="106" t="s">
        <v>12914</v>
      </c>
      <c r="AW91" s="29">
        <v>0.84857378332555433</v>
      </c>
      <c r="AX91" s="108">
        <v>0.18707584691932769</v>
      </c>
      <c r="AY91" s="3" t="s">
        <v>12912</v>
      </c>
      <c r="AZ91" s="29">
        <v>1.6097349720778886</v>
      </c>
      <c r="BA91" s="108">
        <v>5.2207315096139211E-4</v>
      </c>
      <c r="BB91" s="3" t="s">
        <v>12911</v>
      </c>
      <c r="BC91" s="25">
        <v>11</v>
      </c>
      <c r="BD91" s="1">
        <v>13</v>
      </c>
      <c r="BE91" s="64">
        <v>9</v>
      </c>
      <c r="BF91" s="24">
        <v>20</v>
      </c>
    </row>
    <row r="92" spans="1:58" s="9" customFormat="1">
      <c r="A92" t="s">
        <v>11852</v>
      </c>
      <c r="B92" s="49">
        <v>2</v>
      </c>
      <c r="C92" s="50">
        <v>2</v>
      </c>
      <c r="D92" s="12">
        <v>2</v>
      </c>
      <c r="E92" s="19" t="s">
        <v>11851</v>
      </c>
      <c r="F92" s="20" t="s">
        <v>11850</v>
      </c>
      <c r="G92" s="19" t="s">
        <v>11849</v>
      </c>
      <c r="H92" s="20" t="s">
        <v>4185</v>
      </c>
      <c r="I92" s="20" t="s">
        <v>4185</v>
      </c>
      <c r="J92" s="20" t="s">
        <v>4185</v>
      </c>
      <c r="K92" s="22" t="s">
        <v>11848</v>
      </c>
      <c r="L92" s="46">
        <v>28219357.387011018</v>
      </c>
      <c r="M92" s="43">
        <v>28673725.347995903</v>
      </c>
      <c r="N92" s="43">
        <v>30717439.729071859</v>
      </c>
      <c r="O92" s="43">
        <v>27857615.62441935</v>
      </c>
      <c r="P92" s="43">
        <v>38064587.812828019</v>
      </c>
      <c r="Q92" s="43">
        <v>29599977.275275648</v>
      </c>
      <c r="R92" s="43">
        <v>24434838.522809558</v>
      </c>
      <c r="S92" s="37">
        <v>37089016.836320005</v>
      </c>
      <c r="T92" s="46">
        <v>41441035.143769965</v>
      </c>
      <c r="U92" s="43">
        <v>29304587.446060121</v>
      </c>
      <c r="V92" s="43">
        <v>32188310.462953899</v>
      </c>
      <c r="W92" s="43">
        <v>24785258.988055937</v>
      </c>
      <c r="X92" s="43">
        <v>22919285.751838699</v>
      </c>
      <c r="Y92" s="43">
        <v>24058729.425688379</v>
      </c>
      <c r="Z92" s="43">
        <v>22723206.136244778</v>
      </c>
      <c r="AA92" s="37">
        <v>17490958.970158711</v>
      </c>
      <c r="AB92" s="36">
        <v>21644363.088603016</v>
      </c>
      <c r="AC92" s="43">
        <v>23144152.349221975</v>
      </c>
      <c r="AD92" s="43">
        <v>26052555.092941679</v>
      </c>
      <c r="AE92" s="43">
        <v>19001143.992597282</v>
      </c>
      <c r="AF92" s="43">
        <v>17047118.980840061</v>
      </c>
      <c r="AG92" s="43">
        <v>17510467.32117812</v>
      </c>
      <c r="AH92" s="43">
        <v>18461058.077058077</v>
      </c>
      <c r="AI92" s="37">
        <v>26066117.714419011</v>
      </c>
      <c r="AJ92" s="38">
        <v>21225000</v>
      </c>
      <c r="AK92" s="41">
        <v>17433995.939737152</v>
      </c>
      <c r="AL92" s="41">
        <v>18943962.206212353</v>
      </c>
      <c r="AM92" s="41">
        <v>24892797.9691136</v>
      </c>
      <c r="AN92" s="41">
        <v>28606281.863376912</v>
      </c>
      <c r="AO92" s="41">
        <v>29920636.224050757</v>
      </c>
      <c r="AP92" s="41">
        <v>22517896.637014538</v>
      </c>
      <c r="AQ92" s="39">
        <v>25771611.679213263</v>
      </c>
      <c r="AR92" s="34">
        <f>AVERAGE(L92:AQ92)</f>
        <v>25556471.56237749</v>
      </c>
      <c r="AS92" s="24">
        <v>1316</v>
      </c>
      <c r="AT92" s="29">
        <v>1.4482977404528663</v>
      </c>
      <c r="AU92" s="104">
        <v>3.9476434159057042E-4</v>
      </c>
      <c r="AV92" s="106" t="s">
        <v>12914</v>
      </c>
      <c r="AW92" s="29">
        <v>0.87842064652186003</v>
      </c>
      <c r="AX92" s="108">
        <v>0.1842825409688218</v>
      </c>
      <c r="AY92" s="3" t="s">
        <v>12912</v>
      </c>
      <c r="AZ92" s="29">
        <v>1.1206746625679258</v>
      </c>
      <c r="BA92" s="108">
        <v>0.24157036258567086</v>
      </c>
      <c r="BB92" s="3" t="s">
        <v>12912</v>
      </c>
      <c r="BC92" s="25">
        <v>23</v>
      </c>
      <c r="BD92" s="1">
        <v>16</v>
      </c>
      <c r="BE92" s="64">
        <v>14</v>
      </c>
      <c r="BF92" s="24">
        <v>9</v>
      </c>
    </row>
    <row r="93" spans="1:58" s="9" customFormat="1">
      <c r="A93" t="s">
        <v>943</v>
      </c>
      <c r="B93" s="49">
        <v>2</v>
      </c>
      <c r="C93" s="50">
        <v>2</v>
      </c>
      <c r="D93" s="12">
        <v>2</v>
      </c>
      <c r="E93" s="19" t="s">
        <v>942</v>
      </c>
      <c r="F93" s="20" t="s">
        <v>941</v>
      </c>
      <c r="G93" s="19" t="s">
        <v>940</v>
      </c>
      <c r="H93" s="20" t="s">
        <v>939</v>
      </c>
      <c r="I93" s="20" t="s">
        <v>939</v>
      </c>
      <c r="J93" s="20" t="s">
        <v>939</v>
      </c>
      <c r="K93" s="22" t="s">
        <v>938</v>
      </c>
      <c r="L93" s="46">
        <v>6684765.0409955103</v>
      </c>
      <c r="M93" s="43">
        <v>2191050.9772690688</v>
      </c>
      <c r="N93" s="43">
        <v>6989377.0769393593</v>
      </c>
      <c r="O93" s="43">
        <v>2419495.7078266614</v>
      </c>
      <c r="P93" s="43">
        <v>9663176.1781117059</v>
      </c>
      <c r="Q93" s="43">
        <v>11294894.621566061</v>
      </c>
      <c r="R93" s="43">
        <v>10667330.919623461</v>
      </c>
      <c r="S93" s="37">
        <v>7555686.3722568406</v>
      </c>
      <c r="T93" s="46">
        <v>12820481.78913738</v>
      </c>
      <c r="U93" s="43">
        <v>9211182.0720165353</v>
      </c>
      <c r="V93" s="43">
        <v>10983480.55202114</v>
      </c>
      <c r="W93" s="43">
        <v>9669723.546005642</v>
      </c>
      <c r="X93" s="43">
        <v>10775738.650409687</v>
      </c>
      <c r="Y93" s="43">
        <v>339343.95453340648</v>
      </c>
      <c r="Z93" s="43">
        <v>7679181.8340295581</v>
      </c>
      <c r="AA93" s="37">
        <v>6891908.575314098</v>
      </c>
      <c r="AB93" s="36">
        <v>3270381.2972614705</v>
      </c>
      <c r="AC93" s="43">
        <v>1086664.6090940067</v>
      </c>
      <c r="AD93" s="43">
        <v>1848459.6531488707</v>
      </c>
      <c r="AE93" s="43">
        <v>405218.26195879804</v>
      </c>
      <c r="AF93" s="43">
        <v>1037475.4029669178</v>
      </c>
      <c r="AG93" s="43">
        <v>1625374.2496493687</v>
      </c>
      <c r="AH93" s="43">
        <v>2777906.5475065475</v>
      </c>
      <c r="AI93" s="37">
        <v>1043794.9211667533</v>
      </c>
      <c r="AJ93" s="38">
        <v>347120</v>
      </c>
      <c r="AK93" s="41">
        <v>12046507.532856073</v>
      </c>
      <c r="AL93" s="41">
        <v>8706330.364946261</v>
      </c>
      <c r="AM93" s="41">
        <v>9066123.6302094348</v>
      </c>
      <c r="AN93" s="41">
        <v>10935007.711287055</v>
      </c>
      <c r="AO93" s="41">
        <v>541695.30312318972</v>
      </c>
      <c r="AP93" s="41">
        <v>7229677.7261878932</v>
      </c>
      <c r="AQ93" s="39">
        <v>12551788.834254384</v>
      </c>
      <c r="AR93" s="34">
        <f>AVERAGE(L93:AQ93)</f>
        <v>6261135.7473022854</v>
      </c>
      <c r="AS93" s="24">
        <v>1961</v>
      </c>
      <c r="AT93" s="29">
        <v>4.3882833423357592</v>
      </c>
      <c r="AU93" s="104">
        <v>4.0130187605259929E-4</v>
      </c>
      <c r="AV93" s="106" t="s">
        <v>12914</v>
      </c>
      <c r="AW93" s="29">
        <v>1.1897697145708592</v>
      </c>
      <c r="AX93" s="108">
        <v>0.97807792235021462</v>
      </c>
      <c r="AY93" s="3" t="s">
        <v>12912</v>
      </c>
      <c r="AZ93" s="29">
        <v>4.6905659767653889</v>
      </c>
      <c r="BA93" s="108">
        <v>6.3340684149109303E-2</v>
      </c>
      <c r="BB93" s="3" t="s">
        <v>12912</v>
      </c>
      <c r="BC93" s="25">
        <v>0</v>
      </c>
      <c r="BD93" s="1">
        <v>1</v>
      </c>
      <c r="BE93" s="64">
        <v>1</v>
      </c>
      <c r="BF93" s="24">
        <v>0</v>
      </c>
    </row>
    <row r="94" spans="1:58" s="9" customFormat="1">
      <c r="A94" t="s">
        <v>2339</v>
      </c>
      <c r="B94" s="49">
        <v>2</v>
      </c>
      <c r="C94" s="50">
        <v>2</v>
      </c>
      <c r="D94" s="12">
        <v>2</v>
      </c>
      <c r="E94" s="19" t="s">
        <v>2338</v>
      </c>
      <c r="F94" s="20" t="s">
        <v>2337</v>
      </c>
      <c r="G94" s="19" t="s">
        <v>2336</v>
      </c>
      <c r="H94" s="20" t="s">
        <v>209</v>
      </c>
      <c r="I94" s="20" t="s">
        <v>209</v>
      </c>
      <c r="J94" s="20" t="s">
        <v>209</v>
      </c>
      <c r="K94" s="22" t="s">
        <v>2335</v>
      </c>
      <c r="L94" s="46">
        <v>5073919.8856147099</v>
      </c>
      <c r="M94" s="43">
        <v>5544903.001702914</v>
      </c>
      <c r="N94" s="43">
        <v>2943046.6716054608</v>
      </c>
      <c r="O94" s="43">
        <v>3550901.9964077049</v>
      </c>
      <c r="P94" s="43">
        <v>6585870.4822937958</v>
      </c>
      <c r="Q94" s="43">
        <v>6828218.9646794982</v>
      </c>
      <c r="R94" s="43">
        <v>6338290.2824040549</v>
      </c>
      <c r="S94" s="37">
        <v>3946040.2987962998</v>
      </c>
      <c r="T94" s="46">
        <v>10449431.309904153</v>
      </c>
      <c r="U94" s="43">
        <v>8222876.0488813138</v>
      </c>
      <c r="V94" s="43">
        <v>6642369.3843594007</v>
      </c>
      <c r="W94" s="43">
        <v>2434033.9715503273</v>
      </c>
      <c r="X94" s="43">
        <v>10288414.418747727</v>
      </c>
      <c r="Y94" s="43">
        <v>6603927.0414044345</v>
      </c>
      <c r="Z94" s="43">
        <v>5057165.6799003119</v>
      </c>
      <c r="AA94" s="37">
        <v>5065719.3280687379</v>
      </c>
      <c r="AB94" s="36">
        <v>627460.37297020457</v>
      </c>
      <c r="AC94" s="43">
        <v>444929.57207435725</v>
      </c>
      <c r="AD94" s="43">
        <v>800909.0882863981</v>
      </c>
      <c r="AE94" s="43">
        <v>405218.26195879804</v>
      </c>
      <c r="AF94" s="43">
        <v>1471131.4702801337</v>
      </c>
      <c r="AG94" s="43">
        <v>1695665.6381486675</v>
      </c>
      <c r="AH94" s="43">
        <v>2622085.7196857198</v>
      </c>
      <c r="AI94" s="37">
        <v>2566032.2712669517</v>
      </c>
      <c r="AJ94" s="38">
        <v>3525600</v>
      </c>
      <c r="AK94" s="41">
        <v>4410136.8094881931</v>
      </c>
      <c r="AL94" s="41">
        <v>2866577.9142553443</v>
      </c>
      <c r="AM94" s="41">
        <v>2615728.8766659615</v>
      </c>
      <c r="AN94" s="41">
        <v>3568035.2347633955</v>
      </c>
      <c r="AO94" s="41">
        <v>2601826.2869869908</v>
      </c>
      <c r="AP94" s="41">
        <v>3851334.2069863309</v>
      </c>
      <c r="AQ94" s="39">
        <v>5203792.3502023406</v>
      </c>
      <c r="AR94" s="34">
        <f>AVERAGE(L94:AQ94)</f>
        <v>4214112.2762606461</v>
      </c>
      <c r="AS94" s="24">
        <v>2108</v>
      </c>
      <c r="AT94" s="29">
        <v>3.8380073403162172</v>
      </c>
      <c r="AU94" s="104">
        <v>4.1487580057477833E-4</v>
      </c>
      <c r="AV94" s="106" t="s">
        <v>12914</v>
      </c>
      <c r="AW94" s="29">
        <v>1.3418852784722797</v>
      </c>
      <c r="AX94" s="108">
        <v>0.23945996570520067</v>
      </c>
      <c r="AY94" s="3" t="s">
        <v>12912</v>
      </c>
      <c r="AZ94" s="29">
        <v>2.6936769442106518</v>
      </c>
      <c r="BA94" s="108">
        <v>2.3689574416051167E-3</v>
      </c>
      <c r="BB94" s="3" t="s">
        <v>12911</v>
      </c>
      <c r="BC94" s="25">
        <v>10</v>
      </c>
      <c r="BD94" s="1">
        <v>17</v>
      </c>
      <c r="BE94" s="64">
        <v>2</v>
      </c>
      <c r="BF94" s="24">
        <v>5</v>
      </c>
    </row>
    <row r="95" spans="1:58" s="9" customFormat="1">
      <c r="A95" t="s">
        <v>11343</v>
      </c>
      <c r="B95" s="49" t="s">
        <v>1249</v>
      </c>
      <c r="C95" s="50" t="s">
        <v>1249</v>
      </c>
      <c r="D95" s="12" t="s">
        <v>1249</v>
      </c>
      <c r="E95" s="19" t="s">
        <v>11342</v>
      </c>
      <c r="F95" s="20" t="s">
        <v>11341</v>
      </c>
      <c r="G95" s="19" t="s">
        <v>11340</v>
      </c>
      <c r="H95" s="20" t="s">
        <v>5357</v>
      </c>
      <c r="I95" s="20" t="s">
        <v>5357</v>
      </c>
      <c r="J95" s="20" t="s">
        <v>5357</v>
      </c>
      <c r="K95" s="22" t="s">
        <v>7281</v>
      </c>
      <c r="L95" s="46">
        <v>21133900.672460403</v>
      </c>
      <c r="M95" s="43">
        <v>17660017.927189857</v>
      </c>
      <c r="N95" s="43">
        <v>29148618.478145838</v>
      </c>
      <c r="O95" s="43">
        <v>15254881.020707311</v>
      </c>
      <c r="P95" s="43">
        <v>35565890.061322577</v>
      </c>
      <c r="Q95" s="43">
        <v>38195664.062791996</v>
      </c>
      <c r="R95" s="43">
        <v>28471352.353367124</v>
      </c>
      <c r="S95" s="37">
        <v>21402935.634942137</v>
      </c>
      <c r="T95" s="46">
        <v>15830108.626198083</v>
      </c>
      <c r="U95" s="43">
        <v>14501081.800050767</v>
      </c>
      <c r="V95" s="43">
        <v>10769429.773906235</v>
      </c>
      <c r="W95" s="43">
        <v>24791770.001800612</v>
      </c>
      <c r="X95" s="43">
        <v>17269673.805195894</v>
      </c>
      <c r="Y95" s="43">
        <v>25428730.005116224</v>
      </c>
      <c r="Z95" s="43">
        <v>21296912.275717802</v>
      </c>
      <c r="AA95" s="37">
        <v>16883421.347880509</v>
      </c>
      <c r="AB95" s="36">
        <v>12194416.123881541</v>
      </c>
      <c r="AC95" s="43">
        <v>16441416.575171316</v>
      </c>
      <c r="AD95" s="43">
        <v>8981402.8521784749</v>
      </c>
      <c r="AE95" s="43">
        <v>13586072.605074758</v>
      </c>
      <c r="AF95" s="43">
        <v>14728910.215253606</v>
      </c>
      <c r="AG95" s="43">
        <v>13080131.949509116</v>
      </c>
      <c r="AH95" s="43">
        <v>12445749.277749278</v>
      </c>
      <c r="AI95" s="37">
        <v>11564697.464824574</v>
      </c>
      <c r="AJ95" s="38">
        <v>8856000</v>
      </c>
      <c r="AK95" s="41">
        <v>9089184.4000427388</v>
      </c>
      <c r="AL95" s="41">
        <v>8592815.2119995281</v>
      </c>
      <c r="AM95" s="41">
        <v>7522343.3044214081</v>
      </c>
      <c r="AN95" s="41">
        <v>11748038.445958387</v>
      </c>
      <c r="AO95" s="41">
        <v>7131410.367887334</v>
      </c>
      <c r="AP95" s="41">
        <v>12862258.711217184</v>
      </c>
      <c r="AQ95" s="39">
        <v>10041657.647621948</v>
      </c>
      <c r="AR95" s="34">
        <f>AVERAGE(L95:AQ95)</f>
        <v>16639715.406237012</v>
      </c>
      <c r="AS95" s="24">
        <v>1520</v>
      </c>
      <c r="AT95" s="29">
        <v>2.0076455513351608</v>
      </c>
      <c r="AU95" s="104">
        <v>4.2106546007547499E-4</v>
      </c>
      <c r="AV95" s="106" t="s">
        <v>12914</v>
      </c>
      <c r="AW95" s="29">
        <v>0.70961085990807216</v>
      </c>
      <c r="AX95" s="108">
        <v>5.0512691051084031E-2</v>
      </c>
      <c r="AY95" s="3" t="s">
        <v>12912</v>
      </c>
      <c r="AZ95" s="29">
        <v>0.73618374040355194</v>
      </c>
      <c r="BA95" s="108">
        <v>5.9936365535794385E-3</v>
      </c>
      <c r="BB95" s="3" t="s">
        <v>12911</v>
      </c>
      <c r="BC95" s="25">
        <v>17</v>
      </c>
      <c r="BD95" s="1">
        <v>8</v>
      </c>
      <c r="BE95" s="64">
        <v>3</v>
      </c>
      <c r="BF95" s="24">
        <v>1</v>
      </c>
    </row>
    <row r="96" spans="1:58" s="9" customFormat="1">
      <c r="A96" t="s">
        <v>10681</v>
      </c>
      <c r="B96" s="49">
        <v>17</v>
      </c>
      <c r="C96" s="50">
        <v>17</v>
      </c>
      <c r="D96" s="12">
        <v>17</v>
      </c>
      <c r="E96" s="19" t="s">
        <v>10680</v>
      </c>
      <c r="F96" s="20" t="s">
        <v>10679</v>
      </c>
      <c r="G96" s="19" t="s">
        <v>10678</v>
      </c>
      <c r="H96" s="20" t="s">
        <v>3093</v>
      </c>
      <c r="I96" s="20" t="s">
        <v>3093</v>
      </c>
      <c r="J96" s="20" t="s">
        <v>3093</v>
      </c>
      <c r="K96" s="22" t="s">
        <v>10677</v>
      </c>
      <c r="L96" s="46">
        <v>229790212.01492372</v>
      </c>
      <c r="M96" s="43">
        <v>130183720.14606085</v>
      </c>
      <c r="N96" s="43">
        <v>149482891.31124988</v>
      </c>
      <c r="O96" s="43">
        <v>174420843.56999815</v>
      </c>
      <c r="P96" s="43">
        <v>95784745.59416607</v>
      </c>
      <c r="Q96" s="43">
        <v>230704989.72154737</v>
      </c>
      <c r="R96" s="43">
        <v>245490004.34467775</v>
      </c>
      <c r="S96" s="37">
        <v>273230037.5430584</v>
      </c>
      <c r="T96" s="46">
        <v>335837444.08945686</v>
      </c>
      <c r="U96" s="43">
        <v>389358900.53305286</v>
      </c>
      <c r="V96" s="43">
        <v>216790118.43006754</v>
      </c>
      <c r="W96" s="43">
        <v>270597731.22861773</v>
      </c>
      <c r="X96" s="43">
        <v>411022071.08699906</v>
      </c>
      <c r="Y96" s="43">
        <v>224252671.96370563</v>
      </c>
      <c r="Z96" s="43">
        <v>291758480.91785413</v>
      </c>
      <c r="AA96" s="37">
        <v>435804305.42892021</v>
      </c>
      <c r="AB96" s="36">
        <v>439057545.8681047</v>
      </c>
      <c r="AC96" s="43">
        <v>244814138.49240902</v>
      </c>
      <c r="AD96" s="43">
        <v>620188513.91666389</v>
      </c>
      <c r="AE96" s="43">
        <v>304164542.93089175</v>
      </c>
      <c r="AF96" s="43">
        <v>383274249.99155205</v>
      </c>
      <c r="AG96" s="43">
        <v>433250558.20476854</v>
      </c>
      <c r="AH96" s="43">
        <v>946953241.35324144</v>
      </c>
      <c r="AI96" s="37">
        <v>489070393.26497936</v>
      </c>
      <c r="AJ96" s="38">
        <v>157340000</v>
      </c>
      <c r="AK96" s="41">
        <v>185096390.64002565</v>
      </c>
      <c r="AL96" s="41">
        <v>284185057.28120941</v>
      </c>
      <c r="AM96" s="41">
        <v>177705707.63697904</v>
      </c>
      <c r="AN96" s="41">
        <v>216680360.89118028</v>
      </c>
      <c r="AO96" s="41">
        <v>178830712.88364953</v>
      </c>
      <c r="AP96" s="41">
        <v>391685998.69819915</v>
      </c>
      <c r="AQ96" s="39">
        <v>157169256.69030938</v>
      </c>
      <c r="AR96" s="34">
        <f>AVERAGE(L96:AQ96)</f>
        <v>303561744.89589119</v>
      </c>
      <c r="AS96" s="24">
        <v>342</v>
      </c>
      <c r="AT96" s="29">
        <v>0.3960573106375801</v>
      </c>
      <c r="AU96" s="104">
        <v>4.2802044236208185E-4</v>
      </c>
      <c r="AV96" s="106" t="s">
        <v>12914</v>
      </c>
      <c r="AW96" s="29">
        <v>1.6842867511407507</v>
      </c>
      <c r="AX96" s="108">
        <v>4.8337010161489695E-3</v>
      </c>
      <c r="AY96" s="3" t="s">
        <v>12911</v>
      </c>
      <c r="AZ96" s="29">
        <v>0.45293867351708983</v>
      </c>
      <c r="BA96" s="108">
        <v>1.2208226128434393E-3</v>
      </c>
      <c r="BB96" s="3" t="s">
        <v>12911</v>
      </c>
      <c r="BC96" s="25">
        <v>87</v>
      </c>
      <c r="BD96" s="1">
        <v>128</v>
      </c>
      <c r="BE96" s="64">
        <v>143</v>
      </c>
      <c r="BF96" s="24">
        <v>96</v>
      </c>
    </row>
    <row r="97" spans="1:58" s="9" customFormat="1">
      <c r="A97" t="s">
        <v>10002</v>
      </c>
      <c r="B97" s="49">
        <v>26</v>
      </c>
      <c r="C97" s="50">
        <v>26</v>
      </c>
      <c r="D97" s="12">
        <v>26</v>
      </c>
      <c r="E97" s="19" t="s">
        <v>10001</v>
      </c>
      <c r="F97" s="20" t="s">
        <v>10000</v>
      </c>
      <c r="G97" s="19" t="s">
        <v>9999</v>
      </c>
      <c r="H97" s="20" t="s">
        <v>3595</v>
      </c>
      <c r="I97" s="20" t="s">
        <v>3595</v>
      </c>
      <c r="J97" s="20" t="s">
        <v>3595</v>
      </c>
      <c r="K97" s="22" t="s">
        <v>9998</v>
      </c>
      <c r="L97" s="46">
        <v>668088737.96385252</v>
      </c>
      <c r="M97" s="43">
        <v>553313896.9610194</v>
      </c>
      <c r="N97" s="43">
        <v>518376886.44300985</v>
      </c>
      <c r="O97" s="43">
        <v>515782232.59078807</v>
      </c>
      <c r="P97" s="43">
        <v>494265907.96088612</v>
      </c>
      <c r="Q97" s="43">
        <v>509448515.79144078</v>
      </c>
      <c r="R97" s="43">
        <v>468451359.88414192</v>
      </c>
      <c r="S97" s="37">
        <v>760439047.87707555</v>
      </c>
      <c r="T97" s="46">
        <v>573375718.84984028</v>
      </c>
      <c r="U97" s="43">
        <v>605540025.38347173</v>
      </c>
      <c r="V97" s="43">
        <v>573647591.26945281</v>
      </c>
      <c r="W97" s="43">
        <v>688322669.70770061</v>
      </c>
      <c r="X97" s="43">
        <v>688369746.35756028</v>
      </c>
      <c r="Y97" s="43">
        <v>638593593.00741541</v>
      </c>
      <c r="Z97" s="43">
        <v>694768443.27653778</v>
      </c>
      <c r="AA97" s="37">
        <v>608230545.98278439</v>
      </c>
      <c r="AB97" s="36">
        <v>813405544.54252398</v>
      </c>
      <c r="AC97" s="43">
        <v>709241443.22871304</v>
      </c>
      <c r="AD97" s="43">
        <v>825632982.98528016</v>
      </c>
      <c r="AE97" s="43">
        <v>760612119.0279063</v>
      </c>
      <c r="AF97" s="43">
        <v>904541306.39002466</v>
      </c>
      <c r="AG97" s="43">
        <v>869148454.4179523</v>
      </c>
      <c r="AH97" s="43">
        <v>717517811.91781199</v>
      </c>
      <c r="AI97" s="37">
        <v>647569688.16600049</v>
      </c>
      <c r="AJ97" s="38">
        <v>650810000</v>
      </c>
      <c r="AK97" s="41">
        <v>616964786.83620048</v>
      </c>
      <c r="AL97" s="41">
        <v>711852755.40333056</v>
      </c>
      <c r="AM97" s="41">
        <v>658648242.01396227</v>
      </c>
      <c r="AN97" s="41">
        <v>674313757.31909406</v>
      </c>
      <c r="AO97" s="41">
        <v>585502433.64698339</v>
      </c>
      <c r="AP97" s="41">
        <v>850931336.08157957</v>
      </c>
      <c r="AQ97" s="39">
        <v>586578422.17484009</v>
      </c>
      <c r="AR97" s="34">
        <f>AVERAGE(L97:AQ97)</f>
        <v>660696437.60809946</v>
      </c>
      <c r="AS97" s="24">
        <v>182</v>
      </c>
      <c r="AT97" s="29">
        <v>0.7183745383366742</v>
      </c>
      <c r="AU97" s="104">
        <v>4.3286284593725872E-4</v>
      </c>
      <c r="AV97" s="106" t="s">
        <v>12914</v>
      </c>
      <c r="AW97" s="29">
        <v>1.1298262302136104</v>
      </c>
      <c r="AX97" s="108">
        <v>7.0649433684895263E-2</v>
      </c>
      <c r="AY97" s="3" t="s">
        <v>12912</v>
      </c>
      <c r="AZ97" s="29">
        <v>0.85401474277739975</v>
      </c>
      <c r="BA97" s="108">
        <v>1.7145877905839751E-2</v>
      </c>
      <c r="BB97" s="3" t="s">
        <v>12911</v>
      </c>
      <c r="BC97" s="25">
        <v>202</v>
      </c>
      <c r="BD97" s="1">
        <v>234</v>
      </c>
      <c r="BE97" s="64">
        <v>272</v>
      </c>
      <c r="BF97" s="24">
        <v>264</v>
      </c>
    </row>
    <row r="98" spans="1:58" s="9" customFormat="1">
      <c r="A98" t="s">
        <v>10157</v>
      </c>
      <c r="B98" s="49">
        <v>6</v>
      </c>
      <c r="C98" s="50">
        <v>4</v>
      </c>
      <c r="D98" s="12">
        <v>4</v>
      </c>
      <c r="E98" s="19" t="s">
        <v>10156</v>
      </c>
      <c r="F98" s="20" t="s">
        <v>10155</v>
      </c>
      <c r="G98" s="19" t="s">
        <v>10154</v>
      </c>
      <c r="H98" s="20" t="s">
        <v>3606</v>
      </c>
      <c r="I98" s="20" t="s">
        <v>6539</v>
      </c>
      <c r="J98" s="20" t="s">
        <v>6539</v>
      </c>
      <c r="K98" s="22" t="s">
        <v>10153</v>
      </c>
      <c r="L98" s="46">
        <v>33118459.373114992</v>
      </c>
      <c r="M98" s="43">
        <v>30103790.499267157</v>
      </c>
      <c r="N98" s="43">
        <v>43209458.778706744</v>
      </c>
      <c r="O98" s="43">
        <v>34214973.181658648</v>
      </c>
      <c r="P98" s="43">
        <v>30329572.067841556</v>
      </c>
      <c r="Q98" s="43">
        <v>44888946.963184446</v>
      </c>
      <c r="R98" s="43">
        <v>34126032.729905866</v>
      </c>
      <c r="S98" s="37">
        <v>30493809.033556528</v>
      </c>
      <c r="T98" s="46">
        <v>40870619.808306709</v>
      </c>
      <c r="U98" s="43">
        <v>45114966.23998259</v>
      </c>
      <c r="V98" s="43">
        <v>35889605.16785749</v>
      </c>
      <c r="W98" s="43">
        <v>29275688.133965548</v>
      </c>
      <c r="X98" s="43">
        <v>39711585.670740232</v>
      </c>
      <c r="Y98" s="43">
        <v>39222351.614076398</v>
      </c>
      <c r="Z98" s="43">
        <v>34910720.479329564</v>
      </c>
      <c r="AA98" s="37">
        <v>31076510.531765286</v>
      </c>
      <c r="AB98" s="36">
        <v>44052168.107733555</v>
      </c>
      <c r="AC98" s="43">
        <v>56344051.186915532</v>
      </c>
      <c r="AD98" s="43">
        <v>45235622.987902828</v>
      </c>
      <c r="AE98" s="43">
        <v>41849304.826377057</v>
      </c>
      <c r="AF98" s="43">
        <v>44990259.047747776</v>
      </c>
      <c r="AG98" s="43">
        <v>57034919.495091163</v>
      </c>
      <c r="AH98" s="43">
        <v>69943634.743634745</v>
      </c>
      <c r="AI98" s="37">
        <v>65529911.677075274</v>
      </c>
      <c r="AJ98" s="38">
        <v>26795000</v>
      </c>
      <c r="AK98" s="41">
        <v>31258560.10257506</v>
      </c>
      <c r="AL98" s="41">
        <v>47334281.327506788</v>
      </c>
      <c r="AM98" s="41">
        <v>44951385.656864814</v>
      </c>
      <c r="AN98" s="41">
        <v>26519375.14269932</v>
      </c>
      <c r="AO98" s="41">
        <v>57207963.599345334</v>
      </c>
      <c r="AP98" s="41">
        <v>43514390.106313735</v>
      </c>
      <c r="AQ98" s="39">
        <v>59305484.008528784</v>
      </c>
      <c r="AR98" s="34">
        <f>AVERAGE(L98:AQ98)</f>
        <v>41825731.32154911</v>
      </c>
      <c r="AS98" s="24">
        <v>1077</v>
      </c>
      <c r="AT98" s="29">
        <v>0.65999606348274487</v>
      </c>
      <c r="AU98" s="104">
        <v>4.6488585654887231E-4</v>
      </c>
      <c r="AV98" s="106" t="s">
        <v>12914</v>
      </c>
      <c r="AW98" s="29">
        <v>1.0555716086419016</v>
      </c>
      <c r="AX98" s="108">
        <v>0.46863101649950001</v>
      </c>
      <c r="AY98" s="3" t="s">
        <v>12912</v>
      </c>
      <c r="AZ98" s="29">
        <v>0.79271151902078729</v>
      </c>
      <c r="BA98" s="108">
        <v>7.6741708367397257E-2</v>
      </c>
      <c r="BB98" s="3" t="s">
        <v>12912</v>
      </c>
      <c r="BC98" s="25">
        <v>14</v>
      </c>
      <c r="BD98" s="1">
        <v>11</v>
      </c>
      <c r="BE98" s="64">
        <v>22</v>
      </c>
      <c r="BF98" s="24">
        <v>21</v>
      </c>
    </row>
    <row r="99" spans="1:58" s="9" customFormat="1">
      <c r="A99" t="s">
        <v>1163</v>
      </c>
      <c r="B99" s="49">
        <v>2</v>
      </c>
      <c r="C99" s="50">
        <v>2</v>
      </c>
      <c r="D99" s="12">
        <v>2</v>
      </c>
      <c r="E99" s="19" t="s">
        <v>1162</v>
      </c>
      <c r="F99" s="20" t="s">
        <v>1161</v>
      </c>
      <c r="G99" s="19" t="s">
        <v>1160</v>
      </c>
      <c r="H99" s="20" t="s">
        <v>367</v>
      </c>
      <c r="I99" s="20" t="s">
        <v>367</v>
      </c>
      <c r="J99" s="20" t="s">
        <v>367</v>
      </c>
      <c r="K99" s="22" t="s">
        <v>1159</v>
      </c>
      <c r="L99" s="46">
        <v>6181961.6183731379</v>
      </c>
      <c r="M99" s="43">
        <v>6746304.7791719269</v>
      </c>
      <c r="N99" s="43">
        <v>5267806.7097047307</v>
      </c>
      <c r="O99" s="43">
        <v>1422600.4087784132</v>
      </c>
      <c r="P99" s="43">
        <v>3525904.6461521462</v>
      </c>
      <c r="Q99" s="43">
        <v>3767019.188936647</v>
      </c>
      <c r="R99" s="43">
        <v>3301897.639391745</v>
      </c>
      <c r="S99" s="37">
        <v>5997154.9638115875</v>
      </c>
      <c r="T99" s="46">
        <v>343484.76421725238</v>
      </c>
      <c r="U99" s="43">
        <v>345102.74248830543</v>
      </c>
      <c r="V99" s="43">
        <v>499961.46031124593</v>
      </c>
      <c r="W99" s="43">
        <v>1637064.1858231798</v>
      </c>
      <c r="X99" s="43">
        <v>3294777.7734276685</v>
      </c>
      <c r="Y99" s="43">
        <v>304820.58186883974</v>
      </c>
      <c r="Z99" s="43">
        <v>2476809.2973405733</v>
      </c>
      <c r="AA99" s="37">
        <v>4702493.1926007196</v>
      </c>
      <c r="AB99" s="36">
        <v>23028755.219473984</v>
      </c>
      <c r="AC99" s="43">
        <v>8311885.2080414947</v>
      </c>
      <c r="AD99" s="43">
        <v>7626140.7992656464</v>
      </c>
      <c r="AE99" s="43">
        <v>10870506.443286417</v>
      </c>
      <c r="AF99" s="43">
        <v>17997276.653262597</v>
      </c>
      <c r="AG99" s="43">
        <v>14566597.026647964</v>
      </c>
      <c r="AH99" s="43">
        <v>10926984.366984367</v>
      </c>
      <c r="AI99" s="37">
        <v>8247024.2702490641</v>
      </c>
      <c r="AJ99" s="38">
        <v>10683000</v>
      </c>
      <c r="AK99" s="41">
        <v>14109702.318623785</v>
      </c>
      <c r="AL99" s="41">
        <v>10497973.591590881</v>
      </c>
      <c r="AM99" s="41">
        <v>7636285.1702982858</v>
      </c>
      <c r="AN99" s="41">
        <v>391891.04091327562</v>
      </c>
      <c r="AO99" s="41">
        <v>11381312.155861394</v>
      </c>
      <c r="AP99" s="41">
        <v>10770517.648079844</v>
      </c>
      <c r="AQ99" s="39">
        <v>19276312.083895389</v>
      </c>
      <c r="AR99" s="34">
        <f>AVERAGE(L99:AQ99)</f>
        <v>7379291.4984022668</v>
      </c>
      <c r="AS99" s="24">
        <v>1903</v>
      </c>
      <c r="AT99" s="29">
        <v>0.35649115781818841</v>
      </c>
      <c r="AU99" s="104">
        <v>4.8028664904115867E-4</v>
      </c>
      <c r="AV99" s="106" t="s">
        <v>12914</v>
      </c>
      <c r="AW99" s="29">
        <v>0.37570477235950889</v>
      </c>
      <c r="AX99" s="108">
        <v>1.0264603687293743E-2</v>
      </c>
      <c r="AY99" s="3" t="s">
        <v>12911</v>
      </c>
      <c r="AZ99" s="29">
        <v>0.83432785807725074</v>
      </c>
      <c r="BA99" s="108">
        <v>0.362875611151948</v>
      </c>
      <c r="BB99" s="3" t="s">
        <v>12912</v>
      </c>
      <c r="BC99" s="25">
        <v>0</v>
      </c>
      <c r="BD99" s="1">
        <v>0</v>
      </c>
      <c r="BE99" s="64">
        <v>3</v>
      </c>
      <c r="BF99" s="24">
        <v>6</v>
      </c>
    </row>
    <row r="100" spans="1:58" s="9" customFormat="1">
      <c r="A100" t="s">
        <v>4168</v>
      </c>
      <c r="B100" s="49">
        <v>7</v>
      </c>
      <c r="C100" s="50">
        <v>5</v>
      </c>
      <c r="D100" s="12">
        <v>5</v>
      </c>
      <c r="E100" s="19" t="s">
        <v>4167</v>
      </c>
      <c r="F100" s="20" t="s">
        <v>4166</v>
      </c>
      <c r="G100" s="19" t="s">
        <v>4165</v>
      </c>
      <c r="H100" s="20" t="s">
        <v>4164</v>
      </c>
      <c r="I100" s="20" t="s">
        <v>501</v>
      </c>
      <c r="J100" s="20" t="s">
        <v>501</v>
      </c>
      <c r="K100" s="22" t="s">
        <v>4163</v>
      </c>
      <c r="L100" s="46">
        <v>1561631.169991734</v>
      </c>
      <c r="M100" s="43">
        <v>525153.74513907137</v>
      </c>
      <c r="N100" s="43">
        <v>2630430.4794158111</v>
      </c>
      <c r="O100" s="43">
        <v>7048949.1917335922</v>
      </c>
      <c r="P100" s="43">
        <v>594445.54886470363</v>
      </c>
      <c r="Q100" s="43">
        <v>969739.43412446266</v>
      </c>
      <c r="R100" s="43">
        <v>452028.80231716146</v>
      </c>
      <c r="S100" s="37">
        <v>823032.22200719896</v>
      </c>
      <c r="T100" s="46">
        <v>1148527.6677316295</v>
      </c>
      <c r="U100" s="43">
        <v>3806417.9279834642</v>
      </c>
      <c r="V100" s="43">
        <v>5684024.9779778803</v>
      </c>
      <c r="W100" s="43">
        <v>1156703.2951203408</v>
      </c>
      <c r="X100" s="43">
        <v>2476665.2311306247</v>
      </c>
      <c r="Y100" s="43">
        <v>304820.58186883974</v>
      </c>
      <c r="Z100" s="43">
        <v>4477234.7643059604</v>
      </c>
      <c r="AA100" s="37">
        <v>136336.09173376192</v>
      </c>
      <c r="AB100" s="36">
        <v>5722284.8672912959</v>
      </c>
      <c r="AC100" s="43">
        <v>8867653.7159731947</v>
      </c>
      <c r="AD100" s="43">
        <v>5888924.446775727</v>
      </c>
      <c r="AE100" s="43">
        <v>12160241.874056397</v>
      </c>
      <c r="AF100" s="43">
        <v>7753755.8206332577</v>
      </c>
      <c r="AG100" s="43">
        <v>9735357.3071528748</v>
      </c>
      <c r="AH100" s="43">
        <v>6659290.1152901156</v>
      </c>
      <c r="AI100" s="37">
        <v>8239662.9096731097</v>
      </c>
      <c r="AJ100" s="38">
        <v>6880200</v>
      </c>
      <c r="AK100" s="41">
        <v>12460305.588203868</v>
      </c>
      <c r="AL100" s="41">
        <v>18535256.40722806</v>
      </c>
      <c r="AM100" s="41">
        <v>8429976.8986672312</v>
      </c>
      <c r="AN100" s="41">
        <v>20124428.208433069</v>
      </c>
      <c r="AO100" s="41">
        <v>7425003.5602000011</v>
      </c>
      <c r="AP100" s="41">
        <v>18604990.791928835</v>
      </c>
      <c r="AQ100" s="39">
        <v>9890037.7181149647</v>
      </c>
      <c r="AR100" s="34">
        <f>AVERAGE(L100:AQ100)</f>
        <v>6286672.2300333828</v>
      </c>
      <c r="AS100" s="24">
        <v>1956</v>
      </c>
      <c r="AT100" s="29">
        <v>0.22460473608525672</v>
      </c>
      <c r="AU100" s="104">
        <v>5.0347596474628002E-4</v>
      </c>
      <c r="AV100" s="106" t="s">
        <v>12914</v>
      </c>
      <c r="AW100" s="29">
        <v>1.3139466648250198</v>
      </c>
      <c r="AX100" s="108">
        <v>0.76606316081212378</v>
      </c>
      <c r="AY100" s="3" t="s">
        <v>12912</v>
      </c>
      <c r="AZ100" s="29">
        <v>1.5739605077284191</v>
      </c>
      <c r="BA100" s="108">
        <v>4.7651495916127919E-2</v>
      </c>
      <c r="BB100" s="3" t="s">
        <v>12911</v>
      </c>
      <c r="BC100" s="25">
        <v>0</v>
      </c>
      <c r="BD100" s="1">
        <v>7</v>
      </c>
      <c r="BE100" s="64">
        <v>2</v>
      </c>
      <c r="BF100" s="24">
        <v>17</v>
      </c>
    </row>
    <row r="101" spans="1:58" s="9" customFormat="1">
      <c r="A101" t="s">
        <v>739</v>
      </c>
      <c r="B101" s="49">
        <v>50</v>
      </c>
      <c r="C101" s="50">
        <v>50</v>
      </c>
      <c r="D101" s="12">
        <v>50</v>
      </c>
      <c r="E101" s="19" t="s">
        <v>738</v>
      </c>
      <c r="F101" s="20" t="s">
        <v>737</v>
      </c>
      <c r="G101" s="19" t="s">
        <v>736</v>
      </c>
      <c r="H101" s="20" t="s">
        <v>735</v>
      </c>
      <c r="I101" s="20" t="s">
        <v>735</v>
      </c>
      <c r="J101" s="20" t="s">
        <v>735</v>
      </c>
      <c r="K101" s="22" t="s">
        <v>734</v>
      </c>
      <c r="L101" s="46">
        <v>1848448855.0300486</v>
      </c>
      <c r="M101" s="43">
        <v>1094018222.0226548</v>
      </c>
      <c r="N101" s="43">
        <v>1354823240.5545561</v>
      </c>
      <c r="O101" s="43">
        <v>1449475731.3623884</v>
      </c>
      <c r="P101" s="43">
        <v>1195731152.9749737</v>
      </c>
      <c r="Q101" s="43">
        <v>1117731211.3623621</v>
      </c>
      <c r="R101" s="43">
        <v>1083595539.4641564</v>
      </c>
      <c r="S101" s="37">
        <v>2540171072.4929366</v>
      </c>
      <c r="T101" s="46">
        <v>1456364217.2523961</v>
      </c>
      <c r="U101" s="43">
        <v>1479280594.6984806</v>
      </c>
      <c r="V101" s="43">
        <v>1198556946.2660272</v>
      </c>
      <c r="W101" s="43">
        <v>1752612976.4119799</v>
      </c>
      <c r="X101" s="43">
        <v>1317959647.6411533</v>
      </c>
      <c r="Y101" s="43">
        <v>1675910314.4320683</v>
      </c>
      <c r="Z101" s="43">
        <v>2062368812.5875661</v>
      </c>
      <c r="AA101" s="37">
        <v>2103425786.2121189</v>
      </c>
      <c r="AB101" s="36">
        <v>3775769397.1620522</v>
      </c>
      <c r="AC101" s="43">
        <v>2267923219.626699</v>
      </c>
      <c r="AD101" s="43">
        <v>1979618634.2326984</v>
      </c>
      <c r="AE101" s="43">
        <v>4845964798.1298399</v>
      </c>
      <c r="AF101" s="43">
        <v>2702670712.6685362</v>
      </c>
      <c r="AG101" s="43">
        <v>3810493127.6297331</v>
      </c>
      <c r="AH101" s="43">
        <v>1909644776.8447769</v>
      </c>
      <c r="AI101" s="37">
        <v>2855517775.9163637</v>
      </c>
      <c r="AJ101" s="38">
        <v>3126900000</v>
      </c>
      <c r="AK101" s="41">
        <v>4857780532.1081314</v>
      </c>
      <c r="AL101" s="41">
        <v>2943066115.5072637</v>
      </c>
      <c r="AM101" s="41">
        <v>4574197926.8034687</v>
      </c>
      <c r="AN101" s="41">
        <v>4499632951.574296</v>
      </c>
      <c r="AO101" s="41">
        <v>3724460272.5549641</v>
      </c>
      <c r="AP101" s="41">
        <v>3920625836.4070296</v>
      </c>
      <c r="AQ101" s="39">
        <v>3817876680.7362599</v>
      </c>
      <c r="AR101" s="34">
        <f>AVERAGE(L101:AQ101)</f>
        <v>2510706783.7083745</v>
      </c>
      <c r="AS101" s="24">
        <v>45</v>
      </c>
      <c r="AT101" s="29">
        <v>0.48385735408829328</v>
      </c>
      <c r="AU101" s="104">
        <v>5.1108351879410496E-4</v>
      </c>
      <c r="AV101" s="106" t="s">
        <v>12914</v>
      </c>
      <c r="AW101" s="29">
        <v>1.1166111648705461</v>
      </c>
      <c r="AX101" s="108">
        <v>0.30974993172651977</v>
      </c>
      <c r="AY101" s="3" t="s">
        <v>12912</v>
      </c>
      <c r="AZ101" s="29">
        <v>1.3030088759739764</v>
      </c>
      <c r="BA101" s="108">
        <v>4.7936930712445432E-2</v>
      </c>
      <c r="BB101" s="3" t="s">
        <v>12911</v>
      </c>
      <c r="BC101" s="25">
        <v>278</v>
      </c>
      <c r="BD101" s="1">
        <v>394</v>
      </c>
      <c r="BE101" s="64">
        <v>459</v>
      </c>
      <c r="BF101" s="24">
        <v>570</v>
      </c>
    </row>
    <row r="102" spans="1:58" s="9" customFormat="1">
      <c r="A102" t="s">
        <v>7166</v>
      </c>
      <c r="B102" s="49">
        <v>111</v>
      </c>
      <c r="C102" s="50">
        <v>111</v>
      </c>
      <c r="D102" s="12">
        <v>108</v>
      </c>
      <c r="E102" s="19" t="s">
        <v>7165</v>
      </c>
      <c r="F102" s="20" t="s">
        <v>7164</v>
      </c>
      <c r="G102" s="19" t="s">
        <v>7163</v>
      </c>
      <c r="H102" s="20">
        <v>57</v>
      </c>
      <c r="I102" s="20">
        <v>57</v>
      </c>
      <c r="J102" s="20" t="s">
        <v>7162</v>
      </c>
      <c r="K102" s="22" t="s">
        <v>7161</v>
      </c>
      <c r="L102" s="46">
        <v>2576544402.4932423</v>
      </c>
      <c r="M102" s="43">
        <v>2216453934.0692859</v>
      </c>
      <c r="N102" s="43">
        <v>2581523208.8051648</v>
      </c>
      <c r="O102" s="43">
        <v>2360190829.3246899</v>
      </c>
      <c r="P102" s="43">
        <v>2866590442.5169878</v>
      </c>
      <c r="Q102" s="43">
        <v>2640011123.1545506</v>
      </c>
      <c r="R102" s="43">
        <v>2933018508.3272991</v>
      </c>
      <c r="S102" s="37">
        <v>2941728033.4404149</v>
      </c>
      <c r="T102" s="46">
        <v>2492931629.392971</v>
      </c>
      <c r="U102" s="43">
        <v>1451634460.6012256</v>
      </c>
      <c r="V102" s="43">
        <v>1067174787.1195067</v>
      </c>
      <c r="W102" s="43">
        <v>1418142200.3481183</v>
      </c>
      <c r="X102" s="43">
        <v>2063774436.6453199</v>
      </c>
      <c r="Y102" s="43">
        <v>2339031250.8860931</v>
      </c>
      <c r="Z102" s="43">
        <v>2717606699.250402</v>
      </c>
      <c r="AA102" s="37">
        <v>2761636248.4353027</v>
      </c>
      <c r="AB102" s="36">
        <v>1867687476.2751181</v>
      </c>
      <c r="AC102" s="43">
        <v>1724640199.9015636</v>
      </c>
      <c r="AD102" s="43">
        <v>1290578767.9900339</v>
      </c>
      <c r="AE102" s="43">
        <v>1089755644.0851314</v>
      </c>
      <c r="AF102" s="43">
        <v>698835102.89595509</v>
      </c>
      <c r="AG102" s="43">
        <v>498353772.79102379</v>
      </c>
      <c r="AH102" s="43">
        <v>663742052.54205251</v>
      </c>
      <c r="AI102" s="37">
        <v>766317635.9568671</v>
      </c>
      <c r="AJ102" s="38">
        <v>2216100000</v>
      </c>
      <c r="AK102" s="41">
        <v>2260357388.6098943</v>
      </c>
      <c r="AL102" s="41">
        <v>1604971016.8890989</v>
      </c>
      <c r="AM102" s="41">
        <v>1689850814.4700656</v>
      </c>
      <c r="AN102" s="41">
        <v>1421493476.7077887</v>
      </c>
      <c r="AO102" s="41">
        <v>1204122569.868222</v>
      </c>
      <c r="AP102" s="41">
        <v>990606691.25623775</v>
      </c>
      <c r="AQ102" s="39">
        <v>1110903929.3329272</v>
      </c>
      <c r="AR102" s="34">
        <f>AVERAGE(L102:AQ102)</f>
        <v>1828947147.9494548</v>
      </c>
      <c r="AS102" s="24">
        <v>68</v>
      </c>
      <c r="AT102" s="29">
        <v>2.4553813795898027</v>
      </c>
      <c r="AU102" s="104">
        <v>5.1550296586317258E-4</v>
      </c>
      <c r="AV102" s="106" t="s">
        <v>12914</v>
      </c>
      <c r="AW102" s="29">
        <v>0.77248934414078152</v>
      </c>
      <c r="AX102" s="108">
        <v>4.7093952808897596E-2</v>
      </c>
      <c r="AY102" s="3" t="s">
        <v>12911</v>
      </c>
      <c r="AZ102" s="29">
        <v>1.4533181090191225</v>
      </c>
      <c r="BA102" s="108">
        <v>5.239681436554372E-2</v>
      </c>
      <c r="BB102" s="3" t="s">
        <v>12912</v>
      </c>
      <c r="BC102" s="25">
        <v>910</v>
      </c>
      <c r="BD102" s="1">
        <v>880</v>
      </c>
      <c r="BE102" s="64">
        <v>500</v>
      </c>
      <c r="BF102" s="24">
        <v>745</v>
      </c>
    </row>
    <row r="103" spans="1:58" s="9" customFormat="1">
      <c r="A103" t="s">
        <v>11586</v>
      </c>
      <c r="B103" s="49">
        <v>43</v>
      </c>
      <c r="C103" s="50">
        <v>41</v>
      </c>
      <c r="D103" s="12">
        <v>41</v>
      </c>
      <c r="E103" s="19" t="s">
        <v>11585</v>
      </c>
      <c r="F103" s="20" t="s">
        <v>11584</v>
      </c>
      <c r="G103" s="19" t="s">
        <v>11583</v>
      </c>
      <c r="H103" s="20" t="s">
        <v>11582</v>
      </c>
      <c r="I103" s="20" t="s">
        <v>11581</v>
      </c>
      <c r="J103" s="20" t="s">
        <v>11581</v>
      </c>
      <c r="K103" s="22" t="s">
        <v>11580</v>
      </c>
      <c r="L103" s="46">
        <v>1224727025.7590313</v>
      </c>
      <c r="M103" s="43">
        <v>1499068552.0151145</v>
      </c>
      <c r="N103" s="43">
        <v>1259764038.5225949</v>
      </c>
      <c r="O103" s="43">
        <v>1142828300.6792328</v>
      </c>
      <c r="P103" s="43">
        <v>1421468957.5161593</v>
      </c>
      <c r="Q103" s="43">
        <v>1294477993.6460474</v>
      </c>
      <c r="R103" s="43">
        <v>1354546792.17958</v>
      </c>
      <c r="S103" s="37">
        <v>1072665959.6702403</v>
      </c>
      <c r="T103" s="46">
        <v>1447266453.6741214</v>
      </c>
      <c r="U103" s="43">
        <v>1447039883.961272</v>
      </c>
      <c r="V103" s="43">
        <v>1320829206.2249193</v>
      </c>
      <c r="W103" s="43">
        <v>1376167865.0741251</v>
      </c>
      <c r="X103" s="43">
        <v>1394189000.8109846</v>
      </c>
      <c r="Y103" s="43">
        <v>1226875372.4673147</v>
      </c>
      <c r="Z103" s="43">
        <v>1269992673.1791093</v>
      </c>
      <c r="AA103" s="37">
        <v>1300953079.1698217</v>
      </c>
      <c r="AB103" s="36">
        <v>1372888211.3698671</v>
      </c>
      <c r="AC103" s="43">
        <v>1592326881.459887</v>
      </c>
      <c r="AD103" s="43">
        <v>1541331410.0252435</v>
      </c>
      <c r="AE103" s="43">
        <v>1610552628.4517608</v>
      </c>
      <c r="AF103" s="43">
        <v>1565414091.1702092</v>
      </c>
      <c r="AG103" s="43">
        <v>1634959438.9901822</v>
      </c>
      <c r="AH103" s="43">
        <v>1746833490.8334908</v>
      </c>
      <c r="AI103" s="37">
        <v>1661459081.9929385</v>
      </c>
      <c r="AJ103" s="38">
        <v>1766400000</v>
      </c>
      <c r="AK103" s="41">
        <v>1922248445.346725</v>
      </c>
      <c r="AL103" s="41">
        <v>1484281091.2956183</v>
      </c>
      <c r="AM103" s="41">
        <v>1741715591.2841125</v>
      </c>
      <c r="AN103" s="41">
        <v>2119664444.8536181</v>
      </c>
      <c r="AO103" s="41">
        <v>1915091553.9457479</v>
      </c>
      <c r="AP103" s="41">
        <v>1785841114.3415058</v>
      </c>
      <c r="AQ103" s="39">
        <v>2024116618.0758016</v>
      </c>
      <c r="AR103" s="34">
        <f>AVERAGE(L103:AQ103)</f>
        <v>1516812038.9995739</v>
      </c>
      <c r="AS103" s="24">
        <v>83</v>
      </c>
      <c r="AT103" s="29">
        <v>0.80698861175856629</v>
      </c>
      <c r="AU103" s="104">
        <v>5.2946880998824082E-4</v>
      </c>
      <c r="AV103" s="106" t="s">
        <v>12914</v>
      </c>
      <c r="AW103" s="29">
        <v>1.0500280960354773</v>
      </c>
      <c r="AX103" s="108">
        <v>0.26368681041725583</v>
      </c>
      <c r="AY103" s="3" t="s">
        <v>12912</v>
      </c>
      <c r="AZ103" s="29">
        <v>1.1598012840414023</v>
      </c>
      <c r="BA103" s="108">
        <v>8.4026413257977904E-3</v>
      </c>
      <c r="BB103" s="3" t="s">
        <v>12911</v>
      </c>
      <c r="BC103" s="25">
        <v>299</v>
      </c>
      <c r="BD103" s="1">
        <v>355</v>
      </c>
      <c r="BE103" s="64">
        <v>374</v>
      </c>
      <c r="BF103" s="24">
        <v>384</v>
      </c>
    </row>
    <row r="104" spans="1:58" s="9" customFormat="1">
      <c r="A104" t="s">
        <v>5525</v>
      </c>
      <c r="B104" s="49">
        <v>13</v>
      </c>
      <c r="C104" s="50">
        <v>13</v>
      </c>
      <c r="D104" s="12">
        <v>13</v>
      </c>
      <c r="E104" s="19" t="s">
        <v>5524</v>
      </c>
      <c r="F104" s="20" t="s">
        <v>5523</v>
      </c>
      <c r="G104" s="19" t="s">
        <v>5522</v>
      </c>
      <c r="H104" s="20">
        <v>27</v>
      </c>
      <c r="I104" s="20">
        <v>27</v>
      </c>
      <c r="J104" s="20">
        <v>27</v>
      </c>
      <c r="K104" s="22" t="s">
        <v>5521</v>
      </c>
      <c r="L104" s="46">
        <v>16490401.197471013</v>
      </c>
      <c r="M104" s="43">
        <v>16742791.049960606</v>
      </c>
      <c r="N104" s="43">
        <v>13170521.325007938</v>
      </c>
      <c r="O104" s="43">
        <v>50498731.13528914</v>
      </c>
      <c r="P104" s="43">
        <v>24773625.324567702</v>
      </c>
      <c r="Q104" s="43">
        <v>20329610.166324049</v>
      </c>
      <c r="R104" s="43">
        <v>8749096.5966690797</v>
      </c>
      <c r="S104" s="37">
        <v>6304494.6704338733</v>
      </c>
      <c r="T104" s="46">
        <v>29302019.169329073</v>
      </c>
      <c r="U104" s="43">
        <v>25200938.173115276</v>
      </c>
      <c r="V104" s="43">
        <v>25715822.648526963</v>
      </c>
      <c r="W104" s="43">
        <v>26083121.061160795</v>
      </c>
      <c r="X104" s="43">
        <v>22463996.778433401</v>
      </c>
      <c r="Y104" s="43">
        <v>11478903.722515704</v>
      </c>
      <c r="Z104" s="43">
        <v>37608659.956225023</v>
      </c>
      <c r="AA104" s="37">
        <v>17693471.510918111</v>
      </c>
      <c r="AB104" s="36">
        <v>52512777.995360464</v>
      </c>
      <c r="AC104" s="43">
        <v>39245503.653503954</v>
      </c>
      <c r="AD104" s="43">
        <v>61629073.074779533</v>
      </c>
      <c r="AE104" s="43">
        <v>90860519.164272159</v>
      </c>
      <c r="AF104" s="43">
        <v>62371692.765180953</v>
      </c>
      <c r="AG104" s="43">
        <v>86070435.904628322</v>
      </c>
      <c r="AH104" s="43">
        <v>47328135.648135647</v>
      </c>
      <c r="AI104" s="37">
        <v>34368812.274023727</v>
      </c>
      <c r="AJ104" s="38">
        <v>46967000</v>
      </c>
      <c r="AK104" s="41">
        <v>61745160.807778604</v>
      </c>
      <c r="AL104" s="41">
        <v>67426207.157198533</v>
      </c>
      <c r="AM104" s="41">
        <v>55412694.732388407</v>
      </c>
      <c r="AN104" s="41">
        <v>93682297.330141783</v>
      </c>
      <c r="AO104" s="41">
        <v>54889480.368281037</v>
      </c>
      <c r="AP104" s="41">
        <v>112629024.60403559</v>
      </c>
      <c r="AQ104" s="39">
        <v>70487217.78860797</v>
      </c>
      <c r="AR104" s="34">
        <f>AVERAGE(L104:AQ104)</f>
        <v>43444757.429820769</v>
      </c>
      <c r="AS104" s="24">
        <v>1058</v>
      </c>
      <c r="AT104" s="29">
        <v>0.33107839772330144</v>
      </c>
      <c r="AU104" s="104">
        <v>5.5932175039388071E-4</v>
      </c>
      <c r="AV104" s="106" t="s">
        <v>12914</v>
      </c>
      <c r="AW104" s="29">
        <v>1.245051827856597</v>
      </c>
      <c r="AX104" s="108">
        <v>0.20014817668061002</v>
      </c>
      <c r="AY104" s="3" t="s">
        <v>12912</v>
      </c>
      <c r="AZ104" s="29">
        <v>1.1872988542763776</v>
      </c>
      <c r="BA104" s="108">
        <v>0.26704174075482362</v>
      </c>
      <c r="BB104" s="3" t="s">
        <v>12912</v>
      </c>
      <c r="BC104" s="25">
        <v>4</v>
      </c>
      <c r="BD104" s="1">
        <v>1</v>
      </c>
      <c r="BE104" s="64">
        <v>36</v>
      </c>
      <c r="BF104" s="24">
        <v>41</v>
      </c>
    </row>
    <row r="105" spans="1:58" s="9" customFormat="1">
      <c r="A105" t="s">
        <v>6842</v>
      </c>
      <c r="B105" s="49">
        <v>53</v>
      </c>
      <c r="C105" s="50">
        <v>53</v>
      </c>
      <c r="D105" s="12">
        <v>52</v>
      </c>
      <c r="E105" s="19" t="s">
        <v>6841</v>
      </c>
      <c r="F105" s="20" t="s">
        <v>6840</v>
      </c>
      <c r="G105" s="19" t="s">
        <v>6839</v>
      </c>
      <c r="H105" s="20">
        <v>32</v>
      </c>
      <c r="I105" s="20">
        <v>32</v>
      </c>
      <c r="J105" s="20" t="s">
        <v>450</v>
      </c>
      <c r="K105" s="22" t="s">
        <v>6838</v>
      </c>
      <c r="L105" s="46">
        <v>323817037.15287864</v>
      </c>
      <c r="M105" s="43">
        <v>704812572.755077</v>
      </c>
      <c r="N105" s="43">
        <v>404282882.84474552</v>
      </c>
      <c r="O105" s="43">
        <v>431783411.85457402</v>
      </c>
      <c r="P105" s="43">
        <v>646537044.36218989</v>
      </c>
      <c r="Q105" s="43">
        <v>555946315.82881701</v>
      </c>
      <c r="R105" s="43">
        <v>589379197.68283844</v>
      </c>
      <c r="S105" s="37">
        <v>285876310.71718854</v>
      </c>
      <c r="T105" s="46">
        <v>507727412.14057505</v>
      </c>
      <c r="U105" s="43">
        <v>514466704.86274791</v>
      </c>
      <c r="V105" s="43">
        <v>514167806.59684837</v>
      </c>
      <c r="W105" s="43">
        <v>509768969.44961286</v>
      </c>
      <c r="X105" s="43">
        <v>575372653.59769571</v>
      </c>
      <c r="Y105" s="43">
        <v>404607551.0543738</v>
      </c>
      <c r="Z105" s="43">
        <v>434331834.99803078</v>
      </c>
      <c r="AA105" s="37">
        <v>396084130.49189448</v>
      </c>
      <c r="AB105" s="36">
        <v>152596877.65492722</v>
      </c>
      <c r="AC105" s="43">
        <v>335777491.3868171</v>
      </c>
      <c r="AD105" s="43">
        <v>321538660.45962691</v>
      </c>
      <c r="AE105" s="43">
        <v>283581185.40885407</v>
      </c>
      <c r="AF105" s="43">
        <v>217671151.96161252</v>
      </c>
      <c r="AG105" s="43">
        <v>103331384.01122019</v>
      </c>
      <c r="AH105" s="43">
        <v>145823301.02330104</v>
      </c>
      <c r="AI105" s="37">
        <v>151450792.1495446</v>
      </c>
      <c r="AJ105" s="38">
        <v>535900000</v>
      </c>
      <c r="AK105" s="41">
        <v>556691680.73512125</v>
      </c>
      <c r="AL105" s="41">
        <v>317624622.65265149</v>
      </c>
      <c r="AM105" s="41">
        <v>447850052.88766658</v>
      </c>
      <c r="AN105" s="41">
        <v>375211766.52550173</v>
      </c>
      <c r="AO105" s="41">
        <v>508992487.02186179</v>
      </c>
      <c r="AP105" s="41">
        <v>324089001.51876765</v>
      </c>
      <c r="AQ105" s="39">
        <v>333375028.06666374</v>
      </c>
      <c r="AR105" s="34">
        <f>AVERAGE(L105:AQ105)</f>
        <v>403452103.74544448</v>
      </c>
      <c r="AS105" s="24">
        <v>283</v>
      </c>
      <c r="AT105" s="29">
        <v>2.3031323304099662</v>
      </c>
      <c r="AU105" s="104">
        <v>5.6962352767604533E-4</v>
      </c>
      <c r="AV105" s="106" t="s">
        <v>12914</v>
      </c>
      <c r="AW105" s="29">
        <v>0.97820947841913519</v>
      </c>
      <c r="AX105" s="108">
        <v>0.90161977064802901</v>
      </c>
      <c r="AY105" s="3" t="s">
        <v>12912</v>
      </c>
      <c r="AZ105" s="29">
        <v>1.9860921520037316</v>
      </c>
      <c r="BA105" s="108">
        <v>1.3923110128776102E-3</v>
      </c>
      <c r="BB105" s="3" t="s">
        <v>12911</v>
      </c>
      <c r="BC105" s="25">
        <v>285</v>
      </c>
      <c r="BD105" s="1">
        <v>375</v>
      </c>
      <c r="BE105" s="64">
        <v>134</v>
      </c>
      <c r="BF105" s="24">
        <v>304</v>
      </c>
    </row>
    <row r="106" spans="1:58" s="9" customFormat="1">
      <c r="A106" t="s">
        <v>9943</v>
      </c>
      <c r="B106" s="49">
        <v>12</v>
      </c>
      <c r="C106" s="50">
        <v>12</v>
      </c>
      <c r="D106" s="12">
        <v>12</v>
      </c>
      <c r="E106" s="19" t="s">
        <v>9942</v>
      </c>
      <c r="F106" s="20" t="s">
        <v>9941</v>
      </c>
      <c r="G106" s="19" t="s">
        <v>9940</v>
      </c>
      <c r="H106" s="20" t="s">
        <v>396</v>
      </c>
      <c r="I106" s="20" t="s">
        <v>396</v>
      </c>
      <c r="J106" s="20" t="s">
        <v>396</v>
      </c>
      <c r="K106" s="22" t="s">
        <v>9939</v>
      </c>
      <c r="L106" s="46">
        <v>372320117.95983112</v>
      </c>
      <c r="M106" s="43">
        <v>342756103.80147928</v>
      </c>
      <c r="N106" s="43">
        <v>358429446.50227541</v>
      </c>
      <c r="O106" s="43">
        <v>382673239.05279022</v>
      </c>
      <c r="P106" s="43">
        <v>347915894.14949447</v>
      </c>
      <c r="Q106" s="43">
        <v>354190950.47654641</v>
      </c>
      <c r="R106" s="43">
        <v>350937905.86531496</v>
      </c>
      <c r="S106" s="37">
        <v>380194332.15930641</v>
      </c>
      <c r="T106" s="46">
        <v>381990543.13099039</v>
      </c>
      <c r="U106" s="43">
        <v>386479422.70732856</v>
      </c>
      <c r="V106" s="43">
        <v>420541826.36781836</v>
      </c>
      <c r="W106" s="43">
        <v>360688458.07574576</v>
      </c>
      <c r="X106" s="43">
        <v>431942065.49400151</v>
      </c>
      <c r="Y106" s="43">
        <v>351460515.69078279</v>
      </c>
      <c r="Z106" s="43">
        <v>383118612.11365998</v>
      </c>
      <c r="AA106" s="37">
        <v>398788768.17753327</v>
      </c>
      <c r="AB106" s="36">
        <v>429658320.73027444</v>
      </c>
      <c r="AC106" s="43">
        <v>478752759.62594175</v>
      </c>
      <c r="AD106" s="43">
        <v>389621836.54066813</v>
      </c>
      <c r="AE106" s="43">
        <v>437639374.66517317</v>
      </c>
      <c r="AF106" s="43">
        <v>453363041.25975734</v>
      </c>
      <c r="AG106" s="43">
        <v>381231887.79803646</v>
      </c>
      <c r="AH106" s="43">
        <v>524635839.83583987</v>
      </c>
      <c r="AI106" s="37">
        <v>469102702.7027027</v>
      </c>
      <c r="AJ106" s="38">
        <v>420380000</v>
      </c>
      <c r="AK106" s="41">
        <v>470825686.50496846</v>
      </c>
      <c r="AL106" s="41">
        <v>431780380.29998815</v>
      </c>
      <c r="AM106" s="41">
        <v>424396158.23989844</v>
      </c>
      <c r="AN106" s="41">
        <v>418803508.74608725</v>
      </c>
      <c r="AO106" s="41">
        <v>427015800.98875701</v>
      </c>
      <c r="AP106" s="41">
        <v>424298254.719028</v>
      </c>
      <c r="AQ106" s="39">
        <v>479726967.49488705</v>
      </c>
      <c r="AR106" s="34">
        <f>AVERAGE(L106:AQ106)</f>
        <v>408301897.55865335</v>
      </c>
      <c r="AS106" s="24">
        <v>280</v>
      </c>
      <c r="AT106" s="29">
        <v>0.81072203076530902</v>
      </c>
      <c r="AU106" s="104">
        <v>6.091736090003925E-4</v>
      </c>
      <c r="AV106" s="106" t="s">
        <v>12914</v>
      </c>
      <c r="AW106" s="29">
        <v>1.0780753157120737</v>
      </c>
      <c r="AX106" s="108">
        <v>2.5823181779465715E-2</v>
      </c>
      <c r="AY106" s="3" t="s">
        <v>12911</v>
      </c>
      <c r="AZ106" s="29">
        <v>0.98126293541523324</v>
      </c>
      <c r="BA106" s="108">
        <v>0.7229276879225256</v>
      </c>
      <c r="BB106" s="3" t="s">
        <v>12912</v>
      </c>
      <c r="BC106" s="25">
        <v>57</v>
      </c>
      <c r="BD106" s="1">
        <v>67</v>
      </c>
      <c r="BE106" s="64">
        <v>91</v>
      </c>
      <c r="BF106" s="24">
        <v>80</v>
      </c>
    </row>
    <row r="107" spans="1:58" s="9" customFormat="1">
      <c r="A107" t="s">
        <v>7611</v>
      </c>
      <c r="B107" s="49">
        <v>17</v>
      </c>
      <c r="C107" s="50">
        <v>17</v>
      </c>
      <c r="D107" s="12">
        <v>17</v>
      </c>
      <c r="E107" s="19" t="s">
        <v>7610</v>
      </c>
      <c r="F107" s="20" t="s">
        <v>7609</v>
      </c>
      <c r="G107" s="19" t="s">
        <v>7608</v>
      </c>
      <c r="H107" s="20" t="s">
        <v>1693</v>
      </c>
      <c r="I107" s="20" t="s">
        <v>1693</v>
      </c>
      <c r="J107" s="20" t="s">
        <v>1693</v>
      </c>
      <c r="K107" s="22" t="s">
        <v>7607</v>
      </c>
      <c r="L107" s="46">
        <v>76141112.128862187</v>
      </c>
      <c r="M107" s="43">
        <v>100508949.19217508</v>
      </c>
      <c r="N107" s="43">
        <v>84996473.700920731</v>
      </c>
      <c r="O107" s="43">
        <v>98990771.517641485</v>
      </c>
      <c r="P107" s="43">
        <v>128954219.1039169</v>
      </c>
      <c r="Q107" s="43">
        <v>80119909.998131186</v>
      </c>
      <c r="R107" s="43">
        <v>78729824.764663279</v>
      </c>
      <c r="S107" s="37">
        <v>81945498.935634941</v>
      </c>
      <c r="T107" s="46">
        <v>95060076.677316293</v>
      </c>
      <c r="U107" s="43">
        <v>55312723.501468614</v>
      </c>
      <c r="V107" s="43">
        <v>71879015.758050308</v>
      </c>
      <c r="W107" s="43">
        <v>82006218.114158809</v>
      </c>
      <c r="X107" s="43">
        <v>61602345.479459718</v>
      </c>
      <c r="Y107" s="43">
        <v>77529942.981834322</v>
      </c>
      <c r="Z107" s="43">
        <v>74205942.808442503</v>
      </c>
      <c r="AA107" s="37">
        <v>73539322.196294174</v>
      </c>
      <c r="AB107" s="36">
        <v>151015088.72352603</v>
      </c>
      <c r="AC107" s="43">
        <v>155419685.76079959</v>
      </c>
      <c r="AD107" s="43">
        <v>148172662.36107925</v>
      </c>
      <c r="AE107" s="43">
        <v>106898209.12677154</v>
      </c>
      <c r="AF107" s="43">
        <v>116065865.30598451</v>
      </c>
      <c r="AG107" s="43">
        <v>112744648.52734922</v>
      </c>
      <c r="AH107" s="43">
        <v>153977533.81753382</v>
      </c>
      <c r="AI107" s="37">
        <v>115600966.14464602</v>
      </c>
      <c r="AJ107" s="38">
        <v>136970000</v>
      </c>
      <c r="AK107" s="41">
        <v>90773615.984613732</v>
      </c>
      <c r="AL107" s="41">
        <v>124878199.12601866</v>
      </c>
      <c r="AM107" s="41">
        <v>124521362.3862915</v>
      </c>
      <c r="AN107" s="41">
        <v>153486716.11121342</v>
      </c>
      <c r="AO107" s="41">
        <v>184172986.34975451</v>
      </c>
      <c r="AP107" s="41">
        <v>151771263.52788022</v>
      </c>
      <c r="AQ107" s="39">
        <v>163879807.49314651</v>
      </c>
      <c r="AR107" s="34">
        <f>AVERAGE(L107:AQ107)</f>
        <v>109745967.42517434</v>
      </c>
      <c r="AS107" s="24">
        <v>649</v>
      </c>
      <c r="AT107" s="29">
        <v>0.68911259492715382</v>
      </c>
      <c r="AU107" s="104">
        <v>6.0979365997233901E-4</v>
      </c>
      <c r="AV107" s="106" t="s">
        <v>12914</v>
      </c>
      <c r="AW107" s="29">
        <v>0.80934597999780045</v>
      </c>
      <c r="AX107" s="108">
        <v>2.9535056068335695E-2</v>
      </c>
      <c r="AY107" s="3" t="s">
        <v>12911</v>
      </c>
      <c r="AZ107" s="29">
        <v>1.0665719848297883</v>
      </c>
      <c r="BA107" s="108">
        <v>0.566390878402941</v>
      </c>
      <c r="BB107" s="3" t="s">
        <v>12912</v>
      </c>
      <c r="BC107" s="25">
        <v>20</v>
      </c>
      <c r="BD107" s="1">
        <v>22</v>
      </c>
      <c r="BE107" s="64">
        <v>58</v>
      </c>
      <c r="BF107" s="24">
        <v>48</v>
      </c>
    </row>
    <row r="108" spans="1:58" s="9" customFormat="1">
      <c r="A108" t="s">
        <v>3024</v>
      </c>
      <c r="B108" s="49">
        <v>2</v>
      </c>
      <c r="C108" s="50">
        <v>2</v>
      </c>
      <c r="D108" s="12">
        <v>2</v>
      </c>
      <c r="E108" s="19" t="s">
        <v>3023</v>
      </c>
      <c r="F108" s="20" t="s">
        <v>3022</v>
      </c>
      <c r="G108" s="19" t="s">
        <v>3021</v>
      </c>
      <c r="H108" s="20" t="s">
        <v>3020</v>
      </c>
      <c r="I108" s="20" t="s">
        <v>3020</v>
      </c>
      <c r="J108" s="20" t="s">
        <v>3020</v>
      </c>
      <c r="K108" s="22" t="s">
        <v>3019</v>
      </c>
      <c r="L108" s="46">
        <v>6649542.9503362309</v>
      </c>
      <c r="M108" s="43">
        <v>6051491.633695662</v>
      </c>
      <c r="N108" s="43">
        <v>8274628.0029632766</v>
      </c>
      <c r="O108" s="43">
        <v>5534076.8420835314</v>
      </c>
      <c r="P108" s="43">
        <v>4885125.9046461517</v>
      </c>
      <c r="Q108" s="43">
        <v>7661514.0347598577</v>
      </c>
      <c r="R108" s="43">
        <v>6242876.0608254885</v>
      </c>
      <c r="S108" s="37">
        <v>6049721.8098076405</v>
      </c>
      <c r="T108" s="46">
        <v>5479453.0351437693</v>
      </c>
      <c r="U108" s="43">
        <v>3215259.5568771078</v>
      </c>
      <c r="V108" s="43">
        <v>3250683.8406577273</v>
      </c>
      <c r="W108" s="43">
        <v>2527141.4680991536</v>
      </c>
      <c r="X108" s="43">
        <v>2701397.4216281218</v>
      </c>
      <c r="Y108" s="43">
        <v>3724304.5817948706</v>
      </c>
      <c r="Z108" s="43">
        <v>6804522.742973729</v>
      </c>
      <c r="AA108" s="37">
        <v>7876754.3309276914</v>
      </c>
      <c r="AB108" s="36">
        <v>2895850.2816858976</v>
      </c>
      <c r="AC108" s="43">
        <v>3986813.5236436599</v>
      </c>
      <c r="AD108" s="43">
        <v>5141232.9016818022</v>
      </c>
      <c r="AE108" s="43">
        <v>5012491.3456387278</v>
      </c>
      <c r="AF108" s="43">
        <v>4434509.0257831244</v>
      </c>
      <c r="AG108" s="43">
        <v>3947120.1122019631</v>
      </c>
      <c r="AH108" s="43">
        <v>3596961.7409617412</v>
      </c>
      <c r="AI108" s="37">
        <v>2390785.881055634</v>
      </c>
      <c r="AJ108" s="38">
        <v>3447000</v>
      </c>
      <c r="AK108" s="41">
        <v>3640495.608505182</v>
      </c>
      <c r="AL108" s="41">
        <v>4801844.7147750091</v>
      </c>
      <c r="AM108" s="41">
        <v>5083551.3433467308</v>
      </c>
      <c r="AN108" s="41">
        <v>2768746.7648683484</v>
      </c>
      <c r="AO108" s="41">
        <v>5267349.8501116429</v>
      </c>
      <c r="AP108" s="41">
        <v>5012722.1696680412</v>
      </c>
      <c r="AQ108" s="39">
        <v>3530119.8033157825</v>
      </c>
      <c r="AR108" s="34">
        <f>AVERAGE(L108:AQ108)</f>
        <v>4746440.2901394777</v>
      </c>
      <c r="AS108" s="24">
        <v>2062</v>
      </c>
      <c r="AT108" s="29">
        <v>1.6350175690811612</v>
      </c>
      <c r="AU108" s="104">
        <v>6.3785148537938733E-4</v>
      </c>
      <c r="AV108" s="106" t="s">
        <v>12914</v>
      </c>
      <c r="AW108" s="29">
        <v>0.6928963124702231</v>
      </c>
      <c r="AX108" s="108">
        <v>2.4895110993666661E-2</v>
      </c>
      <c r="AY108" s="3" t="s">
        <v>12911</v>
      </c>
      <c r="AZ108" s="29">
        <v>1.0683334876491717</v>
      </c>
      <c r="BA108" s="108">
        <v>0.58050116369391247</v>
      </c>
      <c r="BB108" s="3" t="s">
        <v>12912</v>
      </c>
      <c r="BC108" s="25">
        <v>11</v>
      </c>
      <c r="BD108" s="1">
        <v>2</v>
      </c>
      <c r="BE108" s="64">
        <v>8</v>
      </c>
      <c r="BF108" s="24">
        <v>10</v>
      </c>
    </row>
    <row r="109" spans="1:58" s="9" customFormat="1">
      <c r="A109" t="s">
        <v>7311</v>
      </c>
      <c r="B109" s="49">
        <v>26</v>
      </c>
      <c r="C109" s="50">
        <v>26</v>
      </c>
      <c r="D109" s="12">
        <v>26</v>
      </c>
      <c r="E109" s="19" t="s">
        <v>7310</v>
      </c>
      <c r="F109" s="20" t="s">
        <v>7309</v>
      </c>
      <c r="G109" s="19" t="s">
        <v>7308</v>
      </c>
      <c r="H109" s="20" t="s">
        <v>7307</v>
      </c>
      <c r="I109" s="20" t="s">
        <v>7307</v>
      </c>
      <c r="J109" s="20" t="s">
        <v>7307</v>
      </c>
      <c r="K109" s="22" t="s">
        <v>7306</v>
      </c>
      <c r="L109" s="46">
        <v>236947728.60302496</v>
      </c>
      <c r="M109" s="43">
        <v>183805648.92868945</v>
      </c>
      <c r="N109" s="43">
        <v>223578554.34437507</v>
      </c>
      <c r="O109" s="43">
        <v>239472561.8845098</v>
      </c>
      <c r="P109" s="43">
        <v>196851356.27865863</v>
      </c>
      <c r="Q109" s="43">
        <v>219725216.22126704</v>
      </c>
      <c r="R109" s="43">
        <v>242190829.83345401</v>
      </c>
      <c r="S109" s="37">
        <v>289403159.80957544</v>
      </c>
      <c r="T109" s="46">
        <v>247199233.22683704</v>
      </c>
      <c r="U109" s="43">
        <v>329047214.70790875</v>
      </c>
      <c r="V109" s="43">
        <v>257922693.54996574</v>
      </c>
      <c r="W109" s="43">
        <v>299528335.63411558</v>
      </c>
      <c r="X109" s="43">
        <v>324818103.41452503</v>
      </c>
      <c r="Y109" s="43">
        <v>360313897.02211076</v>
      </c>
      <c r="Z109" s="43">
        <v>269894805.24008447</v>
      </c>
      <c r="AA109" s="37">
        <v>304729963.37449193</v>
      </c>
      <c r="AB109" s="36">
        <v>275322782.51438558</v>
      </c>
      <c r="AC109" s="43">
        <v>268602279.18070644</v>
      </c>
      <c r="AD109" s="43">
        <v>291451757.53204602</v>
      </c>
      <c r="AE109" s="43">
        <v>334321063.65363073</v>
      </c>
      <c r="AF109" s="43">
        <v>263478136.04568645</v>
      </c>
      <c r="AG109" s="43">
        <v>345462395.51192141</v>
      </c>
      <c r="AH109" s="43">
        <v>336010627.2106272</v>
      </c>
      <c r="AI109" s="37">
        <v>290700129.14444458</v>
      </c>
      <c r="AJ109" s="38">
        <v>247440000</v>
      </c>
      <c r="AK109" s="41">
        <v>292197063.78886634</v>
      </c>
      <c r="AL109" s="41">
        <v>205915974.96161568</v>
      </c>
      <c r="AM109" s="41">
        <v>230660562.72477257</v>
      </c>
      <c r="AN109" s="41">
        <v>249757672.62014362</v>
      </c>
      <c r="AO109" s="41">
        <v>285588323.89383519</v>
      </c>
      <c r="AP109" s="41">
        <v>298989615.10088956</v>
      </c>
      <c r="AQ109" s="39">
        <v>293175920.97819936</v>
      </c>
      <c r="AR109" s="34">
        <f>AVERAGE(L109:AQ109)</f>
        <v>272953237.71673012</v>
      </c>
      <c r="AS109" s="24">
        <v>372</v>
      </c>
      <c r="AT109" s="29">
        <v>0.76162541312006016</v>
      </c>
      <c r="AU109" s="104">
        <v>6.5000351896837112E-4</v>
      </c>
      <c r="AV109" s="106" t="s">
        <v>12914</v>
      </c>
      <c r="AW109" s="29">
        <v>1.3064884472401048</v>
      </c>
      <c r="AX109" s="108">
        <v>1.3523874495872665E-3</v>
      </c>
      <c r="AY109" s="3" t="s">
        <v>12911</v>
      </c>
      <c r="AZ109" s="29">
        <v>0.87460280595119189</v>
      </c>
      <c r="BA109" s="108">
        <v>4.4123542590438186E-2</v>
      </c>
      <c r="BB109" s="3" t="s">
        <v>12911</v>
      </c>
      <c r="BC109" s="25">
        <v>111</v>
      </c>
      <c r="BD109" s="1">
        <v>156</v>
      </c>
      <c r="BE109" s="64">
        <v>118</v>
      </c>
      <c r="BF109" s="24">
        <v>121</v>
      </c>
    </row>
    <row r="110" spans="1:58" s="9" customFormat="1">
      <c r="A110" t="s">
        <v>3435</v>
      </c>
      <c r="B110" s="49">
        <v>12</v>
      </c>
      <c r="C110" s="50">
        <v>12</v>
      </c>
      <c r="D110" s="12">
        <v>12</v>
      </c>
      <c r="E110" s="19" t="s">
        <v>3434</v>
      </c>
      <c r="F110" s="20" t="s">
        <v>3433</v>
      </c>
      <c r="G110" s="19" t="s">
        <v>3432</v>
      </c>
      <c r="H110" s="20" t="s">
        <v>1948</v>
      </c>
      <c r="I110" s="20" t="s">
        <v>1948</v>
      </c>
      <c r="J110" s="20" t="s">
        <v>1948</v>
      </c>
      <c r="K110" s="22" t="s">
        <v>3431</v>
      </c>
      <c r="L110" s="46">
        <v>68880191.237908006</v>
      </c>
      <c r="M110" s="43">
        <v>70194508.993247658</v>
      </c>
      <c r="N110" s="43">
        <v>68849037.993438467</v>
      </c>
      <c r="O110" s="43">
        <v>84119759.687841937</v>
      </c>
      <c r="P110" s="43">
        <v>72686773.990387276</v>
      </c>
      <c r="Q110" s="43">
        <v>71663700.392450005</v>
      </c>
      <c r="R110" s="43">
        <v>89379350.61549601</v>
      </c>
      <c r="S110" s="37">
        <v>108994752.02229361</v>
      </c>
      <c r="T110" s="46">
        <v>85973865.814696476</v>
      </c>
      <c r="U110" s="43">
        <v>67592201.617289767</v>
      </c>
      <c r="V110" s="43">
        <v>62217001.468141332</v>
      </c>
      <c r="W110" s="43">
        <v>78859228.137566775</v>
      </c>
      <c r="X110" s="43">
        <v>62832790.626136079</v>
      </c>
      <c r="Y110" s="43">
        <v>86172020.045737818</v>
      </c>
      <c r="Z110" s="43">
        <v>110419406.64888981</v>
      </c>
      <c r="AA110" s="37">
        <v>89139046.500486791</v>
      </c>
      <c r="AB110" s="36">
        <v>279976640.8580122</v>
      </c>
      <c r="AC110" s="43">
        <v>181548855.48782796</v>
      </c>
      <c r="AD110" s="43">
        <v>144146849.81805068</v>
      </c>
      <c r="AE110" s="43">
        <v>395225823.79584086</v>
      </c>
      <c r="AF110" s="43">
        <v>206380698.13807318</v>
      </c>
      <c r="AG110" s="43">
        <v>366960605.89060307</v>
      </c>
      <c r="AH110" s="43">
        <v>94589881.469881475</v>
      </c>
      <c r="AI110" s="37">
        <v>148267003.70044428</v>
      </c>
      <c r="AJ110" s="38">
        <v>181540000</v>
      </c>
      <c r="AK110" s="41">
        <v>318381091.9970082</v>
      </c>
      <c r="AL110" s="41">
        <v>199125565.1352309</v>
      </c>
      <c r="AM110" s="41">
        <v>243557909.87941611</v>
      </c>
      <c r="AN110" s="41">
        <v>240233963.54262567</v>
      </c>
      <c r="AO110" s="41">
        <v>235540812.71548209</v>
      </c>
      <c r="AP110" s="41">
        <v>225009503.14601865</v>
      </c>
      <c r="AQ110" s="39">
        <v>211437107.17549279</v>
      </c>
      <c r="AR110" s="34">
        <f>AVERAGE(L110:AQ110)</f>
        <v>154684248.391938</v>
      </c>
      <c r="AS110" s="24">
        <v>536</v>
      </c>
      <c r="AT110" s="29">
        <v>0.34933099267610845</v>
      </c>
      <c r="AU110" s="104">
        <v>6.5692709767925755E-4</v>
      </c>
      <c r="AV110" s="106" t="s">
        <v>12914</v>
      </c>
      <c r="AW110" s="29">
        <v>1.0132922342176263</v>
      </c>
      <c r="AX110" s="108">
        <v>0.92815206979974241</v>
      </c>
      <c r="AY110" s="3" t="s">
        <v>12912</v>
      </c>
      <c r="AZ110" s="29">
        <v>1.0207636729017544</v>
      </c>
      <c r="BA110" s="108">
        <v>0.55873002482325917</v>
      </c>
      <c r="BB110" s="3" t="s">
        <v>12912</v>
      </c>
      <c r="BC110" s="25">
        <v>23</v>
      </c>
      <c r="BD110" s="1">
        <v>39</v>
      </c>
      <c r="BE110" s="64">
        <v>68</v>
      </c>
      <c r="BF110" s="24">
        <v>66</v>
      </c>
    </row>
    <row r="111" spans="1:58" s="9" customFormat="1">
      <c r="A111" t="s">
        <v>2689</v>
      </c>
      <c r="B111" s="49">
        <v>5</v>
      </c>
      <c r="C111" s="50">
        <v>5</v>
      </c>
      <c r="D111" s="12">
        <v>5</v>
      </c>
      <c r="E111" s="19" t="s">
        <v>2688</v>
      </c>
      <c r="F111" s="20" t="s">
        <v>2687</v>
      </c>
      <c r="G111" s="19" t="s">
        <v>2686</v>
      </c>
      <c r="H111" s="20" t="s">
        <v>1306</v>
      </c>
      <c r="I111" s="20" t="s">
        <v>1306</v>
      </c>
      <c r="J111" s="20" t="s">
        <v>1306</v>
      </c>
      <c r="K111" s="22" t="s">
        <v>2685</v>
      </c>
      <c r="L111" s="46">
        <v>24354944.706329171</v>
      </c>
      <c r="M111" s="43">
        <v>20327144.578211181</v>
      </c>
      <c r="N111" s="43">
        <v>25316974.917980738</v>
      </c>
      <c r="O111" s="43">
        <v>20262201.540144932</v>
      </c>
      <c r="P111" s="43">
        <v>20532950.886691343</v>
      </c>
      <c r="Q111" s="43">
        <v>23424057.409829937</v>
      </c>
      <c r="R111" s="43">
        <v>20121822.447501808</v>
      </c>
      <c r="S111" s="37">
        <v>25633475.093857646</v>
      </c>
      <c r="T111" s="46">
        <v>27725073.482428115</v>
      </c>
      <c r="U111" s="43">
        <v>24127821.300358992</v>
      </c>
      <c r="V111" s="43">
        <v>24142294.607027501</v>
      </c>
      <c r="W111" s="43">
        <v>28422745.333413359</v>
      </c>
      <c r="X111" s="43">
        <v>25540837.719175592</v>
      </c>
      <c r="Y111" s="43">
        <v>26698427.925956521</v>
      </c>
      <c r="Z111" s="43">
        <v>29898660.537308808</v>
      </c>
      <c r="AA111" s="37">
        <v>20662537.82317761</v>
      </c>
      <c r="AB111" s="36">
        <v>13160222.456542041</v>
      </c>
      <c r="AC111" s="43">
        <v>16075066.065952372</v>
      </c>
      <c r="AD111" s="43">
        <v>14605306.494443169</v>
      </c>
      <c r="AE111" s="43">
        <v>16942174.256075587</v>
      </c>
      <c r="AF111" s="43">
        <v>20358007.907275368</v>
      </c>
      <c r="AG111" s="43">
        <v>18167737.447405327</v>
      </c>
      <c r="AH111" s="43">
        <v>15319647.703647705</v>
      </c>
      <c r="AI111" s="37">
        <v>20018299.916236363</v>
      </c>
      <c r="AJ111" s="38">
        <v>16082000</v>
      </c>
      <c r="AK111" s="41">
        <v>17869816.860775724</v>
      </c>
      <c r="AL111" s="41">
        <v>16826123.066021021</v>
      </c>
      <c r="AM111" s="41">
        <v>19486009.731330652</v>
      </c>
      <c r="AN111" s="41">
        <v>29092054.943840913</v>
      </c>
      <c r="AO111" s="41">
        <v>18732612.354400195</v>
      </c>
      <c r="AP111" s="41">
        <v>22512247.862876981</v>
      </c>
      <c r="AQ111" s="39">
        <v>17388898.864279184</v>
      </c>
      <c r="AR111" s="34">
        <f>AVERAGE(L111:AQ111)</f>
        <v>21244631.13251549</v>
      </c>
      <c r="AS111" s="24">
        <v>1394</v>
      </c>
      <c r="AT111" s="29">
        <v>1.3366379522814695</v>
      </c>
      <c r="AU111" s="104">
        <v>6.7745631403153645E-4</v>
      </c>
      <c r="AV111" s="106" t="s">
        <v>12914</v>
      </c>
      <c r="AW111" s="29">
        <v>1.1513823774737193</v>
      </c>
      <c r="AX111" s="108">
        <v>2.5711775485162978E-2</v>
      </c>
      <c r="AY111" s="3" t="s">
        <v>12911</v>
      </c>
      <c r="AZ111" s="29">
        <v>1.1733673580894002</v>
      </c>
      <c r="BA111" s="108">
        <v>0.10308556134614921</v>
      </c>
      <c r="BB111" s="3" t="s">
        <v>12912</v>
      </c>
      <c r="BC111" s="25">
        <v>9</v>
      </c>
      <c r="BD111" s="1">
        <v>25</v>
      </c>
      <c r="BE111" s="64">
        <v>9</v>
      </c>
      <c r="BF111" s="24">
        <v>11</v>
      </c>
    </row>
    <row r="112" spans="1:58" s="9" customFormat="1">
      <c r="A112" t="s">
        <v>10803</v>
      </c>
      <c r="B112" s="49">
        <v>7</v>
      </c>
      <c r="C112" s="50">
        <v>4</v>
      </c>
      <c r="D112" s="12">
        <v>2</v>
      </c>
      <c r="E112" s="19" t="s">
        <v>10802</v>
      </c>
      <c r="F112" s="20" t="s">
        <v>10801</v>
      </c>
      <c r="G112" s="19" t="s">
        <v>10800</v>
      </c>
      <c r="H112" s="20" t="s">
        <v>2011</v>
      </c>
      <c r="I112" s="20" t="s">
        <v>1054</v>
      </c>
      <c r="J112" s="20" t="s">
        <v>394</v>
      </c>
      <c r="K112" s="22" t="s">
        <v>10799</v>
      </c>
      <c r="L112" s="46">
        <v>24402122.919505823</v>
      </c>
      <c r="M112" s="43">
        <v>25619120.889920618</v>
      </c>
      <c r="N112" s="43">
        <v>44448787.38490846</v>
      </c>
      <c r="O112" s="43">
        <v>34066263.063360654</v>
      </c>
      <c r="P112" s="43">
        <v>27245953.704215236</v>
      </c>
      <c r="Q112" s="43">
        <v>11926596.509063726</v>
      </c>
      <c r="R112" s="43">
        <v>11198340.912382331</v>
      </c>
      <c r="S112" s="37">
        <v>30764200.797306187</v>
      </c>
      <c r="T112" s="46">
        <v>27561891.373801917</v>
      </c>
      <c r="U112" s="43">
        <v>24418916.053232767</v>
      </c>
      <c r="V112" s="43">
        <v>12850054.301654106</v>
      </c>
      <c r="W112" s="43">
        <v>33358093.751875635</v>
      </c>
      <c r="X112" s="43">
        <v>28188600.352358848</v>
      </c>
      <c r="Y112" s="43">
        <v>24845102.269014791</v>
      </c>
      <c r="Z112" s="43">
        <v>38292250.020983584</v>
      </c>
      <c r="AA112" s="37">
        <v>34865238.529416308</v>
      </c>
      <c r="AB112" s="36">
        <v>79771838.15864791</v>
      </c>
      <c r="AC112" s="43">
        <v>65059250.520576984</v>
      </c>
      <c r="AD112" s="43">
        <v>61623382.88037242</v>
      </c>
      <c r="AE112" s="43">
        <v>57920807.285832562</v>
      </c>
      <c r="AF112" s="43">
        <v>64315996.891156688</v>
      </c>
      <c r="AG112" s="43">
        <v>55213733.520336606</v>
      </c>
      <c r="AH112" s="43">
        <v>47761622.161622167</v>
      </c>
      <c r="AI112" s="37">
        <v>64996213.035318568</v>
      </c>
      <c r="AJ112" s="38">
        <v>39122000</v>
      </c>
      <c r="AK112" s="41">
        <v>45463308.473127469</v>
      </c>
      <c r="AL112" s="41">
        <v>38374783.984882481</v>
      </c>
      <c r="AM112" s="41">
        <v>45052361.328538179</v>
      </c>
      <c r="AN112" s="41">
        <v>58203285.140858039</v>
      </c>
      <c r="AO112" s="41">
        <v>45700965.247273609</v>
      </c>
      <c r="AP112" s="41">
        <v>70146477.240182251</v>
      </c>
      <c r="AQ112" s="39">
        <v>59394227.927418299</v>
      </c>
      <c r="AR112" s="34">
        <f>AVERAGE(L112:AQ112)</f>
        <v>41630368.332160778</v>
      </c>
      <c r="AS112" s="24">
        <v>1082</v>
      </c>
      <c r="AT112" s="29">
        <v>0.42216040221655809</v>
      </c>
      <c r="AU112" s="104">
        <v>6.7883030444280154E-4</v>
      </c>
      <c r="AV112" s="106" t="s">
        <v>12914</v>
      </c>
      <c r="AW112" s="29">
        <v>1.0701514915297081</v>
      </c>
      <c r="AX112" s="108">
        <v>0.5870044750458272</v>
      </c>
      <c r="AY112" s="3" t="s">
        <v>12912</v>
      </c>
      <c r="AZ112" s="29">
        <v>0.80830972927666345</v>
      </c>
      <c r="BA112" s="108">
        <v>3.153073337449324E-2</v>
      </c>
      <c r="BB112" s="3" t="s">
        <v>12911</v>
      </c>
      <c r="BC112" s="25">
        <v>30</v>
      </c>
      <c r="BD112" s="1">
        <v>25</v>
      </c>
      <c r="BE112" s="64">
        <v>30</v>
      </c>
      <c r="BF112" s="24">
        <v>37</v>
      </c>
    </row>
    <row r="113" spans="1:58" s="9" customFormat="1">
      <c r="A113" t="s">
        <v>8176</v>
      </c>
      <c r="B113" s="49">
        <v>10</v>
      </c>
      <c r="C113" s="50">
        <v>10</v>
      </c>
      <c r="D113" s="12">
        <v>10</v>
      </c>
      <c r="E113" s="19" t="s">
        <v>8175</v>
      </c>
      <c r="F113" s="20" t="s">
        <v>8174</v>
      </c>
      <c r="G113" s="19" t="s">
        <v>8173</v>
      </c>
      <c r="H113" s="20" t="s">
        <v>1084</v>
      </c>
      <c r="I113" s="20" t="s">
        <v>1084</v>
      </c>
      <c r="J113" s="20" t="s">
        <v>1084</v>
      </c>
      <c r="K113" s="22" t="s">
        <v>8172</v>
      </c>
      <c r="L113" s="46">
        <v>23765863.318513885</v>
      </c>
      <c r="M113" s="43">
        <v>34090326.87468759</v>
      </c>
      <c r="N113" s="43">
        <v>24522518.785056621</v>
      </c>
      <c r="O113" s="43">
        <v>22012680.884447839</v>
      </c>
      <c r="P113" s="43">
        <v>33574602.950113252</v>
      </c>
      <c r="Q113" s="43">
        <v>20945904.690712016</v>
      </c>
      <c r="R113" s="43">
        <v>17545324.257784214</v>
      </c>
      <c r="S113" s="37">
        <v>21569201.377868947</v>
      </c>
      <c r="T113" s="46">
        <v>12080530.351437699</v>
      </c>
      <c r="U113" s="43">
        <v>29646033.723755304</v>
      </c>
      <c r="V113" s="43">
        <v>20171949.965743367</v>
      </c>
      <c r="W113" s="43">
        <v>18862623.852109715</v>
      </c>
      <c r="X113" s="43">
        <v>26295607.819010597</v>
      </c>
      <c r="Y113" s="43">
        <v>7876834.6473195301</v>
      </c>
      <c r="Z113" s="43">
        <v>12072368.639553728</v>
      </c>
      <c r="AA113" s="37">
        <v>24062334.451158263</v>
      </c>
      <c r="AB113" s="36">
        <v>6365850.7275630403</v>
      </c>
      <c r="AC113" s="43">
        <v>15167732.495362131</v>
      </c>
      <c r="AD113" s="43">
        <v>17716420.286529195</v>
      </c>
      <c r="AE113" s="43">
        <v>9970671.3680416904</v>
      </c>
      <c r="AF113" s="43">
        <v>13183437.704862636</v>
      </c>
      <c r="AG113" s="43">
        <v>16170062.272089761</v>
      </c>
      <c r="AH113" s="43">
        <v>14217967.113967115</v>
      </c>
      <c r="AI113" s="37">
        <v>13902849.617762133</v>
      </c>
      <c r="AJ113" s="38">
        <v>10965000</v>
      </c>
      <c r="AK113" s="41">
        <v>16824310.289560851</v>
      </c>
      <c r="AL113" s="41">
        <v>17470571.394826975</v>
      </c>
      <c r="AM113" s="41">
        <v>8152179.0564840278</v>
      </c>
      <c r="AN113" s="41">
        <v>10179502.736144356</v>
      </c>
      <c r="AO113" s="41">
        <v>16296008.503984837</v>
      </c>
      <c r="AP113" s="41">
        <v>14101599.756997179</v>
      </c>
      <c r="AQ113" s="39">
        <v>12203799.382098254</v>
      </c>
      <c r="AR113" s="34">
        <f>AVERAGE(L113:AQ113)</f>
        <v>17561958.415485837</v>
      </c>
      <c r="AS113" s="24">
        <v>1489</v>
      </c>
      <c r="AT113" s="29">
        <v>1.8560048620392653</v>
      </c>
      <c r="AU113" s="104">
        <v>6.8036821299000344E-4</v>
      </c>
      <c r="AV113" s="106" t="s">
        <v>12914</v>
      </c>
      <c r="AW113" s="29">
        <v>0.76286932347360903</v>
      </c>
      <c r="AX113" s="108">
        <v>9.7515664607227256E-2</v>
      </c>
      <c r="AY113" s="3" t="s">
        <v>12912</v>
      </c>
      <c r="AZ113" s="29">
        <v>0.99529480757608246</v>
      </c>
      <c r="BA113" s="108">
        <v>0.97235376248648664</v>
      </c>
      <c r="BB113" s="3" t="s">
        <v>12912</v>
      </c>
      <c r="BC113" s="25">
        <v>17</v>
      </c>
      <c r="BD113" s="1">
        <v>12</v>
      </c>
      <c r="BE113" s="64">
        <v>3</v>
      </c>
      <c r="BF113" s="24">
        <v>4</v>
      </c>
    </row>
    <row r="114" spans="1:58" s="9" customFormat="1">
      <c r="A114" t="s">
        <v>4381</v>
      </c>
      <c r="B114" s="49">
        <v>8</v>
      </c>
      <c r="C114" s="50">
        <v>8</v>
      </c>
      <c r="D114" s="12">
        <v>8</v>
      </c>
      <c r="E114" s="19" t="s">
        <v>4380</v>
      </c>
      <c r="F114" s="20" t="s">
        <v>4379</v>
      </c>
      <c r="G114" s="19" t="s">
        <v>4378</v>
      </c>
      <c r="H114" s="20">
        <v>5</v>
      </c>
      <c r="I114" s="20">
        <v>5</v>
      </c>
      <c r="J114" s="20">
        <v>5</v>
      </c>
      <c r="K114" s="22" t="s">
        <v>4377</v>
      </c>
      <c r="L114" s="46">
        <v>24470951.408592302</v>
      </c>
      <c r="M114" s="43">
        <v>19758427.151728757</v>
      </c>
      <c r="N114" s="43">
        <v>21427354.429040112</v>
      </c>
      <c r="O114" s="43">
        <v>27670832.132460725</v>
      </c>
      <c r="P114" s="43">
        <v>38798135.793602563</v>
      </c>
      <c r="Q114" s="43">
        <v>27807857.671463277</v>
      </c>
      <c r="R114" s="43">
        <v>38076663.287472844</v>
      </c>
      <c r="S114" s="37">
        <v>12727726.593644774</v>
      </c>
      <c r="T114" s="46">
        <v>7863644.7284345049</v>
      </c>
      <c r="U114" s="43">
        <v>1003663.2382057512</v>
      </c>
      <c r="V114" s="43">
        <v>267839.5301947734</v>
      </c>
      <c r="W114" s="43">
        <v>3873185.0429145908</v>
      </c>
      <c r="X114" s="43">
        <v>3848356.7437568163</v>
      </c>
      <c r="Y114" s="43">
        <v>1359408.6186810003</v>
      </c>
      <c r="Z114" s="43">
        <v>1710572.0731132533</v>
      </c>
      <c r="AA114" s="37">
        <v>5140599.7929190686</v>
      </c>
      <c r="AB114" s="36">
        <v>7511144.349712288</v>
      </c>
      <c r="AC114" s="43">
        <v>5322267.9135274291</v>
      </c>
      <c r="AD114" s="43">
        <v>4529394.7480575684</v>
      </c>
      <c r="AE114" s="43">
        <v>512576.3210441728</v>
      </c>
      <c r="AF114" s="43">
        <v>328092.37687290908</v>
      </c>
      <c r="AG114" s="43">
        <v>311530.21666199155</v>
      </c>
      <c r="AH114" s="43">
        <v>1320220.277020277</v>
      </c>
      <c r="AI114" s="37">
        <v>5915313.3078154661</v>
      </c>
      <c r="AJ114" s="38">
        <v>19215000</v>
      </c>
      <c r="AK114" s="41">
        <v>16197238.166470777</v>
      </c>
      <c r="AL114" s="41">
        <v>3531141.2306602104</v>
      </c>
      <c r="AM114" s="41">
        <v>2493754.8550877934</v>
      </c>
      <c r="AN114" s="41">
        <v>809179.70465844229</v>
      </c>
      <c r="AO114" s="41">
        <v>8046601.1169916596</v>
      </c>
      <c r="AP114" s="41">
        <v>317683.29164677806</v>
      </c>
      <c r="AQ114" s="39">
        <v>5479087.3156085461</v>
      </c>
      <c r="AR114" s="34">
        <f>AVERAGE(L114:AQ114)</f>
        <v>9926420.1071269214</v>
      </c>
      <c r="AS114" s="24">
        <v>1759</v>
      </c>
      <c r="AT114" s="29">
        <v>8.1838265322689416</v>
      </c>
      <c r="AU114" s="104">
        <v>6.9049135473144181E-4</v>
      </c>
      <c r="AV114" s="106" t="s">
        <v>12914</v>
      </c>
      <c r="AW114" s="29">
        <v>0.11894995633416031</v>
      </c>
      <c r="AX114" s="108">
        <v>2.2263065689721479E-4</v>
      </c>
      <c r="AY114" s="3" t="s">
        <v>12911</v>
      </c>
      <c r="AZ114" s="29">
        <v>2.178194583371396</v>
      </c>
      <c r="BA114" s="108">
        <v>0.29759991235685107</v>
      </c>
      <c r="BB114" s="3" t="s">
        <v>12912</v>
      </c>
      <c r="BC114" s="25">
        <v>23</v>
      </c>
      <c r="BD114" s="1">
        <v>0</v>
      </c>
      <c r="BE114" s="64">
        <v>0</v>
      </c>
      <c r="BF114" s="24">
        <v>0</v>
      </c>
    </row>
    <row r="115" spans="1:58" s="9" customFormat="1">
      <c r="A115" t="s">
        <v>5790</v>
      </c>
      <c r="B115" s="49">
        <v>6</v>
      </c>
      <c r="C115" s="50">
        <v>6</v>
      </c>
      <c r="D115" s="12">
        <v>6</v>
      </c>
      <c r="E115" s="19" t="s">
        <v>5789</v>
      </c>
      <c r="F115" s="20" t="s">
        <v>5788</v>
      </c>
      <c r="G115" s="19" t="s">
        <v>5787</v>
      </c>
      <c r="H115" s="20">
        <v>19</v>
      </c>
      <c r="I115" s="20">
        <v>19</v>
      </c>
      <c r="J115" s="20">
        <v>19</v>
      </c>
      <c r="K115" s="22" t="s">
        <v>5786</v>
      </c>
      <c r="L115" s="46">
        <v>16225427.67141038</v>
      </c>
      <c r="M115" s="43">
        <v>10133978.395872341</v>
      </c>
      <c r="N115" s="43">
        <v>13688295.481003281</v>
      </c>
      <c r="O115" s="43">
        <v>11427835.084749263</v>
      </c>
      <c r="P115" s="43">
        <v>14088436.218993425</v>
      </c>
      <c r="Q115" s="43">
        <v>10626377.245374696</v>
      </c>
      <c r="R115" s="43">
        <v>8071142.4185372917</v>
      </c>
      <c r="S115" s="37">
        <v>8440421.6588613223</v>
      </c>
      <c r="T115" s="46">
        <v>20546504.792332269</v>
      </c>
      <c r="U115" s="43">
        <v>13673585.95931392</v>
      </c>
      <c r="V115" s="43">
        <v>6992325.4184202794</v>
      </c>
      <c r="W115" s="43">
        <v>7544745.693535802</v>
      </c>
      <c r="X115" s="43">
        <v>15838522.911714533</v>
      </c>
      <c r="Y115" s="43">
        <v>14274539.422667958</v>
      </c>
      <c r="Z115" s="43">
        <v>20196164.175538957</v>
      </c>
      <c r="AA115" s="37">
        <v>8536596.5167132858</v>
      </c>
      <c r="AB115" s="36">
        <v>18384047.72090501</v>
      </c>
      <c r="AC115" s="43">
        <v>16161971.635179646</v>
      </c>
      <c r="AD115" s="43">
        <v>14273852.670229157</v>
      </c>
      <c r="AE115" s="43">
        <v>25382618.808746897</v>
      </c>
      <c r="AF115" s="43">
        <v>18176164.363193996</v>
      </c>
      <c r="AG115" s="43">
        <v>16586941.935483869</v>
      </c>
      <c r="AH115" s="43">
        <v>18048269.568269569</v>
      </c>
      <c r="AI115" s="37">
        <v>20164606.957683459</v>
      </c>
      <c r="AJ115" s="38">
        <v>15566000</v>
      </c>
      <c r="AK115" s="41">
        <v>6997359.8888770165</v>
      </c>
      <c r="AL115" s="41">
        <v>10672986.795795441</v>
      </c>
      <c r="AM115" s="41">
        <v>7365601.5231647976</v>
      </c>
      <c r="AN115" s="41">
        <v>12866115.499907935</v>
      </c>
      <c r="AO115" s="41">
        <v>12615477.387386881</v>
      </c>
      <c r="AP115" s="41">
        <v>13944375.543501845</v>
      </c>
      <c r="AQ115" s="39">
        <v>13845561.881554326</v>
      </c>
      <c r="AR115" s="34">
        <f>AVERAGE(L115:AQ115)</f>
        <v>13792401.601403711</v>
      </c>
      <c r="AS115" s="24">
        <v>1595</v>
      </c>
      <c r="AT115" s="29">
        <v>0.62986054869103236</v>
      </c>
      <c r="AU115" s="104">
        <v>7.0098503575959353E-4</v>
      </c>
      <c r="AV115" s="106" t="s">
        <v>12914</v>
      </c>
      <c r="AW115" s="29">
        <v>1.1607417802326823</v>
      </c>
      <c r="AX115" s="108">
        <v>0.58521130889400819</v>
      </c>
      <c r="AY115" s="3" t="s">
        <v>12912</v>
      </c>
      <c r="AZ115" s="29">
        <v>0.63782070968641769</v>
      </c>
      <c r="BA115" s="108">
        <v>2.5712203558619982E-3</v>
      </c>
      <c r="BB115" s="3" t="s">
        <v>12911</v>
      </c>
      <c r="BC115" s="25">
        <v>7</v>
      </c>
      <c r="BD115" s="1">
        <v>5</v>
      </c>
      <c r="BE115" s="64">
        <v>11</v>
      </c>
      <c r="BF115" s="24">
        <v>6</v>
      </c>
    </row>
    <row r="116" spans="1:58" s="9" customFormat="1">
      <c r="A116" t="s">
        <v>4552</v>
      </c>
      <c r="B116" s="49">
        <v>4</v>
      </c>
      <c r="C116" s="50">
        <v>4</v>
      </c>
      <c r="D116" s="12">
        <v>4</v>
      </c>
      <c r="E116" s="19" t="s">
        <v>4551</v>
      </c>
      <c r="F116" s="20" t="s">
        <v>4550</v>
      </c>
      <c r="G116" s="19" t="s">
        <v>4549</v>
      </c>
      <c r="H116" s="20" t="s">
        <v>1142</v>
      </c>
      <c r="I116" s="20" t="s">
        <v>1142</v>
      </c>
      <c r="J116" s="20" t="s">
        <v>1142</v>
      </c>
      <c r="K116" s="22" t="s">
        <v>4548</v>
      </c>
      <c r="L116" s="46">
        <v>474819.63316279801</v>
      </c>
      <c r="M116" s="43">
        <v>858553.76716680941</v>
      </c>
      <c r="N116" s="43">
        <v>492855.55720182031</v>
      </c>
      <c r="O116" s="43">
        <v>479679.71591964824</v>
      </c>
      <c r="P116" s="43">
        <v>1360499.773493177</v>
      </c>
      <c r="Q116" s="43">
        <v>596621.75443842262</v>
      </c>
      <c r="R116" s="43">
        <v>219075.66111513396</v>
      </c>
      <c r="S116" s="37">
        <v>2051954.3909896659</v>
      </c>
      <c r="T116" s="46">
        <v>281164.21725239616</v>
      </c>
      <c r="U116" s="43">
        <v>345102.74248830543</v>
      </c>
      <c r="V116" s="43">
        <v>220442.57218361553</v>
      </c>
      <c r="W116" s="43">
        <v>207733.89352379809</v>
      </c>
      <c r="X116" s="43">
        <v>162882.29984059956</v>
      </c>
      <c r="Y116" s="43">
        <v>1433579.0912845423</v>
      </c>
      <c r="Z116" s="43">
        <v>351764.52109011321</v>
      </c>
      <c r="AA116" s="37">
        <v>1760897.9523713856</v>
      </c>
      <c r="AB116" s="36">
        <v>1460213.4184918506</v>
      </c>
      <c r="AC116" s="43">
        <v>2771121.2508991784</v>
      </c>
      <c r="AD116" s="43">
        <v>4836380.7363210171</v>
      </c>
      <c r="AE116" s="43">
        <v>2562353.2849559248</v>
      </c>
      <c r="AF116" s="43">
        <v>1942397.9454600748</v>
      </c>
      <c r="AG116" s="43">
        <v>6523253.8569424963</v>
      </c>
      <c r="AH116" s="43">
        <v>3240409.3204093203</v>
      </c>
      <c r="AI116" s="37">
        <v>1175057.1819367425</v>
      </c>
      <c r="AJ116" s="38">
        <v>1840600</v>
      </c>
      <c r="AK116" s="41">
        <v>1833345.6138476331</v>
      </c>
      <c r="AL116" s="41">
        <v>250015.20255108067</v>
      </c>
      <c r="AM116" s="41">
        <v>282284.37486778083</v>
      </c>
      <c r="AN116" s="41">
        <v>3203545.6306389249</v>
      </c>
      <c r="AO116" s="41">
        <v>611786.7119612596</v>
      </c>
      <c r="AP116" s="41">
        <v>538497.63853330445</v>
      </c>
      <c r="AQ116" s="39">
        <v>467208.41042600403</v>
      </c>
      <c r="AR116" s="34">
        <f>AVERAGE(L116:AQ116)</f>
        <v>1401128.066305151</v>
      </c>
      <c r="AS116" s="24">
        <v>2359</v>
      </c>
      <c r="AT116" s="29">
        <v>0.26657461569320545</v>
      </c>
      <c r="AU116" s="104">
        <v>7.1603588680913411E-4</v>
      </c>
      <c r="AV116" s="106" t="s">
        <v>12914</v>
      </c>
      <c r="AW116" s="29">
        <v>0.72903632737274793</v>
      </c>
      <c r="AX116" s="108">
        <v>0.23324806743472554</v>
      </c>
      <c r="AY116" s="3" t="s">
        <v>12912</v>
      </c>
      <c r="AZ116" s="29">
        <v>0.36829238765605338</v>
      </c>
      <c r="BA116" s="108">
        <v>8.3590064961821843E-3</v>
      </c>
      <c r="BB116" s="3" t="s">
        <v>12911</v>
      </c>
      <c r="BC116" s="25">
        <v>0</v>
      </c>
      <c r="BD116" s="1">
        <v>0</v>
      </c>
      <c r="BE116" s="64">
        <v>7</v>
      </c>
      <c r="BF116" s="24">
        <v>1</v>
      </c>
    </row>
    <row r="117" spans="1:58" s="9" customFormat="1">
      <c r="A117" t="s">
        <v>7747</v>
      </c>
      <c r="B117" s="49">
        <v>2</v>
      </c>
      <c r="C117" s="50">
        <v>2</v>
      </c>
      <c r="D117" s="12">
        <v>2</v>
      </c>
      <c r="E117" s="19" t="s">
        <v>7746</v>
      </c>
      <c r="F117" s="20" t="s">
        <v>7745</v>
      </c>
      <c r="G117" s="19" t="s">
        <v>7744</v>
      </c>
      <c r="H117" s="20" t="s">
        <v>979</v>
      </c>
      <c r="I117" s="20" t="s">
        <v>979</v>
      </c>
      <c r="J117" s="20" t="s">
        <v>979</v>
      </c>
      <c r="K117" s="22" t="s">
        <v>7743</v>
      </c>
      <c r="L117" s="46">
        <v>24585665.557069771</v>
      </c>
      <c r="M117" s="43">
        <v>6474996.7890335759</v>
      </c>
      <c r="N117" s="43">
        <v>9958829.0824425872</v>
      </c>
      <c r="O117" s="43">
        <v>10043755.971674547</v>
      </c>
      <c r="P117" s="43">
        <v>7151613.3694271035</v>
      </c>
      <c r="Q117" s="43">
        <v>5671369.2692954587</v>
      </c>
      <c r="R117" s="43">
        <v>6576459.2614047788</v>
      </c>
      <c r="S117" s="37">
        <v>16405222.525835043</v>
      </c>
      <c r="T117" s="46">
        <v>343484.76421725238</v>
      </c>
      <c r="U117" s="43">
        <v>14222732.276897414</v>
      </c>
      <c r="V117" s="43">
        <v>10828888.323382597</v>
      </c>
      <c r="W117" s="43">
        <v>24286081.267630994</v>
      </c>
      <c r="X117" s="43">
        <v>16629211.33141307</v>
      </c>
      <c r="Y117" s="43">
        <v>16961045.830276955</v>
      </c>
      <c r="Z117" s="43">
        <v>14255934.608704636</v>
      </c>
      <c r="AA117" s="37">
        <v>28541750.915637698</v>
      </c>
      <c r="AB117" s="36">
        <v>8510155.1772964168</v>
      </c>
      <c r="AC117" s="43">
        <v>2327229.2886078823</v>
      </c>
      <c r="AD117" s="43">
        <v>5478234.6654427433</v>
      </c>
      <c r="AE117" s="43">
        <v>2395192.7531291093</v>
      </c>
      <c r="AF117" s="43">
        <v>2414397.5669921939</v>
      </c>
      <c r="AG117" s="43">
        <v>2047579.0182328189</v>
      </c>
      <c r="AH117" s="43">
        <v>2199768.3181683184</v>
      </c>
      <c r="AI117" s="37">
        <v>3634441.7418595529</v>
      </c>
      <c r="AJ117" s="38">
        <v>347120</v>
      </c>
      <c r="AK117" s="41">
        <v>700083.71834597713</v>
      </c>
      <c r="AL117" s="41">
        <v>345114.25156489899</v>
      </c>
      <c r="AM117" s="41">
        <v>344490.55214723921</v>
      </c>
      <c r="AN117" s="41">
        <v>246034.47762842939</v>
      </c>
      <c r="AO117" s="41">
        <v>346034.84249067766</v>
      </c>
      <c r="AP117" s="41">
        <v>317683.29164677806</v>
      </c>
      <c r="AQ117" s="39">
        <v>282132.58994821802</v>
      </c>
      <c r="AR117" s="34">
        <f>AVERAGE(L117:AQ117)</f>
        <v>7652272.9186826479</v>
      </c>
      <c r="AS117" s="24">
        <v>1880</v>
      </c>
      <c r="AT117" s="29">
        <v>2.9947225231577352</v>
      </c>
      <c r="AU117" s="104">
        <v>7.4969261817180502E-4</v>
      </c>
      <c r="AV117" s="106" t="s">
        <v>12914</v>
      </c>
      <c r="AW117" s="29">
        <v>1.4512738555338696</v>
      </c>
      <c r="AX117" s="108">
        <v>0.86424360887514395</v>
      </c>
      <c r="AY117" s="3" t="s">
        <v>12912</v>
      </c>
      <c r="AZ117" s="29">
        <v>0.10096507298990705</v>
      </c>
      <c r="BA117" s="108">
        <v>3.6842944884296103E-7</v>
      </c>
      <c r="BB117" s="3" t="s">
        <v>12911</v>
      </c>
      <c r="BC117" s="25">
        <v>19</v>
      </c>
      <c r="BD117" s="1">
        <v>31</v>
      </c>
      <c r="BE117" s="64">
        <v>0</v>
      </c>
      <c r="BF117" s="24">
        <v>0</v>
      </c>
    </row>
    <row r="118" spans="1:58" s="9" customFormat="1">
      <c r="A118" t="s">
        <v>6572</v>
      </c>
      <c r="B118" s="49">
        <v>13</v>
      </c>
      <c r="C118" s="50">
        <v>13</v>
      </c>
      <c r="D118" s="12">
        <v>13</v>
      </c>
      <c r="E118" s="19" t="s">
        <v>6571</v>
      </c>
      <c r="F118" s="20" t="s">
        <v>6570</v>
      </c>
      <c r="G118" s="19" t="s">
        <v>6569</v>
      </c>
      <c r="H118" s="20" t="s">
        <v>6568</v>
      </c>
      <c r="I118" s="20" t="s">
        <v>6568</v>
      </c>
      <c r="J118" s="20" t="s">
        <v>6568</v>
      </c>
      <c r="K118" s="22" t="s">
        <v>6567</v>
      </c>
      <c r="L118" s="46">
        <v>192021790.39789104</v>
      </c>
      <c r="M118" s="43">
        <v>158075504.98589379</v>
      </c>
      <c r="N118" s="43">
        <v>151974177.1616044</v>
      </c>
      <c r="O118" s="43">
        <v>171724352.87073931</v>
      </c>
      <c r="P118" s="43">
        <v>144751870.06242749</v>
      </c>
      <c r="Q118" s="43">
        <v>117830647.57989161</v>
      </c>
      <c r="R118" s="43">
        <v>146483348.29833454</v>
      </c>
      <c r="S118" s="37">
        <v>140313171.96268916</v>
      </c>
      <c r="T118" s="46">
        <v>126372268.37060702</v>
      </c>
      <c r="U118" s="43">
        <v>167119857.85255828</v>
      </c>
      <c r="V118" s="43">
        <v>132257049.2316727</v>
      </c>
      <c r="W118" s="43">
        <v>160696159.89436409</v>
      </c>
      <c r="X118" s="43">
        <v>154863777.62241673</v>
      </c>
      <c r="Y118" s="43">
        <v>147051721.7020385</v>
      </c>
      <c r="Z118" s="43">
        <v>135986795.71031037</v>
      </c>
      <c r="AA118" s="37">
        <v>162837070.57750854</v>
      </c>
      <c r="AB118" s="36">
        <v>237385993.43235019</v>
      </c>
      <c r="AC118" s="43">
        <v>169096223.82917503</v>
      </c>
      <c r="AD118" s="43">
        <v>175457144.54315969</v>
      </c>
      <c r="AE118" s="43">
        <v>268893882.0435397</v>
      </c>
      <c r="AF118" s="43">
        <v>237862002.50059134</v>
      </c>
      <c r="AG118" s="43">
        <v>206005497.89621317</v>
      </c>
      <c r="AH118" s="43">
        <v>190769213.4892135</v>
      </c>
      <c r="AI118" s="37">
        <v>216460807.73594308</v>
      </c>
      <c r="AJ118" s="38">
        <v>159240000</v>
      </c>
      <c r="AK118" s="41">
        <v>204047646.11603802</v>
      </c>
      <c r="AL118" s="41">
        <v>173924176.21353489</v>
      </c>
      <c r="AM118" s="41">
        <v>175169841.33700019</v>
      </c>
      <c r="AN118" s="41">
        <v>215849433.25354448</v>
      </c>
      <c r="AO118" s="41">
        <v>190176637.66387889</v>
      </c>
      <c r="AP118" s="41">
        <v>241089680.19093078</v>
      </c>
      <c r="AQ118" s="39">
        <v>220708014.44671685</v>
      </c>
      <c r="AR118" s="34">
        <f>AVERAGE(L118:AQ118)</f>
        <v>177890492.46789929</v>
      </c>
      <c r="AS118" s="24">
        <v>488</v>
      </c>
      <c r="AT118" s="29">
        <v>0.71869836783962815</v>
      </c>
      <c r="AU118" s="104">
        <v>7.6543221967665504E-4</v>
      </c>
      <c r="AV118" s="106" t="s">
        <v>12914</v>
      </c>
      <c r="AW118" s="29">
        <v>0.97057643723946008</v>
      </c>
      <c r="AX118" s="108">
        <v>0.6924073685712886</v>
      </c>
      <c r="AY118" s="3" t="s">
        <v>12912</v>
      </c>
      <c r="AZ118" s="29">
        <v>0.92847809163675765</v>
      </c>
      <c r="BA118" s="108">
        <v>0.36049562340711172</v>
      </c>
      <c r="BB118" s="3" t="s">
        <v>12912</v>
      </c>
      <c r="BC118" s="25">
        <v>48</v>
      </c>
      <c r="BD118" s="1">
        <v>51</v>
      </c>
      <c r="BE118" s="64">
        <v>82</v>
      </c>
      <c r="BF118" s="24">
        <v>85</v>
      </c>
    </row>
    <row r="119" spans="1:58" s="9" customFormat="1">
      <c r="A119" t="s">
        <v>4001</v>
      </c>
      <c r="B119" s="49">
        <v>24</v>
      </c>
      <c r="C119" s="50">
        <v>24</v>
      </c>
      <c r="D119" s="12">
        <v>24</v>
      </c>
      <c r="E119" s="19" t="s">
        <v>4000</v>
      </c>
      <c r="F119" s="20" t="s">
        <v>3999</v>
      </c>
      <c r="G119" s="19" t="s">
        <v>3998</v>
      </c>
      <c r="H119" s="20" t="s">
        <v>3231</v>
      </c>
      <c r="I119" s="20" t="s">
        <v>3231</v>
      </c>
      <c r="J119" s="20" t="s">
        <v>3231</v>
      </c>
      <c r="K119" s="22" t="s">
        <v>3997</v>
      </c>
      <c r="L119" s="46">
        <v>445510976.07292068</v>
      </c>
      <c r="M119" s="43">
        <v>389499750.06989574</v>
      </c>
      <c r="N119" s="43">
        <v>425579358.6622923</v>
      </c>
      <c r="O119" s="43">
        <v>479142209.4679687</v>
      </c>
      <c r="P119" s="43">
        <v>465986754.32296556</v>
      </c>
      <c r="Q119" s="43">
        <v>368349506.26051205</v>
      </c>
      <c r="R119" s="43">
        <v>354100923.96813899</v>
      </c>
      <c r="S119" s="37">
        <v>355002552.92797148</v>
      </c>
      <c r="T119" s="46">
        <v>352040127.79552716</v>
      </c>
      <c r="U119" s="43">
        <v>378895224.28110379</v>
      </c>
      <c r="V119" s="43">
        <v>310479804.24782223</v>
      </c>
      <c r="W119" s="43">
        <v>383672336.59444207</v>
      </c>
      <c r="X119" s="43">
        <v>396897434.49201602</v>
      </c>
      <c r="Y119" s="43">
        <v>327789088.26412046</v>
      </c>
      <c r="Z119" s="43">
        <v>330448557.94373822</v>
      </c>
      <c r="AA119" s="37">
        <v>448276932.11145276</v>
      </c>
      <c r="AB119" s="36">
        <v>512342742.14442801</v>
      </c>
      <c r="AC119" s="43">
        <v>520037012.07738608</v>
      </c>
      <c r="AD119" s="43">
        <v>541037909.71379864</v>
      </c>
      <c r="AE119" s="43">
        <v>535589951.7849316</v>
      </c>
      <c r="AF119" s="43">
        <v>504155420.53864086</v>
      </c>
      <c r="AG119" s="43">
        <v>458141621.31837302</v>
      </c>
      <c r="AH119" s="43">
        <v>583800891.00089097</v>
      </c>
      <c r="AI119" s="37">
        <v>464639877.85353029</v>
      </c>
      <c r="AJ119" s="38">
        <v>410530000</v>
      </c>
      <c r="AK119" s="41">
        <v>499664049.57794636</v>
      </c>
      <c r="AL119" s="41">
        <v>514482447.14775008</v>
      </c>
      <c r="AM119" s="41">
        <v>413667493.12460333</v>
      </c>
      <c r="AN119" s="41">
        <v>496686995.39679617</v>
      </c>
      <c r="AO119" s="41">
        <v>559730662.15220559</v>
      </c>
      <c r="AP119" s="41">
        <v>652207461.92232585</v>
      </c>
      <c r="AQ119" s="39">
        <v>693958564.03115618</v>
      </c>
      <c r="AR119" s="34">
        <f>AVERAGE(L119:AQ119)</f>
        <v>455385769.91461402</v>
      </c>
      <c r="AS119" s="24">
        <v>262</v>
      </c>
      <c r="AT119" s="29">
        <v>0.79693565788994591</v>
      </c>
      <c r="AU119" s="104">
        <v>7.667527385777364E-4</v>
      </c>
      <c r="AV119" s="106" t="s">
        <v>12914</v>
      </c>
      <c r="AW119" s="29">
        <v>0.89197260375262533</v>
      </c>
      <c r="AX119" s="108">
        <v>8.1333199614603918E-2</v>
      </c>
      <c r="AY119" s="3" t="s">
        <v>12912</v>
      </c>
      <c r="AZ119" s="29">
        <v>1.0294149842714329</v>
      </c>
      <c r="BA119" s="108">
        <v>0.8317291789950485</v>
      </c>
      <c r="BB119" s="3" t="s">
        <v>12912</v>
      </c>
      <c r="BC119" s="25">
        <v>151</v>
      </c>
      <c r="BD119" s="1">
        <v>150</v>
      </c>
      <c r="BE119" s="64">
        <v>151</v>
      </c>
      <c r="BF119" s="24">
        <v>166</v>
      </c>
    </row>
    <row r="120" spans="1:58" s="9" customFormat="1">
      <c r="A120" t="s">
        <v>11499</v>
      </c>
      <c r="B120" s="49">
        <v>12</v>
      </c>
      <c r="C120" s="50">
        <v>12</v>
      </c>
      <c r="D120" s="12">
        <v>12</v>
      </c>
      <c r="E120" s="19" t="s">
        <v>11498</v>
      </c>
      <c r="F120" s="20" t="s">
        <v>11497</v>
      </c>
      <c r="G120" s="19" t="s">
        <v>11496</v>
      </c>
      <c r="H120" s="20" t="s">
        <v>4833</v>
      </c>
      <c r="I120" s="20" t="s">
        <v>4833</v>
      </c>
      <c r="J120" s="20" t="s">
        <v>4833</v>
      </c>
      <c r="K120" s="22" t="s">
        <v>11495</v>
      </c>
      <c r="L120" s="46">
        <v>1695539742.1862783</v>
      </c>
      <c r="M120" s="43">
        <v>1556454971.0674136</v>
      </c>
      <c r="N120" s="43">
        <v>1531738977.6695948</v>
      </c>
      <c r="O120" s="43">
        <v>1387662489.4192457</v>
      </c>
      <c r="P120" s="43">
        <v>1205399922.6562068</v>
      </c>
      <c r="Q120" s="43">
        <v>1206947952.9059987</v>
      </c>
      <c r="R120" s="43">
        <v>1456768834.1781318</v>
      </c>
      <c r="S120" s="37">
        <v>1242139455.8191741</v>
      </c>
      <c r="T120" s="46">
        <v>1506618530.3514376</v>
      </c>
      <c r="U120" s="43">
        <v>1388506236.3563838</v>
      </c>
      <c r="V120" s="43">
        <v>1219027675.4428892</v>
      </c>
      <c r="W120" s="43">
        <v>1644421631.3546605</v>
      </c>
      <c r="X120" s="43">
        <v>1404503383.2042284</v>
      </c>
      <c r="Y120" s="43">
        <v>1657615109.5056989</v>
      </c>
      <c r="Z120" s="43">
        <v>1810785255.9674077</v>
      </c>
      <c r="AA120" s="37">
        <v>2632663029.8721972</v>
      </c>
      <c r="AB120" s="36">
        <v>1334716114.8434911</v>
      </c>
      <c r="AC120" s="43">
        <v>1079337598.9096277</v>
      </c>
      <c r="AD120" s="43">
        <v>1068888793.8891257</v>
      </c>
      <c r="AE120" s="43">
        <v>1120461617.8834074</v>
      </c>
      <c r="AF120" s="43">
        <v>1058296759.3687695</v>
      </c>
      <c r="AG120" s="43">
        <v>1118500308.5553997</v>
      </c>
      <c r="AH120" s="43">
        <v>920787839.18783927</v>
      </c>
      <c r="AI120" s="37">
        <v>1044669082.7351478</v>
      </c>
      <c r="AJ120" s="38">
        <v>938400000</v>
      </c>
      <c r="AK120" s="41">
        <v>922943528.15471733</v>
      </c>
      <c r="AL120" s="41">
        <v>1230473508.9169717</v>
      </c>
      <c r="AM120" s="41">
        <v>1096802335.5193567</v>
      </c>
      <c r="AN120" s="41">
        <v>1235349706.4997239</v>
      </c>
      <c r="AO120" s="41">
        <v>826941955.80402589</v>
      </c>
      <c r="AP120" s="41">
        <v>1217969850.2929051</v>
      </c>
      <c r="AQ120" s="39">
        <v>897522008.61581302</v>
      </c>
      <c r="AR120" s="34">
        <f>AVERAGE(L120:AQ120)</f>
        <v>1301839193.9729147</v>
      </c>
      <c r="AS120" s="24">
        <v>95</v>
      </c>
      <c r="AT120" s="29">
        <v>1.2900861429821726</v>
      </c>
      <c r="AU120" s="104">
        <v>7.7938774857035575E-4</v>
      </c>
      <c r="AV120" s="106" t="s">
        <v>12914</v>
      </c>
      <c r="AW120" s="29">
        <v>1.1756225792840771</v>
      </c>
      <c r="AX120" s="108">
        <v>0.15556185004862566</v>
      </c>
      <c r="AY120" s="3" t="s">
        <v>12912</v>
      </c>
      <c r="AZ120" s="29">
        <v>0.95663502773991893</v>
      </c>
      <c r="BA120" s="108">
        <v>0.46668717355076839</v>
      </c>
      <c r="BB120" s="3" t="s">
        <v>12912</v>
      </c>
      <c r="BC120" s="25">
        <v>141</v>
      </c>
      <c r="BD120" s="1">
        <v>136</v>
      </c>
      <c r="BE120" s="64">
        <v>127</v>
      </c>
      <c r="BF120" s="24">
        <v>122</v>
      </c>
    </row>
    <row r="121" spans="1:58" s="9" customFormat="1">
      <c r="A121" t="s">
        <v>4540</v>
      </c>
      <c r="B121" s="49">
        <v>13</v>
      </c>
      <c r="C121" s="50">
        <v>13</v>
      </c>
      <c r="D121" s="12">
        <v>13</v>
      </c>
      <c r="E121" s="19" t="s">
        <v>4539</v>
      </c>
      <c r="F121" s="20" t="s">
        <v>4538</v>
      </c>
      <c r="G121" s="19" t="s">
        <v>4537</v>
      </c>
      <c r="H121" s="20" t="s">
        <v>4536</v>
      </c>
      <c r="I121" s="20" t="s">
        <v>4536</v>
      </c>
      <c r="J121" s="20" t="s">
        <v>4536</v>
      </c>
      <c r="K121" s="22" t="s">
        <v>4535</v>
      </c>
      <c r="L121" s="46">
        <v>167321087.55389738</v>
      </c>
      <c r="M121" s="43">
        <v>123687768.67486213</v>
      </c>
      <c r="N121" s="43">
        <v>163408834.79733306</v>
      </c>
      <c r="O121" s="43">
        <v>170488088.03187647</v>
      </c>
      <c r="P121" s="43">
        <v>131455314.07104579</v>
      </c>
      <c r="Q121" s="43">
        <v>135978899.49542141</v>
      </c>
      <c r="R121" s="43">
        <v>144713314.98913831</v>
      </c>
      <c r="S121" s="37">
        <v>102770703.10020512</v>
      </c>
      <c r="T121" s="46">
        <v>158676549.52076676</v>
      </c>
      <c r="U121" s="43">
        <v>133344999.09344743</v>
      </c>
      <c r="V121" s="43">
        <v>124049645.88431045</v>
      </c>
      <c r="W121" s="43">
        <v>160969622.47164035</v>
      </c>
      <c r="X121" s="43">
        <v>143784917.47532091</v>
      </c>
      <c r="Y121" s="43">
        <v>182454548.0771009</v>
      </c>
      <c r="Z121" s="43">
        <v>154863967.25270042</v>
      </c>
      <c r="AA121" s="37">
        <v>195824709.39127478</v>
      </c>
      <c r="AB121" s="36">
        <v>93394831.922393277</v>
      </c>
      <c r="AC121" s="43">
        <v>92170831.030174524</v>
      </c>
      <c r="AD121" s="43">
        <v>70320845.031636238</v>
      </c>
      <c r="AE121" s="43">
        <v>53639299.858763941</v>
      </c>
      <c r="AF121" s="43">
        <v>91477602.946642786</v>
      </c>
      <c r="AG121" s="43">
        <v>96093805.329593256</v>
      </c>
      <c r="AH121" s="43">
        <v>112569808.56980857</v>
      </c>
      <c r="AI121" s="37">
        <v>112007702.01350822</v>
      </c>
      <c r="AJ121" s="38">
        <v>84108000</v>
      </c>
      <c r="AK121" s="41">
        <v>67425901.057805315</v>
      </c>
      <c r="AL121" s="41">
        <v>99683216.251328692</v>
      </c>
      <c r="AM121" s="41">
        <v>79241805.796488255</v>
      </c>
      <c r="AN121" s="41">
        <v>81242351.832075119</v>
      </c>
      <c r="AO121" s="41">
        <v>85134704.244680792</v>
      </c>
      <c r="AP121" s="41">
        <v>89582026.122803211</v>
      </c>
      <c r="AQ121" s="39">
        <v>58021529.437361293</v>
      </c>
      <c r="AR121" s="34">
        <f>AVERAGE(L121:AQ121)</f>
        <v>117497100.97891894</v>
      </c>
      <c r="AS121" s="24">
        <v>627</v>
      </c>
      <c r="AT121" s="29">
        <v>1.57941516938229</v>
      </c>
      <c r="AU121" s="104">
        <v>8.0002930942025532E-4</v>
      </c>
      <c r="AV121" s="106" t="s">
        <v>12914</v>
      </c>
      <c r="AW121" s="29">
        <v>1.1001426074375311</v>
      </c>
      <c r="AX121" s="108">
        <v>0.24893978635753433</v>
      </c>
      <c r="AY121" s="3" t="s">
        <v>12912</v>
      </c>
      <c r="AZ121" s="29">
        <v>0.89297783460856184</v>
      </c>
      <c r="BA121" s="108">
        <v>0.36117470422093223</v>
      </c>
      <c r="BB121" s="3" t="s">
        <v>12912</v>
      </c>
      <c r="BC121" s="25">
        <v>61</v>
      </c>
      <c r="BD121" s="1">
        <v>69</v>
      </c>
      <c r="BE121" s="64">
        <v>52</v>
      </c>
      <c r="BF121" s="24">
        <v>43</v>
      </c>
    </row>
    <row r="122" spans="1:58" s="9" customFormat="1">
      <c r="A122" t="s">
        <v>8973</v>
      </c>
      <c r="B122" s="49">
        <v>10</v>
      </c>
      <c r="C122" s="50">
        <v>10</v>
      </c>
      <c r="D122" s="12">
        <v>10</v>
      </c>
      <c r="E122" s="19" t="s">
        <v>8972</v>
      </c>
      <c r="F122" s="20" t="s">
        <v>8971</v>
      </c>
      <c r="G122" s="19" t="s">
        <v>8970</v>
      </c>
      <c r="H122" s="20" t="s">
        <v>8969</v>
      </c>
      <c r="I122" s="20" t="s">
        <v>8969</v>
      </c>
      <c r="J122" s="20" t="s">
        <v>8969</v>
      </c>
      <c r="K122" s="22" t="s">
        <v>8968</v>
      </c>
      <c r="L122" s="46">
        <v>151826599.04827866</v>
      </c>
      <c r="M122" s="43">
        <v>186595930.29068145</v>
      </c>
      <c r="N122" s="43">
        <v>144586423.96020743</v>
      </c>
      <c r="O122" s="43">
        <v>186120567.33488864</v>
      </c>
      <c r="P122" s="43">
        <v>153238013.36942708</v>
      </c>
      <c r="Q122" s="43">
        <v>154693169.27677068</v>
      </c>
      <c r="R122" s="43">
        <v>163440057.92903692</v>
      </c>
      <c r="S122" s="37">
        <v>202306781.74710685</v>
      </c>
      <c r="T122" s="46">
        <v>144697763.57827476</v>
      </c>
      <c r="U122" s="43">
        <v>131288454.001523</v>
      </c>
      <c r="V122" s="43">
        <v>128171397.47479691</v>
      </c>
      <c r="W122" s="43">
        <v>110441985.47506152</v>
      </c>
      <c r="X122" s="43">
        <v>148097542.7724489</v>
      </c>
      <c r="Y122" s="43">
        <v>134255777.20382917</v>
      </c>
      <c r="Z122" s="43">
        <v>127341062.35029022</v>
      </c>
      <c r="AA122" s="37">
        <v>136226565.08368233</v>
      </c>
      <c r="AB122" s="36">
        <v>103271208.26680323</v>
      </c>
      <c r="AC122" s="43">
        <v>120902239.35183431</v>
      </c>
      <c r="AD122" s="43">
        <v>160050943.18591613</v>
      </c>
      <c r="AE122" s="43">
        <v>128083851.75084011</v>
      </c>
      <c r="AF122" s="43">
        <v>124165666.20484573</v>
      </c>
      <c r="AG122" s="43">
        <v>82642589.62131837</v>
      </c>
      <c r="AH122" s="43">
        <v>96710450.630450636</v>
      </c>
      <c r="AI122" s="37">
        <v>118936582.65562542</v>
      </c>
      <c r="AJ122" s="38">
        <v>116030000</v>
      </c>
      <c r="AK122" s="41">
        <v>89292288.492360294</v>
      </c>
      <c r="AL122" s="41">
        <v>133783885.67379236</v>
      </c>
      <c r="AM122" s="41">
        <v>173288022.00126928</v>
      </c>
      <c r="AN122" s="41">
        <v>200269540.04787332</v>
      </c>
      <c r="AO122" s="41">
        <v>147943635.22854459</v>
      </c>
      <c r="AP122" s="41">
        <v>117904979.64851378</v>
      </c>
      <c r="AQ122" s="39">
        <v>97748594.404072925</v>
      </c>
      <c r="AR122" s="34">
        <f>AVERAGE(L122:AQ122)</f>
        <v>137948517.7518864</v>
      </c>
      <c r="AS122" s="24">
        <v>572</v>
      </c>
      <c r="AT122" s="29">
        <v>1.4365211066383881</v>
      </c>
      <c r="AU122" s="104">
        <v>8.0003307882513502E-4</v>
      </c>
      <c r="AV122" s="106" t="s">
        <v>12914</v>
      </c>
      <c r="AW122" s="29">
        <v>0.78977851554587453</v>
      </c>
      <c r="AX122" s="108">
        <v>8.2005015899237613E-4</v>
      </c>
      <c r="AY122" s="3" t="s">
        <v>12911</v>
      </c>
      <c r="AZ122" s="29">
        <v>1.1513724156272536</v>
      </c>
      <c r="BA122" s="108">
        <v>0.31930305667767722</v>
      </c>
      <c r="BB122" s="3" t="s">
        <v>12912</v>
      </c>
      <c r="BC122" s="25">
        <v>35</v>
      </c>
      <c r="BD122" s="1">
        <v>39</v>
      </c>
      <c r="BE122" s="64">
        <v>39</v>
      </c>
      <c r="BF122" s="24">
        <v>41</v>
      </c>
    </row>
    <row r="123" spans="1:58" s="9" customFormat="1">
      <c r="A123" t="s">
        <v>7700</v>
      </c>
      <c r="B123" s="49" t="s">
        <v>7699</v>
      </c>
      <c r="C123" s="50" t="s">
        <v>7699</v>
      </c>
      <c r="D123" s="12" t="s">
        <v>7699</v>
      </c>
      <c r="E123" s="19" t="s">
        <v>7698</v>
      </c>
      <c r="F123" s="20" t="s">
        <v>7697</v>
      </c>
      <c r="G123" s="19" t="s">
        <v>7696</v>
      </c>
      <c r="H123" s="20" t="s">
        <v>2945</v>
      </c>
      <c r="I123" s="20" t="s">
        <v>2945</v>
      </c>
      <c r="J123" s="20" t="s">
        <v>2945</v>
      </c>
      <c r="K123" s="22" t="s">
        <v>7695</v>
      </c>
      <c r="L123" s="46">
        <v>120640507.58472778</v>
      </c>
      <c r="M123" s="43">
        <v>133032821.66851644</v>
      </c>
      <c r="N123" s="43">
        <v>156560668.85384697</v>
      </c>
      <c r="O123" s="43">
        <v>151276711.60476497</v>
      </c>
      <c r="P123" s="43">
        <v>195005500.24860504</v>
      </c>
      <c r="Q123" s="43">
        <v>143434441.41282001</v>
      </c>
      <c r="R123" s="43">
        <v>168278847.21216509</v>
      </c>
      <c r="S123" s="37">
        <v>196697412.23826295</v>
      </c>
      <c r="T123" s="46">
        <v>140372715.65495208</v>
      </c>
      <c r="U123" s="43">
        <v>147684169.27149436</v>
      </c>
      <c r="V123" s="43">
        <v>135627074.87520799</v>
      </c>
      <c r="W123" s="43">
        <v>126081440.48976652</v>
      </c>
      <c r="X123" s="43">
        <v>142738917.75497079</v>
      </c>
      <c r="Y123" s="43">
        <v>135724208.12555093</v>
      </c>
      <c r="Z123" s="43">
        <v>164742404.00818685</v>
      </c>
      <c r="AA123" s="37">
        <v>128219943.43908884</v>
      </c>
      <c r="AB123" s="36">
        <v>259204222.57704937</v>
      </c>
      <c r="AC123" s="43">
        <v>190354410.32824746</v>
      </c>
      <c r="AD123" s="43">
        <v>223966051.86375111</v>
      </c>
      <c r="AE123" s="43">
        <v>192312803.00004873</v>
      </c>
      <c r="AF123" s="43">
        <v>206190080.08650693</v>
      </c>
      <c r="AG123" s="43">
        <v>316509037.86816269</v>
      </c>
      <c r="AH123" s="43">
        <v>206382538.54253855</v>
      </c>
      <c r="AI123" s="37">
        <v>228703670.54382747</v>
      </c>
      <c r="AJ123" s="38">
        <v>121750000</v>
      </c>
      <c r="AK123" s="41">
        <v>162586703.70766106</v>
      </c>
      <c r="AL123" s="41">
        <v>148569042.16369435</v>
      </c>
      <c r="AM123" s="41">
        <v>111108809.81595092</v>
      </c>
      <c r="AN123" s="41">
        <v>173472123.73411894</v>
      </c>
      <c r="AO123" s="41">
        <v>146230398.14622131</v>
      </c>
      <c r="AP123" s="41">
        <v>117102853.72098069</v>
      </c>
      <c r="AQ123" s="39">
        <v>173549118.31512988</v>
      </c>
      <c r="AR123" s="34">
        <f>AVERAGE(L123:AQ123)</f>
        <v>167628426.52677551</v>
      </c>
      <c r="AS123" s="24">
        <v>510</v>
      </c>
      <c r="AT123" s="29">
        <v>0.69363406761030666</v>
      </c>
      <c r="AU123" s="104">
        <v>8.0194495600065577E-4</v>
      </c>
      <c r="AV123" s="106" t="s">
        <v>12914</v>
      </c>
      <c r="AW123" s="29">
        <v>0.88636810872266825</v>
      </c>
      <c r="AX123" s="108">
        <v>0.13388165756390125</v>
      </c>
      <c r="AY123" s="3" t="s">
        <v>12912</v>
      </c>
      <c r="AZ123" s="29">
        <v>0.6330086683654178</v>
      </c>
      <c r="BA123" s="108">
        <v>1.2599685612742415E-4</v>
      </c>
      <c r="BB123" s="3" t="s">
        <v>12911</v>
      </c>
      <c r="BC123" s="25">
        <v>67</v>
      </c>
      <c r="BD123" s="1">
        <v>65</v>
      </c>
      <c r="BE123" s="64">
        <v>96</v>
      </c>
      <c r="BF123" s="24">
        <v>55</v>
      </c>
    </row>
    <row r="124" spans="1:58" s="9" customFormat="1">
      <c r="A124" t="s">
        <v>2001</v>
      </c>
      <c r="B124" s="49">
        <v>5</v>
      </c>
      <c r="C124" s="50">
        <v>5</v>
      </c>
      <c r="D124" s="12">
        <v>5</v>
      </c>
      <c r="E124" s="19" t="s">
        <v>2000</v>
      </c>
      <c r="F124" s="20" t="s">
        <v>1999</v>
      </c>
      <c r="G124" s="19" t="s">
        <v>1998</v>
      </c>
      <c r="H124" s="20" t="s">
        <v>1997</v>
      </c>
      <c r="I124" s="20" t="s">
        <v>1997</v>
      </c>
      <c r="J124" s="20" t="s">
        <v>1997</v>
      </c>
      <c r="K124" s="22" t="s">
        <v>1996</v>
      </c>
      <c r="L124" s="46">
        <v>44628650.83443176</v>
      </c>
      <c r="M124" s="43">
        <v>44232760.668626577</v>
      </c>
      <c r="N124" s="43">
        <v>54254350.724944443</v>
      </c>
      <c r="O124" s="43">
        <v>54077628.259388484</v>
      </c>
      <c r="P124" s="43">
        <v>49875669.189547539</v>
      </c>
      <c r="Q124" s="43">
        <v>54485301.438983366</v>
      </c>
      <c r="R124" s="43">
        <v>59728674.29398986</v>
      </c>
      <c r="S124" s="37">
        <v>52385465.185586564</v>
      </c>
      <c r="T124" s="46">
        <v>57857444.089456864</v>
      </c>
      <c r="U124" s="43">
        <v>48008605.432062946</v>
      </c>
      <c r="V124" s="43">
        <v>51822372.907898597</v>
      </c>
      <c r="W124" s="43">
        <v>36652666.706680268</v>
      </c>
      <c r="X124" s="43">
        <v>50615708.045526996</v>
      </c>
      <c r="Y124" s="43">
        <v>63516992.892762706</v>
      </c>
      <c r="Z124" s="43">
        <v>68891310.214807317</v>
      </c>
      <c r="AA124" s="37">
        <v>66361973.759446129</v>
      </c>
      <c r="AB124" s="36">
        <v>27026367.246106107</v>
      </c>
      <c r="AC124" s="43">
        <v>23993494.112747509</v>
      </c>
      <c r="AD124" s="43">
        <v>38726040.586171851</v>
      </c>
      <c r="AE124" s="43">
        <v>31003946.427701749</v>
      </c>
      <c r="AF124" s="43">
        <v>34654361.774744026</v>
      </c>
      <c r="AG124" s="43">
        <v>48791656.661991581</v>
      </c>
      <c r="AH124" s="43">
        <v>23469194.157194156</v>
      </c>
      <c r="AI124" s="37">
        <v>36746991.825093038</v>
      </c>
      <c r="AJ124" s="38">
        <v>44715000</v>
      </c>
      <c r="AK124" s="41">
        <v>45051828.614168182</v>
      </c>
      <c r="AL124" s="41">
        <v>45285627.494980514</v>
      </c>
      <c r="AM124" s="41">
        <v>51175158.874550454</v>
      </c>
      <c r="AN124" s="41">
        <v>49791740.7475603</v>
      </c>
      <c r="AO124" s="41">
        <v>45017622.821275711</v>
      </c>
      <c r="AP124" s="41">
        <v>40014033.065740943</v>
      </c>
      <c r="AQ124" s="39">
        <v>34791392.541664854</v>
      </c>
      <c r="AR124" s="34">
        <f>AVERAGE(L124:AQ124)</f>
        <v>46176563.487369724</v>
      </c>
      <c r="AS124" s="24">
        <v>1037</v>
      </c>
      <c r="AT124" s="29">
        <v>1.5644842821189484</v>
      </c>
      <c r="AU124" s="104">
        <v>8.0300030428656112E-4</v>
      </c>
      <c r="AV124" s="106" t="s">
        <v>12914</v>
      </c>
      <c r="AW124" s="29">
        <v>1.0726634331835088</v>
      </c>
      <c r="AX124" s="108">
        <v>0.50464518334815223</v>
      </c>
      <c r="AY124" s="3" t="s">
        <v>12912</v>
      </c>
      <c r="AZ124" s="29">
        <v>1.345787381485976</v>
      </c>
      <c r="BA124" s="108">
        <v>9.2081833442887139E-3</v>
      </c>
      <c r="BB124" s="3" t="s">
        <v>12911</v>
      </c>
      <c r="BC124" s="25">
        <v>35</v>
      </c>
      <c r="BD124" s="1">
        <v>36</v>
      </c>
      <c r="BE124" s="64">
        <v>24</v>
      </c>
      <c r="BF124" s="24">
        <v>33</v>
      </c>
    </row>
    <row r="125" spans="1:58" s="9" customFormat="1">
      <c r="A125" t="s">
        <v>8666</v>
      </c>
      <c r="B125" s="49">
        <v>2</v>
      </c>
      <c r="C125" s="50">
        <v>2</v>
      </c>
      <c r="D125" s="12">
        <v>2</v>
      </c>
      <c r="E125" s="19" t="s">
        <v>8665</v>
      </c>
      <c r="F125" s="20" t="s">
        <v>8664</v>
      </c>
      <c r="G125" s="19" t="s">
        <v>8663</v>
      </c>
      <c r="H125" s="20" t="s">
        <v>5357</v>
      </c>
      <c r="I125" s="20" t="s">
        <v>5357</v>
      </c>
      <c r="J125" s="20" t="s">
        <v>5357</v>
      </c>
      <c r="K125" s="22" t="s">
        <v>8662</v>
      </c>
      <c r="L125" s="46">
        <v>14832700.967359981</v>
      </c>
      <c r="M125" s="43">
        <v>41993918.310980834</v>
      </c>
      <c r="N125" s="43">
        <v>17215129.643348504</v>
      </c>
      <c r="O125" s="43">
        <v>15842554.741210233</v>
      </c>
      <c r="P125" s="43">
        <v>25976228.495663222</v>
      </c>
      <c r="Q125" s="43">
        <v>25623255.765277516</v>
      </c>
      <c r="R125" s="43">
        <v>21876145.401882693</v>
      </c>
      <c r="S125" s="37">
        <v>19407746.719820414</v>
      </c>
      <c r="T125" s="46">
        <v>34285571.884984024</v>
      </c>
      <c r="U125" s="43">
        <v>35557617.434818871</v>
      </c>
      <c r="V125" s="43">
        <v>37560815.112068124</v>
      </c>
      <c r="W125" s="43">
        <v>20988252.805954024</v>
      </c>
      <c r="X125" s="43">
        <v>30729578.791353226</v>
      </c>
      <c r="Y125" s="43">
        <v>26181936.102669682</v>
      </c>
      <c r="Z125" s="43">
        <v>19085330.320306297</v>
      </c>
      <c r="AA125" s="37">
        <v>9884444.884019224</v>
      </c>
      <c r="AB125" s="36">
        <v>5753005.5614135507</v>
      </c>
      <c r="AC125" s="43">
        <v>4512189.7247567484</v>
      </c>
      <c r="AD125" s="43">
        <v>8329875.5925646657</v>
      </c>
      <c r="AE125" s="43">
        <v>8528357.0447572209</v>
      </c>
      <c r="AF125" s="43">
        <v>10746459.230223363</v>
      </c>
      <c r="AG125" s="43">
        <v>18120572.230014022</v>
      </c>
      <c r="AH125" s="43">
        <v>12590635.310635312</v>
      </c>
      <c r="AI125" s="37">
        <v>11638311.070584118</v>
      </c>
      <c r="AJ125" s="38">
        <v>18865000</v>
      </c>
      <c r="AK125" s="41">
        <v>14344999.252056843</v>
      </c>
      <c r="AL125" s="41">
        <v>19742155.663162868</v>
      </c>
      <c r="AM125" s="41">
        <v>18494612.227628514</v>
      </c>
      <c r="AN125" s="41">
        <v>21962056.637819923</v>
      </c>
      <c r="AO125" s="41">
        <v>9161425.4748339429</v>
      </c>
      <c r="AP125" s="41">
        <v>10486949.186374485</v>
      </c>
      <c r="AQ125" s="39">
        <v>18112822.662199207</v>
      </c>
      <c r="AR125" s="34">
        <f>AVERAGE(L125:AQ125)</f>
        <v>19013457.945335679</v>
      </c>
      <c r="AS125" s="24">
        <v>1443</v>
      </c>
      <c r="AT125" s="29">
        <v>2.2783474684550922</v>
      </c>
      <c r="AU125" s="104">
        <v>8.3118076534825043E-4</v>
      </c>
      <c r="AV125" s="106" t="s">
        <v>12914</v>
      </c>
      <c r="AW125" s="29">
        <v>1.1723820496204755</v>
      </c>
      <c r="AX125" s="108">
        <v>0.49607128727455074</v>
      </c>
      <c r="AY125" s="3" t="s">
        <v>12912</v>
      </c>
      <c r="AZ125" s="29">
        <v>1.6351407724013467</v>
      </c>
      <c r="BA125" s="108">
        <v>1.6343591606943628E-2</v>
      </c>
      <c r="BB125" s="3" t="s">
        <v>12911</v>
      </c>
      <c r="BC125" s="25">
        <v>7</v>
      </c>
      <c r="BD125" s="1">
        <v>14</v>
      </c>
      <c r="BE125" s="64">
        <v>0</v>
      </c>
      <c r="BF125" s="24">
        <v>12</v>
      </c>
    </row>
    <row r="126" spans="1:58" s="9" customFormat="1">
      <c r="A126" t="s">
        <v>9806</v>
      </c>
      <c r="B126" s="49">
        <v>9</v>
      </c>
      <c r="C126" s="50">
        <v>9</v>
      </c>
      <c r="D126" s="12">
        <v>9</v>
      </c>
      <c r="E126" s="19" t="s">
        <v>9805</v>
      </c>
      <c r="F126" s="20" t="s">
        <v>9804</v>
      </c>
      <c r="G126" s="19" t="s">
        <v>9803</v>
      </c>
      <c r="H126" s="20" t="s">
        <v>3572</v>
      </c>
      <c r="I126" s="20" t="s">
        <v>3572</v>
      </c>
      <c r="J126" s="20" t="s">
        <v>3572</v>
      </c>
      <c r="K126" s="22" t="s">
        <v>9802</v>
      </c>
      <c r="L126" s="46">
        <v>47986059.292687833</v>
      </c>
      <c r="M126" s="43">
        <v>48563394.982759066</v>
      </c>
      <c r="N126" s="43">
        <v>49394047.200761989</v>
      </c>
      <c r="O126" s="43">
        <v>38550858.558539964</v>
      </c>
      <c r="P126" s="43">
        <v>48046593.668858074</v>
      </c>
      <c r="Q126" s="43">
        <v>42945997.383666597</v>
      </c>
      <c r="R126" s="43">
        <v>49804966.835626356</v>
      </c>
      <c r="S126" s="37">
        <v>40976948.09768936</v>
      </c>
      <c r="T126" s="46">
        <v>51295501.597444087</v>
      </c>
      <c r="U126" s="43">
        <v>55070406.788265578</v>
      </c>
      <c r="V126" s="43">
        <v>57532517.177253596</v>
      </c>
      <c r="W126" s="43">
        <v>38514816.6376568</v>
      </c>
      <c r="X126" s="43">
        <v>38260291.395173244</v>
      </c>
      <c r="Y126" s="43">
        <v>46572530.435372226</v>
      </c>
      <c r="Z126" s="43">
        <v>53849527.191492938</v>
      </c>
      <c r="AA126" s="37">
        <v>44116887.604506329</v>
      </c>
      <c r="AB126" s="36">
        <v>59758940.017473564</v>
      </c>
      <c r="AC126" s="43">
        <v>63603705.44807481</v>
      </c>
      <c r="AD126" s="43">
        <v>53642885.224404156</v>
      </c>
      <c r="AE126" s="43">
        <v>61551424.146495886</v>
      </c>
      <c r="AF126" s="43">
        <v>54060745.716892503</v>
      </c>
      <c r="AG126" s="43">
        <v>48084178.401122019</v>
      </c>
      <c r="AH126" s="43">
        <v>73520874.800874799</v>
      </c>
      <c r="AI126" s="37">
        <v>73484781.949466139</v>
      </c>
      <c r="AJ126" s="38">
        <v>73407000</v>
      </c>
      <c r="AK126" s="41">
        <v>53976884.709904902</v>
      </c>
      <c r="AL126" s="41">
        <v>48464308.019369312</v>
      </c>
      <c r="AM126" s="41">
        <v>68117270.150200963</v>
      </c>
      <c r="AN126" s="41">
        <v>94637864.113422945</v>
      </c>
      <c r="AO126" s="41">
        <v>89376308.303196311</v>
      </c>
      <c r="AP126" s="41">
        <v>84511309.871989593</v>
      </c>
      <c r="AQ126" s="39">
        <v>83838457.160262823</v>
      </c>
      <c r="AR126" s="34">
        <f>AVERAGE(L126:AQ126)</f>
        <v>57359946.340028271</v>
      </c>
      <c r="AS126" s="24">
        <v>929</v>
      </c>
      <c r="AT126" s="29">
        <v>0.75100103895520254</v>
      </c>
      <c r="AU126" s="104">
        <v>8.3150755033754875E-4</v>
      </c>
      <c r="AV126" s="106" t="s">
        <v>12914</v>
      </c>
      <c r="AW126" s="29">
        <v>1.0517205107067731</v>
      </c>
      <c r="AX126" s="108">
        <v>0.52083893125342029</v>
      </c>
      <c r="AY126" s="3" t="s">
        <v>12912</v>
      </c>
      <c r="AZ126" s="29">
        <v>1.2227192706107557</v>
      </c>
      <c r="BA126" s="108">
        <v>9.0191038582138755E-2</v>
      </c>
      <c r="BB126" s="3" t="s">
        <v>12912</v>
      </c>
      <c r="BC126" s="25">
        <v>29</v>
      </c>
      <c r="BD126" s="1">
        <v>33</v>
      </c>
      <c r="BE126" s="64">
        <v>30</v>
      </c>
      <c r="BF126" s="24">
        <v>42</v>
      </c>
    </row>
    <row r="127" spans="1:58" s="9" customFormat="1">
      <c r="A127" t="s">
        <v>7359</v>
      </c>
      <c r="B127" s="49">
        <v>6</v>
      </c>
      <c r="C127" s="50">
        <v>6</v>
      </c>
      <c r="D127" s="12">
        <v>6</v>
      </c>
      <c r="E127" s="19" t="s">
        <v>7358</v>
      </c>
      <c r="F127" s="20" t="s">
        <v>7357</v>
      </c>
      <c r="G127" s="19" t="s">
        <v>7356</v>
      </c>
      <c r="H127" s="20" t="s">
        <v>692</v>
      </c>
      <c r="I127" s="20" t="s">
        <v>692</v>
      </c>
      <c r="J127" s="20" t="s">
        <v>692</v>
      </c>
      <c r="K127" s="22" t="s">
        <v>7355</v>
      </c>
      <c r="L127" s="46">
        <v>8161184.6026675012</v>
      </c>
      <c r="M127" s="43">
        <v>13565399.506917559</v>
      </c>
      <c r="N127" s="43">
        <v>12027629.590432851</v>
      </c>
      <c r="O127" s="43">
        <v>10503771.909903586</v>
      </c>
      <c r="P127" s="43">
        <v>9592058.7812828012</v>
      </c>
      <c r="Q127" s="43">
        <v>11007020.205569051</v>
      </c>
      <c r="R127" s="43">
        <v>7203302.4185372917</v>
      </c>
      <c r="S127" s="37">
        <v>8966090.1188218445</v>
      </c>
      <c r="T127" s="46">
        <v>14774479.233226836</v>
      </c>
      <c r="U127" s="43">
        <v>14170335.221380135</v>
      </c>
      <c r="V127" s="43">
        <v>12669979.837525692</v>
      </c>
      <c r="W127" s="43">
        <v>14631984.154612567</v>
      </c>
      <c r="X127" s="43">
        <v>11868577.801392656</v>
      </c>
      <c r="Y127" s="43">
        <v>8838670.2747350968</v>
      </c>
      <c r="Z127" s="43">
        <v>12432374.063002396</v>
      </c>
      <c r="AA127" s="37">
        <v>11463640.359146331</v>
      </c>
      <c r="AB127" s="36">
        <v>5755489.3622149248</v>
      </c>
      <c r="AC127" s="43">
        <v>7095864.3698178921</v>
      </c>
      <c r="AD127" s="43">
        <v>7606651.8834213028</v>
      </c>
      <c r="AE127" s="43">
        <v>5751294.4041299373</v>
      </c>
      <c r="AF127" s="43">
        <v>4850349.6367384177</v>
      </c>
      <c r="AG127" s="43">
        <v>3861461.9915848523</v>
      </c>
      <c r="AH127" s="43">
        <v>6531196.8031968037</v>
      </c>
      <c r="AI127" s="37">
        <v>8393791.3967321571</v>
      </c>
      <c r="AJ127" s="38">
        <v>10830000</v>
      </c>
      <c r="AK127" s="41">
        <v>8646988.4389357828</v>
      </c>
      <c r="AL127" s="41">
        <v>10074149.521672376</v>
      </c>
      <c r="AM127" s="41">
        <v>15154382.906706154</v>
      </c>
      <c r="AN127" s="41">
        <v>18015150.359049898</v>
      </c>
      <c r="AO127" s="41">
        <v>18365559.851292752</v>
      </c>
      <c r="AP127" s="41">
        <v>16414019.596441744</v>
      </c>
      <c r="AQ127" s="39">
        <v>10752741.899830295</v>
      </c>
      <c r="AR127" s="34">
        <f>AVERAGE(L127:AQ127)</f>
        <v>10624237.203153733</v>
      </c>
      <c r="AS127" s="24">
        <v>1735</v>
      </c>
      <c r="AT127" s="29">
        <v>1.6255325367777933</v>
      </c>
      <c r="AU127" s="104">
        <v>8.3400282598408563E-4</v>
      </c>
      <c r="AV127" s="106" t="s">
        <v>12914</v>
      </c>
      <c r="AW127" s="29">
        <v>1.244655690400889</v>
      </c>
      <c r="AX127" s="108">
        <v>3.2186276176006459E-2</v>
      </c>
      <c r="AY127" s="3" t="s">
        <v>12911</v>
      </c>
      <c r="AZ127" s="29">
        <v>2.1717444876206904</v>
      </c>
      <c r="BA127" s="108">
        <v>7.2973241998518183E-5</v>
      </c>
      <c r="BB127" s="3" t="s">
        <v>12911</v>
      </c>
      <c r="BC127" s="25">
        <v>11</v>
      </c>
      <c r="BD127" s="1">
        <v>14</v>
      </c>
      <c r="BE127" s="64">
        <v>8</v>
      </c>
      <c r="BF127" s="24">
        <v>24</v>
      </c>
    </row>
    <row r="128" spans="1:58" s="9" customFormat="1">
      <c r="A128" t="s">
        <v>11771</v>
      </c>
      <c r="B128" s="49" t="s">
        <v>11770</v>
      </c>
      <c r="C128" s="50" t="s">
        <v>11770</v>
      </c>
      <c r="D128" s="12" t="s">
        <v>11770</v>
      </c>
      <c r="E128" s="19" t="s">
        <v>11769</v>
      </c>
      <c r="F128" s="20" t="s">
        <v>11768</v>
      </c>
      <c r="G128" s="19" t="s">
        <v>11767</v>
      </c>
      <c r="H128" s="20" t="s">
        <v>10515</v>
      </c>
      <c r="I128" s="20" t="s">
        <v>10515</v>
      </c>
      <c r="J128" s="20" t="s">
        <v>10515</v>
      </c>
      <c r="K128" s="22" t="s">
        <v>11766</v>
      </c>
      <c r="L128" s="46">
        <v>437658711.82502627</v>
      </c>
      <c r="M128" s="43">
        <v>193816104.98758823</v>
      </c>
      <c r="N128" s="43">
        <v>130924533.81310192</v>
      </c>
      <c r="O128" s="43">
        <v>95922505.522637665</v>
      </c>
      <c r="P128" s="43">
        <v>380006620.62869453</v>
      </c>
      <c r="Q128" s="43">
        <v>95952191.964118853</v>
      </c>
      <c r="R128" s="43">
        <v>171441865.31498912</v>
      </c>
      <c r="S128" s="37">
        <v>19762111.081007857</v>
      </c>
      <c r="T128" s="46">
        <v>196280638.97763577</v>
      </c>
      <c r="U128" s="43">
        <v>129656749.90027921</v>
      </c>
      <c r="V128" s="43">
        <v>708172559.45972395</v>
      </c>
      <c r="W128" s="43">
        <v>171786586.6394574</v>
      </c>
      <c r="X128" s="43">
        <v>178664518.35901451</v>
      </c>
      <c r="Y128" s="43">
        <v>813173713.70100296</v>
      </c>
      <c r="Z128" s="43">
        <v>142408059.76123914</v>
      </c>
      <c r="AA128" s="37">
        <v>179558884.23557773</v>
      </c>
      <c r="AB128" s="36">
        <v>11221681.294248788</v>
      </c>
      <c r="AC128" s="43">
        <v>38578515.730890088</v>
      </c>
      <c r="AD128" s="43">
        <v>14039985.68009704</v>
      </c>
      <c r="AE128" s="43">
        <v>19459303.326352701</v>
      </c>
      <c r="AF128" s="43">
        <v>17214276.349136621</v>
      </c>
      <c r="AG128" s="43">
        <v>27454720.897615705</v>
      </c>
      <c r="AH128" s="43">
        <v>51085018.765018769</v>
      </c>
      <c r="AI128" s="37">
        <v>30659146.62877864</v>
      </c>
      <c r="AJ128" s="38">
        <v>16359000</v>
      </c>
      <c r="AK128" s="41">
        <v>31912291.484132919</v>
      </c>
      <c r="AL128" s="41">
        <v>32658027.636707217</v>
      </c>
      <c r="AM128" s="41">
        <v>109037661.09583245</v>
      </c>
      <c r="AN128" s="41">
        <v>17837779.267169949</v>
      </c>
      <c r="AO128" s="41">
        <v>21054024.195861619</v>
      </c>
      <c r="AP128" s="41">
        <v>200343189.41201997</v>
      </c>
      <c r="AQ128" s="39">
        <v>21534561.594360556</v>
      </c>
      <c r="AR128" s="34">
        <f>AVERAGE(L128:AQ128)</f>
        <v>147051110.61029121</v>
      </c>
      <c r="AS128" s="24">
        <v>553</v>
      </c>
      <c r="AT128" s="29">
        <v>7.2741661258691401</v>
      </c>
      <c r="AU128" s="104">
        <v>8.5013594065831764E-4</v>
      </c>
      <c r="AV128" s="106" t="s">
        <v>12914</v>
      </c>
      <c r="AW128" s="29">
        <v>1.6517384944293361</v>
      </c>
      <c r="AX128" s="108">
        <v>0.21319430478386267</v>
      </c>
      <c r="AY128" s="3" t="s">
        <v>12912</v>
      </c>
      <c r="AZ128" s="29">
        <v>2.1493054307408972</v>
      </c>
      <c r="BA128" s="108">
        <v>0.25940709770260256</v>
      </c>
      <c r="BB128" s="3" t="s">
        <v>12912</v>
      </c>
      <c r="BC128" s="25">
        <v>54</v>
      </c>
      <c r="BD128" s="1">
        <v>80</v>
      </c>
      <c r="BE128" s="64">
        <v>6</v>
      </c>
      <c r="BF128" s="24">
        <v>21</v>
      </c>
    </row>
    <row r="129" spans="1:58" s="9" customFormat="1">
      <c r="A129" t="s">
        <v>728</v>
      </c>
      <c r="B129" s="49">
        <v>10</v>
      </c>
      <c r="C129" s="50">
        <v>10</v>
      </c>
      <c r="D129" s="12">
        <v>10</v>
      </c>
      <c r="E129" s="19" t="s">
        <v>727</v>
      </c>
      <c r="F129" s="20" t="s">
        <v>726</v>
      </c>
      <c r="G129" s="19" t="s">
        <v>725</v>
      </c>
      <c r="H129" s="20" t="s">
        <v>109</v>
      </c>
      <c r="I129" s="20" t="s">
        <v>109</v>
      </c>
      <c r="J129" s="20" t="s">
        <v>109</v>
      </c>
      <c r="K129" s="22" t="s">
        <v>724</v>
      </c>
      <c r="L129" s="46">
        <v>77456285.605772883</v>
      </c>
      <c r="M129" s="43">
        <v>72484818.991299048</v>
      </c>
      <c r="N129" s="43">
        <v>67953552.756905496</v>
      </c>
      <c r="O129" s="43">
        <v>63913996.325123362</v>
      </c>
      <c r="P129" s="43">
        <v>65028469.145351082</v>
      </c>
      <c r="Q129" s="43">
        <v>76829221.603438601</v>
      </c>
      <c r="R129" s="43">
        <v>78820944.822592318</v>
      </c>
      <c r="S129" s="37">
        <v>80729575.724735841</v>
      </c>
      <c r="T129" s="46">
        <v>45113354.632587858</v>
      </c>
      <c r="U129" s="43">
        <v>55276533.343003228</v>
      </c>
      <c r="V129" s="43">
        <v>71859904.081432909</v>
      </c>
      <c r="W129" s="43">
        <v>75276000.240081623</v>
      </c>
      <c r="X129" s="43">
        <v>74717386.056657061</v>
      </c>
      <c r="Y129" s="43">
        <v>48538462.543688245</v>
      </c>
      <c r="Z129" s="43">
        <v>48291155.517390549</v>
      </c>
      <c r="AA129" s="37">
        <v>54935438.347061455</v>
      </c>
      <c r="AB129" s="36">
        <v>49459010.273250379</v>
      </c>
      <c r="AC129" s="43">
        <v>53436246.696702376</v>
      </c>
      <c r="AD129" s="43">
        <v>65802830.672392882</v>
      </c>
      <c r="AE129" s="43">
        <v>38307445.770223543</v>
      </c>
      <c r="AF129" s="43">
        <v>54925858.412462406</v>
      </c>
      <c r="AG129" s="43">
        <v>63797803.085553996</v>
      </c>
      <c r="AH129" s="43">
        <v>46578321.138321139</v>
      </c>
      <c r="AI129" s="37">
        <v>55822117.417535231</v>
      </c>
      <c r="AJ129" s="38">
        <v>57719000</v>
      </c>
      <c r="AK129" s="41">
        <v>70663262.314349815</v>
      </c>
      <c r="AL129" s="41">
        <v>58169469.233494744</v>
      </c>
      <c r="AM129" s="41">
        <v>42183734.292363018</v>
      </c>
      <c r="AN129" s="41">
        <v>32923909.703553673</v>
      </c>
      <c r="AO129" s="41">
        <v>61100574.918869063</v>
      </c>
      <c r="AP129" s="41">
        <v>38788249.077891082</v>
      </c>
      <c r="AQ129" s="39">
        <v>42485679.12623471</v>
      </c>
      <c r="AR129" s="34">
        <f>AVERAGE(L129:AQ129)</f>
        <v>59043394.120947503</v>
      </c>
      <c r="AS129" s="24">
        <v>915</v>
      </c>
      <c r="AT129" s="29">
        <v>1.3622436275972774</v>
      </c>
      <c r="AU129" s="104">
        <v>8.6982795068071481E-4</v>
      </c>
      <c r="AV129" s="106" t="s">
        <v>12914</v>
      </c>
      <c r="AW129" s="29">
        <v>0.81274781857010236</v>
      </c>
      <c r="AX129" s="108">
        <v>2.1402223707249354E-2</v>
      </c>
      <c r="AY129" s="3" t="s">
        <v>12911</v>
      </c>
      <c r="AZ129" s="29">
        <v>0.94371855411037653</v>
      </c>
      <c r="BA129" s="108">
        <v>0.5141068027835427</v>
      </c>
      <c r="BB129" s="3" t="s">
        <v>12912</v>
      </c>
      <c r="BC129" s="25">
        <v>72</v>
      </c>
      <c r="BD129" s="1">
        <v>49</v>
      </c>
      <c r="BE129" s="64">
        <v>58</v>
      </c>
      <c r="BF129" s="24">
        <v>63</v>
      </c>
    </row>
    <row r="130" spans="1:58" s="9" customFormat="1">
      <c r="A130" t="s">
        <v>9608</v>
      </c>
      <c r="B130" s="49">
        <v>28</v>
      </c>
      <c r="C130" s="50">
        <v>28</v>
      </c>
      <c r="D130" s="12">
        <v>10</v>
      </c>
      <c r="E130" s="19" t="s">
        <v>9607</v>
      </c>
      <c r="F130" s="20" t="s">
        <v>9606</v>
      </c>
      <c r="G130" s="19" t="s">
        <v>9605</v>
      </c>
      <c r="H130" s="20" t="s">
        <v>3032</v>
      </c>
      <c r="I130" s="20" t="s">
        <v>3032</v>
      </c>
      <c r="J130" s="20" t="s">
        <v>8677</v>
      </c>
      <c r="K130" s="22" t="s">
        <v>9604</v>
      </c>
      <c r="L130" s="46">
        <v>633836062.64381945</v>
      </c>
      <c r="M130" s="43">
        <v>1179307454.6948736</v>
      </c>
      <c r="N130" s="43">
        <v>1090368081.2784421</v>
      </c>
      <c r="O130" s="43">
        <v>1372612308.7722197</v>
      </c>
      <c r="P130" s="43">
        <v>964000309.37517262</v>
      </c>
      <c r="Q130" s="43">
        <v>858871292.84245932</v>
      </c>
      <c r="R130" s="43">
        <v>677053451.12237501</v>
      </c>
      <c r="S130" s="37">
        <v>835124276.03823972</v>
      </c>
      <c r="T130" s="46">
        <v>1069535974.4408945</v>
      </c>
      <c r="U130" s="43">
        <v>799786767.23356414</v>
      </c>
      <c r="V130" s="43">
        <v>730703102.67201722</v>
      </c>
      <c r="W130" s="43">
        <v>845737278.67474937</v>
      </c>
      <c r="X130" s="43">
        <v>892545979.47369897</v>
      </c>
      <c r="Y130" s="43">
        <v>830666497.35867202</v>
      </c>
      <c r="Z130" s="43">
        <v>731441369.29165888</v>
      </c>
      <c r="AA130" s="37">
        <v>733470917.4921571</v>
      </c>
      <c r="AB130" s="36">
        <v>1617215774.4102671</v>
      </c>
      <c r="AC130" s="43">
        <v>1607046614.924469</v>
      </c>
      <c r="AD130" s="43">
        <v>1390683513.0970724</v>
      </c>
      <c r="AE130" s="43">
        <v>1364228588.1264307</v>
      </c>
      <c r="AF130" s="43">
        <v>1475970236.2045078</v>
      </c>
      <c r="AG130" s="43">
        <v>1965115960.7293127</v>
      </c>
      <c r="AH130" s="43">
        <v>1374503723.3037233</v>
      </c>
      <c r="AI130" s="37">
        <v>1306135408.692333</v>
      </c>
      <c r="AJ130" s="38">
        <v>1442100000</v>
      </c>
      <c r="AK130" s="41">
        <v>1546932450.0480821</v>
      </c>
      <c r="AL130" s="41">
        <v>1132294432.5026574</v>
      </c>
      <c r="AM130" s="41">
        <v>1052430412.5237994</v>
      </c>
      <c r="AN130" s="41">
        <v>1130237360.3387959</v>
      </c>
      <c r="AO130" s="41">
        <v>1509137342.7297118</v>
      </c>
      <c r="AP130" s="41">
        <v>1007741306.1401606</v>
      </c>
      <c r="AQ130" s="39">
        <v>1494390949.044863</v>
      </c>
      <c r="AR130" s="34">
        <f>AVERAGE(L130:AQ130)</f>
        <v>1145663287.3819125</v>
      </c>
      <c r="AS130" s="24">
        <v>111</v>
      </c>
      <c r="AT130" s="29">
        <v>0.62897580760978189</v>
      </c>
      <c r="AU130" s="104">
        <v>8.9892504404990811E-4</v>
      </c>
      <c r="AV130" s="106" t="s">
        <v>12914</v>
      </c>
      <c r="AW130" s="29">
        <v>0.87159859331421086</v>
      </c>
      <c r="AX130" s="108">
        <v>0.30262201962673407</v>
      </c>
      <c r="AY130" s="3" t="s">
        <v>12912</v>
      </c>
      <c r="AZ130" s="29">
        <v>0.8524377862145146</v>
      </c>
      <c r="BA130" s="108">
        <v>5.7157365096636999E-2</v>
      </c>
      <c r="BB130" s="3" t="s">
        <v>12912</v>
      </c>
      <c r="BC130" s="25">
        <v>192</v>
      </c>
      <c r="BD130" s="1">
        <v>198</v>
      </c>
      <c r="BE130" s="64">
        <v>258</v>
      </c>
      <c r="BF130" s="24">
        <v>247</v>
      </c>
    </row>
    <row r="131" spans="1:58" s="9" customFormat="1">
      <c r="A131" t="s">
        <v>11779</v>
      </c>
      <c r="B131" s="49">
        <v>3</v>
      </c>
      <c r="C131" s="50">
        <v>3</v>
      </c>
      <c r="D131" s="12">
        <v>3</v>
      </c>
      <c r="E131" s="19" t="s">
        <v>11778</v>
      </c>
      <c r="F131" s="20" t="s">
        <v>12910</v>
      </c>
      <c r="G131" s="19" t="s">
        <v>11777</v>
      </c>
      <c r="H131" s="20" t="s">
        <v>1447</v>
      </c>
      <c r="I131" s="20" t="s">
        <v>1447</v>
      </c>
      <c r="J131" s="20" t="s">
        <v>1447</v>
      </c>
      <c r="K131" s="22" t="s">
        <v>11776</v>
      </c>
      <c r="L131" s="46">
        <v>17692153.079689909</v>
      </c>
      <c r="M131" s="43">
        <v>8184825.3285098244</v>
      </c>
      <c r="N131" s="43">
        <v>9176427.558471797</v>
      </c>
      <c r="O131" s="43">
        <v>5336095.2990482487</v>
      </c>
      <c r="P131" s="43">
        <v>26748131.926412903</v>
      </c>
      <c r="Q131" s="43">
        <v>3858976.8192861145</v>
      </c>
      <c r="R131" s="43">
        <v>11275845.329471396</v>
      </c>
      <c r="S131" s="37">
        <v>2357278.755273445</v>
      </c>
      <c r="T131" s="46">
        <v>11988253.03514377</v>
      </c>
      <c r="U131" s="43">
        <v>9380174.3771983888</v>
      </c>
      <c r="V131" s="43">
        <v>32383674.268376235</v>
      </c>
      <c r="W131" s="43">
        <v>8105343.9769521635</v>
      </c>
      <c r="X131" s="43">
        <v>16024181.794792918</v>
      </c>
      <c r="Y131" s="43">
        <v>36068836.028083757</v>
      </c>
      <c r="Z131" s="43">
        <v>8955870.32792495</v>
      </c>
      <c r="AA131" s="37">
        <v>34087375.79007557</v>
      </c>
      <c r="AB131" s="36">
        <v>437734.33367276227</v>
      </c>
      <c r="AC131" s="43">
        <v>444929.57207435725</v>
      </c>
      <c r="AD131" s="43">
        <v>2293290.6009244993</v>
      </c>
      <c r="AE131" s="43">
        <v>6644366.9799834415</v>
      </c>
      <c r="AF131" s="43">
        <v>328092.37687290908</v>
      </c>
      <c r="AG131" s="43">
        <v>2348523.5343618514</v>
      </c>
      <c r="AH131" s="43">
        <v>355843.37720657722</v>
      </c>
      <c r="AI131" s="37">
        <v>1325044.9036718162</v>
      </c>
      <c r="AJ131" s="38">
        <v>347120</v>
      </c>
      <c r="AK131" s="41">
        <v>429343.880329095</v>
      </c>
      <c r="AL131" s="41">
        <v>345114.25156489899</v>
      </c>
      <c r="AM131" s="41">
        <v>3302478.1891262955</v>
      </c>
      <c r="AN131" s="41">
        <v>391891.04091327562</v>
      </c>
      <c r="AO131" s="41">
        <v>346034.84249067766</v>
      </c>
      <c r="AP131" s="41">
        <v>9002263.050553266</v>
      </c>
      <c r="AQ131" s="39">
        <v>282132.58994821802</v>
      </c>
      <c r="AR131" s="34">
        <f>AVERAGE(L131:AQ131)</f>
        <v>8445238.9755751658</v>
      </c>
      <c r="AS131" s="24">
        <v>1835</v>
      </c>
      <c r="AT131" s="29">
        <v>5.969161704597596</v>
      </c>
      <c r="AU131" s="104">
        <v>9.0067872788820286E-4</v>
      </c>
      <c r="AV131" s="106" t="s">
        <v>12914</v>
      </c>
      <c r="AW131" s="29">
        <v>1.8550656134658052</v>
      </c>
      <c r="AX131" s="108">
        <v>7.4359333242161277E-2</v>
      </c>
      <c r="AY131" s="3" t="s">
        <v>12912</v>
      </c>
      <c r="AZ131" s="29">
        <v>1.0189417032090953</v>
      </c>
      <c r="BA131" s="108">
        <v>0.55748126428485878</v>
      </c>
      <c r="BB131" s="3" t="s">
        <v>12912</v>
      </c>
      <c r="BC131" s="25">
        <v>3</v>
      </c>
      <c r="BD131" s="1">
        <v>9</v>
      </c>
      <c r="BE131" s="64">
        <v>0</v>
      </c>
      <c r="BF131" s="24">
        <v>0</v>
      </c>
    </row>
    <row r="132" spans="1:58" s="9" customFormat="1">
      <c r="A132" t="s">
        <v>960</v>
      </c>
      <c r="B132" s="49">
        <v>6</v>
      </c>
      <c r="C132" s="50">
        <v>6</v>
      </c>
      <c r="D132" s="12">
        <v>6</v>
      </c>
      <c r="E132" s="19" t="s">
        <v>959</v>
      </c>
      <c r="F132" s="20" t="s">
        <v>958</v>
      </c>
      <c r="G132" s="19" t="s">
        <v>957</v>
      </c>
      <c r="H132" s="20" t="s">
        <v>524</v>
      </c>
      <c r="I132" s="20" t="s">
        <v>524</v>
      </c>
      <c r="J132" s="20" t="s">
        <v>524</v>
      </c>
      <c r="K132" s="22" t="s">
        <v>956</v>
      </c>
      <c r="L132" s="46">
        <v>56888523.491432279</v>
      </c>
      <c r="M132" s="43">
        <v>62867722.755500585</v>
      </c>
      <c r="N132" s="43">
        <v>59377559.530109011</v>
      </c>
      <c r="O132" s="43">
        <v>39577943.803290874</v>
      </c>
      <c r="P132" s="43">
        <v>39253606.762057342</v>
      </c>
      <c r="Q132" s="43">
        <v>38117816.333395623</v>
      </c>
      <c r="R132" s="43">
        <v>37876618.10282404</v>
      </c>
      <c r="S132" s="37">
        <v>33322006.115261059</v>
      </c>
      <c r="T132" s="46">
        <v>33045099.041533545</v>
      </c>
      <c r="U132" s="43">
        <v>30594845.269608732</v>
      </c>
      <c r="V132" s="43">
        <v>27452861.701086424</v>
      </c>
      <c r="W132" s="43">
        <v>29262666.106476203</v>
      </c>
      <c r="X132" s="43">
        <v>42643297.183925726</v>
      </c>
      <c r="Y132" s="43">
        <v>30082773.363578647</v>
      </c>
      <c r="Z132" s="43">
        <v>36986705.061239779</v>
      </c>
      <c r="AA132" s="37">
        <v>34203608.153425336</v>
      </c>
      <c r="AB132" s="36">
        <v>63359143.915885873</v>
      </c>
      <c r="AC132" s="43">
        <v>76038266.00537613</v>
      </c>
      <c r="AD132" s="43">
        <v>64629228.07592696</v>
      </c>
      <c r="AE132" s="43">
        <v>61337982.759460382</v>
      </c>
      <c r="AF132" s="43">
        <v>76418776.872909129</v>
      </c>
      <c r="AG132" s="43">
        <v>79596629.453015417</v>
      </c>
      <c r="AH132" s="43">
        <v>79695128.655128658</v>
      </c>
      <c r="AI132" s="37">
        <v>61904441.593417667</v>
      </c>
      <c r="AJ132" s="38">
        <v>40451000</v>
      </c>
      <c r="AK132" s="41">
        <v>56314785.767710224</v>
      </c>
      <c r="AL132" s="41">
        <v>46612960.434628554</v>
      </c>
      <c r="AM132" s="41">
        <v>36849235.455891684</v>
      </c>
      <c r="AN132" s="41">
        <v>33818754.851776838</v>
      </c>
      <c r="AO132" s="41">
        <v>37290972.390170924</v>
      </c>
      <c r="AP132" s="41">
        <v>45898172.792362772</v>
      </c>
      <c r="AQ132" s="39">
        <v>49103709.673208296</v>
      </c>
      <c r="AR132" s="34">
        <f>AVERAGE(L132:AQ132)</f>
        <v>48152276.295987941</v>
      </c>
      <c r="AS132" s="24">
        <v>1016</v>
      </c>
      <c r="AT132" s="29">
        <v>0.65238917828464671</v>
      </c>
      <c r="AU132" s="104">
        <v>9.151074101186636E-4</v>
      </c>
      <c r="AV132" s="106" t="s">
        <v>12914</v>
      </c>
      <c r="AW132" s="29">
        <v>0.71953431429447612</v>
      </c>
      <c r="AX132" s="108">
        <v>1.0107619449402964E-2</v>
      </c>
      <c r="AY132" s="3" t="s">
        <v>12911</v>
      </c>
      <c r="AZ132" s="29">
        <v>0.61519030708682565</v>
      </c>
      <c r="BA132" s="108">
        <v>1.8854025722568098E-5</v>
      </c>
      <c r="BB132" s="3" t="s">
        <v>12911</v>
      </c>
      <c r="BC132" s="25">
        <v>26</v>
      </c>
      <c r="BD132" s="1">
        <v>19</v>
      </c>
      <c r="BE132" s="64">
        <v>27</v>
      </c>
      <c r="BF132" s="24">
        <v>29</v>
      </c>
    </row>
    <row r="133" spans="1:58" s="9" customFormat="1">
      <c r="A133" t="s">
        <v>12354</v>
      </c>
      <c r="B133" s="49">
        <v>8</v>
      </c>
      <c r="C133" s="50">
        <v>8</v>
      </c>
      <c r="D133" s="12">
        <v>7</v>
      </c>
      <c r="E133" s="19" t="s">
        <v>12353</v>
      </c>
      <c r="F133" s="20" t="s">
        <v>12352</v>
      </c>
      <c r="G133" s="19" t="s">
        <v>12351</v>
      </c>
      <c r="H133" s="20" t="s">
        <v>4308</v>
      </c>
      <c r="I133" s="20" t="s">
        <v>4308</v>
      </c>
      <c r="J133" s="20" t="s">
        <v>1485</v>
      </c>
      <c r="K133" s="22" t="s">
        <v>12350</v>
      </c>
      <c r="L133" s="46">
        <v>13668110.006478855</v>
      </c>
      <c r="M133" s="43">
        <v>2845278.212025451</v>
      </c>
      <c r="N133" s="43">
        <v>3500371.4255476771</v>
      </c>
      <c r="O133" s="43">
        <v>2367760.7118525095</v>
      </c>
      <c r="P133" s="43">
        <v>3466373.7915032315</v>
      </c>
      <c r="Q133" s="43">
        <v>1890888.9104840215</v>
      </c>
      <c r="R133" s="43">
        <v>8062973.0340333087</v>
      </c>
      <c r="S133" s="37">
        <v>96118393.931183964</v>
      </c>
      <c r="T133" s="46">
        <v>343484.76421725238</v>
      </c>
      <c r="U133" s="43">
        <v>19611918.917938862</v>
      </c>
      <c r="V133" s="43">
        <v>9196963.4922188502</v>
      </c>
      <c r="W133" s="43">
        <v>6788599.9639877556</v>
      </c>
      <c r="X133" s="43">
        <v>6959902.5476103919</v>
      </c>
      <c r="Y133" s="43">
        <v>22434361.304082502</v>
      </c>
      <c r="Z133" s="43">
        <v>5363660.56959124</v>
      </c>
      <c r="AA133" s="37">
        <v>52923724.36600782</v>
      </c>
      <c r="AB133" s="36">
        <v>437734.33367276227</v>
      </c>
      <c r="AC133" s="43">
        <v>444929.57207435725</v>
      </c>
      <c r="AD133" s="43">
        <v>444963.2447955939</v>
      </c>
      <c r="AE133" s="43">
        <v>405218.26195879804</v>
      </c>
      <c r="AF133" s="43">
        <v>328092.37687290908</v>
      </c>
      <c r="AG133" s="43">
        <v>858376.52734922851</v>
      </c>
      <c r="AH133" s="43">
        <v>1107499.4626994627</v>
      </c>
      <c r="AI133" s="37">
        <v>789643.94728192303</v>
      </c>
      <c r="AJ133" s="38">
        <v>5864800</v>
      </c>
      <c r="AK133" s="41">
        <v>34376534.245111659</v>
      </c>
      <c r="AL133" s="41">
        <v>8953731.9003188852</v>
      </c>
      <c r="AM133" s="41">
        <v>3268054.6646921937</v>
      </c>
      <c r="AN133" s="41">
        <v>6174271.7289633583</v>
      </c>
      <c r="AO133" s="41">
        <v>6323846.0508776763</v>
      </c>
      <c r="AP133" s="41">
        <v>7403095.0922108917</v>
      </c>
      <c r="AQ133" s="39">
        <v>9909674.670379879</v>
      </c>
      <c r="AR133" s="34">
        <f>AVERAGE(L133:AQ133)</f>
        <v>10707288.50087573</v>
      </c>
      <c r="AS133" s="24">
        <v>1728</v>
      </c>
      <c r="AT133" s="29">
        <v>27.389454555299565</v>
      </c>
      <c r="AU133" s="104">
        <v>9.5842397869315475E-4</v>
      </c>
      <c r="AV133" s="106" t="s">
        <v>12914</v>
      </c>
      <c r="AW133" s="29">
        <v>0.93710184459310553</v>
      </c>
      <c r="AX133" s="108">
        <v>0.6704253746439498</v>
      </c>
      <c r="AY133" s="3" t="s">
        <v>12912</v>
      </c>
      <c r="AZ133" s="29">
        <v>17.081849986221854</v>
      </c>
      <c r="BA133" s="108">
        <v>7.297428721733678E-7</v>
      </c>
      <c r="BB133" s="3" t="s">
        <v>12911</v>
      </c>
      <c r="BC133" s="25">
        <v>10</v>
      </c>
      <c r="BD133" s="1">
        <v>11</v>
      </c>
      <c r="BE133" s="64">
        <v>0</v>
      </c>
      <c r="BF133" s="24">
        <v>1</v>
      </c>
    </row>
    <row r="134" spans="1:58" s="9" customFormat="1">
      <c r="A134" t="s">
        <v>3267</v>
      </c>
      <c r="B134" s="49">
        <v>30</v>
      </c>
      <c r="C134" s="50">
        <v>30</v>
      </c>
      <c r="D134" s="12">
        <v>30</v>
      </c>
      <c r="E134" s="19" t="s">
        <v>3266</v>
      </c>
      <c r="F134" s="20" t="s">
        <v>3265</v>
      </c>
      <c r="G134" s="19" t="s">
        <v>3264</v>
      </c>
      <c r="H134" s="20" t="s">
        <v>694</v>
      </c>
      <c r="I134" s="20" t="s">
        <v>694</v>
      </c>
      <c r="J134" s="20" t="s">
        <v>694</v>
      </c>
      <c r="K134" s="22" t="s">
        <v>3263</v>
      </c>
      <c r="L134" s="46">
        <v>161297786.91271421</v>
      </c>
      <c r="M134" s="43">
        <v>204852237.59457102</v>
      </c>
      <c r="N134" s="43">
        <v>175354378.24108371</v>
      </c>
      <c r="O134" s="43">
        <v>222299230.75334972</v>
      </c>
      <c r="P134" s="43">
        <v>192232720.84415224</v>
      </c>
      <c r="Q134" s="43">
        <v>258081441.22593907</v>
      </c>
      <c r="R134" s="43">
        <v>206779690.07965243</v>
      </c>
      <c r="S134" s="37">
        <v>163444263.65290087</v>
      </c>
      <c r="T134" s="46">
        <v>387709137.38019168</v>
      </c>
      <c r="U134" s="43">
        <v>227368604.27167568</v>
      </c>
      <c r="V134" s="43">
        <v>199589609.47440541</v>
      </c>
      <c r="W134" s="43">
        <v>223306068.06314147</v>
      </c>
      <c r="X134" s="43">
        <v>164236517.57599485</v>
      </c>
      <c r="Y134" s="43">
        <v>145262322.27283657</v>
      </c>
      <c r="Z134" s="43">
        <v>385135763.12442297</v>
      </c>
      <c r="AA134" s="37">
        <v>170103828.52462563</v>
      </c>
      <c r="AB134" s="36">
        <v>149995423.13138312</v>
      </c>
      <c r="AC134" s="43">
        <v>149848858.06231779</v>
      </c>
      <c r="AD134" s="43">
        <v>142752752.18830934</v>
      </c>
      <c r="AE134" s="43">
        <v>190446775.82428288</v>
      </c>
      <c r="AF134" s="43">
        <v>136504519.31199944</v>
      </c>
      <c r="AG134" s="43">
        <v>114587134.92286114</v>
      </c>
      <c r="AH134" s="43">
        <v>117896615.81661582</v>
      </c>
      <c r="AI134" s="37">
        <v>136985718.61779395</v>
      </c>
      <c r="AJ134" s="38">
        <v>437950000</v>
      </c>
      <c r="AK134" s="41">
        <v>250249300.13890371</v>
      </c>
      <c r="AL134" s="41">
        <v>265402527.45954883</v>
      </c>
      <c r="AM134" s="41">
        <v>178497448.6989634</v>
      </c>
      <c r="AN134" s="41">
        <v>392085989.32056713</v>
      </c>
      <c r="AO134" s="41">
        <v>315704200.81102818</v>
      </c>
      <c r="AP134" s="41">
        <v>162212081.05879802</v>
      </c>
      <c r="AQ134" s="39">
        <v>306884024.19389927</v>
      </c>
      <c r="AR134" s="34">
        <f>AVERAGE(L134:AQ134)</f>
        <v>216720530.29840404</v>
      </c>
      <c r="AS134" s="24">
        <v>439</v>
      </c>
      <c r="AT134" s="29">
        <v>1.3909718989987647</v>
      </c>
      <c r="AU134" s="104">
        <v>9.9788965602709621E-4</v>
      </c>
      <c r="AV134" s="106" t="s">
        <v>12914</v>
      </c>
      <c r="AW134" s="29">
        <v>1.2009478709519064</v>
      </c>
      <c r="AX134" s="108">
        <v>0.38409142435862076</v>
      </c>
      <c r="AY134" s="3" t="s">
        <v>12912</v>
      </c>
      <c r="AZ134" s="29">
        <v>2.0271725130092859</v>
      </c>
      <c r="BA134" s="108">
        <v>6.3807509451423888E-4</v>
      </c>
      <c r="BB134" s="3" t="s">
        <v>12911</v>
      </c>
      <c r="BC134" s="25">
        <v>139</v>
      </c>
      <c r="BD134" s="1">
        <v>121</v>
      </c>
      <c r="BE134" s="64">
        <v>109</v>
      </c>
      <c r="BF134" s="24">
        <v>148</v>
      </c>
    </row>
    <row r="135" spans="1:58" s="9" customFormat="1">
      <c r="A135" t="s">
        <v>12716</v>
      </c>
      <c r="B135" s="49">
        <v>11</v>
      </c>
      <c r="C135" s="50">
        <v>11</v>
      </c>
      <c r="D135" s="12">
        <v>10</v>
      </c>
      <c r="E135" s="19" t="s">
        <v>12715</v>
      </c>
      <c r="F135" s="20" t="s">
        <v>12714</v>
      </c>
      <c r="G135" s="19" t="s">
        <v>12713</v>
      </c>
      <c r="H135" s="20" t="s">
        <v>2257</v>
      </c>
      <c r="I135" s="20" t="s">
        <v>2257</v>
      </c>
      <c r="J135" s="20" t="s">
        <v>524</v>
      </c>
      <c r="K135" s="22" t="s">
        <v>12712</v>
      </c>
      <c r="L135" s="46">
        <v>80264358.705122769</v>
      </c>
      <c r="M135" s="43">
        <v>76539733.803258419</v>
      </c>
      <c r="N135" s="43">
        <v>113956236.63879776</v>
      </c>
      <c r="O135" s="43">
        <v>131035114.47860108</v>
      </c>
      <c r="P135" s="43">
        <v>102177320.59002265</v>
      </c>
      <c r="Q135" s="43">
        <v>116726182.91908054</v>
      </c>
      <c r="R135" s="43">
        <v>117084037.65387399</v>
      </c>
      <c r="S135" s="37">
        <v>82603844.099547163</v>
      </c>
      <c r="T135" s="46">
        <v>70285277.955271557</v>
      </c>
      <c r="U135" s="43">
        <v>99338838.017188236</v>
      </c>
      <c r="V135" s="43">
        <v>104201107.95732602</v>
      </c>
      <c r="W135" s="43">
        <v>93370107.436528414</v>
      </c>
      <c r="X135" s="43">
        <v>91188848.010291114</v>
      </c>
      <c r="Y135" s="43">
        <v>47182370.599584542</v>
      </c>
      <c r="Z135" s="43">
        <v>87958990.463769436</v>
      </c>
      <c r="AA135" s="37">
        <v>74379771.592823252</v>
      </c>
      <c r="AB135" s="36">
        <v>46647086.313379325</v>
      </c>
      <c r="AC135" s="43">
        <v>59089215.764964215</v>
      </c>
      <c r="AD135" s="43">
        <v>81258821.230698615</v>
      </c>
      <c r="AE135" s="43">
        <v>21401197.292163834</v>
      </c>
      <c r="AF135" s="43">
        <v>60805692.156929001</v>
      </c>
      <c r="AG135" s="43">
        <v>21569718.934081346</v>
      </c>
      <c r="AH135" s="43">
        <v>38183522.855522856</v>
      </c>
      <c r="AI135" s="37">
        <v>45172989.174345002</v>
      </c>
      <c r="AJ135" s="38">
        <v>70410000</v>
      </c>
      <c r="AK135" s="41">
        <v>114740289.34715247</v>
      </c>
      <c r="AL135" s="41">
        <v>74649665.761190504</v>
      </c>
      <c r="AM135" s="41">
        <v>41764914.745081447</v>
      </c>
      <c r="AN135" s="41">
        <v>26314839.108819738</v>
      </c>
      <c r="AO135" s="41">
        <v>75833925.725116566</v>
      </c>
      <c r="AP135" s="41">
        <v>46896122.889997832</v>
      </c>
      <c r="AQ135" s="39">
        <v>76606771.855010659</v>
      </c>
      <c r="AR135" s="34">
        <f>AVERAGE(L135:AQ135)</f>
        <v>74676153.564860642</v>
      </c>
      <c r="AS135" s="24">
        <v>810</v>
      </c>
      <c r="AT135" s="29">
        <v>2.192795766303377</v>
      </c>
      <c r="AU135" s="104">
        <v>1.0264875697626327E-3</v>
      </c>
      <c r="AV135" s="106" t="s">
        <v>12914</v>
      </c>
      <c r="AW135" s="29">
        <v>0.81413461127582032</v>
      </c>
      <c r="AX135" s="108">
        <v>8.8933812821660338E-2</v>
      </c>
      <c r="AY135" s="3" t="s">
        <v>12912</v>
      </c>
      <c r="AZ135" s="29">
        <v>1.4091866579952845</v>
      </c>
      <c r="BA135" s="108">
        <v>0.15673976473314574</v>
      </c>
      <c r="BB135" s="3" t="s">
        <v>12912</v>
      </c>
      <c r="BC135" s="25">
        <v>36</v>
      </c>
      <c r="BD135" s="1">
        <v>28</v>
      </c>
      <c r="BE135" s="64">
        <v>16</v>
      </c>
      <c r="BF135" s="24">
        <v>24</v>
      </c>
    </row>
    <row r="136" spans="1:58" s="9" customFormat="1">
      <c r="A136" t="s">
        <v>2408</v>
      </c>
      <c r="B136" s="49">
        <v>6</v>
      </c>
      <c r="C136" s="50">
        <v>6</v>
      </c>
      <c r="D136" s="12">
        <v>6</v>
      </c>
      <c r="E136" s="19" t="s">
        <v>2407</v>
      </c>
      <c r="F136" s="20" t="s">
        <v>2406</v>
      </c>
      <c r="G136" s="19" t="s">
        <v>2405</v>
      </c>
      <c r="H136" s="20" t="s">
        <v>2404</v>
      </c>
      <c r="I136" s="20" t="s">
        <v>2404</v>
      </c>
      <c r="J136" s="20" t="s">
        <v>2404</v>
      </c>
      <c r="K136" s="22" t="s">
        <v>2403</v>
      </c>
      <c r="L136" s="46">
        <v>1321830128.9068611</v>
      </c>
      <c r="M136" s="43">
        <v>559269438.20795882</v>
      </c>
      <c r="N136" s="43">
        <v>699167319.29304695</v>
      </c>
      <c r="O136" s="43">
        <v>756450746.33028471</v>
      </c>
      <c r="P136" s="43">
        <v>794477211.20380092</v>
      </c>
      <c r="Q136" s="43">
        <v>737201779.106709</v>
      </c>
      <c r="R136" s="43">
        <v>790314635.77118027</v>
      </c>
      <c r="S136" s="37">
        <v>819690112.62917519</v>
      </c>
      <c r="T136" s="46">
        <v>840849968.05111814</v>
      </c>
      <c r="U136" s="43">
        <v>888783087.35540485</v>
      </c>
      <c r="V136" s="43">
        <v>750706657.53156507</v>
      </c>
      <c r="W136" s="43">
        <v>900820454.95468462</v>
      </c>
      <c r="X136" s="43">
        <v>798187582.42680168</v>
      </c>
      <c r="Y136" s="43">
        <v>1018112105.7270895</v>
      </c>
      <c r="Z136" s="43">
        <v>926068425.8440243</v>
      </c>
      <c r="AA136" s="37">
        <v>964303920.62927866</v>
      </c>
      <c r="AB136" s="36">
        <v>539220081.34245169</v>
      </c>
      <c r="AC136" s="43">
        <v>404841955.09786844</v>
      </c>
      <c r="AD136" s="43">
        <v>416550681.57230437</v>
      </c>
      <c r="AE136" s="43">
        <v>596980766.5708859</v>
      </c>
      <c r="AF136" s="43">
        <v>350385304.63285232</v>
      </c>
      <c r="AG136" s="43">
        <v>417609963.53436184</v>
      </c>
      <c r="AH136" s="43">
        <v>669951453.95145392</v>
      </c>
      <c r="AI136" s="37">
        <v>572115742.26246643</v>
      </c>
      <c r="AJ136" s="38">
        <v>269810000</v>
      </c>
      <c r="AK136" s="41">
        <v>291269785.23346514</v>
      </c>
      <c r="AL136" s="41">
        <v>342531333.41207039</v>
      </c>
      <c r="AM136" s="41">
        <v>425589507.08694732</v>
      </c>
      <c r="AN136" s="41">
        <v>613624081.01638746</v>
      </c>
      <c r="AO136" s="41">
        <v>386576572.42166716</v>
      </c>
      <c r="AP136" s="41">
        <v>528480479.06270343</v>
      </c>
      <c r="AQ136" s="39">
        <v>289569519.16800833</v>
      </c>
      <c r="AR136" s="34">
        <f>AVERAGE(L136:AQ136)</f>
        <v>646291900.01046491</v>
      </c>
      <c r="AS136" s="24">
        <v>190</v>
      </c>
      <c r="AT136" s="29">
        <v>1.6328032104546635</v>
      </c>
      <c r="AU136" s="104">
        <v>1.037749158693048E-3</v>
      </c>
      <c r="AV136" s="106" t="s">
        <v>12914</v>
      </c>
      <c r="AW136" s="29">
        <v>1.0940711752990135</v>
      </c>
      <c r="AX136" s="108">
        <v>0.2502007952775544</v>
      </c>
      <c r="AY136" s="3" t="s">
        <v>12912</v>
      </c>
      <c r="AZ136" s="29">
        <v>0.79327726947256416</v>
      </c>
      <c r="BA136" s="108">
        <v>8.4232464655999068E-2</v>
      </c>
      <c r="BB136" s="3" t="s">
        <v>12912</v>
      </c>
      <c r="BC136" s="25">
        <v>54</v>
      </c>
      <c r="BD136" s="1">
        <v>68</v>
      </c>
      <c r="BE136" s="64">
        <v>64</v>
      </c>
      <c r="BF136" s="24">
        <v>41</v>
      </c>
    </row>
    <row r="137" spans="1:58" s="9" customFormat="1">
      <c r="A137" t="s">
        <v>3564</v>
      </c>
      <c r="B137" s="49">
        <v>47</v>
      </c>
      <c r="C137" s="50">
        <v>47</v>
      </c>
      <c r="D137" s="12">
        <v>47</v>
      </c>
      <c r="E137" s="19" t="s">
        <v>3563</v>
      </c>
      <c r="F137" s="20" t="s">
        <v>3562</v>
      </c>
      <c r="G137" s="19" t="s">
        <v>3561</v>
      </c>
      <c r="H137" s="20" t="s">
        <v>1038</v>
      </c>
      <c r="I137" s="20" t="s">
        <v>1038</v>
      </c>
      <c r="J137" s="20" t="s">
        <v>1038</v>
      </c>
      <c r="K137" s="22" t="s">
        <v>3560</v>
      </c>
      <c r="L137" s="46">
        <v>2302038292.2633543</v>
      </c>
      <c r="M137" s="43">
        <v>1226069482.2634349</v>
      </c>
      <c r="N137" s="43">
        <v>1427380505.8736374</v>
      </c>
      <c r="O137" s="43">
        <v>1745507409.6248736</v>
      </c>
      <c r="P137" s="43">
        <v>1011624993.0943041</v>
      </c>
      <c r="Q137" s="43">
        <v>1292239871.4259017</v>
      </c>
      <c r="R137" s="43">
        <v>1493112121.6509774</v>
      </c>
      <c r="S137" s="37">
        <v>2381798753.7252774</v>
      </c>
      <c r="T137" s="46">
        <v>1464884345.0479233</v>
      </c>
      <c r="U137" s="43">
        <v>1958359618.522682</v>
      </c>
      <c r="V137" s="43">
        <v>1567730832.9255164</v>
      </c>
      <c r="W137" s="43">
        <v>1737572534.6617849</v>
      </c>
      <c r="X137" s="43">
        <v>1518738201.8512821</v>
      </c>
      <c r="Y137" s="43">
        <v>1945684344.9691486</v>
      </c>
      <c r="Z137" s="43">
        <v>1672498347.7851024</v>
      </c>
      <c r="AA137" s="37">
        <v>2237472994.4829931</v>
      </c>
      <c r="AB137" s="36">
        <v>1248789679.7517548</v>
      </c>
      <c r="AC137" s="43">
        <v>528546857.98659748</v>
      </c>
      <c r="AD137" s="43">
        <v>850812093.23673081</v>
      </c>
      <c r="AE137" s="43">
        <v>1103830095.9431159</v>
      </c>
      <c r="AF137" s="43">
        <v>1044821529.4157401</v>
      </c>
      <c r="AG137" s="43">
        <v>723377503.5063113</v>
      </c>
      <c r="AH137" s="43">
        <v>514169678.969679</v>
      </c>
      <c r="AI137" s="37">
        <v>746533979.40898919</v>
      </c>
      <c r="AJ137" s="38">
        <v>487940000</v>
      </c>
      <c r="AK137" s="41">
        <v>504520671.01186025</v>
      </c>
      <c r="AL137" s="41">
        <v>654864561.23774648</v>
      </c>
      <c r="AM137" s="41">
        <v>692647209.6467104</v>
      </c>
      <c r="AN137" s="41">
        <v>704546739.82691956</v>
      </c>
      <c r="AO137" s="41">
        <v>498522704.8521083</v>
      </c>
      <c r="AP137" s="41">
        <v>804611388.15361249</v>
      </c>
      <c r="AQ137" s="39">
        <v>482389285.06157255</v>
      </c>
      <c r="AR137" s="34">
        <f>AVERAGE(L137:AQ137)</f>
        <v>1205426144.6305516</v>
      </c>
      <c r="AS137" s="24">
        <v>106</v>
      </c>
      <c r="AT137" s="29">
        <v>1.9050432381810358</v>
      </c>
      <c r="AU137" s="104">
        <v>1.0469782045892037E-3</v>
      </c>
      <c r="AV137" s="106" t="s">
        <v>12914</v>
      </c>
      <c r="AW137" s="29">
        <v>1.094968283946643</v>
      </c>
      <c r="AX137" s="108">
        <v>0.32820776139548835</v>
      </c>
      <c r="AY137" s="3" t="s">
        <v>12912</v>
      </c>
      <c r="AZ137" s="29">
        <v>0.71441018722422023</v>
      </c>
      <c r="BA137" s="108">
        <v>4.4367609135948574E-2</v>
      </c>
      <c r="BB137" s="3" t="s">
        <v>12911</v>
      </c>
      <c r="BC137" s="25">
        <v>375</v>
      </c>
      <c r="BD137" s="1">
        <v>432</v>
      </c>
      <c r="BE137" s="64">
        <v>266</v>
      </c>
      <c r="BF137" s="24">
        <v>245</v>
      </c>
    </row>
    <row r="138" spans="1:58" s="9" customFormat="1">
      <c r="A138" t="s">
        <v>7305</v>
      </c>
      <c r="B138" s="49">
        <v>5</v>
      </c>
      <c r="C138" s="50">
        <v>5</v>
      </c>
      <c r="D138" s="12">
        <v>5</v>
      </c>
      <c r="E138" s="19" t="s">
        <v>7304</v>
      </c>
      <c r="F138" s="20" t="s">
        <v>7303</v>
      </c>
      <c r="G138" s="19" t="s">
        <v>7302</v>
      </c>
      <c r="H138" s="20" t="s">
        <v>1232</v>
      </c>
      <c r="I138" s="20" t="s">
        <v>1232</v>
      </c>
      <c r="J138" s="20" t="s">
        <v>1232</v>
      </c>
      <c r="K138" s="22" t="s">
        <v>7301</v>
      </c>
      <c r="L138" s="46">
        <v>339821.43812694092</v>
      </c>
      <c r="M138" s="43">
        <v>1784383.0928638603</v>
      </c>
      <c r="N138" s="43">
        <v>3293835.7921473174</v>
      </c>
      <c r="O138" s="43">
        <v>3169765.129962632</v>
      </c>
      <c r="P138" s="43">
        <v>3984172.3661676147</v>
      </c>
      <c r="Q138" s="43">
        <v>4902460.758736684</v>
      </c>
      <c r="R138" s="43">
        <v>347672.56098479358</v>
      </c>
      <c r="S138" s="37">
        <v>1171132.2274257848</v>
      </c>
      <c r="T138" s="46">
        <v>2061870.9265175718</v>
      </c>
      <c r="U138" s="43">
        <v>345102.74248830543</v>
      </c>
      <c r="V138" s="43">
        <v>1044601.7735147303</v>
      </c>
      <c r="W138" s="43">
        <v>2044566.8327231258</v>
      </c>
      <c r="X138" s="43">
        <v>407062.56170474563</v>
      </c>
      <c r="Y138" s="43">
        <v>2951572.9000363685</v>
      </c>
      <c r="Z138" s="43">
        <v>1592316.5951072746</v>
      </c>
      <c r="AA138" s="37">
        <v>8591136.3179774061</v>
      </c>
      <c r="AB138" s="36">
        <v>9609956.0268731359</v>
      </c>
      <c r="AC138" s="43">
        <v>13249074.380040132</v>
      </c>
      <c r="AD138" s="43">
        <v>11165726.230206866</v>
      </c>
      <c r="AE138" s="43">
        <v>19452540.826961476</v>
      </c>
      <c r="AF138" s="43">
        <v>10768600.250059135</v>
      </c>
      <c r="AG138" s="43">
        <v>9474731.4446002804</v>
      </c>
      <c r="AH138" s="43">
        <v>11528007.560007561</v>
      </c>
      <c r="AI138" s="37">
        <v>10400222.238715766</v>
      </c>
      <c r="AJ138" s="38">
        <v>13361000</v>
      </c>
      <c r="AK138" s="41">
        <v>9299792.5419382416</v>
      </c>
      <c r="AL138" s="41">
        <v>11245174.91437345</v>
      </c>
      <c r="AM138" s="41">
        <v>8074611.381425851</v>
      </c>
      <c r="AN138" s="41">
        <v>11202502.493095195</v>
      </c>
      <c r="AO138" s="41">
        <v>9881375.5307960119</v>
      </c>
      <c r="AP138" s="41">
        <v>9275475.4263397697</v>
      </c>
      <c r="AQ138" s="39">
        <v>10531826.186850006</v>
      </c>
      <c r="AR138" s="34">
        <f>AVERAGE(L138:AQ138)</f>
        <v>6767252.8577740015</v>
      </c>
      <c r="AS138" s="24">
        <v>1929</v>
      </c>
      <c r="AT138" s="29">
        <v>0.1985726079059871</v>
      </c>
      <c r="AU138" s="104">
        <v>1.0496541527884649E-3</v>
      </c>
      <c r="AV138" s="106" t="s">
        <v>12914</v>
      </c>
      <c r="AW138" s="29">
        <v>1.0023685940724294</v>
      </c>
      <c r="AX138" s="108">
        <v>0.87054638754176705</v>
      </c>
      <c r="AY138" s="3" t="s">
        <v>12912</v>
      </c>
      <c r="AZ138" s="29">
        <v>0.86641659271306237</v>
      </c>
      <c r="BA138" s="108">
        <v>0.22048941914409065</v>
      </c>
      <c r="BB138" s="3" t="s">
        <v>12912</v>
      </c>
      <c r="BC138" s="25">
        <v>0</v>
      </c>
      <c r="BD138" s="1">
        <v>2</v>
      </c>
      <c r="BE138" s="64">
        <v>11</v>
      </c>
      <c r="BF138" s="24">
        <v>21</v>
      </c>
    </row>
    <row r="139" spans="1:58" s="9" customFormat="1">
      <c r="A139" t="s">
        <v>937</v>
      </c>
      <c r="B139" s="49">
        <v>8</v>
      </c>
      <c r="C139" s="50">
        <v>8</v>
      </c>
      <c r="D139" s="12">
        <v>7</v>
      </c>
      <c r="E139" s="19" t="s">
        <v>936</v>
      </c>
      <c r="F139" s="20" t="s">
        <v>935</v>
      </c>
      <c r="G139" s="19" t="s">
        <v>934</v>
      </c>
      <c r="H139" s="20" t="s">
        <v>933</v>
      </c>
      <c r="I139" s="20" t="s">
        <v>933</v>
      </c>
      <c r="J139" s="20" t="s">
        <v>233</v>
      </c>
      <c r="K139" s="22" t="s">
        <v>932</v>
      </c>
      <c r="L139" s="46">
        <v>6363888.5637050113</v>
      </c>
      <c r="M139" s="43">
        <v>7936310.150551118</v>
      </c>
      <c r="N139" s="43">
        <v>12854231.347232511</v>
      </c>
      <c r="O139" s="43">
        <v>8592936.4741829596</v>
      </c>
      <c r="P139" s="43">
        <v>8569246.7819457483</v>
      </c>
      <c r="Q139" s="43">
        <v>17084332.947112687</v>
      </c>
      <c r="R139" s="43">
        <v>15147924.112961622</v>
      </c>
      <c r="S139" s="37">
        <v>10157661.276463985</v>
      </c>
      <c r="T139" s="46">
        <v>17360843.450479232</v>
      </c>
      <c r="U139" s="43">
        <v>10900475.729774812</v>
      </c>
      <c r="V139" s="43">
        <v>9246016.7955368496</v>
      </c>
      <c r="W139" s="43">
        <v>6051553.2080907505</v>
      </c>
      <c r="X139" s="43">
        <v>9878023.3451718446</v>
      </c>
      <c r="Y139" s="43">
        <v>5416611.0374840507</v>
      </c>
      <c r="Z139" s="43">
        <v>5639337.874395512</v>
      </c>
      <c r="AA139" s="37">
        <v>2933749.5557032251</v>
      </c>
      <c r="AB139" s="36">
        <v>966551.47290091275</v>
      </c>
      <c r="AC139" s="43">
        <v>4402448.8547306247</v>
      </c>
      <c r="AD139" s="43">
        <v>4712334.4982460737</v>
      </c>
      <c r="AE139" s="43">
        <v>3893931.6807091027</v>
      </c>
      <c r="AF139" s="43">
        <v>1047138.2718886222</v>
      </c>
      <c r="AG139" s="43">
        <v>391532.16269284708</v>
      </c>
      <c r="AH139" s="43">
        <v>2547846.2726462726</v>
      </c>
      <c r="AI139" s="37">
        <v>3415947.3582645021</v>
      </c>
      <c r="AJ139" s="38">
        <v>8652500</v>
      </c>
      <c r="AK139" s="41">
        <v>7182467.8704989851</v>
      </c>
      <c r="AL139" s="41">
        <v>7250492.1223573871</v>
      </c>
      <c r="AM139" s="41">
        <v>6461180.7911994923</v>
      </c>
      <c r="AN139" s="41">
        <v>10080270.800957466</v>
      </c>
      <c r="AO139" s="41">
        <v>11766668.473950922</v>
      </c>
      <c r="AP139" s="41">
        <v>7361859.0410067262</v>
      </c>
      <c r="AQ139" s="39">
        <v>4671328.8368652361</v>
      </c>
      <c r="AR139" s="34">
        <f>AVERAGE(L139:AQ139)</f>
        <v>7466801.2862408487</v>
      </c>
      <c r="AS139" s="24">
        <v>1896</v>
      </c>
      <c r="AT139" s="29">
        <v>4.0559277965361478</v>
      </c>
      <c r="AU139" s="104">
        <v>1.0577134468104427E-3</v>
      </c>
      <c r="AV139" s="106" t="s">
        <v>12914</v>
      </c>
      <c r="AW139" s="29">
        <v>0.77764165755792469</v>
      </c>
      <c r="AX139" s="108">
        <v>0.1797401223470631</v>
      </c>
      <c r="AY139" s="3" t="s">
        <v>12912</v>
      </c>
      <c r="AZ139" s="29">
        <v>2.9669551556457869</v>
      </c>
      <c r="BA139" s="108">
        <v>3.7870231523876121E-3</v>
      </c>
      <c r="BB139" s="3" t="s">
        <v>12911</v>
      </c>
      <c r="BC139" s="25">
        <v>9</v>
      </c>
      <c r="BD139" s="1">
        <v>8</v>
      </c>
      <c r="BE139" s="64">
        <v>1</v>
      </c>
      <c r="BF139" s="24">
        <v>2</v>
      </c>
    </row>
    <row r="140" spans="1:58" s="9" customFormat="1">
      <c r="A140" t="s">
        <v>8621</v>
      </c>
      <c r="B140" s="49">
        <v>12</v>
      </c>
      <c r="C140" s="50">
        <v>12</v>
      </c>
      <c r="D140" s="12">
        <v>12</v>
      </c>
      <c r="E140" s="19" t="s">
        <v>8620</v>
      </c>
      <c r="F140" s="20" t="s">
        <v>8619</v>
      </c>
      <c r="G140" s="19" t="s">
        <v>8618</v>
      </c>
      <c r="H140" s="20" t="s">
        <v>8617</v>
      </c>
      <c r="I140" s="20" t="s">
        <v>8617</v>
      </c>
      <c r="J140" s="20" t="s">
        <v>8617</v>
      </c>
      <c r="K140" s="22" t="s">
        <v>8616</v>
      </c>
      <c r="L140" s="46">
        <v>42395764.169701308</v>
      </c>
      <c r="M140" s="43">
        <v>57890066.676268511</v>
      </c>
      <c r="N140" s="43">
        <v>60789670.864641763</v>
      </c>
      <c r="O140" s="43">
        <v>68330507.669756591</v>
      </c>
      <c r="P140" s="43">
        <v>77642617.755925089</v>
      </c>
      <c r="Q140" s="43">
        <v>71691271.463277891</v>
      </c>
      <c r="R140" s="43">
        <v>63425844.460535839</v>
      </c>
      <c r="S140" s="37">
        <v>67964061.462244064</v>
      </c>
      <c r="T140" s="46">
        <v>61118198.083067089</v>
      </c>
      <c r="U140" s="43">
        <v>55841414.51209341</v>
      </c>
      <c r="V140" s="43">
        <v>50718142.703337573</v>
      </c>
      <c r="W140" s="43">
        <v>49040955.524878457</v>
      </c>
      <c r="X140" s="43">
        <v>48882891.803462066</v>
      </c>
      <c r="Y140" s="43">
        <v>34378401.888688214</v>
      </c>
      <c r="Z140" s="43">
        <v>59528367.606515892</v>
      </c>
      <c r="AA140" s="37">
        <v>30540053.470150981</v>
      </c>
      <c r="AB140" s="36">
        <v>106259612.8099298</v>
      </c>
      <c r="AC140" s="43">
        <v>130440495.21069169</v>
      </c>
      <c r="AD140" s="43">
        <v>58101152.542372882</v>
      </c>
      <c r="AE140" s="43">
        <v>99296737.154823944</v>
      </c>
      <c r="AF140" s="43">
        <v>104728490.11590578</v>
      </c>
      <c r="AG140" s="43">
        <v>93318664.796633929</v>
      </c>
      <c r="AH140" s="43">
        <v>94082194.562194571</v>
      </c>
      <c r="AI140" s="37">
        <v>113300540.96466023</v>
      </c>
      <c r="AJ140" s="38">
        <v>86295000</v>
      </c>
      <c r="AK140" s="41">
        <v>73673440.324821025</v>
      </c>
      <c r="AL140" s="41">
        <v>67087967.875280499</v>
      </c>
      <c r="AM140" s="41">
        <v>80973309.075523585</v>
      </c>
      <c r="AN140" s="41">
        <v>101958017.01344135</v>
      </c>
      <c r="AO140" s="41">
        <v>118398837.33879268</v>
      </c>
      <c r="AP140" s="41">
        <v>75806548.926014319</v>
      </c>
      <c r="AQ140" s="39">
        <v>78391091.075236052</v>
      </c>
      <c r="AR140" s="34">
        <f>AVERAGE(L140:AQ140)</f>
        <v>74446572.809402093</v>
      </c>
      <c r="AS140" s="24">
        <v>812</v>
      </c>
      <c r="AT140" s="29">
        <v>0.63803878773774958</v>
      </c>
      <c r="AU140" s="104">
        <v>1.0824870401919817E-3</v>
      </c>
      <c r="AV140" s="106" t="s">
        <v>12914</v>
      </c>
      <c r="AW140" s="29">
        <v>0.76460622793331412</v>
      </c>
      <c r="AX140" s="108">
        <v>2.5007261853906344E-2</v>
      </c>
      <c r="AY140" s="3" t="s">
        <v>12911</v>
      </c>
      <c r="AZ140" s="29">
        <v>0.85373408700271836</v>
      </c>
      <c r="BA140" s="108">
        <v>0.17668047448067783</v>
      </c>
      <c r="BB140" s="3" t="s">
        <v>12912</v>
      </c>
      <c r="BC140" s="25">
        <v>64</v>
      </c>
      <c r="BD140" s="1">
        <v>26</v>
      </c>
      <c r="BE140" s="64">
        <v>73</v>
      </c>
      <c r="BF140" s="24">
        <v>73</v>
      </c>
    </row>
    <row r="141" spans="1:58" s="9" customFormat="1">
      <c r="A141" t="s">
        <v>9651</v>
      </c>
      <c r="B141" s="49" t="s">
        <v>9650</v>
      </c>
      <c r="C141" s="50" t="s">
        <v>9650</v>
      </c>
      <c r="D141" s="12" t="s">
        <v>9649</v>
      </c>
      <c r="E141" s="19" t="s">
        <v>9648</v>
      </c>
      <c r="F141" s="20" t="s">
        <v>9647</v>
      </c>
      <c r="G141" s="19" t="s">
        <v>9646</v>
      </c>
      <c r="H141" s="20" t="s">
        <v>9645</v>
      </c>
      <c r="I141" s="20" t="s">
        <v>9645</v>
      </c>
      <c r="J141" s="20" t="s">
        <v>670</v>
      </c>
      <c r="K141" s="22" t="s">
        <v>9644</v>
      </c>
      <c r="L141" s="46">
        <v>5261340184.5356455</v>
      </c>
      <c r="M141" s="43">
        <v>8549510323.3841391</v>
      </c>
      <c r="N141" s="43">
        <v>9726921367.3404598</v>
      </c>
      <c r="O141" s="43">
        <v>7607060057.3941412</v>
      </c>
      <c r="P141" s="43">
        <v>9888514446.7156506</v>
      </c>
      <c r="Q141" s="43">
        <v>8075080097.1780968</v>
      </c>
      <c r="R141" s="43">
        <v>10139672469.225199</v>
      </c>
      <c r="S141" s="37">
        <v>9851665131.4007034</v>
      </c>
      <c r="T141" s="46">
        <v>9347302236.4217243</v>
      </c>
      <c r="U141" s="43">
        <v>7149916524.6400986</v>
      </c>
      <c r="V141" s="43">
        <v>9359837447.3916016</v>
      </c>
      <c r="W141" s="43">
        <v>8185863513.5946217</v>
      </c>
      <c r="X141" s="43">
        <v>9826330087.5304127</v>
      </c>
      <c r="Y141" s="43">
        <v>9471245708.2272587</v>
      </c>
      <c r="Z141" s="43">
        <v>9584549059.6127396</v>
      </c>
      <c r="AA141" s="37">
        <v>6640220803.9067202</v>
      </c>
      <c r="AB141" s="36">
        <v>10015861368.360798</v>
      </c>
      <c r="AC141" s="43">
        <v>13340251300.495968</v>
      </c>
      <c r="AD141" s="43">
        <v>14147530354.391371</v>
      </c>
      <c r="AE141" s="43">
        <v>9615428821.8964596</v>
      </c>
      <c r="AF141" s="43">
        <v>12331081755.820633</v>
      </c>
      <c r="AG141" s="43">
        <v>14651798709.677418</v>
      </c>
      <c r="AH141" s="43">
        <v>15008787104.787106</v>
      </c>
      <c r="AI141" s="37">
        <v>14233190673.608093</v>
      </c>
      <c r="AJ141" s="38">
        <v>9692500000</v>
      </c>
      <c r="AK141" s="41">
        <v>12993490757.559568</v>
      </c>
      <c r="AL141" s="41">
        <v>10383049108.302822</v>
      </c>
      <c r="AM141" s="41">
        <v>6668295663.211339</v>
      </c>
      <c r="AN141" s="41">
        <v>6883756096.4831524</v>
      </c>
      <c r="AO141" s="41">
        <v>9512370620.7571468</v>
      </c>
      <c r="AP141" s="41">
        <v>7915250614.0160551</v>
      </c>
      <c r="AQ141" s="39">
        <v>10821471232.757494</v>
      </c>
      <c r="AR141" s="34">
        <f>AVERAGE(L141:AQ141)</f>
        <v>9902473238.7695198</v>
      </c>
      <c r="AS141" s="24">
        <v>7</v>
      </c>
      <c r="AT141" s="29">
        <v>0.66863882588595069</v>
      </c>
      <c r="AU141" s="104">
        <v>1.1280036102480457E-3</v>
      </c>
      <c r="AV141" s="106" t="s">
        <v>12914</v>
      </c>
      <c r="AW141" s="29">
        <v>1.0067366554773072</v>
      </c>
      <c r="AX141" s="108">
        <v>0.86239051382584964</v>
      </c>
      <c r="AY141" s="3" t="s">
        <v>12912</v>
      </c>
      <c r="AZ141" s="29">
        <v>0.72447587418614534</v>
      </c>
      <c r="BA141" s="108">
        <v>6.2192882439775889E-3</v>
      </c>
      <c r="BB141" s="3" t="s">
        <v>12911</v>
      </c>
      <c r="BC141" s="25">
        <v>970</v>
      </c>
      <c r="BD141" s="1">
        <v>1028</v>
      </c>
      <c r="BE141" s="64">
        <v>1277</v>
      </c>
      <c r="BF141" s="24">
        <v>1131</v>
      </c>
    </row>
    <row r="142" spans="1:58" s="9" customFormat="1">
      <c r="A142" t="s">
        <v>11558</v>
      </c>
      <c r="B142" s="49">
        <v>6</v>
      </c>
      <c r="C142" s="50">
        <v>6</v>
      </c>
      <c r="D142" s="12">
        <v>6</v>
      </c>
      <c r="E142" s="19" t="s">
        <v>11557</v>
      </c>
      <c r="F142" s="20" t="s">
        <v>11556</v>
      </c>
      <c r="G142" s="19" t="s">
        <v>11555</v>
      </c>
      <c r="H142" s="20">
        <v>16</v>
      </c>
      <c r="I142" s="20">
        <v>16</v>
      </c>
      <c r="J142" s="20">
        <v>16</v>
      </c>
      <c r="K142" s="22" t="s">
        <v>11554</v>
      </c>
      <c r="L142" s="46">
        <v>34970042.67107527</v>
      </c>
      <c r="M142" s="43">
        <v>127489021.54482223</v>
      </c>
      <c r="N142" s="43">
        <v>87757553.180230722</v>
      </c>
      <c r="O142" s="43">
        <v>65651933.852220416</v>
      </c>
      <c r="P142" s="43">
        <v>83854602.508148715</v>
      </c>
      <c r="Q142" s="43">
        <v>43523368.043356381</v>
      </c>
      <c r="R142" s="43">
        <v>41548651.701665461</v>
      </c>
      <c r="S142" s="37">
        <v>8776479.9938073307</v>
      </c>
      <c r="T142" s="46">
        <v>66868562.300319485</v>
      </c>
      <c r="U142" s="43">
        <v>104347241.25176777</v>
      </c>
      <c r="V142" s="43">
        <v>72513948.125672892</v>
      </c>
      <c r="W142" s="43">
        <v>39432869.575655721</v>
      </c>
      <c r="X142" s="43">
        <v>76391956.374618977</v>
      </c>
      <c r="Y142" s="43">
        <v>35143376.831515945</v>
      </c>
      <c r="Z142" s="43">
        <v>62075020.75760413</v>
      </c>
      <c r="AA142" s="37">
        <v>9124240.5229566209</v>
      </c>
      <c r="AB142" s="36">
        <v>2296469.9304070133</v>
      </c>
      <c r="AC142" s="43">
        <v>4675158.2024003332</v>
      </c>
      <c r="AD142" s="43">
        <v>3050513.2216503294</v>
      </c>
      <c r="AE142" s="43">
        <v>5055179.6230458291</v>
      </c>
      <c r="AF142" s="43">
        <v>14725977.629844895</v>
      </c>
      <c r="AG142" s="43">
        <v>13762353.99719495</v>
      </c>
      <c r="AH142" s="43">
        <v>26222809.83880984</v>
      </c>
      <c r="AI142" s="37">
        <v>22805955.149343144</v>
      </c>
      <c r="AJ142" s="38">
        <v>18859000</v>
      </c>
      <c r="AK142" s="41">
        <v>16072055.561491612</v>
      </c>
      <c r="AL142" s="41">
        <v>16940150.702728238</v>
      </c>
      <c r="AM142" s="41">
        <v>8679088.4704886824</v>
      </c>
      <c r="AN142" s="41">
        <v>10483590.292763764</v>
      </c>
      <c r="AO142" s="41">
        <v>11287596.623153111</v>
      </c>
      <c r="AP142" s="41">
        <v>7911296.4721197654</v>
      </c>
      <c r="AQ142" s="39">
        <v>18731009.02484661</v>
      </c>
      <c r="AR142" s="34">
        <f>AVERAGE(L142:AQ142)</f>
        <v>36282096.061741449</v>
      </c>
      <c r="AS142" s="24">
        <v>1150</v>
      </c>
      <c r="AT142" s="29">
        <v>5.3304687942036209</v>
      </c>
      <c r="AU142" s="104">
        <v>1.1946485121203875E-3</v>
      </c>
      <c r="AV142" s="106" t="s">
        <v>12914</v>
      </c>
      <c r="AW142" s="29">
        <v>0.94393025296482702</v>
      </c>
      <c r="AX142" s="108">
        <v>0.97050549681790244</v>
      </c>
      <c r="AY142" s="3" t="s">
        <v>12912</v>
      </c>
      <c r="AZ142" s="29">
        <v>1.1767857067463929</v>
      </c>
      <c r="BA142" s="108">
        <v>0.22847206496486344</v>
      </c>
      <c r="BB142" s="3" t="s">
        <v>12912</v>
      </c>
      <c r="BC142" s="25">
        <v>31</v>
      </c>
      <c r="BD142" s="1">
        <v>29</v>
      </c>
      <c r="BE142" s="64">
        <v>7</v>
      </c>
      <c r="BF142" s="24">
        <v>9</v>
      </c>
    </row>
    <row r="143" spans="1:58" s="9" customFormat="1">
      <c r="A143" t="s">
        <v>10968</v>
      </c>
      <c r="B143" s="49">
        <v>21</v>
      </c>
      <c r="C143" s="50">
        <v>9</v>
      </c>
      <c r="D143" s="12">
        <v>9</v>
      </c>
      <c r="E143" s="19" t="s">
        <v>10967</v>
      </c>
      <c r="F143" s="20" t="s">
        <v>10966</v>
      </c>
      <c r="G143" s="19" t="s">
        <v>10965</v>
      </c>
      <c r="H143" s="20" t="s">
        <v>9236</v>
      </c>
      <c r="I143" s="20" t="s">
        <v>4953</v>
      </c>
      <c r="J143" s="20" t="s">
        <v>4953</v>
      </c>
      <c r="K143" s="22" t="s">
        <v>10964</v>
      </c>
      <c r="L143" s="46">
        <v>185274659.63673735</v>
      </c>
      <c r="M143" s="43">
        <v>364401922.8520838</v>
      </c>
      <c r="N143" s="43">
        <v>265321943.06275797</v>
      </c>
      <c r="O143" s="43">
        <v>308613808.45221633</v>
      </c>
      <c r="P143" s="43">
        <v>303591377.27197391</v>
      </c>
      <c r="Q143" s="43">
        <v>298870407.77424777</v>
      </c>
      <c r="R143" s="43">
        <v>274030482.2592324</v>
      </c>
      <c r="S143" s="37">
        <v>314762884.2357859</v>
      </c>
      <c r="T143" s="46">
        <v>316183386.58146966</v>
      </c>
      <c r="U143" s="43">
        <v>254212260.94208941</v>
      </c>
      <c r="V143" s="43">
        <v>301412375.45267689</v>
      </c>
      <c r="W143" s="43">
        <v>261981489.7065002</v>
      </c>
      <c r="X143" s="43">
        <v>292151847.64674628</v>
      </c>
      <c r="Y143" s="43">
        <v>335786553.57550132</v>
      </c>
      <c r="Z143" s="43">
        <v>265569136.96144834</v>
      </c>
      <c r="AA143" s="37">
        <v>247776105.33310667</v>
      </c>
      <c r="AB143" s="36">
        <v>435449498.38821435</v>
      </c>
      <c r="AC143" s="43">
        <v>415980324.84004086</v>
      </c>
      <c r="AD143" s="43">
        <v>556899326.62361073</v>
      </c>
      <c r="AE143" s="43">
        <v>611266546.53484643</v>
      </c>
      <c r="AF143" s="43">
        <v>434403876.59243739</v>
      </c>
      <c r="AG143" s="43">
        <v>629381789.62131834</v>
      </c>
      <c r="AH143" s="43">
        <v>297324884.84488487</v>
      </c>
      <c r="AI143" s="37">
        <v>373809890.04697126</v>
      </c>
      <c r="AJ143" s="38">
        <v>362890000</v>
      </c>
      <c r="AK143" s="41">
        <v>469457950.63575166</v>
      </c>
      <c r="AL143" s="41">
        <v>352191652.29715365</v>
      </c>
      <c r="AM143" s="41">
        <v>322491051.40681189</v>
      </c>
      <c r="AN143" s="41">
        <v>355061771.31283373</v>
      </c>
      <c r="AO143" s="41">
        <v>384380114.62381679</v>
      </c>
      <c r="AP143" s="41">
        <v>289311382.07854199</v>
      </c>
      <c r="AQ143" s="39">
        <v>375575593.75135982</v>
      </c>
      <c r="AR143" s="34">
        <f>AVERAGE(L143:AQ143)</f>
        <v>351744259.22947413</v>
      </c>
      <c r="AS143" s="24">
        <v>311</v>
      </c>
      <c r="AT143" s="29">
        <v>0.61655547633127405</v>
      </c>
      <c r="AU143" s="104">
        <v>1.232902667958675E-3</v>
      </c>
      <c r="AV143" s="106" t="s">
        <v>12914</v>
      </c>
      <c r="AW143" s="29">
        <v>0.98280924087707477</v>
      </c>
      <c r="AX143" s="108">
        <v>0.93389393009645505</v>
      </c>
      <c r="AY143" s="3" t="s">
        <v>12912</v>
      </c>
      <c r="AZ143" s="29">
        <v>0.77542868627827854</v>
      </c>
      <c r="BA143" s="108">
        <v>4.5360946590250084E-2</v>
      </c>
      <c r="BB143" s="3" t="s">
        <v>12911</v>
      </c>
      <c r="BC143" s="25">
        <v>77</v>
      </c>
      <c r="BD143" s="1">
        <v>112</v>
      </c>
      <c r="BE143" s="64">
        <v>130</v>
      </c>
      <c r="BF143" s="24">
        <v>101</v>
      </c>
    </row>
    <row r="144" spans="1:58" s="9" customFormat="1">
      <c r="A144" t="s">
        <v>7758</v>
      </c>
      <c r="B144" s="49">
        <v>10</v>
      </c>
      <c r="C144" s="50">
        <v>10</v>
      </c>
      <c r="D144" s="12">
        <v>10</v>
      </c>
      <c r="E144" s="19" t="s">
        <v>7757</v>
      </c>
      <c r="F144" s="20" t="s">
        <v>7756</v>
      </c>
      <c r="G144" s="19" t="s">
        <v>7755</v>
      </c>
      <c r="H144" s="20" t="s">
        <v>306</v>
      </c>
      <c r="I144" s="20" t="s">
        <v>306</v>
      </c>
      <c r="J144" s="20" t="s">
        <v>306</v>
      </c>
      <c r="K144" s="22" t="s">
        <v>7754</v>
      </c>
      <c r="L144" s="46">
        <v>26984968.521704163</v>
      </c>
      <c r="M144" s="43">
        <v>32926055.323511224</v>
      </c>
      <c r="N144" s="43">
        <v>23547243.517832577</v>
      </c>
      <c r="O144" s="43">
        <v>30966642.5253422</v>
      </c>
      <c r="P144" s="43">
        <v>21252115.573725209</v>
      </c>
      <c r="Q144" s="43">
        <v>26828273.743225563</v>
      </c>
      <c r="R144" s="43">
        <v>22982154.380883418</v>
      </c>
      <c r="S144" s="37">
        <v>38427540.039478265</v>
      </c>
      <c r="T144" s="46">
        <v>19869226.837060701</v>
      </c>
      <c r="U144" s="43">
        <v>16121928.85375494</v>
      </c>
      <c r="V144" s="43">
        <v>14823016.384457277</v>
      </c>
      <c r="W144" s="43">
        <v>16062236.840525778</v>
      </c>
      <c r="X144" s="43">
        <v>15295379.669453844</v>
      </c>
      <c r="Y144" s="43">
        <v>20619284.394282158</v>
      </c>
      <c r="Z144" s="43">
        <v>11831150.99784999</v>
      </c>
      <c r="AA144" s="37">
        <v>19624269.885178257</v>
      </c>
      <c r="AB144" s="36">
        <v>18759232.368270416</v>
      </c>
      <c r="AC144" s="43">
        <v>21148117.06356718</v>
      </c>
      <c r="AD144" s="43">
        <v>18504512.211913582</v>
      </c>
      <c r="AE144" s="43">
        <v>21963330.054059319</v>
      </c>
      <c r="AF144" s="43">
        <v>19142451.255364444</v>
      </c>
      <c r="AG144" s="43">
        <v>13243536.605890602</v>
      </c>
      <c r="AH144" s="43">
        <v>9965112.9411129411</v>
      </c>
      <c r="AI144" s="37">
        <v>16864416.994475842</v>
      </c>
      <c r="AJ144" s="38">
        <v>19443000</v>
      </c>
      <c r="AK144" s="41">
        <v>11668641.521530077</v>
      </c>
      <c r="AL144" s="41">
        <v>23544785.165938348</v>
      </c>
      <c r="AM144" s="41">
        <v>27616846.202665538</v>
      </c>
      <c r="AN144" s="41">
        <v>30392776.284293868</v>
      </c>
      <c r="AO144" s="41">
        <v>32095129.443922631</v>
      </c>
      <c r="AP144" s="41">
        <v>27797617.530917771</v>
      </c>
      <c r="AQ144" s="39">
        <v>24132681.432487704</v>
      </c>
      <c r="AR144" s="34">
        <f>AVERAGE(L144:AQ144)</f>
        <v>21701364.830146123</v>
      </c>
      <c r="AS144" s="24">
        <v>1388</v>
      </c>
      <c r="AT144" s="29">
        <v>1.6040823521588128</v>
      </c>
      <c r="AU144" s="104">
        <v>1.2347494432220049E-3</v>
      </c>
      <c r="AV144" s="106" t="s">
        <v>12914</v>
      </c>
      <c r="AW144" s="29">
        <v>0.59954222666736667</v>
      </c>
      <c r="AX144" s="108">
        <v>1.2537605669813492E-4</v>
      </c>
      <c r="AY144" s="3" t="s">
        <v>12911</v>
      </c>
      <c r="AZ144" s="29">
        <v>1.4090585132335638</v>
      </c>
      <c r="BA144" s="108">
        <v>4.3896245295697252E-2</v>
      </c>
      <c r="BB144" s="3" t="s">
        <v>12911</v>
      </c>
      <c r="BC144" s="25">
        <v>15</v>
      </c>
      <c r="BD144" s="1">
        <v>3</v>
      </c>
      <c r="BE144" s="64">
        <v>16</v>
      </c>
      <c r="BF144" s="24">
        <v>13</v>
      </c>
    </row>
    <row r="145" spans="1:58" s="9" customFormat="1">
      <c r="A145" t="s">
        <v>11541</v>
      </c>
      <c r="B145" s="49">
        <v>6</v>
      </c>
      <c r="C145" s="50">
        <v>6</v>
      </c>
      <c r="D145" s="12">
        <v>3</v>
      </c>
      <c r="E145" s="19" t="s">
        <v>11540</v>
      </c>
      <c r="F145" s="20" t="s">
        <v>11539</v>
      </c>
      <c r="G145" s="19" t="s">
        <v>11538</v>
      </c>
      <c r="H145" s="20" t="s">
        <v>86</v>
      </c>
      <c r="I145" s="20" t="s">
        <v>86</v>
      </c>
      <c r="J145" s="20" t="s">
        <v>2037</v>
      </c>
      <c r="K145" s="22" t="s">
        <v>11537</v>
      </c>
      <c r="L145" s="46">
        <v>33790587.341659039</v>
      </c>
      <c r="M145" s="43">
        <v>42589472.435674772</v>
      </c>
      <c r="N145" s="43">
        <v>45813254.312625676</v>
      </c>
      <c r="O145" s="43">
        <v>42488989.16117844</v>
      </c>
      <c r="P145" s="43">
        <v>40148567.261477262</v>
      </c>
      <c r="Q145" s="43">
        <v>43992076.247430384</v>
      </c>
      <c r="R145" s="43">
        <v>60134001.448225923</v>
      </c>
      <c r="S145" s="37">
        <v>216666095.90896776</v>
      </c>
      <c r="T145" s="46">
        <v>58772996.805111818</v>
      </c>
      <c r="U145" s="43">
        <v>79859091.851905569</v>
      </c>
      <c r="V145" s="43">
        <v>57133295.487912305</v>
      </c>
      <c r="W145" s="43">
        <v>65268572.114518933</v>
      </c>
      <c r="X145" s="43">
        <v>45909922.760703601</v>
      </c>
      <c r="Y145" s="43">
        <v>84607298.571772009</v>
      </c>
      <c r="Z145" s="43">
        <v>73404685.601389438</v>
      </c>
      <c r="AA145" s="37">
        <v>40290160.56499096</v>
      </c>
      <c r="AB145" s="36">
        <v>190729756.27391317</v>
      </c>
      <c r="AC145" s="43">
        <v>165547716.6546776</v>
      </c>
      <c r="AD145" s="43">
        <v>148229564.3051503</v>
      </c>
      <c r="AE145" s="43">
        <v>231256346.36925927</v>
      </c>
      <c r="AF145" s="43">
        <v>116291674.3824553</v>
      </c>
      <c r="AG145" s="43">
        <v>111087780.08415146</v>
      </c>
      <c r="AH145" s="43">
        <v>120989600.66960068</v>
      </c>
      <c r="AI145" s="37">
        <v>141931632.75476339</v>
      </c>
      <c r="AJ145" s="38">
        <v>140380000</v>
      </c>
      <c r="AK145" s="41">
        <v>209020177.36937708</v>
      </c>
      <c r="AL145" s="41">
        <v>200124908.46817055</v>
      </c>
      <c r="AM145" s="41">
        <v>176489409.77364078</v>
      </c>
      <c r="AN145" s="41">
        <v>218102525.50174922</v>
      </c>
      <c r="AO145" s="41">
        <v>158762410.13728988</v>
      </c>
      <c r="AP145" s="41">
        <v>131699286.09242786</v>
      </c>
      <c r="AQ145" s="39">
        <v>283829486.96749485</v>
      </c>
      <c r="AR145" s="34">
        <f>AVERAGE(L145:AQ145)</f>
        <v>117979416.98998955</v>
      </c>
      <c r="AS145" s="24">
        <v>624</v>
      </c>
      <c r="AT145" s="29">
        <v>0.42870764777958331</v>
      </c>
      <c r="AU145" s="104">
        <v>1.2356378486159229E-3</v>
      </c>
      <c r="AV145" s="106" t="s">
        <v>12914</v>
      </c>
      <c r="AW145" s="29">
        <v>0.96123263508517398</v>
      </c>
      <c r="AX145" s="108">
        <v>0.54708613555580032</v>
      </c>
      <c r="AY145" s="3" t="s">
        <v>12912</v>
      </c>
      <c r="AZ145" s="29">
        <v>1.2384411545963947</v>
      </c>
      <c r="BA145" s="108">
        <v>0.11325843442521501</v>
      </c>
      <c r="BB145" s="3" t="s">
        <v>12912</v>
      </c>
      <c r="BC145" s="25">
        <v>20</v>
      </c>
      <c r="BD145" s="1">
        <v>34</v>
      </c>
      <c r="BE145" s="64">
        <v>23</v>
      </c>
      <c r="BF145" s="24">
        <v>35</v>
      </c>
    </row>
    <row r="146" spans="1:58" s="9" customFormat="1">
      <c r="A146" t="s">
        <v>4306</v>
      </c>
      <c r="B146" s="49">
        <v>14</v>
      </c>
      <c r="C146" s="50">
        <v>14</v>
      </c>
      <c r="D146" s="12">
        <v>12</v>
      </c>
      <c r="E146" s="19" t="s">
        <v>4305</v>
      </c>
      <c r="F146" s="20" t="s">
        <v>4304</v>
      </c>
      <c r="G146" s="19" t="s">
        <v>4303</v>
      </c>
      <c r="H146" s="20">
        <v>38</v>
      </c>
      <c r="I146" s="20">
        <v>38</v>
      </c>
      <c r="J146" s="20" t="s">
        <v>1171</v>
      </c>
      <c r="K146" s="22" t="s">
        <v>91</v>
      </c>
      <c r="L146" s="46">
        <v>90763126.829159319</v>
      </c>
      <c r="M146" s="43">
        <v>161152534.63014582</v>
      </c>
      <c r="N146" s="43">
        <v>114955047.09493068</v>
      </c>
      <c r="O146" s="43">
        <v>113145108.07853501</v>
      </c>
      <c r="P146" s="43">
        <v>133261216.50737527</v>
      </c>
      <c r="Q146" s="43">
        <v>100754423.7712577</v>
      </c>
      <c r="R146" s="43">
        <v>121839038.37798697</v>
      </c>
      <c r="S146" s="37">
        <v>138684103.57239616</v>
      </c>
      <c r="T146" s="46">
        <v>117537329.07348242</v>
      </c>
      <c r="U146" s="43">
        <v>138153569.71389201</v>
      </c>
      <c r="V146" s="43">
        <v>105853206.22491924</v>
      </c>
      <c r="W146" s="43">
        <v>128796533.22129524</v>
      </c>
      <c r="X146" s="43">
        <v>105180004.3625381</v>
      </c>
      <c r="Y146" s="43">
        <v>60775386.891369611</v>
      </c>
      <c r="Z146" s="43">
        <v>57287088.705668151</v>
      </c>
      <c r="AA146" s="37">
        <v>64191557.897664927</v>
      </c>
      <c r="AB146" s="36">
        <v>245830916.15702105</v>
      </c>
      <c r="AC146" s="43">
        <v>168356951.50115472</v>
      </c>
      <c r="AD146" s="43">
        <v>178600976.95308658</v>
      </c>
      <c r="AE146" s="43">
        <v>155135962.59679541</v>
      </c>
      <c r="AF146" s="43">
        <v>162347928.22626972</v>
      </c>
      <c r="AG146" s="43">
        <v>187626277.69985974</v>
      </c>
      <c r="AH146" s="43">
        <v>137840900.72090071</v>
      </c>
      <c r="AI146" s="37">
        <v>156861392.17287117</v>
      </c>
      <c r="AJ146" s="38">
        <v>160490000</v>
      </c>
      <c r="AK146" s="41">
        <v>148167522.17117214</v>
      </c>
      <c r="AL146" s="41">
        <v>156410043.69906697</v>
      </c>
      <c r="AM146" s="41">
        <v>129501298.92109159</v>
      </c>
      <c r="AN146" s="41">
        <v>163964394.03424785</v>
      </c>
      <c r="AO146" s="41">
        <v>154764856.94520217</v>
      </c>
      <c r="AP146" s="41">
        <v>140351325.14645261</v>
      </c>
      <c r="AQ146" s="39">
        <v>181955244.41930288</v>
      </c>
      <c r="AR146" s="34">
        <f>AVERAGE(L146:AQ146)</f>
        <v>136891727.07240975</v>
      </c>
      <c r="AS146" s="24">
        <v>576</v>
      </c>
      <c r="AT146" s="29">
        <v>0.69980876410453474</v>
      </c>
      <c r="AU146" s="104">
        <v>1.2486589009197649E-3</v>
      </c>
      <c r="AV146" s="106" t="s">
        <v>12914</v>
      </c>
      <c r="AW146" s="29">
        <v>0.79808219775394551</v>
      </c>
      <c r="AX146" s="108">
        <v>9.1769747608641775E-2</v>
      </c>
      <c r="AY146" s="3" t="s">
        <v>12912</v>
      </c>
      <c r="AZ146" s="29">
        <v>0.88726377031828618</v>
      </c>
      <c r="BA146" s="108">
        <v>0.14707043620364016</v>
      </c>
      <c r="BB146" s="3" t="s">
        <v>12912</v>
      </c>
      <c r="BC146" s="25">
        <v>25</v>
      </c>
      <c r="BD146" s="1">
        <v>44</v>
      </c>
      <c r="BE146" s="64">
        <v>79</v>
      </c>
      <c r="BF146" s="24">
        <v>50</v>
      </c>
    </row>
    <row r="147" spans="1:58" s="9" customFormat="1">
      <c r="A147" t="s">
        <v>4936</v>
      </c>
      <c r="B147" s="49" t="s">
        <v>4935</v>
      </c>
      <c r="C147" s="50" t="s">
        <v>4935</v>
      </c>
      <c r="D147" s="12" t="s">
        <v>4935</v>
      </c>
      <c r="E147" s="19" t="s">
        <v>4934</v>
      </c>
      <c r="F147" s="20" t="s">
        <v>4933</v>
      </c>
      <c r="G147" s="19" t="s">
        <v>4932</v>
      </c>
      <c r="H147" s="20">
        <v>5</v>
      </c>
      <c r="I147" s="20">
        <v>5</v>
      </c>
      <c r="J147" s="20">
        <v>5</v>
      </c>
      <c r="K147" s="22" t="s">
        <v>4931</v>
      </c>
      <c r="L147" s="46">
        <v>23901581.466008358</v>
      </c>
      <c r="M147" s="43">
        <v>25437513.644489255</v>
      </c>
      <c r="N147" s="43">
        <v>37551828.976611286</v>
      </c>
      <c r="O147" s="43">
        <v>33651935.173524372</v>
      </c>
      <c r="P147" s="43">
        <v>43197825.534500852</v>
      </c>
      <c r="Q147" s="43">
        <v>35563437.712577082</v>
      </c>
      <c r="R147" s="43">
        <v>37219925.271542355</v>
      </c>
      <c r="S147" s="37">
        <v>12742505.770793822</v>
      </c>
      <c r="T147" s="46">
        <v>3157934.82428115</v>
      </c>
      <c r="U147" s="43">
        <v>345102.74248830543</v>
      </c>
      <c r="V147" s="43">
        <v>3820636.5077811489</v>
      </c>
      <c r="W147" s="43">
        <v>6328488.3260308504</v>
      </c>
      <c r="X147" s="43">
        <v>15264557.867949327</v>
      </c>
      <c r="Y147" s="43">
        <v>4024945.0838012933</v>
      </c>
      <c r="Z147" s="43">
        <v>12351407.862709271</v>
      </c>
      <c r="AA147" s="37">
        <v>26523331.221313879</v>
      </c>
      <c r="AB147" s="36">
        <v>8776706.2211912144</v>
      </c>
      <c r="AC147" s="43">
        <v>10147909.105364783</v>
      </c>
      <c r="AD147" s="43">
        <v>17485967.413041338</v>
      </c>
      <c r="AE147" s="43">
        <v>2346587.2887546876</v>
      </c>
      <c r="AF147" s="43">
        <v>2060141.2496198425</v>
      </c>
      <c r="AG147" s="43">
        <v>2874035.3436185131</v>
      </c>
      <c r="AH147" s="43">
        <v>355843.37720657722</v>
      </c>
      <c r="AI147" s="37">
        <v>2818618.9560293914</v>
      </c>
      <c r="AJ147" s="38">
        <v>28294000</v>
      </c>
      <c r="AK147" s="41">
        <v>35029106.528475262</v>
      </c>
      <c r="AL147" s="41">
        <v>13464229.59725995</v>
      </c>
      <c r="AM147" s="41">
        <v>4938398.8153162682</v>
      </c>
      <c r="AN147" s="41">
        <v>10252049.110661021</v>
      </c>
      <c r="AO147" s="41">
        <v>11425729.413551258</v>
      </c>
      <c r="AP147" s="41">
        <v>5683984.8296810584</v>
      </c>
      <c r="AQ147" s="39">
        <v>7719210.4085984072</v>
      </c>
      <c r="AR147" s="34">
        <f>AVERAGE(L147:AQ147)</f>
        <v>15148608.613899132</v>
      </c>
      <c r="AS147" s="24">
        <v>1557</v>
      </c>
      <c r="AT147" s="29">
        <v>5.3187293489442125</v>
      </c>
      <c r="AU147" s="104">
        <v>1.2795639065989186E-3</v>
      </c>
      <c r="AV147" s="106" t="s">
        <v>12914</v>
      </c>
      <c r="AW147" s="29">
        <v>0.28811087333438035</v>
      </c>
      <c r="AX147" s="108">
        <v>7.3288957611442008E-3</v>
      </c>
      <c r="AY147" s="3" t="s">
        <v>12911</v>
      </c>
      <c r="AZ147" s="29">
        <v>2.4923651444090607</v>
      </c>
      <c r="BA147" s="108">
        <v>3.2818092279754747E-2</v>
      </c>
      <c r="BB147" s="3" t="s">
        <v>12911</v>
      </c>
      <c r="BC147" s="25">
        <v>24</v>
      </c>
      <c r="BD147" s="1">
        <v>3</v>
      </c>
      <c r="BE147" s="64">
        <v>2</v>
      </c>
      <c r="BF147" s="24">
        <v>6</v>
      </c>
    </row>
    <row r="148" spans="1:58" s="9" customFormat="1">
      <c r="A148" t="s">
        <v>11155</v>
      </c>
      <c r="B148" s="49">
        <v>30</v>
      </c>
      <c r="C148" s="50">
        <v>30</v>
      </c>
      <c r="D148" s="12">
        <v>30</v>
      </c>
      <c r="E148" s="19" t="s">
        <v>11154</v>
      </c>
      <c r="F148" s="20" t="s">
        <v>11153</v>
      </c>
      <c r="G148" s="19" t="s">
        <v>11152</v>
      </c>
      <c r="H148" s="20" t="s">
        <v>3651</v>
      </c>
      <c r="I148" s="20" t="s">
        <v>3651</v>
      </c>
      <c r="J148" s="20" t="s">
        <v>3651</v>
      </c>
      <c r="K148" s="22" t="s">
        <v>11151</v>
      </c>
      <c r="L148" s="46">
        <v>2397040995.5094838</v>
      </c>
      <c r="M148" s="43">
        <v>1649133486.397872</v>
      </c>
      <c r="N148" s="43">
        <v>1902159889.9354429</v>
      </c>
      <c r="O148" s="43">
        <v>2406102838.7389808</v>
      </c>
      <c r="P148" s="43">
        <v>1701303927.9597812</v>
      </c>
      <c r="Q148" s="43">
        <v>2002470655.9521582</v>
      </c>
      <c r="R148" s="43">
        <v>1972068472.1216509</v>
      </c>
      <c r="S148" s="37">
        <v>4285457537.6398187</v>
      </c>
      <c r="T148" s="46">
        <v>2098984025.5591054</v>
      </c>
      <c r="U148" s="43">
        <v>2133803212.8222795</v>
      </c>
      <c r="V148" s="43">
        <v>1972240086.1309581</v>
      </c>
      <c r="W148" s="43">
        <v>2003612556.2691314</v>
      </c>
      <c r="X148" s="43">
        <v>1763079853.4634638</v>
      </c>
      <c r="Y148" s="43">
        <v>2458110567.1612353</v>
      </c>
      <c r="Z148" s="43">
        <v>2711331118.3280282</v>
      </c>
      <c r="AA148" s="37">
        <v>4018286915.2668095</v>
      </c>
      <c r="AB148" s="36">
        <v>5100811761.5159817</v>
      </c>
      <c r="AC148" s="43">
        <v>4111668405.7093096</v>
      </c>
      <c r="AD148" s="43">
        <v>4219279152.8702097</v>
      </c>
      <c r="AE148" s="43">
        <v>5546306141.3334637</v>
      </c>
      <c r="AF148" s="43">
        <v>3238893954.6514378</v>
      </c>
      <c r="AG148" s="43">
        <v>3020095371.669004</v>
      </c>
      <c r="AH148" s="43">
        <v>2952511790.9117908</v>
      </c>
      <c r="AI148" s="37">
        <v>3207850896.4829874</v>
      </c>
      <c r="AJ148" s="38">
        <v>3721100000</v>
      </c>
      <c r="AK148" s="41">
        <v>2137608889.8386579</v>
      </c>
      <c r="AL148" s="41">
        <v>4599285508.4445496</v>
      </c>
      <c r="AM148" s="41">
        <v>3811028390.0994287</v>
      </c>
      <c r="AN148" s="41">
        <v>5383931710.5505428</v>
      </c>
      <c r="AO148" s="41">
        <v>3531660088.0769858</v>
      </c>
      <c r="AP148" s="41">
        <v>5064690891.7335644</v>
      </c>
      <c r="AQ148" s="39">
        <v>3557309429.5287409</v>
      </c>
      <c r="AR148" s="34">
        <f>AVERAGE(L148:AQ148)</f>
        <v>3146225578.8335266</v>
      </c>
      <c r="AS148" s="24">
        <v>26</v>
      </c>
      <c r="AT148" s="29">
        <v>0.58335173008273289</v>
      </c>
      <c r="AU148" s="104">
        <v>1.3168114067815834E-3</v>
      </c>
      <c r="AV148" s="106" t="s">
        <v>12914</v>
      </c>
      <c r="AW148" s="29">
        <v>1.0460647853645191</v>
      </c>
      <c r="AX148" s="108">
        <v>0.68265517404616871</v>
      </c>
      <c r="AY148" s="3" t="s">
        <v>12912</v>
      </c>
      <c r="AZ148" s="29">
        <v>1.0130328372851758</v>
      </c>
      <c r="BA148" s="108">
        <v>0.96392557340901075</v>
      </c>
      <c r="BB148" s="3" t="s">
        <v>12912</v>
      </c>
      <c r="BC148" s="25">
        <v>267</v>
      </c>
      <c r="BD148" s="1">
        <v>272</v>
      </c>
      <c r="BE148" s="64">
        <v>340</v>
      </c>
      <c r="BF148" s="24">
        <v>358</v>
      </c>
    </row>
    <row r="149" spans="1:58" s="9" customFormat="1">
      <c r="A149" t="s">
        <v>523</v>
      </c>
      <c r="B149" s="49">
        <v>6</v>
      </c>
      <c r="C149" s="50">
        <v>6</v>
      </c>
      <c r="D149" s="12">
        <v>6</v>
      </c>
      <c r="E149" s="19" t="s">
        <v>522</v>
      </c>
      <c r="F149" s="20" t="s">
        <v>521</v>
      </c>
      <c r="G149" s="19" t="s">
        <v>520</v>
      </c>
      <c r="H149" s="20" t="s">
        <v>519</v>
      </c>
      <c r="I149" s="20" t="s">
        <v>519</v>
      </c>
      <c r="J149" s="20" t="s">
        <v>519</v>
      </c>
      <c r="K149" s="22" t="s">
        <v>518</v>
      </c>
      <c r="L149" s="46">
        <v>16865241.795312885</v>
      </c>
      <c r="M149" s="43">
        <v>27910166.139977805</v>
      </c>
      <c r="N149" s="43">
        <v>30637649.698380783</v>
      </c>
      <c r="O149" s="43">
        <v>21815147.263455626</v>
      </c>
      <c r="P149" s="43">
        <v>24561072.205955472</v>
      </c>
      <c r="Q149" s="43">
        <v>19635467.912539709</v>
      </c>
      <c r="R149" s="43">
        <v>23081653.294713974</v>
      </c>
      <c r="S149" s="37">
        <v>26906499.671014436</v>
      </c>
      <c r="T149" s="46">
        <v>22644766.773162939</v>
      </c>
      <c r="U149" s="43">
        <v>24105792.508249626</v>
      </c>
      <c r="V149" s="43">
        <v>23278022.119996086</v>
      </c>
      <c r="W149" s="43">
        <v>12304296.740891904</v>
      </c>
      <c r="X149" s="43">
        <v>16960727.716099445</v>
      </c>
      <c r="Y149" s="43">
        <v>14982007.507905493</v>
      </c>
      <c r="Z149" s="43">
        <v>25062821.148867212</v>
      </c>
      <c r="AA149" s="37">
        <v>21988257.336691957</v>
      </c>
      <c r="AB149" s="36">
        <v>31673689.271834422</v>
      </c>
      <c r="AC149" s="43">
        <v>45248394.957028732</v>
      </c>
      <c r="AD149" s="43">
        <v>40982202.668589972</v>
      </c>
      <c r="AE149" s="43">
        <v>27136642.088345591</v>
      </c>
      <c r="AF149" s="43">
        <v>40216010.002365425</v>
      </c>
      <c r="AG149" s="43">
        <v>33482739.971949507</v>
      </c>
      <c r="AH149" s="43">
        <v>27996589.78858979</v>
      </c>
      <c r="AI149" s="37">
        <v>32763115.498393647</v>
      </c>
      <c r="AJ149" s="38">
        <v>78690000</v>
      </c>
      <c r="AK149" s="41">
        <v>47603003.739715777</v>
      </c>
      <c r="AL149" s="41">
        <v>76386985.709224045</v>
      </c>
      <c r="AM149" s="41">
        <v>42033418.235667437</v>
      </c>
      <c r="AN149" s="41">
        <v>39756691.585343398</v>
      </c>
      <c r="AO149" s="41">
        <v>46611274.979049377</v>
      </c>
      <c r="AP149" s="41">
        <v>39825740.594489045</v>
      </c>
      <c r="AQ149" s="39">
        <v>37002437.839954741</v>
      </c>
      <c r="AR149" s="34">
        <f>AVERAGE(L149:AQ149)</f>
        <v>32504641.461367384</v>
      </c>
      <c r="AS149" s="24">
        <v>1201</v>
      </c>
      <c r="AT149" s="29">
        <v>0.6848419308578092</v>
      </c>
      <c r="AU149" s="104">
        <v>1.3447024878015038E-3</v>
      </c>
      <c r="AV149" s="106" t="s">
        <v>12914</v>
      </c>
      <c r="AW149" s="29">
        <v>0.84282038228992617</v>
      </c>
      <c r="AX149" s="108">
        <v>0.13779285896856541</v>
      </c>
      <c r="AY149" s="3" t="s">
        <v>12912</v>
      </c>
      <c r="AZ149" s="29">
        <v>1.4594291639756285</v>
      </c>
      <c r="BA149" s="108">
        <v>1.488829376733424E-2</v>
      </c>
      <c r="BB149" s="3" t="s">
        <v>12911</v>
      </c>
      <c r="BC149" s="25">
        <v>4</v>
      </c>
      <c r="BD149" s="1">
        <v>3</v>
      </c>
      <c r="BE149" s="64">
        <v>14</v>
      </c>
      <c r="BF149" s="24">
        <v>22</v>
      </c>
    </row>
    <row r="150" spans="1:58" s="9" customFormat="1">
      <c r="A150" t="s">
        <v>8523</v>
      </c>
      <c r="B150" s="49">
        <v>11</v>
      </c>
      <c r="C150" s="50">
        <v>11</v>
      </c>
      <c r="D150" s="12">
        <v>11</v>
      </c>
      <c r="E150" s="19" t="s">
        <v>8522</v>
      </c>
      <c r="F150" s="20" t="s">
        <v>8521</v>
      </c>
      <c r="G150" s="19" t="s">
        <v>8520</v>
      </c>
      <c r="H150" s="20" t="s">
        <v>2986</v>
      </c>
      <c r="I150" s="20" t="s">
        <v>2986</v>
      </c>
      <c r="J150" s="20" t="s">
        <v>2986</v>
      </c>
      <c r="K150" s="22" t="s">
        <v>8519</v>
      </c>
      <c r="L150" s="46">
        <v>20345119.724760395</v>
      </c>
      <c r="M150" s="43">
        <v>15100973.321020395</v>
      </c>
      <c r="N150" s="43">
        <v>19936027.092814054</v>
      </c>
      <c r="O150" s="43">
        <v>23734493.217994511</v>
      </c>
      <c r="P150" s="43">
        <v>20732718.855311859</v>
      </c>
      <c r="Q150" s="43">
        <v>28034913.548869368</v>
      </c>
      <c r="R150" s="43">
        <v>20127059.232440259</v>
      </c>
      <c r="S150" s="37">
        <v>17352097.534543484</v>
      </c>
      <c r="T150" s="46">
        <v>30307105.431309905</v>
      </c>
      <c r="U150" s="43">
        <v>26168631.540776733</v>
      </c>
      <c r="V150" s="43">
        <v>21938081.237153761</v>
      </c>
      <c r="W150" s="43">
        <v>25972433.827501349</v>
      </c>
      <c r="X150" s="43">
        <v>26370842.137643669</v>
      </c>
      <c r="Y150" s="43">
        <v>24158229.663007233</v>
      </c>
      <c r="Z150" s="43">
        <v>25464010.072118957</v>
      </c>
      <c r="AA150" s="37">
        <v>27777299.602837317</v>
      </c>
      <c r="AB150" s="36">
        <v>25864209.923779108</v>
      </c>
      <c r="AC150" s="43">
        <v>30472805.360996477</v>
      </c>
      <c r="AD150" s="43">
        <v>37196800.839261711</v>
      </c>
      <c r="AE150" s="43">
        <v>20240794.662251011</v>
      </c>
      <c r="AF150" s="43">
        <v>44169135.133308552</v>
      </c>
      <c r="AG150" s="43">
        <v>30439822.720897615</v>
      </c>
      <c r="AH150" s="43">
        <v>40513415.233415239</v>
      </c>
      <c r="AI150" s="37">
        <v>43195083.604593217</v>
      </c>
      <c r="AJ150" s="38">
        <v>23865000</v>
      </c>
      <c r="AK150" s="41">
        <v>22954780.638957154</v>
      </c>
      <c r="AL150" s="41">
        <v>27970082.437699303</v>
      </c>
      <c r="AM150" s="41">
        <v>31223284.112544954</v>
      </c>
      <c r="AN150" s="41">
        <v>37313444.743141226</v>
      </c>
      <c r="AO150" s="41">
        <v>24163476.285018478</v>
      </c>
      <c r="AP150" s="41">
        <v>25777239.3143849</v>
      </c>
      <c r="AQ150" s="39">
        <v>15142922.44897959</v>
      </c>
      <c r="AR150" s="34">
        <f>AVERAGE(L150:AQ150)</f>
        <v>26688197.921854116</v>
      </c>
      <c r="AS150" s="24">
        <v>1296</v>
      </c>
      <c r="AT150" s="29">
        <v>0.60774797317756846</v>
      </c>
      <c r="AU150" s="104">
        <v>1.3460708398831801E-3</v>
      </c>
      <c r="AV150" s="106" t="s">
        <v>12914</v>
      </c>
      <c r="AW150" s="29">
        <v>1.2587829612263346</v>
      </c>
      <c r="AX150" s="108">
        <v>7.9367454648298537E-3</v>
      </c>
      <c r="AY150" s="3" t="s">
        <v>12911</v>
      </c>
      <c r="AZ150" s="29">
        <v>0.7659548178382356</v>
      </c>
      <c r="BA150" s="108">
        <v>6.9015452215720155E-2</v>
      </c>
      <c r="BB150" s="3" t="s">
        <v>12912</v>
      </c>
      <c r="BC150" s="25">
        <v>10</v>
      </c>
      <c r="BD150" s="1">
        <v>14</v>
      </c>
      <c r="BE150" s="64">
        <v>19</v>
      </c>
      <c r="BF150" s="24">
        <v>13</v>
      </c>
    </row>
    <row r="151" spans="1:58" s="9" customFormat="1">
      <c r="A151" t="s">
        <v>793</v>
      </c>
      <c r="B151" s="49">
        <v>3</v>
      </c>
      <c r="C151" s="50">
        <v>3</v>
      </c>
      <c r="D151" s="12">
        <v>3</v>
      </c>
      <c r="E151" s="19" t="s">
        <v>792</v>
      </c>
      <c r="F151" s="20" t="s">
        <v>791</v>
      </c>
      <c r="G151" s="19" t="s">
        <v>790</v>
      </c>
      <c r="H151" s="20" t="s">
        <v>789</v>
      </c>
      <c r="I151" s="20" t="s">
        <v>789</v>
      </c>
      <c r="J151" s="20" t="s">
        <v>789</v>
      </c>
      <c r="K151" s="22" t="s">
        <v>788</v>
      </c>
      <c r="L151" s="46">
        <v>13160459.507160252</v>
      </c>
      <c r="M151" s="43">
        <v>10684682.148212789</v>
      </c>
      <c r="N151" s="43">
        <v>11892732.775955128</v>
      </c>
      <c r="O151" s="43">
        <v>11964445.692342632</v>
      </c>
      <c r="P151" s="43">
        <v>9717513.0655764863</v>
      </c>
      <c r="Q151" s="43">
        <v>5746135.5260698926</v>
      </c>
      <c r="R151" s="43">
        <v>7721534.656046343</v>
      </c>
      <c r="S151" s="37">
        <v>17038040.020126175</v>
      </c>
      <c r="T151" s="46">
        <v>10501851.757188499</v>
      </c>
      <c r="U151" s="43">
        <v>11687060.956594262</v>
      </c>
      <c r="V151" s="43">
        <v>9602343.3884701971</v>
      </c>
      <c r="W151" s="43">
        <v>9264304.4235039912</v>
      </c>
      <c r="X151" s="43">
        <v>5605442.1208646772</v>
      </c>
      <c r="Y151" s="43">
        <v>13353894.753712345</v>
      </c>
      <c r="Z151" s="43">
        <v>3778796.2268292843</v>
      </c>
      <c r="AA151" s="37">
        <v>15880917.213988779</v>
      </c>
      <c r="AB151" s="36">
        <v>19955378.543668844</v>
      </c>
      <c r="AC151" s="43">
        <v>18366810.282815278</v>
      </c>
      <c r="AD151" s="43">
        <v>11051637.832344359</v>
      </c>
      <c r="AE151" s="43">
        <v>20141470.452442411</v>
      </c>
      <c r="AF151" s="43">
        <v>25230498.563849557</v>
      </c>
      <c r="AG151" s="43">
        <v>19412290.603085551</v>
      </c>
      <c r="AH151" s="43">
        <v>18053346.43734644</v>
      </c>
      <c r="AI151" s="37">
        <v>25244865.925164081</v>
      </c>
      <c r="AJ151" s="38">
        <v>8536800</v>
      </c>
      <c r="AK151" s="41">
        <v>10285373.73651031</v>
      </c>
      <c r="AL151" s="41">
        <v>12958151.883784102</v>
      </c>
      <c r="AM151" s="41">
        <v>12097573.936957901</v>
      </c>
      <c r="AN151" s="41">
        <v>17826593.702817161</v>
      </c>
      <c r="AO151" s="41">
        <v>7039891.2929769009</v>
      </c>
      <c r="AP151" s="41">
        <v>10189447.081796486</v>
      </c>
      <c r="AQ151" s="39">
        <v>14362542.41329794</v>
      </c>
      <c r="AR151" s="34">
        <f>AVERAGE(L151:AQ151)</f>
        <v>13073525.841296848</v>
      </c>
      <c r="AS151" s="24">
        <v>1625</v>
      </c>
      <c r="AT151" s="29">
        <v>0.55841236044877463</v>
      </c>
      <c r="AU151" s="104">
        <v>1.3773503306239306E-3</v>
      </c>
      <c r="AV151" s="106" t="s">
        <v>12914</v>
      </c>
      <c r="AW151" s="29">
        <v>0.90616000502151828</v>
      </c>
      <c r="AX151" s="108">
        <v>0.51356011359698905</v>
      </c>
      <c r="AY151" s="3" t="s">
        <v>12912</v>
      </c>
      <c r="AZ151" s="29">
        <v>0.59252233701380397</v>
      </c>
      <c r="BA151" s="108">
        <v>1.7910011577840486E-3</v>
      </c>
      <c r="BB151" s="3" t="s">
        <v>12911</v>
      </c>
      <c r="BC151" s="25">
        <v>1</v>
      </c>
      <c r="BD151" s="1">
        <v>1</v>
      </c>
      <c r="BE151" s="64">
        <v>8</v>
      </c>
      <c r="BF151" s="24">
        <v>2</v>
      </c>
    </row>
    <row r="152" spans="1:58" s="9" customFormat="1">
      <c r="A152" t="s">
        <v>4292</v>
      </c>
      <c r="B152" s="49">
        <v>37</v>
      </c>
      <c r="C152" s="50">
        <v>37</v>
      </c>
      <c r="D152" s="12">
        <v>37</v>
      </c>
      <c r="E152" s="19" t="s">
        <v>4291</v>
      </c>
      <c r="F152" s="20" t="s">
        <v>4290</v>
      </c>
      <c r="G152" s="19" t="s">
        <v>4289</v>
      </c>
      <c r="H152" s="20" t="s">
        <v>4288</v>
      </c>
      <c r="I152" s="20" t="s">
        <v>4288</v>
      </c>
      <c r="J152" s="20" t="s">
        <v>4288</v>
      </c>
      <c r="K152" s="22" t="s">
        <v>4287</v>
      </c>
      <c r="L152" s="46">
        <v>2312669547.1504211</v>
      </c>
      <c r="M152" s="43">
        <v>1851805701.7952609</v>
      </c>
      <c r="N152" s="43">
        <v>1903135739.2316649</v>
      </c>
      <c r="O152" s="43">
        <v>1761363849.949419</v>
      </c>
      <c r="P152" s="43">
        <v>1643451124.2472792</v>
      </c>
      <c r="Q152" s="43">
        <v>1960140953.0928798</v>
      </c>
      <c r="R152" s="43">
        <v>1883776278.0593772</v>
      </c>
      <c r="S152" s="37">
        <v>1999555490.1884894</v>
      </c>
      <c r="T152" s="46">
        <v>2024035782.7476037</v>
      </c>
      <c r="U152" s="43">
        <v>1936960220.473583</v>
      </c>
      <c r="V152" s="43">
        <v>1903947695.0181069</v>
      </c>
      <c r="W152" s="43">
        <v>2135894652.1817417</v>
      </c>
      <c r="X152" s="43">
        <v>2032685674.6553316</v>
      </c>
      <c r="Y152" s="43">
        <v>2166350193.8617635</v>
      </c>
      <c r="Z152" s="43">
        <v>2270387510.5724969</v>
      </c>
      <c r="AA152" s="37">
        <v>2086572093.5264027</v>
      </c>
      <c r="AB152" s="36">
        <v>1744151067.9962642</v>
      </c>
      <c r="AC152" s="43">
        <v>1475078290.2358687</v>
      </c>
      <c r="AD152" s="43">
        <v>1405435342.0974987</v>
      </c>
      <c r="AE152" s="43">
        <v>1814611047.5819414</v>
      </c>
      <c r="AF152" s="43">
        <v>1612188828.4391577</v>
      </c>
      <c r="AG152" s="43">
        <v>1505133374.4740531</v>
      </c>
      <c r="AH152" s="43">
        <v>1517437114.2371142</v>
      </c>
      <c r="AI152" s="37">
        <v>1622167819.918781</v>
      </c>
      <c r="AJ152" s="38">
        <v>1299700000</v>
      </c>
      <c r="AK152" s="41">
        <v>1351160765.0389998</v>
      </c>
      <c r="AL152" s="41">
        <v>1349754104.1691272</v>
      </c>
      <c r="AM152" s="41">
        <v>1417445991.114872</v>
      </c>
      <c r="AN152" s="41">
        <v>1525599122.0769656</v>
      </c>
      <c r="AO152" s="41">
        <v>1316605614.2048044</v>
      </c>
      <c r="AP152" s="41">
        <v>1612913308.7437623</v>
      </c>
      <c r="AQ152" s="39">
        <v>1252214458.900831</v>
      </c>
      <c r="AR152" s="34">
        <f>AVERAGE(L152:AQ152)</f>
        <v>1740447773.624433</v>
      </c>
      <c r="AS152" s="24">
        <v>74</v>
      </c>
      <c r="AT152" s="29">
        <v>1.2063369514859563</v>
      </c>
      <c r="AU152" s="104">
        <v>1.382644025099895E-3</v>
      </c>
      <c r="AV152" s="106" t="s">
        <v>12914</v>
      </c>
      <c r="AW152" s="29">
        <v>1.0810226787829111</v>
      </c>
      <c r="AX152" s="108">
        <v>7.2814189117940312E-2</v>
      </c>
      <c r="AY152" s="3" t="s">
        <v>12912</v>
      </c>
      <c r="AZ152" s="29">
        <v>0.87627721965678829</v>
      </c>
      <c r="BA152" s="108">
        <v>8.3164532726940198E-3</v>
      </c>
      <c r="BB152" s="3" t="s">
        <v>12911</v>
      </c>
      <c r="BC152" s="25">
        <v>420</v>
      </c>
      <c r="BD152" s="1">
        <v>421</v>
      </c>
      <c r="BE152" s="64">
        <v>378</v>
      </c>
      <c r="BF152" s="24">
        <v>352</v>
      </c>
    </row>
    <row r="153" spans="1:58" s="9" customFormat="1">
      <c r="A153" t="s">
        <v>8805</v>
      </c>
      <c r="B153" s="49">
        <v>23</v>
      </c>
      <c r="C153" s="50">
        <v>23</v>
      </c>
      <c r="D153" s="12">
        <v>23</v>
      </c>
      <c r="E153" s="19" t="s">
        <v>8804</v>
      </c>
      <c r="F153" s="20" t="s">
        <v>8803</v>
      </c>
      <c r="G153" s="19" t="s">
        <v>8802</v>
      </c>
      <c r="H153" s="20" t="s">
        <v>8801</v>
      </c>
      <c r="I153" s="20" t="s">
        <v>8801</v>
      </c>
      <c r="J153" s="20" t="s">
        <v>8801</v>
      </c>
      <c r="K153" s="22" t="s">
        <v>8800</v>
      </c>
      <c r="L153" s="46">
        <v>192920115.27892587</v>
      </c>
      <c r="M153" s="43">
        <v>169777040.65812105</v>
      </c>
      <c r="N153" s="43">
        <v>186852179.0665679</v>
      </c>
      <c r="O153" s="43">
        <v>166300016.92920703</v>
      </c>
      <c r="P153" s="43">
        <v>186519356.94160542</v>
      </c>
      <c r="Q153" s="43">
        <v>196662826.38759109</v>
      </c>
      <c r="R153" s="43">
        <v>177422273.71469948</v>
      </c>
      <c r="S153" s="37">
        <v>229194807.44668499</v>
      </c>
      <c r="T153" s="46">
        <v>215602555.91054311</v>
      </c>
      <c r="U153" s="43">
        <v>207936062.66091308</v>
      </c>
      <c r="V153" s="43">
        <v>181877332.28932172</v>
      </c>
      <c r="W153" s="43">
        <v>208602028.68975452</v>
      </c>
      <c r="X153" s="43">
        <v>237694335.52392405</v>
      </c>
      <c r="Y153" s="43">
        <v>248472420.59064656</v>
      </c>
      <c r="Z153" s="43">
        <v>243514952.5771066</v>
      </c>
      <c r="AA153" s="37">
        <v>217128760.45063281</v>
      </c>
      <c r="AB153" s="36">
        <v>240131246.94965804</v>
      </c>
      <c r="AC153" s="43">
        <v>225954479.99091354</v>
      </c>
      <c r="AD153" s="43">
        <v>281365887.94544798</v>
      </c>
      <c r="AE153" s="43">
        <v>348733640.48117667</v>
      </c>
      <c r="AF153" s="43">
        <v>234680147.33213934</v>
      </c>
      <c r="AG153" s="43">
        <v>334583966.3394109</v>
      </c>
      <c r="AH153" s="43">
        <v>232856458.13645816</v>
      </c>
      <c r="AI153" s="37">
        <v>208496735.76283228</v>
      </c>
      <c r="AJ153" s="38">
        <v>243140000</v>
      </c>
      <c r="AK153" s="41">
        <v>302953495.03152043</v>
      </c>
      <c r="AL153" s="41">
        <v>230553631.74678162</v>
      </c>
      <c r="AM153" s="41">
        <v>211234220.43579435</v>
      </c>
      <c r="AN153" s="41">
        <v>245730869.45313939</v>
      </c>
      <c r="AO153" s="41">
        <v>258523082.80698994</v>
      </c>
      <c r="AP153" s="41">
        <v>224708235.19201562</v>
      </c>
      <c r="AQ153" s="39">
        <v>245499666.68117139</v>
      </c>
      <c r="AR153" s="34">
        <f>AVERAGE(L153:AQ153)</f>
        <v>229238213.41880298</v>
      </c>
      <c r="AS153" s="24">
        <v>421</v>
      </c>
      <c r="AT153" s="29">
        <v>0.71466052059653074</v>
      </c>
      <c r="AU153" s="104">
        <v>1.4499145049627757E-3</v>
      </c>
      <c r="AV153" s="106" t="s">
        <v>12914</v>
      </c>
      <c r="AW153" s="29">
        <v>1.1694816635740728</v>
      </c>
      <c r="AX153" s="108">
        <v>8.1276052599505311E-3</v>
      </c>
      <c r="AY153" s="3" t="s">
        <v>12911</v>
      </c>
      <c r="AZ153" s="29">
        <v>0.93143194140168084</v>
      </c>
      <c r="BA153" s="108">
        <v>0.45474763404367435</v>
      </c>
      <c r="BB153" s="3" t="s">
        <v>12912</v>
      </c>
      <c r="BC153" s="25">
        <v>121</v>
      </c>
      <c r="BD153" s="1">
        <v>118</v>
      </c>
      <c r="BE153" s="64">
        <v>177</v>
      </c>
      <c r="BF153" s="24">
        <v>159</v>
      </c>
    </row>
    <row r="154" spans="1:58" s="9" customFormat="1">
      <c r="A154" t="s">
        <v>10099</v>
      </c>
      <c r="B154" s="49">
        <v>2</v>
      </c>
      <c r="C154" s="50">
        <v>2</v>
      </c>
      <c r="D154" s="12">
        <v>2</v>
      </c>
      <c r="E154" s="19" t="s">
        <v>10098</v>
      </c>
      <c r="F154" s="20" t="s">
        <v>10097</v>
      </c>
      <c r="G154" s="19" t="s">
        <v>10096</v>
      </c>
      <c r="H154" s="20" t="s">
        <v>3693</v>
      </c>
      <c r="I154" s="20" t="s">
        <v>3693</v>
      </c>
      <c r="J154" s="20" t="s">
        <v>3693</v>
      </c>
      <c r="K154" s="22" t="s">
        <v>10095</v>
      </c>
      <c r="L154" s="46">
        <v>344013.19005384156</v>
      </c>
      <c r="M154" s="43">
        <v>855171.6079401524</v>
      </c>
      <c r="N154" s="43">
        <v>335709.37877024023</v>
      </c>
      <c r="O154" s="43">
        <v>446107.95879183273</v>
      </c>
      <c r="P154" s="43">
        <v>280117.04281531408</v>
      </c>
      <c r="Q154" s="43">
        <v>370360.57260325173</v>
      </c>
      <c r="R154" s="43">
        <v>325665.18175235332</v>
      </c>
      <c r="S154" s="37">
        <v>459615.61481596157</v>
      </c>
      <c r="T154" s="46">
        <v>498456.35782747605</v>
      </c>
      <c r="U154" s="43">
        <v>679635.44112847664</v>
      </c>
      <c r="V154" s="43">
        <v>545277.36909073114</v>
      </c>
      <c r="W154" s="43">
        <v>808841.53412160138</v>
      </c>
      <c r="X154" s="43">
        <v>668517.5938924466</v>
      </c>
      <c r="Y154" s="43">
        <v>1198416.1648040733</v>
      </c>
      <c r="Z154" s="43">
        <v>627137.85244345735</v>
      </c>
      <c r="AA154" s="37">
        <v>445058.18974176695</v>
      </c>
      <c r="AB154" s="36">
        <v>1041483.8212876208</v>
      </c>
      <c r="AC154" s="43">
        <v>1153905.5343959413</v>
      </c>
      <c r="AD154" s="43">
        <v>821208.85683375411</v>
      </c>
      <c r="AE154" s="43">
        <v>889247.53713534318</v>
      </c>
      <c r="AF154" s="43">
        <v>781446.03385935863</v>
      </c>
      <c r="AG154" s="43">
        <v>1035383.0238429172</v>
      </c>
      <c r="AH154" s="43">
        <v>347640.56268056267</v>
      </c>
      <c r="AI154" s="37">
        <v>793370.63607349992</v>
      </c>
      <c r="AJ154" s="38">
        <v>828820</v>
      </c>
      <c r="AK154" s="41">
        <v>1306419.5747408911</v>
      </c>
      <c r="AL154" s="41">
        <v>1033807.8658320538</v>
      </c>
      <c r="AM154" s="41">
        <v>1089745.5130103659</v>
      </c>
      <c r="AN154" s="41">
        <v>802612.18044559017</v>
      </c>
      <c r="AO154" s="41">
        <v>379328.26168876095</v>
      </c>
      <c r="AP154" s="41">
        <v>401929.10913430247</v>
      </c>
      <c r="AQ154" s="39">
        <v>728342.11217962659</v>
      </c>
      <c r="AR154" s="34">
        <f>AVERAGE(L154:AQ154)</f>
        <v>697587.23980417394</v>
      </c>
      <c r="AS154" s="24">
        <v>2404</v>
      </c>
      <c r="AT154" s="29">
        <v>0.49780257204392397</v>
      </c>
      <c r="AU154" s="104">
        <v>1.5202801388313491E-3</v>
      </c>
      <c r="AV154" s="106" t="s">
        <v>12914</v>
      </c>
      <c r="AW154" s="29">
        <v>1.6013239520061093</v>
      </c>
      <c r="AX154" s="108">
        <v>1.0401803237268565E-2</v>
      </c>
      <c r="AY154" s="3" t="s">
        <v>12911</v>
      </c>
      <c r="AZ154" s="29">
        <v>0.95735798682851936</v>
      </c>
      <c r="BA154" s="108">
        <v>0.72744228568955793</v>
      </c>
      <c r="BB154" s="3" t="s">
        <v>12912</v>
      </c>
      <c r="BC154" s="25">
        <v>1</v>
      </c>
      <c r="BD154" s="1">
        <v>0</v>
      </c>
      <c r="BE154" s="64">
        <v>4</v>
      </c>
      <c r="BF154" s="24">
        <v>3</v>
      </c>
    </row>
    <row r="155" spans="1:58" s="9" customFormat="1">
      <c r="A155" t="s">
        <v>6064</v>
      </c>
      <c r="B155" s="49">
        <v>5</v>
      </c>
      <c r="C155" s="50">
        <v>5</v>
      </c>
      <c r="D155" s="12">
        <v>5</v>
      </c>
      <c r="E155" s="19" t="s">
        <v>6063</v>
      </c>
      <c r="F155" s="20" t="s">
        <v>6062</v>
      </c>
      <c r="G155" s="19" t="s">
        <v>6061</v>
      </c>
      <c r="H155" s="20" t="s">
        <v>2533</v>
      </c>
      <c r="I155" s="20" t="s">
        <v>2533</v>
      </c>
      <c r="J155" s="20" t="s">
        <v>2533</v>
      </c>
      <c r="K155" s="22" t="s">
        <v>6060</v>
      </c>
      <c r="L155" s="46">
        <v>13296500.793101138</v>
      </c>
      <c r="M155" s="43">
        <v>9824069.675429754</v>
      </c>
      <c r="N155" s="43">
        <v>10423792.570642397</v>
      </c>
      <c r="O155" s="43">
        <v>11299729.380432315</v>
      </c>
      <c r="P155" s="43">
        <v>9107821.2253466658</v>
      </c>
      <c r="Q155" s="43">
        <v>13728447.079050643</v>
      </c>
      <c r="R155" s="43">
        <v>10103748.124547429</v>
      </c>
      <c r="S155" s="37">
        <v>13222325.192553315</v>
      </c>
      <c r="T155" s="46">
        <v>14550645.367412141</v>
      </c>
      <c r="U155" s="43">
        <v>17043991.152046993</v>
      </c>
      <c r="V155" s="43">
        <v>15795800.724283058</v>
      </c>
      <c r="W155" s="43">
        <v>18529259.948382448</v>
      </c>
      <c r="X155" s="43">
        <v>16521699.063172907</v>
      </c>
      <c r="Y155" s="43">
        <v>16522656.343810294</v>
      </c>
      <c r="Z155" s="43">
        <v>17766057.527294796</v>
      </c>
      <c r="AA155" s="37">
        <v>24236682.996182911</v>
      </c>
      <c r="AB155" s="36">
        <v>20265200.012050733</v>
      </c>
      <c r="AC155" s="43">
        <v>13575175.61806686</v>
      </c>
      <c r="AD155" s="43">
        <v>20474742.025374554</v>
      </c>
      <c r="AE155" s="43">
        <v>20154361.466906931</v>
      </c>
      <c r="AF155" s="43">
        <v>13846641.895042745</v>
      </c>
      <c r="AG155" s="43">
        <v>17525681.907433379</v>
      </c>
      <c r="AH155" s="43">
        <v>16761869.049869051</v>
      </c>
      <c r="AI155" s="37">
        <v>11553195.338924645</v>
      </c>
      <c r="AJ155" s="38">
        <v>17533000</v>
      </c>
      <c r="AK155" s="41">
        <v>16327057.164226947</v>
      </c>
      <c r="AL155" s="41">
        <v>18527569.150820833</v>
      </c>
      <c r="AM155" s="41">
        <v>15489438.544531414</v>
      </c>
      <c r="AN155" s="41">
        <v>17540562.842938684</v>
      </c>
      <c r="AO155" s="41">
        <v>10762887.260333298</v>
      </c>
      <c r="AP155" s="41">
        <v>17897011.100021698</v>
      </c>
      <c r="AQ155" s="39">
        <v>14731490.535659892</v>
      </c>
      <c r="AR155" s="34">
        <f>AVERAGE(L155:AQ155)</f>
        <v>15466847.221121589</v>
      </c>
      <c r="AS155" s="24">
        <v>1548</v>
      </c>
      <c r="AT155" s="29">
        <v>0.67835837153474776</v>
      </c>
      <c r="AU155" s="104">
        <v>1.5527182725162819E-3</v>
      </c>
      <c r="AV155" s="106" t="s">
        <v>12914</v>
      </c>
      <c r="AW155" s="29">
        <v>1.5489761202918573</v>
      </c>
      <c r="AX155" s="108">
        <v>5.9446178062831576E-5</v>
      </c>
      <c r="AY155" s="3" t="s">
        <v>12911</v>
      </c>
      <c r="AZ155" s="29">
        <v>0.96013733160127812</v>
      </c>
      <c r="BA155" s="108">
        <v>0.74121292390842108</v>
      </c>
      <c r="BB155" s="3" t="s">
        <v>12912</v>
      </c>
      <c r="BC155" s="25">
        <v>4</v>
      </c>
      <c r="BD155" s="1">
        <v>9</v>
      </c>
      <c r="BE155" s="64">
        <v>15</v>
      </c>
      <c r="BF155" s="24">
        <v>19</v>
      </c>
    </row>
    <row r="156" spans="1:58" s="9" customFormat="1">
      <c r="A156" t="s">
        <v>7015</v>
      </c>
      <c r="B156" s="49">
        <v>5</v>
      </c>
      <c r="C156" s="50">
        <v>4</v>
      </c>
      <c r="D156" s="12">
        <v>4</v>
      </c>
      <c r="E156" s="19" t="s">
        <v>7014</v>
      </c>
      <c r="F156" s="20" t="s">
        <v>7013</v>
      </c>
      <c r="G156" s="19" t="s">
        <v>7012</v>
      </c>
      <c r="H156" s="20" t="s">
        <v>68</v>
      </c>
      <c r="I156" s="20">
        <v>10</v>
      </c>
      <c r="J156" s="20">
        <v>10</v>
      </c>
      <c r="K156" s="22" t="s">
        <v>7011</v>
      </c>
      <c r="L156" s="46">
        <v>98308409.552959055</v>
      </c>
      <c r="M156" s="43">
        <v>35286214.262113139</v>
      </c>
      <c r="N156" s="43">
        <v>58751867.922531486</v>
      </c>
      <c r="O156" s="43">
        <v>72979938.476784274</v>
      </c>
      <c r="P156" s="43">
        <v>48963928.18076349</v>
      </c>
      <c r="Q156" s="43">
        <v>59538916.538964674</v>
      </c>
      <c r="R156" s="43">
        <v>44334621.288921073</v>
      </c>
      <c r="S156" s="37">
        <v>84259783.721020237</v>
      </c>
      <c r="T156" s="46">
        <v>53993060.702875398</v>
      </c>
      <c r="U156" s="43">
        <v>70950018.928817496</v>
      </c>
      <c r="V156" s="43">
        <v>81061114.612900063</v>
      </c>
      <c r="W156" s="43">
        <v>88673496.188704163</v>
      </c>
      <c r="X156" s="43">
        <v>75814350.960597336</v>
      </c>
      <c r="Y156" s="43">
        <v>63027515.918855451</v>
      </c>
      <c r="Z156" s="43">
        <v>87482718.697339281</v>
      </c>
      <c r="AA156" s="37">
        <v>69068846.682841644</v>
      </c>
      <c r="AB156" s="36">
        <v>169133761.93775794</v>
      </c>
      <c r="AC156" s="43">
        <v>103146560.86018248</v>
      </c>
      <c r="AD156" s="43">
        <v>122431645.4119267</v>
      </c>
      <c r="AE156" s="43">
        <v>128360691.56966835</v>
      </c>
      <c r="AF156" s="43">
        <v>131085101.47670056</v>
      </c>
      <c r="AG156" s="43">
        <v>126719246.00280504</v>
      </c>
      <c r="AH156" s="43">
        <v>56708627.588627592</v>
      </c>
      <c r="AI156" s="37">
        <v>108009563.0506929</v>
      </c>
      <c r="AJ156" s="38">
        <v>81286000</v>
      </c>
      <c r="AK156" s="41">
        <v>98026093.386045516</v>
      </c>
      <c r="AL156" s="41">
        <v>108752897.6024566</v>
      </c>
      <c r="AM156" s="41">
        <v>93026132.430717155</v>
      </c>
      <c r="AN156" s="41">
        <v>90782040.287239924</v>
      </c>
      <c r="AO156" s="41">
        <v>72480666.820398316</v>
      </c>
      <c r="AP156" s="41">
        <v>141053656.06422219</v>
      </c>
      <c r="AQ156" s="39">
        <v>92055766.415734738</v>
      </c>
      <c r="AR156" s="34">
        <f>AVERAGE(L156:AQ156)</f>
        <v>87986039.173192635</v>
      </c>
      <c r="AS156" s="24">
        <v>737</v>
      </c>
      <c r="AT156" s="29">
        <v>0.53133061701320206</v>
      </c>
      <c r="AU156" s="104">
        <v>1.588865608262445E-3</v>
      </c>
      <c r="AV156" s="106" t="s">
        <v>12914</v>
      </c>
      <c r="AW156" s="29">
        <v>1.1744492671178088</v>
      </c>
      <c r="AX156" s="108">
        <v>0.16912031341555414</v>
      </c>
      <c r="AY156" s="3" t="s">
        <v>12912</v>
      </c>
      <c r="AZ156" s="29">
        <v>0.82219458679017221</v>
      </c>
      <c r="BA156" s="108">
        <v>0.21191911434055696</v>
      </c>
      <c r="BB156" s="3" t="s">
        <v>12912</v>
      </c>
      <c r="BC156" s="25">
        <v>15</v>
      </c>
      <c r="BD156" s="1">
        <v>16</v>
      </c>
      <c r="BE156" s="64">
        <v>17</v>
      </c>
      <c r="BF156" s="24">
        <v>21</v>
      </c>
    </row>
    <row r="157" spans="1:58" s="9" customFormat="1">
      <c r="A157" t="s">
        <v>8410</v>
      </c>
      <c r="B157" s="49">
        <v>10</v>
      </c>
      <c r="C157" s="50">
        <v>10</v>
      </c>
      <c r="D157" s="12">
        <v>10</v>
      </c>
      <c r="E157" s="19" t="s">
        <v>8409</v>
      </c>
      <c r="F157" s="20" t="s">
        <v>8408</v>
      </c>
      <c r="G157" s="19" t="s">
        <v>8407</v>
      </c>
      <c r="H157" s="20" t="s">
        <v>4403</v>
      </c>
      <c r="I157" s="20" t="s">
        <v>4403</v>
      </c>
      <c r="J157" s="20" t="s">
        <v>4403</v>
      </c>
      <c r="K157" s="22" t="s">
        <v>8406</v>
      </c>
      <c r="L157" s="46">
        <v>5523728.6030249549</v>
      </c>
      <c r="M157" s="43">
        <v>367118.67901349626</v>
      </c>
      <c r="N157" s="43">
        <v>4160160.3555931845</v>
      </c>
      <c r="O157" s="43">
        <v>2084494.8118174125</v>
      </c>
      <c r="P157" s="43">
        <v>1700744.5776476436</v>
      </c>
      <c r="Q157" s="43">
        <v>1857803.6254905623</v>
      </c>
      <c r="R157" s="43">
        <v>6479055.0615496011</v>
      </c>
      <c r="S157" s="37">
        <v>8453521.3840616178</v>
      </c>
      <c r="T157" s="46">
        <v>2247725.2396166134</v>
      </c>
      <c r="U157" s="43">
        <v>1419440.9544185372</v>
      </c>
      <c r="V157" s="43">
        <v>2045076.8092395028</v>
      </c>
      <c r="W157" s="43">
        <v>1814749.750915311</v>
      </c>
      <c r="X157" s="43">
        <v>3944219.8271763753</v>
      </c>
      <c r="Y157" s="43">
        <v>3426873.7648632489</v>
      </c>
      <c r="Z157" s="43">
        <v>1362585.5077703816</v>
      </c>
      <c r="AA157" s="37">
        <v>2843669.4741071565</v>
      </c>
      <c r="AB157" s="36">
        <v>40680735.335763566</v>
      </c>
      <c r="AC157" s="43">
        <v>17629180.782190587</v>
      </c>
      <c r="AD157" s="43">
        <v>19541550.142608922</v>
      </c>
      <c r="AE157" s="43">
        <v>20939022.724394877</v>
      </c>
      <c r="AF157" s="43">
        <v>25960712.330618724</v>
      </c>
      <c r="AG157" s="43">
        <v>62197228.611500695</v>
      </c>
      <c r="AH157" s="43">
        <v>2383082.3446823447</v>
      </c>
      <c r="AI157" s="37">
        <v>12586546.329774262</v>
      </c>
      <c r="AJ157" s="38">
        <v>23483000</v>
      </c>
      <c r="AK157" s="41">
        <v>51220549.203974783</v>
      </c>
      <c r="AL157" s="41">
        <v>13894715.956064722</v>
      </c>
      <c r="AM157" s="41">
        <v>1851641.3793103448</v>
      </c>
      <c r="AN157" s="41">
        <v>1882690.2743509482</v>
      </c>
      <c r="AO157" s="41">
        <v>2285804.8200496067</v>
      </c>
      <c r="AP157" s="41">
        <v>4093854.9099587761</v>
      </c>
      <c r="AQ157" s="39">
        <v>30680849.745441884</v>
      </c>
      <c r="AR157" s="34">
        <f>AVERAGE(L157:AQ157)</f>
        <v>11907566.666155957</v>
      </c>
      <c r="AS157" s="24">
        <v>1670</v>
      </c>
      <c r="AT157" s="29">
        <v>0.15167849428781011</v>
      </c>
      <c r="AU157" s="104">
        <v>1.6886775775286844E-3</v>
      </c>
      <c r="AV157" s="106" t="s">
        <v>12914</v>
      </c>
      <c r="AW157" s="29">
        <v>0.62378208566201809</v>
      </c>
      <c r="AX157" s="108">
        <v>0.61654075727225077</v>
      </c>
      <c r="AY157" s="3" t="s">
        <v>12912</v>
      </c>
      <c r="AZ157" s="29">
        <v>0.64081988102161791</v>
      </c>
      <c r="BA157" s="108">
        <v>0.17778112081269792</v>
      </c>
      <c r="BB157" s="3" t="s">
        <v>12912</v>
      </c>
      <c r="BC157" s="25">
        <v>0</v>
      </c>
      <c r="BD157" s="1">
        <v>0</v>
      </c>
      <c r="BE157" s="64">
        <v>21</v>
      </c>
      <c r="BF157" s="24">
        <v>16</v>
      </c>
    </row>
    <row r="158" spans="1:58" s="9" customFormat="1">
      <c r="A158" t="s">
        <v>1419</v>
      </c>
      <c r="B158" s="49">
        <v>3</v>
      </c>
      <c r="C158" s="50">
        <v>3</v>
      </c>
      <c r="D158" s="12">
        <v>3</v>
      </c>
      <c r="E158" s="19" t="s">
        <v>1418</v>
      </c>
      <c r="F158" s="20" t="s">
        <v>1417</v>
      </c>
      <c r="G158" s="19" t="s">
        <v>1416</v>
      </c>
      <c r="H158" s="20" t="s">
        <v>1415</v>
      </c>
      <c r="I158" s="20" t="s">
        <v>1415</v>
      </c>
      <c r="J158" s="20" t="s">
        <v>1415</v>
      </c>
      <c r="K158" s="22" t="s">
        <v>1414</v>
      </c>
      <c r="L158" s="46">
        <v>2786907.5311096716</v>
      </c>
      <c r="M158" s="43">
        <v>5901500.2245134842</v>
      </c>
      <c r="N158" s="43">
        <v>6135795.9572441531</v>
      </c>
      <c r="O158" s="43">
        <v>791657.41891529202</v>
      </c>
      <c r="P158" s="43">
        <v>6362290.1718137115</v>
      </c>
      <c r="Q158" s="43">
        <v>3152022.1267052884</v>
      </c>
      <c r="R158" s="43">
        <v>2793929.5003620563</v>
      </c>
      <c r="S158" s="37">
        <v>359386.25840461353</v>
      </c>
      <c r="T158" s="46">
        <v>700657.76357827475</v>
      </c>
      <c r="U158" s="43">
        <v>2690344.9106139173</v>
      </c>
      <c r="V158" s="43">
        <v>2919414.7792894193</v>
      </c>
      <c r="W158" s="43">
        <v>3389199.6878938838</v>
      </c>
      <c r="X158" s="43">
        <v>4769370.4186358675</v>
      </c>
      <c r="Y158" s="43">
        <v>4107861.9482336701</v>
      </c>
      <c r="Z158" s="43">
        <v>3885256.9746195516</v>
      </c>
      <c r="AA158" s="37">
        <v>3621308.6896722247</v>
      </c>
      <c r="AB158" s="36">
        <v>437734.33367276227</v>
      </c>
      <c r="AC158" s="43">
        <v>444929.57207435725</v>
      </c>
      <c r="AD158" s="43">
        <v>444963.2447955939</v>
      </c>
      <c r="AE158" s="43">
        <v>405218.26195879804</v>
      </c>
      <c r="AF158" s="43">
        <v>328092.37687290908</v>
      </c>
      <c r="AG158" s="43">
        <v>741330.71528751752</v>
      </c>
      <c r="AH158" s="43">
        <v>355843.37720657722</v>
      </c>
      <c r="AI158" s="37">
        <v>376175.96936159377</v>
      </c>
      <c r="AJ158" s="38">
        <v>347120</v>
      </c>
      <c r="AK158" s="41">
        <v>3024782.6477187732</v>
      </c>
      <c r="AL158" s="41">
        <v>345114.25156489899</v>
      </c>
      <c r="AM158" s="41">
        <v>344490.55214723921</v>
      </c>
      <c r="AN158" s="41">
        <v>391891.04091327562</v>
      </c>
      <c r="AO158" s="41">
        <v>346034.84249067766</v>
      </c>
      <c r="AP158" s="41">
        <v>1058467.297895422</v>
      </c>
      <c r="AQ158" s="39">
        <v>282132.58994821802</v>
      </c>
      <c r="AR158" s="34">
        <f>AVERAGE(L158:AQ158)</f>
        <v>2001288.2948598028</v>
      </c>
      <c r="AS158" s="24">
        <v>2305</v>
      </c>
      <c r="AT158" s="29">
        <v>8.002599216479835</v>
      </c>
      <c r="AU158" s="104">
        <v>1.6990964173425804E-3</v>
      </c>
      <c r="AV158" s="106" t="s">
        <v>12914</v>
      </c>
      <c r="AW158" s="29">
        <v>0.92221348639750567</v>
      </c>
      <c r="AX158" s="108">
        <v>0.7390440768773896</v>
      </c>
      <c r="AY158" s="3" t="s">
        <v>12912</v>
      </c>
      <c r="AZ158" s="29">
        <v>1.7372759325592186</v>
      </c>
      <c r="BA158" s="108">
        <v>0.55676016515506743</v>
      </c>
      <c r="BB158" s="3" t="s">
        <v>12912</v>
      </c>
      <c r="BC158" s="25">
        <v>3</v>
      </c>
      <c r="BD158" s="1">
        <v>0</v>
      </c>
      <c r="BE158" s="64">
        <v>0</v>
      </c>
      <c r="BF158" s="24">
        <v>1</v>
      </c>
    </row>
    <row r="159" spans="1:58" s="9" customFormat="1">
      <c r="A159" t="s">
        <v>1220</v>
      </c>
      <c r="B159" s="49">
        <v>4</v>
      </c>
      <c r="C159" s="50">
        <v>4</v>
      </c>
      <c r="D159" s="12">
        <v>4</v>
      </c>
      <c r="E159" s="19" t="s">
        <v>1219</v>
      </c>
      <c r="F159" s="20" t="s">
        <v>1218</v>
      </c>
      <c r="G159" s="19" t="s">
        <v>1217</v>
      </c>
      <c r="H159" s="20" t="s">
        <v>1216</v>
      </c>
      <c r="I159" s="20" t="s">
        <v>1216</v>
      </c>
      <c r="J159" s="20" t="s">
        <v>1216</v>
      </c>
      <c r="K159" s="22" t="s">
        <v>1215</v>
      </c>
      <c r="L159" s="46">
        <v>28326639.351220932</v>
      </c>
      <c r="M159" s="43">
        <v>13016901.510594497</v>
      </c>
      <c r="N159" s="43">
        <v>19745449.465551913</v>
      </c>
      <c r="O159" s="43">
        <v>21549529.491917338</v>
      </c>
      <c r="P159" s="43">
        <v>18647141.262913652</v>
      </c>
      <c r="Q159" s="43">
        <v>20868056.961315639</v>
      </c>
      <c r="R159" s="43">
        <v>20053744.243301954</v>
      </c>
      <c r="S159" s="37">
        <v>28221510.546890117</v>
      </c>
      <c r="T159" s="46">
        <v>19694492.012779552</v>
      </c>
      <c r="U159" s="43">
        <v>28207868.296043802</v>
      </c>
      <c r="V159" s="43">
        <v>16795978.467260446</v>
      </c>
      <c r="W159" s="43">
        <v>24839517.435928214</v>
      </c>
      <c r="X159" s="43">
        <v>27504210.744148325</v>
      </c>
      <c r="Y159" s="43">
        <v>23908409.174685169</v>
      </c>
      <c r="Z159" s="43">
        <v>22354795.916917931</v>
      </c>
      <c r="AA159" s="37">
        <v>35097703.256115839</v>
      </c>
      <c r="AB159" s="36">
        <v>43741039.375771999</v>
      </c>
      <c r="AC159" s="43">
        <v>23094867.527353954</v>
      </c>
      <c r="AD159" s="43">
        <v>36465610.8579484</v>
      </c>
      <c r="AE159" s="43">
        <v>58996467.345249116</v>
      </c>
      <c r="AF159" s="43">
        <v>31166051.431081671</v>
      </c>
      <c r="AG159" s="43">
        <v>52818957.643758759</v>
      </c>
      <c r="AH159" s="43">
        <v>27667764.883764885</v>
      </c>
      <c r="AI159" s="37">
        <v>31821781.514743462</v>
      </c>
      <c r="AJ159" s="38">
        <v>32519000</v>
      </c>
      <c r="AK159" s="41">
        <v>47906687.466609679</v>
      </c>
      <c r="AL159" s="41">
        <v>30437691.744419511</v>
      </c>
      <c r="AM159" s="41">
        <v>36562372.752274171</v>
      </c>
      <c r="AN159" s="41">
        <v>42175969.361075312</v>
      </c>
      <c r="AO159" s="41">
        <v>41988951.568906464</v>
      </c>
      <c r="AP159" s="41">
        <v>35536438.0993708</v>
      </c>
      <c r="AQ159" s="39">
        <v>29396895.1742744</v>
      </c>
      <c r="AR159" s="34">
        <f>AVERAGE(L159:AQ159)</f>
        <v>30347765.465130873</v>
      </c>
      <c r="AS159" s="24">
        <v>1231</v>
      </c>
      <c r="AT159" s="29">
        <v>0.55737173949829866</v>
      </c>
      <c r="AU159" s="104">
        <v>1.71284009303329E-3</v>
      </c>
      <c r="AV159" s="106" t="s">
        <v>12914</v>
      </c>
      <c r="AW159" s="29">
        <v>1.1641387729154979</v>
      </c>
      <c r="AX159" s="108">
        <v>0.21155476376355295</v>
      </c>
      <c r="AY159" s="3" t="s">
        <v>12912</v>
      </c>
      <c r="AZ159" s="29">
        <v>0.96975354819236281</v>
      </c>
      <c r="BA159" s="108">
        <v>0.98635869638785911</v>
      </c>
      <c r="BB159" s="3" t="s">
        <v>12912</v>
      </c>
      <c r="BC159" s="25">
        <v>28</v>
      </c>
      <c r="BD159" s="1">
        <v>28</v>
      </c>
      <c r="BE159" s="64">
        <v>34</v>
      </c>
      <c r="BF159" s="24">
        <v>32</v>
      </c>
    </row>
    <row r="160" spans="1:58" s="9" customFormat="1">
      <c r="A160" t="s">
        <v>2383</v>
      </c>
      <c r="B160" s="49">
        <v>6</v>
      </c>
      <c r="C160" s="50">
        <v>6</v>
      </c>
      <c r="D160" s="12">
        <v>6</v>
      </c>
      <c r="E160" s="19" t="s">
        <v>2382</v>
      </c>
      <c r="F160" s="20" t="s">
        <v>2381</v>
      </c>
      <c r="G160" s="19" t="s">
        <v>2380</v>
      </c>
      <c r="H160" s="20" t="s">
        <v>1719</v>
      </c>
      <c r="I160" s="20" t="s">
        <v>1719</v>
      </c>
      <c r="J160" s="20" t="s">
        <v>1719</v>
      </c>
      <c r="K160" s="22" t="s">
        <v>2379</v>
      </c>
      <c r="L160" s="46">
        <v>12254702.441857869</v>
      </c>
      <c r="M160" s="43">
        <v>19720929.299433213</v>
      </c>
      <c r="N160" s="43">
        <v>26075841.253042649</v>
      </c>
      <c r="O160" s="43">
        <v>19485952.63951112</v>
      </c>
      <c r="P160" s="43">
        <v>14784427.82166731</v>
      </c>
      <c r="Q160" s="43">
        <v>17371396.449261818</v>
      </c>
      <c r="R160" s="43">
        <v>14160266.473569876</v>
      </c>
      <c r="S160" s="37">
        <v>15031430.831752913</v>
      </c>
      <c r="T160" s="46">
        <v>16921840.255591054</v>
      </c>
      <c r="U160" s="43">
        <v>17514463.212097038</v>
      </c>
      <c r="V160" s="43">
        <v>20057916.961926199</v>
      </c>
      <c r="W160" s="43">
        <v>18887148.670547985</v>
      </c>
      <c r="X160" s="43">
        <v>16107182.236639727</v>
      </c>
      <c r="Y160" s="43">
        <v>18623662.699024219</v>
      </c>
      <c r="Z160" s="43">
        <v>17351701.090500571</v>
      </c>
      <c r="AA160" s="37">
        <v>19899874.700582609</v>
      </c>
      <c r="AB160" s="36">
        <v>12778632.217636248</v>
      </c>
      <c r="AC160" s="43">
        <v>9198354.870707605</v>
      </c>
      <c r="AD160" s="43">
        <v>10723740.37963479</v>
      </c>
      <c r="AE160" s="43">
        <v>11828668.075780451</v>
      </c>
      <c r="AF160" s="43">
        <v>11446467.367282802</v>
      </c>
      <c r="AG160" s="43">
        <v>8905553.7727910224</v>
      </c>
      <c r="AH160" s="43">
        <v>12373110.997110998</v>
      </c>
      <c r="AI160" s="37">
        <v>14022471.727121394</v>
      </c>
      <c r="AJ160" s="38">
        <v>15141000</v>
      </c>
      <c r="AK160" s="41">
        <v>11998984.506891761</v>
      </c>
      <c r="AL160" s="41">
        <v>14331608.361875517</v>
      </c>
      <c r="AM160" s="41">
        <v>15248473.873492701</v>
      </c>
      <c r="AN160" s="41">
        <v>17318449.493647579</v>
      </c>
      <c r="AO160" s="41">
        <v>11396199.258713491</v>
      </c>
      <c r="AP160" s="41">
        <v>19010007.897591669</v>
      </c>
      <c r="AQ160" s="39">
        <v>12024801.009529611</v>
      </c>
      <c r="AR160" s="34">
        <f>AVERAGE(L160:AQ160)</f>
        <v>15374851.901462935</v>
      </c>
      <c r="AS160" s="24">
        <v>1551</v>
      </c>
      <c r="AT160" s="29">
        <v>1.5215766086831377</v>
      </c>
      <c r="AU160" s="104">
        <v>1.7273455956102802E-3</v>
      </c>
      <c r="AV160" s="106" t="s">
        <v>12914</v>
      </c>
      <c r="AW160" s="29">
        <v>1.0466489907434806</v>
      </c>
      <c r="AX160" s="108">
        <v>0.46049750106954512</v>
      </c>
      <c r="AY160" s="3" t="s">
        <v>12912</v>
      </c>
      <c r="AZ160" s="29">
        <v>1.2760008014839603</v>
      </c>
      <c r="BA160" s="108">
        <v>1.460688384551123E-2</v>
      </c>
      <c r="BB160" s="3" t="s">
        <v>12911</v>
      </c>
      <c r="BC160" s="25">
        <v>19</v>
      </c>
      <c r="BD160" s="1">
        <v>9</v>
      </c>
      <c r="BE160" s="64">
        <v>12</v>
      </c>
      <c r="BF160" s="24">
        <v>11</v>
      </c>
    </row>
    <row r="161" spans="1:58" s="9" customFormat="1">
      <c r="A161" t="s">
        <v>5053</v>
      </c>
      <c r="B161" s="49">
        <v>4</v>
      </c>
      <c r="C161" s="50">
        <v>4</v>
      </c>
      <c r="D161" s="12">
        <v>4</v>
      </c>
      <c r="E161" s="19" t="s">
        <v>5052</v>
      </c>
      <c r="F161" s="20" t="s">
        <v>5051</v>
      </c>
      <c r="G161" s="19" t="s">
        <v>5050</v>
      </c>
      <c r="H161" s="20" t="s">
        <v>628</v>
      </c>
      <c r="I161" s="20" t="s">
        <v>628</v>
      </c>
      <c r="J161" s="20" t="s">
        <v>628</v>
      </c>
      <c r="K161" s="22" t="s">
        <v>5049</v>
      </c>
      <c r="L161" s="46">
        <v>2233597.5693125715</v>
      </c>
      <c r="M161" s="43">
        <v>2660325.5699677211</v>
      </c>
      <c r="N161" s="43">
        <v>4120322.743147423</v>
      </c>
      <c r="O161" s="43">
        <v>1971932.0023948636</v>
      </c>
      <c r="P161" s="43">
        <v>1852408.4194243411</v>
      </c>
      <c r="Q161" s="43">
        <v>4362229.9532797607</v>
      </c>
      <c r="R161" s="43">
        <v>4866858.4503982617</v>
      </c>
      <c r="S161" s="37">
        <v>4210218.0903355656</v>
      </c>
      <c r="T161" s="46">
        <v>5086083.0670926515</v>
      </c>
      <c r="U161" s="43">
        <v>4421335.9248649236</v>
      </c>
      <c r="V161" s="43">
        <v>4048065.4595282371</v>
      </c>
      <c r="W161" s="43">
        <v>5334473.5610107435</v>
      </c>
      <c r="X161" s="43">
        <v>4989006.0907743508</v>
      </c>
      <c r="Y161" s="43">
        <v>4847426.8842192208</v>
      </c>
      <c r="Z161" s="43">
        <v>4310819.8059180155</v>
      </c>
      <c r="AA161" s="37">
        <v>4025886.7236396791</v>
      </c>
      <c r="AB161" s="36">
        <v>957021.52140511549</v>
      </c>
      <c r="AC161" s="43">
        <v>1772282.1943739825</v>
      </c>
      <c r="AD161" s="43">
        <v>2049608.0254401206</v>
      </c>
      <c r="AE161" s="43">
        <v>750616.29961525358</v>
      </c>
      <c r="AF161" s="43">
        <v>1159001.7423039232</v>
      </c>
      <c r="AG161" s="43">
        <v>1412126.6086956521</v>
      </c>
      <c r="AH161" s="43">
        <v>1722581.6777816778</v>
      </c>
      <c r="AI161" s="37">
        <v>2401367.8368835687</v>
      </c>
      <c r="AJ161" s="38">
        <v>4072500</v>
      </c>
      <c r="AK161" s="41">
        <v>4360295.5871353773</v>
      </c>
      <c r="AL161" s="41">
        <v>3478483.524270698</v>
      </c>
      <c r="AM161" s="41">
        <v>7470019.5472815735</v>
      </c>
      <c r="AN161" s="41">
        <v>5043570.9666728042</v>
      </c>
      <c r="AO161" s="41">
        <v>2439361.6252059913</v>
      </c>
      <c r="AP161" s="41">
        <v>4428262.3389021484</v>
      </c>
      <c r="AQ161" s="39">
        <v>3342813.4894042904</v>
      </c>
      <c r="AR161" s="34">
        <f>AVERAGE(L161:AQ161)</f>
        <v>3443778.2281462662</v>
      </c>
      <c r="AS161" s="24">
        <v>2172</v>
      </c>
      <c r="AT161" s="29">
        <v>2.1495901789594454</v>
      </c>
      <c r="AU161" s="104">
        <v>1.7302360747329458E-3</v>
      </c>
      <c r="AV161" s="106" t="s">
        <v>12914</v>
      </c>
      <c r="AW161" s="29">
        <v>1.4104288270595748</v>
      </c>
      <c r="AX161" s="108">
        <v>2.3343893081783543E-2</v>
      </c>
      <c r="AY161" s="3" t="s">
        <v>12911</v>
      </c>
      <c r="AZ161" s="29">
        <v>2.8332452877240635</v>
      </c>
      <c r="BA161" s="108">
        <v>5.0918992408059704E-5</v>
      </c>
      <c r="BB161" s="3" t="s">
        <v>12911</v>
      </c>
      <c r="BC161" s="25">
        <v>1</v>
      </c>
      <c r="BD161" s="1">
        <v>2</v>
      </c>
      <c r="BE161" s="64">
        <v>1</v>
      </c>
      <c r="BF161" s="24">
        <v>1</v>
      </c>
    </row>
    <row r="162" spans="1:58" s="9" customFormat="1">
      <c r="A162" t="s">
        <v>7245</v>
      </c>
      <c r="B162" s="49">
        <v>4</v>
      </c>
      <c r="C162" s="50">
        <v>4</v>
      </c>
      <c r="D162" s="12">
        <v>4</v>
      </c>
      <c r="E162" s="19" t="s">
        <v>7244</v>
      </c>
      <c r="F162" s="20" t="s">
        <v>7243</v>
      </c>
      <c r="G162" s="19" t="s">
        <v>7242</v>
      </c>
      <c r="H162" s="20" t="s">
        <v>247</v>
      </c>
      <c r="I162" s="20" t="s">
        <v>247</v>
      </c>
      <c r="J162" s="20" t="s">
        <v>247</v>
      </c>
      <c r="K162" s="22" t="s">
        <v>7241</v>
      </c>
      <c r="L162" s="46">
        <v>339821.43812694092</v>
      </c>
      <c r="M162" s="43">
        <v>455635.66799115506</v>
      </c>
      <c r="N162" s="43">
        <v>282882.92517726746</v>
      </c>
      <c r="O162" s="43">
        <v>603350.99201024009</v>
      </c>
      <c r="P162" s="43">
        <v>280117.04281531408</v>
      </c>
      <c r="Q162" s="43">
        <v>1999227.0005606427</v>
      </c>
      <c r="R162" s="43">
        <v>347672.56098479358</v>
      </c>
      <c r="S162" s="37">
        <v>971243.85648488603</v>
      </c>
      <c r="T162" s="46">
        <v>1091211.7571884983</v>
      </c>
      <c r="U162" s="43">
        <v>3109836.0517822821</v>
      </c>
      <c r="V162" s="43">
        <v>3780501.9868846042</v>
      </c>
      <c r="W162" s="43">
        <v>2072303.7512754337</v>
      </c>
      <c r="X162" s="43">
        <v>407062.56170474563</v>
      </c>
      <c r="Y162" s="43">
        <v>1653121.5504009766</v>
      </c>
      <c r="Z162" s="43">
        <v>351764.52109011321</v>
      </c>
      <c r="AA162" s="37">
        <v>351571.60580444761</v>
      </c>
      <c r="AB162" s="36">
        <v>2260781.6346820113</v>
      </c>
      <c r="AC162" s="43">
        <v>3598613.4100632262</v>
      </c>
      <c r="AD162" s="43">
        <v>5334272.7469429234</v>
      </c>
      <c r="AE162" s="43">
        <v>1767358.0830857644</v>
      </c>
      <c r="AF162" s="43">
        <v>1403286.1068495926</v>
      </c>
      <c r="AG162" s="43">
        <v>2170969.3127629734</v>
      </c>
      <c r="AH162" s="43">
        <v>905518.17911817913</v>
      </c>
      <c r="AI162" s="37">
        <v>758910.2668773128</v>
      </c>
      <c r="AJ162" s="38">
        <v>4422800</v>
      </c>
      <c r="AK162" s="41">
        <v>2097967.7315952559</v>
      </c>
      <c r="AL162" s="41">
        <v>3622107.0981457424</v>
      </c>
      <c r="AM162" s="41">
        <v>10524418.870319441</v>
      </c>
      <c r="AN162" s="41">
        <v>391891.04091327562</v>
      </c>
      <c r="AO162" s="41">
        <v>815105.48878227663</v>
      </c>
      <c r="AP162" s="41">
        <v>6877947.3898893474</v>
      </c>
      <c r="AQ162" s="39">
        <v>5254395.2656542361</v>
      </c>
      <c r="AR162" s="34">
        <f>AVERAGE(L162:AQ162)</f>
        <v>2196989.6217488721</v>
      </c>
      <c r="AS162" s="24">
        <v>2292</v>
      </c>
      <c r="AT162" s="29">
        <v>0.2901118512036458</v>
      </c>
      <c r="AU162" s="104">
        <v>1.7666804918951809E-3</v>
      </c>
      <c r="AV162" s="106" t="s">
        <v>12914</v>
      </c>
      <c r="AW162" s="29">
        <v>2.4275552198926142</v>
      </c>
      <c r="AX162" s="108">
        <v>9.7006468911986388E-2</v>
      </c>
      <c r="AY162" s="3" t="s">
        <v>12912</v>
      </c>
      <c r="AZ162" s="29">
        <v>1.8685261122513834</v>
      </c>
      <c r="BA162" s="108">
        <v>0.39487584870423098</v>
      </c>
      <c r="BB162" s="3" t="s">
        <v>12912</v>
      </c>
      <c r="BC162" s="25">
        <v>0</v>
      </c>
      <c r="BD162" s="1">
        <v>0</v>
      </c>
      <c r="BE162" s="64">
        <v>4</v>
      </c>
      <c r="BF162" s="24">
        <v>3</v>
      </c>
    </row>
    <row r="163" spans="1:58" s="9" customFormat="1">
      <c r="A163" t="s">
        <v>12410</v>
      </c>
      <c r="B163" s="49">
        <v>6</v>
      </c>
      <c r="C163" s="50">
        <v>6</v>
      </c>
      <c r="D163" s="12">
        <v>6</v>
      </c>
      <c r="E163" s="19" t="s">
        <v>12409</v>
      </c>
      <c r="F163" s="20" t="s">
        <v>12408</v>
      </c>
      <c r="G163" s="19" t="s">
        <v>12407</v>
      </c>
      <c r="H163" s="20" t="s">
        <v>12406</v>
      </c>
      <c r="I163" s="20" t="s">
        <v>12406</v>
      </c>
      <c r="J163" s="20" t="s">
        <v>12406</v>
      </c>
      <c r="K163" s="22" t="s">
        <v>12405</v>
      </c>
      <c r="L163" s="46">
        <v>17481789.951073479</v>
      </c>
      <c r="M163" s="43">
        <v>11600806.147433346</v>
      </c>
      <c r="N163" s="43">
        <v>11679193.988781882</v>
      </c>
      <c r="O163" s="43">
        <v>18123821.706546649</v>
      </c>
      <c r="P163" s="43">
        <v>14733287.221700458</v>
      </c>
      <c r="Q163" s="43">
        <v>13149454.591665108</v>
      </c>
      <c r="R163" s="43">
        <v>19754200.14482259</v>
      </c>
      <c r="S163" s="37">
        <v>17095141.386383869</v>
      </c>
      <c r="T163" s="46">
        <v>11905939.936102236</v>
      </c>
      <c r="U163" s="43">
        <v>13438035.232258765</v>
      </c>
      <c r="V163" s="43">
        <v>16268071.48869531</v>
      </c>
      <c r="W163" s="43">
        <v>15207557.769641677</v>
      </c>
      <c r="X163" s="43">
        <v>14694718.577141419</v>
      </c>
      <c r="Y163" s="43">
        <v>18117334.878474258</v>
      </c>
      <c r="Z163" s="43">
        <v>20926821.097215317</v>
      </c>
      <c r="AA163" s="37">
        <v>20095458.004296154</v>
      </c>
      <c r="AB163" s="36">
        <v>28779407.706444129</v>
      </c>
      <c r="AC163" s="43">
        <v>22104242.607806761</v>
      </c>
      <c r="AD163" s="43">
        <v>21726584.794938203</v>
      </c>
      <c r="AE163" s="43">
        <v>15039164.66176399</v>
      </c>
      <c r="AF163" s="43">
        <v>22995868.482411381</v>
      </c>
      <c r="AG163" s="43">
        <v>21664049.368863955</v>
      </c>
      <c r="AH163" s="43">
        <v>32996134.244134244</v>
      </c>
      <c r="AI163" s="37">
        <v>23817682.143500898</v>
      </c>
      <c r="AJ163" s="38">
        <v>36514000</v>
      </c>
      <c r="AK163" s="41">
        <v>14389044.983438401</v>
      </c>
      <c r="AL163" s="41">
        <v>13871654.186843038</v>
      </c>
      <c r="AM163" s="41">
        <v>17170453.98773006</v>
      </c>
      <c r="AN163" s="41">
        <v>11780156.99502854</v>
      </c>
      <c r="AO163" s="41">
        <v>15097474.698957812</v>
      </c>
      <c r="AP163" s="41">
        <v>15378222.712085051</v>
      </c>
      <c r="AQ163" s="39">
        <v>14249063.48722858</v>
      </c>
      <c r="AR163" s="34">
        <f>AVERAGE(L163:AQ163)</f>
        <v>18182651.161981486</v>
      </c>
      <c r="AS163" s="24">
        <v>1466</v>
      </c>
      <c r="AT163" s="29">
        <v>0.65363603340012444</v>
      </c>
      <c r="AU163" s="104">
        <v>1.7914042287709995E-3</v>
      </c>
      <c r="AV163" s="106" t="s">
        <v>12914</v>
      </c>
      <c r="AW163" s="29">
        <v>1.0569193741845753</v>
      </c>
      <c r="AX163" s="108">
        <v>0.57920779369384223</v>
      </c>
      <c r="AY163" s="3" t="s">
        <v>12912</v>
      </c>
      <c r="AZ163" s="29">
        <v>0.73206311737669671</v>
      </c>
      <c r="BA163" s="108">
        <v>3.2847056852860823E-2</v>
      </c>
      <c r="BB163" s="3" t="s">
        <v>12911</v>
      </c>
      <c r="BC163" s="25">
        <v>14</v>
      </c>
      <c r="BD163" s="1">
        <v>10</v>
      </c>
      <c r="BE163" s="64">
        <v>24</v>
      </c>
      <c r="BF163" s="24">
        <v>16</v>
      </c>
    </row>
    <row r="164" spans="1:58" s="9" customFormat="1">
      <c r="A164" t="s">
        <v>335</v>
      </c>
      <c r="B164" s="49">
        <v>2</v>
      </c>
      <c r="C164" s="50">
        <v>2</v>
      </c>
      <c r="D164" s="12">
        <v>2</v>
      </c>
      <c r="E164" s="19" t="s">
        <v>334</v>
      </c>
      <c r="F164" s="20" t="s">
        <v>333</v>
      </c>
      <c r="G164" s="19" t="s">
        <v>332</v>
      </c>
      <c r="H164" s="20" t="s">
        <v>331</v>
      </c>
      <c r="I164" s="20" t="s">
        <v>331</v>
      </c>
      <c r="J164" s="20" t="s">
        <v>331</v>
      </c>
      <c r="K164" s="22" t="s">
        <v>330</v>
      </c>
      <c r="L164" s="46">
        <v>1498489.9175621637</v>
      </c>
      <c r="M164" s="43">
        <v>248378.71518643096</v>
      </c>
      <c r="N164" s="43">
        <v>1015801.7144671394</v>
      </c>
      <c r="O164" s="43">
        <v>1387572.9050106325</v>
      </c>
      <c r="P164" s="43">
        <v>1271882.7026131153</v>
      </c>
      <c r="Q164" s="43">
        <v>1862020.3774995327</v>
      </c>
      <c r="R164" s="43">
        <v>1695042.5488776248</v>
      </c>
      <c r="S164" s="37">
        <v>197016.50810852653</v>
      </c>
      <c r="T164" s="46">
        <v>189652.26837060702</v>
      </c>
      <c r="U164" s="43">
        <v>2198316.1039997097</v>
      </c>
      <c r="V164" s="43">
        <v>2002075.5368503474</v>
      </c>
      <c r="W164" s="43">
        <v>1580288.1459696295</v>
      </c>
      <c r="X164" s="43">
        <v>2396625.6237590536</v>
      </c>
      <c r="Y164" s="43">
        <v>188518.17813091373</v>
      </c>
      <c r="Z164" s="43">
        <v>94960.185430292549</v>
      </c>
      <c r="AA164" s="37">
        <v>351571.60580444761</v>
      </c>
      <c r="AB164" s="36">
        <v>437734.33367276227</v>
      </c>
      <c r="AC164" s="43">
        <v>444929.57207435725</v>
      </c>
      <c r="AD164" s="43">
        <v>94415.97324853293</v>
      </c>
      <c r="AE164" s="43">
        <v>405218.26195879804</v>
      </c>
      <c r="AF164" s="43">
        <v>131189.20825870981</v>
      </c>
      <c r="AG164" s="43">
        <v>109884.30631136044</v>
      </c>
      <c r="AH164" s="43">
        <v>88029.004509004517</v>
      </c>
      <c r="AI164" s="37">
        <v>172338.6527838156</v>
      </c>
      <c r="AJ164" s="38">
        <v>1966600</v>
      </c>
      <c r="AK164" s="41">
        <v>1112664.7205898066</v>
      </c>
      <c r="AL164" s="41">
        <v>210413.0199598441</v>
      </c>
      <c r="AM164" s="41">
        <v>190017.85487624284</v>
      </c>
      <c r="AN164" s="41">
        <v>1685185.1666359787</v>
      </c>
      <c r="AO164" s="41">
        <v>1424476.097165901</v>
      </c>
      <c r="AP164" s="41">
        <v>1312059.5981774789</v>
      </c>
      <c r="AQ164" s="39">
        <v>880434.08380836342</v>
      </c>
      <c r="AR164" s="34">
        <f>AVERAGE(L164:AQ164)</f>
        <v>901368.84036472254</v>
      </c>
      <c r="AS164" s="24">
        <v>2392</v>
      </c>
      <c r="AT164" s="29">
        <v>4.8712713733202992</v>
      </c>
      <c r="AU164" s="104">
        <v>1.7994270311448102E-3</v>
      </c>
      <c r="AV164" s="106" t="s">
        <v>12914</v>
      </c>
      <c r="AW164" s="29">
        <v>0.98101636421381611</v>
      </c>
      <c r="AX164" s="108">
        <v>0.51342218678631912</v>
      </c>
      <c r="AY164" s="3" t="s">
        <v>12912</v>
      </c>
      <c r="AZ164" s="29">
        <v>4.6619245462788506</v>
      </c>
      <c r="BA164" s="108">
        <v>2.9870253356729134E-3</v>
      </c>
      <c r="BB164" s="3" t="s">
        <v>12911</v>
      </c>
      <c r="BC164" s="25">
        <v>1</v>
      </c>
      <c r="BD164" s="1">
        <v>0</v>
      </c>
      <c r="BE164" s="64">
        <v>0</v>
      </c>
      <c r="BF164" s="24">
        <v>3</v>
      </c>
    </row>
    <row r="165" spans="1:58" s="9" customFormat="1">
      <c r="A165" t="s">
        <v>11765</v>
      </c>
      <c r="B165" s="49">
        <v>4</v>
      </c>
      <c r="C165" s="50">
        <v>4</v>
      </c>
      <c r="D165" s="12">
        <v>4</v>
      </c>
      <c r="E165" s="19" t="s">
        <v>11764</v>
      </c>
      <c r="F165" s="20" t="s">
        <v>12910</v>
      </c>
      <c r="G165" s="19" t="s">
        <v>11763</v>
      </c>
      <c r="H165" s="20" t="s">
        <v>1054</v>
      </c>
      <c r="I165" s="20" t="s">
        <v>1054</v>
      </c>
      <c r="J165" s="20" t="s">
        <v>1054</v>
      </c>
      <c r="K165" s="22" t="s">
        <v>11762</v>
      </c>
      <c r="L165" s="46">
        <v>19824543.687585175</v>
      </c>
      <c r="M165" s="43">
        <v>29063776.537070144</v>
      </c>
      <c r="N165" s="43">
        <v>9189630.2254206799</v>
      </c>
      <c r="O165" s="43">
        <v>1527100.6214257695</v>
      </c>
      <c r="P165" s="43">
        <v>46279845.754378207</v>
      </c>
      <c r="Q165" s="43">
        <v>22720184.18987105</v>
      </c>
      <c r="R165" s="43">
        <v>3924341.8971759593</v>
      </c>
      <c r="S165" s="37">
        <v>359386.25840461353</v>
      </c>
      <c r="T165" s="46">
        <v>29485418.530351438</v>
      </c>
      <c r="U165" s="43">
        <v>12782521.318490045</v>
      </c>
      <c r="V165" s="43">
        <v>27582396.398159929</v>
      </c>
      <c r="W165" s="43">
        <v>3377696.896944961</v>
      </c>
      <c r="X165" s="43">
        <v>28067254.677144215</v>
      </c>
      <c r="Y165" s="43">
        <v>18455421.706353366</v>
      </c>
      <c r="Z165" s="43">
        <v>11946857.021106254</v>
      </c>
      <c r="AA165" s="37">
        <v>221646175.95697659</v>
      </c>
      <c r="AB165" s="36">
        <v>437734.33367276227</v>
      </c>
      <c r="AC165" s="43">
        <v>444929.57207435725</v>
      </c>
      <c r="AD165" s="43">
        <v>444963.2447955939</v>
      </c>
      <c r="AE165" s="43">
        <v>405218.26195879804</v>
      </c>
      <c r="AF165" s="43">
        <v>2103983.4014800796</v>
      </c>
      <c r="AG165" s="43">
        <v>311530.21666199155</v>
      </c>
      <c r="AH165" s="43">
        <v>355843.37720657722</v>
      </c>
      <c r="AI165" s="37">
        <v>376175.96936159377</v>
      </c>
      <c r="AJ165" s="38">
        <v>3286900</v>
      </c>
      <c r="AK165" s="41">
        <v>429343.880329095</v>
      </c>
      <c r="AL165" s="41">
        <v>345114.25156489899</v>
      </c>
      <c r="AM165" s="41">
        <v>2166616.6278823777</v>
      </c>
      <c r="AN165" s="41">
        <v>391891.04091327562</v>
      </c>
      <c r="AO165" s="41">
        <v>346034.84249067766</v>
      </c>
      <c r="AP165" s="41">
        <v>317683.29164677806</v>
      </c>
      <c r="AQ165" s="39">
        <v>282132.58994821802</v>
      </c>
      <c r="AR165" s="34">
        <f>AVERAGE(L165:AQ165)</f>
        <v>15583707.705588922</v>
      </c>
      <c r="AS165" s="24">
        <v>1543</v>
      </c>
      <c r="AT165" s="29">
        <v>27.229202102820008</v>
      </c>
      <c r="AU165" s="104">
        <v>1.8301895333960711E-3</v>
      </c>
      <c r="AV165" s="106" t="s">
        <v>12914</v>
      </c>
      <c r="AW165" s="29">
        <v>2.6589428011952898</v>
      </c>
      <c r="AX165" s="108">
        <v>0.1758044403901145</v>
      </c>
      <c r="AY165" s="3" t="s">
        <v>12912</v>
      </c>
      <c r="AZ165" s="29">
        <v>1.5502315476403179</v>
      </c>
      <c r="BA165" s="108">
        <v>0.66415275588544809</v>
      </c>
      <c r="BB165" s="3" t="s">
        <v>12912</v>
      </c>
      <c r="BC165" s="25">
        <v>10</v>
      </c>
      <c r="BD165" s="1">
        <v>18</v>
      </c>
      <c r="BE165" s="64">
        <v>0</v>
      </c>
      <c r="BF165" s="24">
        <v>0</v>
      </c>
    </row>
    <row r="166" spans="1:58" s="9" customFormat="1">
      <c r="A166" t="s">
        <v>2228</v>
      </c>
      <c r="B166" s="49">
        <v>10</v>
      </c>
      <c r="C166" s="50">
        <v>10</v>
      </c>
      <c r="D166" s="12">
        <v>10</v>
      </c>
      <c r="E166" s="19" t="s">
        <v>2227</v>
      </c>
      <c r="F166" s="20" t="s">
        <v>2226</v>
      </c>
      <c r="G166" s="19" t="s">
        <v>2225</v>
      </c>
      <c r="H166" s="20">
        <v>46</v>
      </c>
      <c r="I166" s="20">
        <v>46</v>
      </c>
      <c r="J166" s="20">
        <v>46</v>
      </c>
      <c r="K166" s="22" t="s">
        <v>2224</v>
      </c>
      <c r="L166" s="46">
        <v>752686383.23540592</v>
      </c>
      <c r="M166" s="43">
        <v>606325566.57883823</v>
      </c>
      <c r="N166" s="43">
        <v>561796439.83490324</v>
      </c>
      <c r="O166" s="43">
        <v>526711530.44160461</v>
      </c>
      <c r="P166" s="43">
        <v>650899976.79686201</v>
      </c>
      <c r="Q166" s="43">
        <v>495127777.23789942</v>
      </c>
      <c r="R166" s="43">
        <v>516744990.58653146</v>
      </c>
      <c r="S166" s="37">
        <v>439831670.85961992</v>
      </c>
      <c r="T166" s="46">
        <v>456029009.58466452</v>
      </c>
      <c r="U166" s="43">
        <v>440575842.18733001</v>
      </c>
      <c r="V166" s="43">
        <v>444898596.45688558</v>
      </c>
      <c r="W166" s="43">
        <v>497115899.40579796</v>
      </c>
      <c r="X166" s="43">
        <v>463030827.48399001</v>
      </c>
      <c r="Y166" s="43">
        <v>547438536.88304806</v>
      </c>
      <c r="Z166" s="43">
        <v>515382083.24993706</v>
      </c>
      <c r="AA166" s="37">
        <v>516518740.82430571</v>
      </c>
      <c r="AB166" s="36">
        <v>378191353.59865028</v>
      </c>
      <c r="AC166" s="43">
        <v>393670728.80778402</v>
      </c>
      <c r="AD166" s="43">
        <v>374315213.58554894</v>
      </c>
      <c r="AE166" s="43">
        <v>471536402.86368287</v>
      </c>
      <c r="AF166" s="43">
        <v>432834943.39877671</v>
      </c>
      <c r="AG166" s="43">
        <v>375024336.60589057</v>
      </c>
      <c r="AH166" s="43">
        <v>479646969.24696928</v>
      </c>
      <c r="AI166" s="37">
        <v>489116401.76857913</v>
      </c>
      <c r="AJ166" s="38">
        <v>315990000</v>
      </c>
      <c r="AK166" s="41">
        <v>377947148.19959396</v>
      </c>
      <c r="AL166" s="41">
        <v>346579955.11987716</v>
      </c>
      <c r="AM166" s="41">
        <v>346071165.64417177</v>
      </c>
      <c r="AN166" s="41">
        <v>430995773.89062786</v>
      </c>
      <c r="AO166" s="41">
        <v>346210559.11450571</v>
      </c>
      <c r="AP166" s="41">
        <v>419233187.24235195</v>
      </c>
      <c r="AQ166" s="39">
        <v>364208819.45955354</v>
      </c>
      <c r="AR166" s="34">
        <f>AVERAGE(L166:AQ166)</f>
        <v>461646463.44356835</v>
      </c>
      <c r="AS166" s="24">
        <v>256</v>
      </c>
      <c r="AT166" s="29">
        <v>1.3405048488309197</v>
      </c>
      <c r="AU166" s="104">
        <v>1.838968636869352E-3</v>
      </c>
      <c r="AV166" s="106" t="s">
        <v>12914</v>
      </c>
      <c r="AW166" s="29">
        <v>0.85294142530027417</v>
      </c>
      <c r="AX166" s="108">
        <v>4.785368017947543E-2</v>
      </c>
      <c r="AY166" s="3" t="s">
        <v>12911</v>
      </c>
      <c r="AZ166" s="29">
        <v>0.86828066074785182</v>
      </c>
      <c r="BA166" s="108">
        <v>2.4772713657559165E-2</v>
      </c>
      <c r="BB166" s="3" t="s">
        <v>12911</v>
      </c>
      <c r="BC166" s="25">
        <v>88</v>
      </c>
      <c r="BD166" s="1">
        <v>104</v>
      </c>
      <c r="BE166" s="64">
        <v>75</v>
      </c>
      <c r="BF166" s="24">
        <v>59</v>
      </c>
    </row>
    <row r="167" spans="1:58" s="9" customFormat="1">
      <c r="A167" t="s">
        <v>8896</v>
      </c>
      <c r="B167" s="49">
        <v>25</v>
      </c>
      <c r="C167" s="50">
        <v>25</v>
      </c>
      <c r="D167" s="12">
        <v>25</v>
      </c>
      <c r="E167" s="19" t="s">
        <v>8895</v>
      </c>
      <c r="F167" s="20" t="s">
        <v>8894</v>
      </c>
      <c r="G167" s="19" t="s">
        <v>8893</v>
      </c>
      <c r="H167" s="20">
        <v>67</v>
      </c>
      <c r="I167" s="20">
        <v>67</v>
      </c>
      <c r="J167" s="20">
        <v>67</v>
      </c>
      <c r="K167" s="22" t="s">
        <v>8892</v>
      </c>
      <c r="L167" s="46">
        <v>453912575.67972124</v>
      </c>
      <c r="M167" s="43">
        <v>416740836.8846001</v>
      </c>
      <c r="N167" s="43">
        <v>461800588.42205524</v>
      </c>
      <c r="O167" s="43">
        <v>514214505.4400562</v>
      </c>
      <c r="P167" s="43">
        <v>404322377.76918399</v>
      </c>
      <c r="Q167" s="43">
        <v>302438428.70491493</v>
      </c>
      <c r="R167" s="43">
        <v>386013891.38305575</v>
      </c>
      <c r="S167" s="37">
        <v>538852157.75825369</v>
      </c>
      <c r="T167" s="46">
        <v>491235910.54313099</v>
      </c>
      <c r="U167" s="43">
        <v>519643471.00844908</v>
      </c>
      <c r="V167" s="43">
        <v>415700201.62474304</v>
      </c>
      <c r="W167" s="43">
        <v>475521037.15263188</v>
      </c>
      <c r="X167" s="43">
        <v>465239318.77289635</v>
      </c>
      <c r="Y167" s="43">
        <v>509858474.13224518</v>
      </c>
      <c r="Z167" s="43">
        <v>582144178.50893903</v>
      </c>
      <c r="AA167" s="37">
        <v>536635880.6348421</v>
      </c>
      <c r="AB167" s="36">
        <v>633813673.9674027</v>
      </c>
      <c r="AC167" s="43">
        <v>681461231.96910608</v>
      </c>
      <c r="AD167" s="43">
        <v>595393491.78769302</v>
      </c>
      <c r="AE167" s="43">
        <v>784386530.95017779</v>
      </c>
      <c r="AF167" s="43">
        <v>517381380.73192984</v>
      </c>
      <c r="AG167" s="43">
        <v>494017615.70827484</v>
      </c>
      <c r="AH167" s="43">
        <v>557049696.24969625</v>
      </c>
      <c r="AI167" s="37">
        <v>534848854.34669667</v>
      </c>
      <c r="AJ167" s="38">
        <v>469510000</v>
      </c>
      <c r="AK167" s="41">
        <v>356967470.88364142</v>
      </c>
      <c r="AL167" s="41">
        <v>554456180.46533597</v>
      </c>
      <c r="AM167" s="41">
        <v>512233518.08758193</v>
      </c>
      <c r="AN167" s="41">
        <v>682239528.63192785</v>
      </c>
      <c r="AO167" s="41">
        <v>482024866.28158766</v>
      </c>
      <c r="AP167" s="41">
        <v>474176930.35365587</v>
      </c>
      <c r="AQ167" s="39">
        <v>435638233.32317996</v>
      </c>
      <c r="AR167" s="34">
        <f>AVERAGE(L167:AQ167)</f>
        <v>507496032.44242525</v>
      </c>
      <c r="AS167" s="24">
        <v>233</v>
      </c>
      <c r="AT167" s="29">
        <v>0.72489367541230043</v>
      </c>
      <c r="AU167" s="104">
        <v>1.8602486460434456E-3</v>
      </c>
      <c r="AV167" s="106" t="s">
        <v>12914</v>
      </c>
      <c r="AW167" s="29">
        <v>1.1488324183119814</v>
      </c>
      <c r="AX167" s="108">
        <v>6.9103206293635838E-2</v>
      </c>
      <c r="AY167" s="3" t="s">
        <v>12912</v>
      </c>
      <c r="AZ167" s="29">
        <v>0.82679351883983465</v>
      </c>
      <c r="BA167" s="108">
        <v>4.0166333063925509E-2</v>
      </c>
      <c r="BB167" s="3" t="s">
        <v>12911</v>
      </c>
      <c r="BC167" s="25">
        <v>121</v>
      </c>
      <c r="BD167" s="1">
        <v>163</v>
      </c>
      <c r="BE167" s="64">
        <v>182</v>
      </c>
      <c r="BF167" s="24">
        <v>144</v>
      </c>
    </row>
    <row r="168" spans="1:58" s="9" customFormat="1">
      <c r="A168" t="s">
        <v>4333</v>
      </c>
      <c r="B168" s="49">
        <v>5</v>
      </c>
      <c r="C168" s="50">
        <v>5</v>
      </c>
      <c r="D168" s="12">
        <v>5</v>
      </c>
      <c r="E168" s="19" t="s">
        <v>4332</v>
      </c>
      <c r="F168" s="20" t="s">
        <v>4331</v>
      </c>
      <c r="G168" s="19" t="s">
        <v>4330</v>
      </c>
      <c r="H168" s="20" t="s">
        <v>439</v>
      </c>
      <c r="I168" s="20" t="s">
        <v>439</v>
      </c>
      <c r="J168" s="20" t="s">
        <v>439</v>
      </c>
      <c r="K168" s="22" t="s">
        <v>4329</v>
      </c>
      <c r="L168" s="46">
        <v>14983929.76028239</v>
      </c>
      <c r="M168" s="43">
        <v>10408962.646039668</v>
      </c>
      <c r="N168" s="43">
        <v>13173391.469996825</v>
      </c>
      <c r="O168" s="43">
        <v>15326996.469640978</v>
      </c>
      <c r="P168" s="43">
        <v>15080084.415225677</v>
      </c>
      <c r="Q168" s="43">
        <v>15011150.603625489</v>
      </c>
      <c r="R168" s="43">
        <v>13102435.916002896</v>
      </c>
      <c r="S168" s="37">
        <v>18479009.792158533</v>
      </c>
      <c r="T168" s="46">
        <v>9203470.9265175723</v>
      </c>
      <c r="U168" s="43">
        <v>13183287.986365449</v>
      </c>
      <c r="V168" s="43">
        <v>10559201.331114808</v>
      </c>
      <c r="W168" s="43">
        <v>8508158.6939559449</v>
      </c>
      <c r="X168" s="43">
        <v>8971085.7686176915</v>
      </c>
      <c r="Y168" s="43">
        <v>13408726.873740207</v>
      </c>
      <c r="Z168" s="43">
        <v>15682228.469231615</v>
      </c>
      <c r="AA168" s="37">
        <v>9972960.2991855834</v>
      </c>
      <c r="AB168" s="36">
        <v>26975383.96649896</v>
      </c>
      <c r="AC168" s="43">
        <v>21792105.402642637</v>
      </c>
      <c r="AD168" s="43">
        <v>17830224.174671344</v>
      </c>
      <c r="AE168" s="43">
        <v>28421516.972678129</v>
      </c>
      <c r="AF168" s="43">
        <v>19833075.119116005</v>
      </c>
      <c r="AG168" s="43">
        <v>20955049.649368864</v>
      </c>
      <c r="AH168" s="43">
        <v>14936148.824148824</v>
      </c>
      <c r="AI168" s="37">
        <v>18141613.054403953</v>
      </c>
      <c r="AJ168" s="38">
        <v>17330000</v>
      </c>
      <c r="AK168" s="41">
        <v>10044513.131744845</v>
      </c>
      <c r="AL168" s="41">
        <v>19916400.141726702</v>
      </c>
      <c r="AM168" s="41">
        <v>18782622.382060502</v>
      </c>
      <c r="AN168" s="41">
        <v>25894581.47670779</v>
      </c>
      <c r="AO168" s="41">
        <v>23814483.546026696</v>
      </c>
      <c r="AP168" s="41">
        <v>18563001.570839662</v>
      </c>
      <c r="AQ168" s="39">
        <v>24376255.167312127</v>
      </c>
      <c r="AR168" s="34">
        <f>AVERAGE(L168:AQ168)</f>
        <v>16645689.250051513</v>
      </c>
      <c r="AS168" s="24">
        <v>1519</v>
      </c>
      <c r="AT168" s="29">
        <v>0.68428741983861019</v>
      </c>
      <c r="AU168" s="104">
        <v>1.888997495921179E-3</v>
      </c>
      <c r="AV168" s="106" t="s">
        <v>12914</v>
      </c>
      <c r="AW168" s="29">
        <v>0.7743553509862845</v>
      </c>
      <c r="AX168" s="108">
        <v>1.7965830982880501E-2</v>
      </c>
      <c r="AY168" s="3" t="s">
        <v>12911</v>
      </c>
      <c r="AZ168" s="29">
        <v>0.93982146018663382</v>
      </c>
      <c r="BA168" s="108">
        <v>0.56601764194516946</v>
      </c>
      <c r="BB168" s="3" t="s">
        <v>12912</v>
      </c>
      <c r="BC168" s="25">
        <v>15</v>
      </c>
      <c r="BD168" s="1">
        <v>2</v>
      </c>
      <c r="BE168" s="64">
        <v>18</v>
      </c>
      <c r="BF168" s="24">
        <v>12</v>
      </c>
    </row>
    <row r="169" spans="1:58" s="9" customFormat="1">
      <c r="A169" t="s">
        <v>8021</v>
      </c>
      <c r="B169" s="49">
        <v>22</v>
      </c>
      <c r="C169" s="50">
        <v>22</v>
      </c>
      <c r="D169" s="12">
        <v>22</v>
      </c>
      <c r="E169" s="19" t="s">
        <v>8020</v>
      </c>
      <c r="F169" s="20" t="s">
        <v>8019</v>
      </c>
      <c r="G169" s="19" t="s">
        <v>8018</v>
      </c>
      <c r="H169" s="20" t="s">
        <v>408</v>
      </c>
      <c r="I169" s="20" t="s">
        <v>408</v>
      </c>
      <c r="J169" s="20" t="s">
        <v>408</v>
      </c>
      <c r="K169" s="22" t="s">
        <v>8017</v>
      </c>
      <c r="L169" s="46">
        <v>688123321.64160776</v>
      </c>
      <c r="M169" s="43">
        <v>530962235.98485172</v>
      </c>
      <c r="N169" s="43">
        <v>570808695.10001063</v>
      </c>
      <c r="O169" s="43">
        <v>516185362.42954767</v>
      </c>
      <c r="P169" s="43">
        <v>431434886.47036076</v>
      </c>
      <c r="Q169" s="43">
        <v>464783381.05027092</v>
      </c>
      <c r="R169" s="43">
        <v>415591252.71542358</v>
      </c>
      <c r="S169" s="37">
        <v>540581993.26547194</v>
      </c>
      <c r="T169" s="46">
        <v>443003322.68370605</v>
      </c>
      <c r="U169" s="43">
        <v>618458338.47046447</v>
      </c>
      <c r="V169" s="43">
        <v>499812813.93755502</v>
      </c>
      <c r="W169" s="43">
        <v>567174407.29848146</v>
      </c>
      <c r="X169" s="43">
        <v>529552526.63665092</v>
      </c>
      <c r="Y169" s="43">
        <v>627145716.24062288</v>
      </c>
      <c r="Z169" s="43">
        <v>597749082.85609138</v>
      </c>
      <c r="AA169" s="37">
        <v>663306804.3085196</v>
      </c>
      <c r="AB169" s="36">
        <v>411709591.78139967</v>
      </c>
      <c r="AC169" s="43">
        <v>324162701.69992048</v>
      </c>
      <c r="AD169" s="43">
        <v>373632390.25669605</v>
      </c>
      <c r="AE169" s="43">
        <v>450044334.48594946</v>
      </c>
      <c r="AF169" s="43">
        <v>425870053.05308688</v>
      </c>
      <c r="AG169" s="43">
        <v>352004667.60168302</v>
      </c>
      <c r="AH169" s="43">
        <v>358173113.37311339</v>
      </c>
      <c r="AI169" s="37">
        <v>440825876.39031738</v>
      </c>
      <c r="AJ169" s="38">
        <v>303510000</v>
      </c>
      <c r="AK169" s="41">
        <v>287804081.63265306</v>
      </c>
      <c r="AL169" s="41">
        <v>361441984.17385143</v>
      </c>
      <c r="AM169" s="41">
        <v>363822229.74402368</v>
      </c>
      <c r="AN169" s="41">
        <v>395937019.3334561</v>
      </c>
      <c r="AO169" s="41">
        <v>321585826.69193864</v>
      </c>
      <c r="AP169" s="41">
        <v>421812794.09850293</v>
      </c>
      <c r="AQ169" s="39">
        <v>272878109.74283099</v>
      </c>
      <c r="AR169" s="34">
        <f>AVERAGE(L169:AQ169)</f>
        <v>455309028.5984081</v>
      </c>
      <c r="AS169" s="24">
        <v>263</v>
      </c>
      <c r="AT169" s="29">
        <v>1.3258643647369077</v>
      </c>
      <c r="AU169" s="104">
        <v>1.9715281853993015E-3</v>
      </c>
      <c r="AV169" s="106" t="s">
        <v>12914</v>
      </c>
      <c r="AW169" s="29">
        <v>1.0932390467021749</v>
      </c>
      <c r="AX169" s="108">
        <v>0.23271854902935613</v>
      </c>
      <c r="AY169" s="3" t="s">
        <v>12912</v>
      </c>
      <c r="AZ169" s="29">
        <v>0.87003324535867543</v>
      </c>
      <c r="BA169" s="108">
        <v>5.8755725115376863E-2</v>
      </c>
      <c r="BB169" s="3" t="s">
        <v>12912</v>
      </c>
      <c r="BC169" s="25">
        <v>169</v>
      </c>
      <c r="BD169" s="1">
        <v>229</v>
      </c>
      <c r="BE169" s="64">
        <v>172</v>
      </c>
      <c r="BF169" s="24">
        <v>166</v>
      </c>
    </row>
    <row r="170" spans="1:58" s="9" customFormat="1">
      <c r="A170" t="s">
        <v>3298</v>
      </c>
      <c r="B170" s="49">
        <v>4</v>
      </c>
      <c r="C170" s="50">
        <v>4</v>
      </c>
      <c r="D170" s="12">
        <v>4</v>
      </c>
      <c r="E170" s="19" t="s">
        <v>3297</v>
      </c>
      <c r="F170" s="20" t="s">
        <v>3296</v>
      </c>
      <c r="G170" s="19" t="s">
        <v>3295</v>
      </c>
      <c r="H170" s="20" t="s">
        <v>857</v>
      </c>
      <c r="I170" s="20" t="s">
        <v>857</v>
      </c>
      <c r="J170" s="20" t="s">
        <v>857</v>
      </c>
      <c r="K170" s="22" t="s">
        <v>3294</v>
      </c>
      <c r="L170" s="46">
        <v>9345487.0087799653</v>
      </c>
      <c r="M170" s="43">
        <v>9822231.5454152655</v>
      </c>
      <c r="N170" s="43">
        <v>8481278.4421631917</v>
      </c>
      <c r="O170" s="43">
        <v>8562477.7752544545</v>
      </c>
      <c r="P170" s="43">
        <v>6861470.3718026625</v>
      </c>
      <c r="Q170" s="43">
        <v>8368630.9101102594</v>
      </c>
      <c r="R170" s="43">
        <v>6369606.2563359877</v>
      </c>
      <c r="S170" s="37">
        <v>10784768.634129349</v>
      </c>
      <c r="T170" s="46">
        <v>8935592.3322683703</v>
      </c>
      <c r="U170" s="43">
        <v>7970961.0762592014</v>
      </c>
      <c r="V170" s="43">
        <v>7553784.0070470786</v>
      </c>
      <c r="W170" s="43">
        <v>11483257.907688614</v>
      </c>
      <c r="X170" s="43">
        <v>9843318.4820604604</v>
      </c>
      <c r="Y170" s="43">
        <v>9468036.0231524576</v>
      </c>
      <c r="Z170" s="43">
        <v>13191046.970939355</v>
      </c>
      <c r="AA170" s="37">
        <v>9825211.0834659785</v>
      </c>
      <c r="AB170" s="36">
        <v>4446787.7926068744</v>
      </c>
      <c r="AC170" s="43">
        <v>2504818.9300723127</v>
      </c>
      <c r="AD170" s="43">
        <v>3775301.7342556468</v>
      </c>
      <c r="AE170" s="43">
        <v>5179017.8931476166</v>
      </c>
      <c r="AF170" s="43">
        <v>5918103.9840502813</v>
      </c>
      <c r="AG170" s="43">
        <v>7608053.8569424963</v>
      </c>
      <c r="AH170" s="43">
        <v>6216430.920430921</v>
      </c>
      <c r="AI170" s="37">
        <v>5070137.0966886859</v>
      </c>
      <c r="AJ170" s="38">
        <v>7480500</v>
      </c>
      <c r="AK170" s="41">
        <v>2389133.1979912384</v>
      </c>
      <c r="AL170" s="41">
        <v>7230120.8928782325</v>
      </c>
      <c r="AM170" s="41">
        <v>6985565.8134123115</v>
      </c>
      <c r="AN170" s="41">
        <v>7865049.6777757322</v>
      </c>
      <c r="AO170" s="41">
        <v>6581563.7658254551</v>
      </c>
      <c r="AP170" s="41">
        <v>7880604.7993057063</v>
      </c>
      <c r="AQ170" s="39">
        <v>4935672.4250467774</v>
      </c>
      <c r="AR170" s="34">
        <f>AVERAGE(L170:AQ170)</f>
        <v>7466688.1752282167</v>
      </c>
      <c r="AS170" s="24">
        <v>1897</v>
      </c>
      <c r="AT170" s="29">
        <v>1.6846321580896004</v>
      </c>
      <c r="AU170" s="104">
        <v>1.9868629066612524E-3</v>
      </c>
      <c r="AV170" s="106" t="s">
        <v>12914</v>
      </c>
      <c r="AW170" s="29">
        <v>1.1410470560688089</v>
      </c>
      <c r="AX170" s="108">
        <v>0.16667468300410715</v>
      </c>
      <c r="AY170" s="3" t="s">
        <v>12912</v>
      </c>
      <c r="AZ170" s="29">
        <v>1.2610488753333875</v>
      </c>
      <c r="BA170" s="108">
        <v>0.25736354403060741</v>
      </c>
      <c r="BB170" s="3" t="s">
        <v>12912</v>
      </c>
      <c r="BC170" s="25">
        <v>10</v>
      </c>
      <c r="BD170" s="1">
        <v>9</v>
      </c>
      <c r="BE170" s="64">
        <v>6</v>
      </c>
      <c r="BF170" s="24">
        <v>5</v>
      </c>
    </row>
    <row r="171" spans="1:58" s="9" customFormat="1">
      <c r="A171" t="s">
        <v>7832</v>
      </c>
      <c r="B171" s="49">
        <v>11</v>
      </c>
      <c r="C171" s="50">
        <v>11</v>
      </c>
      <c r="D171" s="12">
        <v>11</v>
      </c>
      <c r="E171" s="19" t="s">
        <v>7831</v>
      </c>
      <c r="F171" s="20" t="s">
        <v>7830</v>
      </c>
      <c r="G171" s="19" t="s">
        <v>7829</v>
      </c>
      <c r="H171" s="20" t="s">
        <v>789</v>
      </c>
      <c r="I171" s="20" t="s">
        <v>789</v>
      </c>
      <c r="J171" s="20" t="s">
        <v>789</v>
      </c>
      <c r="K171" s="22" t="s">
        <v>7828</v>
      </c>
      <c r="L171" s="46">
        <v>21636057.818189945</v>
      </c>
      <c r="M171" s="43">
        <v>37163312.632907748</v>
      </c>
      <c r="N171" s="43">
        <v>30339728.648534238</v>
      </c>
      <c r="O171" s="43">
        <v>14202264.219501622</v>
      </c>
      <c r="P171" s="43">
        <v>23460750.234793656</v>
      </c>
      <c r="Q171" s="43">
        <v>25044263.277891982</v>
      </c>
      <c r="R171" s="43">
        <v>25597404.779145546</v>
      </c>
      <c r="S171" s="37">
        <v>23601338.235863298</v>
      </c>
      <c r="T171" s="46">
        <v>54515821.08626198</v>
      </c>
      <c r="U171" s="43">
        <v>50532475.613736086</v>
      </c>
      <c r="V171" s="43">
        <v>26949587.550161496</v>
      </c>
      <c r="W171" s="43">
        <v>46078444.271052159</v>
      </c>
      <c r="X171" s="43">
        <v>22755954.472999804</v>
      </c>
      <c r="Y171" s="43">
        <v>19630433.91748701</v>
      </c>
      <c r="Z171" s="43">
        <v>32240796.988694694</v>
      </c>
      <c r="AA171" s="37">
        <v>33311748.288491551</v>
      </c>
      <c r="AB171" s="36">
        <v>12920862.495104389</v>
      </c>
      <c r="AC171" s="43">
        <v>18606663.082572974</v>
      </c>
      <c r="AD171" s="43">
        <v>19040813.034783464</v>
      </c>
      <c r="AE171" s="43">
        <v>12778376.584035456</v>
      </c>
      <c r="AF171" s="43">
        <v>14761168.654749433</v>
      </c>
      <c r="AG171" s="43">
        <v>20431667.882187936</v>
      </c>
      <c r="AH171" s="43">
        <v>10213488.997488998</v>
      </c>
      <c r="AI171" s="37">
        <v>12900784.409360321</v>
      </c>
      <c r="AJ171" s="38">
        <v>13668000</v>
      </c>
      <c r="AK171" s="41">
        <v>24141697.189870711</v>
      </c>
      <c r="AL171" s="41">
        <v>28128952.403448682</v>
      </c>
      <c r="AM171" s="41">
        <v>26003530.357520625</v>
      </c>
      <c r="AN171" s="41">
        <v>18123810.127048425</v>
      </c>
      <c r="AO171" s="41">
        <v>27702213.848221868</v>
      </c>
      <c r="AP171" s="41">
        <v>18007350.48817531</v>
      </c>
      <c r="AQ171" s="39">
        <v>19886190.505199946</v>
      </c>
      <c r="AR171" s="34">
        <f>AVERAGE(L171:AQ171)</f>
        <v>24511748.50298379</v>
      </c>
      <c r="AS171" s="24">
        <v>1328</v>
      </c>
      <c r="AT171" s="29">
        <v>1.6526000692127552</v>
      </c>
      <c r="AU171" s="104">
        <v>1.9980321535433328E-3</v>
      </c>
      <c r="AV171" s="106" t="s">
        <v>12914</v>
      </c>
      <c r="AW171" s="29">
        <v>1.4226421531982159</v>
      </c>
      <c r="AX171" s="108">
        <v>7.2000179062313263E-2</v>
      </c>
      <c r="AY171" s="3" t="s">
        <v>12912</v>
      </c>
      <c r="AZ171" s="29">
        <v>1.4439475677556735</v>
      </c>
      <c r="BA171" s="108">
        <v>1.1024234748223352E-2</v>
      </c>
      <c r="BB171" s="3" t="s">
        <v>12911</v>
      </c>
      <c r="BC171" s="25">
        <v>10</v>
      </c>
      <c r="BD171" s="1">
        <v>29</v>
      </c>
      <c r="BE171" s="64">
        <v>13</v>
      </c>
      <c r="BF171" s="24">
        <v>22</v>
      </c>
    </row>
    <row r="172" spans="1:58" s="9" customFormat="1">
      <c r="A172" t="s">
        <v>12369</v>
      </c>
      <c r="B172" s="49">
        <v>5</v>
      </c>
      <c r="C172" s="50">
        <v>5</v>
      </c>
      <c r="D172" s="12">
        <v>5</v>
      </c>
      <c r="E172" s="19" t="s">
        <v>12368</v>
      </c>
      <c r="F172" s="20" t="s">
        <v>12367</v>
      </c>
      <c r="G172" s="19" t="s">
        <v>12366</v>
      </c>
      <c r="H172" s="20" t="s">
        <v>4624</v>
      </c>
      <c r="I172" s="20" t="s">
        <v>4624</v>
      </c>
      <c r="J172" s="20" t="s">
        <v>4624</v>
      </c>
      <c r="K172" s="22" t="s">
        <v>12365</v>
      </c>
      <c r="L172" s="46">
        <v>11791645.048144592</v>
      </c>
      <c r="M172" s="43">
        <v>12180184.727999797</v>
      </c>
      <c r="N172" s="43">
        <v>12171136.839877237</v>
      </c>
      <c r="O172" s="43">
        <v>11989529.326754341</v>
      </c>
      <c r="P172" s="43">
        <v>18517691.619247556</v>
      </c>
      <c r="Q172" s="43">
        <v>20957257.48458232</v>
      </c>
      <c r="R172" s="43">
        <v>17031071.976828385</v>
      </c>
      <c r="S172" s="37">
        <v>6046027.015520378</v>
      </c>
      <c r="T172" s="46">
        <v>13405049.201277955</v>
      </c>
      <c r="U172" s="43">
        <v>10917154.672371903</v>
      </c>
      <c r="V172" s="43">
        <v>11867077.067632377</v>
      </c>
      <c r="W172" s="43">
        <v>11207842.026288938</v>
      </c>
      <c r="X172" s="43">
        <v>13211631.734668195</v>
      </c>
      <c r="Y172" s="43">
        <v>8904201.3450122979</v>
      </c>
      <c r="Z172" s="43">
        <v>10985068.212779971</v>
      </c>
      <c r="AA172" s="37">
        <v>8913010.5549459886</v>
      </c>
      <c r="AB172" s="36">
        <v>3823223.0651040878</v>
      </c>
      <c r="AC172" s="43">
        <v>6415733.8280392224</v>
      </c>
      <c r="AD172" s="43">
        <v>6239724.9319739044</v>
      </c>
      <c r="AE172" s="43">
        <v>4645414.4255588567</v>
      </c>
      <c r="AF172" s="43">
        <v>4544187.7200689353</v>
      </c>
      <c r="AG172" s="43">
        <v>5054285.5539971944</v>
      </c>
      <c r="AH172" s="43">
        <v>9140316.9803169798</v>
      </c>
      <c r="AI172" s="37">
        <v>13331424.003053661</v>
      </c>
      <c r="AJ172" s="38">
        <v>7902900</v>
      </c>
      <c r="AK172" s="41">
        <v>7366648.573565552</v>
      </c>
      <c r="AL172" s="41">
        <v>4290642.1636943426</v>
      </c>
      <c r="AM172" s="41">
        <v>7511213.0315210484</v>
      </c>
      <c r="AN172" s="41">
        <v>8935188.5987847541</v>
      </c>
      <c r="AO172" s="41">
        <v>8124209.2925157063</v>
      </c>
      <c r="AP172" s="41">
        <v>8639423.4584508575</v>
      </c>
      <c r="AQ172" s="39">
        <v>7077988.3904094687</v>
      </c>
      <c r="AR172" s="34">
        <f>AVERAGE(L172:AQ172)</f>
        <v>9785565.7147183344</v>
      </c>
      <c r="AS172" s="24">
        <v>1766</v>
      </c>
      <c r="AT172" s="29">
        <v>2.0807590695639098</v>
      </c>
      <c r="AU172" s="104">
        <v>2.0223005168974835E-3</v>
      </c>
      <c r="AV172" s="106" t="s">
        <v>12914</v>
      </c>
      <c r="AW172" s="29">
        <v>0.80780054334876306</v>
      </c>
      <c r="AX172" s="108">
        <v>0.2897141907494914</v>
      </c>
      <c r="AY172" s="3" t="s">
        <v>12912</v>
      </c>
      <c r="AZ172" s="29">
        <v>1.1250867421209279</v>
      </c>
      <c r="BA172" s="108">
        <v>0.30714346726252051</v>
      </c>
      <c r="BB172" s="3" t="s">
        <v>12912</v>
      </c>
      <c r="BC172" s="25">
        <v>24</v>
      </c>
      <c r="BD172" s="1">
        <v>14</v>
      </c>
      <c r="BE172" s="64">
        <v>12</v>
      </c>
      <c r="BF172" s="24">
        <v>2</v>
      </c>
    </row>
    <row r="173" spans="1:58" s="9" customFormat="1">
      <c r="A173" t="s">
        <v>6670</v>
      </c>
      <c r="B173" s="49">
        <v>5</v>
      </c>
      <c r="C173" s="50">
        <v>5</v>
      </c>
      <c r="D173" s="12">
        <v>5</v>
      </c>
      <c r="E173" s="19" t="s">
        <v>6669</v>
      </c>
      <c r="F173" s="20" t="s">
        <v>6668</v>
      </c>
      <c r="G173" s="19" t="s">
        <v>6667</v>
      </c>
      <c r="H173" s="20" t="s">
        <v>2857</v>
      </c>
      <c r="I173" s="20" t="s">
        <v>2857</v>
      </c>
      <c r="J173" s="20" t="s">
        <v>2857</v>
      </c>
      <c r="K173" s="22" t="s">
        <v>6666</v>
      </c>
      <c r="L173" s="46">
        <v>7713637.8543821638</v>
      </c>
      <c r="M173" s="43">
        <v>9282188.947158847</v>
      </c>
      <c r="N173" s="43">
        <v>8270609.7999788336</v>
      </c>
      <c r="O173" s="43">
        <v>11180582.116976691</v>
      </c>
      <c r="P173" s="43">
        <v>10714754.764930114</v>
      </c>
      <c r="Q173" s="43">
        <v>11955951.590356942</v>
      </c>
      <c r="R173" s="43">
        <v>8029143.4033309193</v>
      </c>
      <c r="S173" s="37">
        <v>8295484.9556837091</v>
      </c>
      <c r="T173" s="46">
        <v>13192046.006389776</v>
      </c>
      <c r="U173" s="43">
        <v>19253164.303586323</v>
      </c>
      <c r="V173" s="43">
        <v>12918006.929627093</v>
      </c>
      <c r="W173" s="43">
        <v>12774391.933257308</v>
      </c>
      <c r="X173" s="43">
        <v>13902331.317989876</v>
      </c>
      <c r="Y173" s="43">
        <v>11554866.26928601</v>
      </c>
      <c r="Z173" s="43">
        <v>15289724.501720654</v>
      </c>
      <c r="AA173" s="37">
        <v>14981010.493130784</v>
      </c>
      <c r="AB173" s="36">
        <v>9811143.8917844128</v>
      </c>
      <c r="AC173" s="43">
        <v>12299848.710862074</v>
      </c>
      <c r="AD173" s="43">
        <v>10880362.980690423</v>
      </c>
      <c r="AE173" s="43">
        <v>15419977.908732286</v>
      </c>
      <c r="AF173" s="43">
        <v>15910742.134964349</v>
      </c>
      <c r="AG173" s="43">
        <v>15267837.307152875</v>
      </c>
      <c r="AH173" s="43">
        <v>13948893.052893054</v>
      </c>
      <c r="AI173" s="37">
        <v>11597823.587416369</v>
      </c>
      <c r="AJ173" s="38">
        <v>16015000</v>
      </c>
      <c r="AK173" s="41">
        <v>15775326.423763223</v>
      </c>
      <c r="AL173" s="41">
        <v>13338671.075941892</v>
      </c>
      <c r="AM173" s="41">
        <v>12422302.517452929</v>
      </c>
      <c r="AN173" s="41">
        <v>13365151.463818818</v>
      </c>
      <c r="AO173" s="41">
        <v>11783263.932868015</v>
      </c>
      <c r="AP173" s="41">
        <v>10284723.072249945</v>
      </c>
      <c r="AQ173" s="39">
        <v>10277301.074800922</v>
      </c>
      <c r="AR173" s="34">
        <f>AVERAGE(L173:AQ173)</f>
        <v>12428320.760099299</v>
      </c>
      <c r="AS173" s="24">
        <v>1653</v>
      </c>
      <c r="AT173" s="29">
        <v>0.71756488426654974</v>
      </c>
      <c r="AU173" s="104">
        <v>2.0374076702581335E-3</v>
      </c>
      <c r="AV173" s="106" t="s">
        <v>12914</v>
      </c>
      <c r="AW173" s="29">
        <v>1.5093052718247426</v>
      </c>
      <c r="AX173" s="108">
        <v>1.6858128327943222E-4</v>
      </c>
      <c r="AY173" s="3" t="s">
        <v>12911</v>
      </c>
      <c r="AZ173" s="29">
        <v>0.98216710939671503</v>
      </c>
      <c r="BA173" s="108">
        <v>0.85246381271507565</v>
      </c>
      <c r="BB173" s="3" t="s">
        <v>12912</v>
      </c>
      <c r="BC173" s="25">
        <v>10</v>
      </c>
      <c r="BD173" s="1">
        <v>9</v>
      </c>
      <c r="BE173" s="64">
        <v>3</v>
      </c>
      <c r="BF173" s="24">
        <v>11</v>
      </c>
    </row>
    <row r="174" spans="1:58" s="9" customFormat="1">
      <c r="A174" t="s">
        <v>3947</v>
      </c>
      <c r="B174" s="49">
        <v>14</v>
      </c>
      <c r="C174" s="50">
        <v>14</v>
      </c>
      <c r="D174" s="12">
        <v>14</v>
      </c>
      <c r="E174" s="19" t="s">
        <v>3946</v>
      </c>
      <c r="F174" s="20" t="s">
        <v>3945</v>
      </c>
      <c r="G174" s="19" t="s">
        <v>3944</v>
      </c>
      <c r="H174" s="20" t="s">
        <v>343</v>
      </c>
      <c r="I174" s="20" t="s">
        <v>343</v>
      </c>
      <c r="J174" s="20" t="s">
        <v>343</v>
      </c>
      <c r="K174" s="22" t="s">
        <v>3943</v>
      </c>
      <c r="L174" s="46">
        <v>70133968.409999788</v>
      </c>
      <c r="M174" s="43">
        <v>60672995.518202543</v>
      </c>
      <c r="N174" s="43">
        <v>75628320.457191244</v>
      </c>
      <c r="O174" s="43">
        <v>69508542.643020838</v>
      </c>
      <c r="P174" s="43">
        <v>67002176.675321802</v>
      </c>
      <c r="Q174" s="43">
        <v>64407643.2816296</v>
      </c>
      <c r="R174" s="43">
        <v>60663964.083997101</v>
      </c>
      <c r="S174" s="37">
        <v>84857668.614777252</v>
      </c>
      <c r="T174" s="46">
        <v>65851923.322683707</v>
      </c>
      <c r="U174" s="43">
        <v>62697089.3135584</v>
      </c>
      <c r="V174" s="43">
        <v>56842373.299402952</v>
      </c>
      <c r="W174" s="43">
        <v>65309808.534901865</v>
      </c>
      <c r="X174" s="43">
        <v>55314212.589837521</v>
      </c>
      <c r="Y174" s="43">
        <v>69034976.483859241</v>
      </c>
      <c r="Z174" s="43">
        <v>87916966.484378532</v>
      </c>
      <c r="AA174" s="37">
        <v>77093350.229488939</v>
      </c>
      <c r="AB174" s="36">
        <v>116417050.8239689</v>
      </c>
      <c r="AC174" s="43">
        <v>95093420.966948092</v>
      </c>
      <c r="AD174" s="43">
        <v>96673557.879552826</v>
      </c>
      <c r="AE174" s="43">
        <v>116824290.26445235</v>
      </c>
      <c r="AF174" s="43">
        <v>87760550.941100925</v>
      </c>
      <c r="AG174" s="43">
        <v>86529916.409537166</v>
      </c>
      <c r="AH174" s="43">
        <v>73958266.598266602</v>
      </c>
      <c r="AI174" s="37">
        <v>73020096.06310901</v>
      </c>
      <c r="AJ174" s="38">
        <v>80490000</v>
      </c>
      <c r="AK174" s="41">
        <v>71219629.44759056</v>
      </c>
      <c r="AL174" s="41">
        <v>91290013.464036852</v>
      </c>
      <c r="AM174" s="41">
        <v>117200626.18997249</v>
      </c>
      <c r="AN174" s="41">
        <v>118153116.25851592</v>
      </c>
      <c r="AO174" s="41">
        <v>91741161.198881894</v>
      </c>
      <c r="AP174" s="41">
        <v>95183727.14254719</v>
      </c>
      <c r="AQ174" s="39">
        <v>116788885.42709194</v>
      </c>
      <c r="AR174" s="34">
        <f>AVERAGE(L174:AQ174)</f>
        <v>81915009.031807005</v>
      </c>
      <c r="AS174" s="24">
        <v>760</v>
      </c>
      <c r="AT174" s="29">
        <v>0.74084444327881716</v>
      </c>
      <c r="AU174" s="104">
        <v>2.1498405460369666E-3</v>
      </c>
      <c r="AV174" s="106" t="s">
        <v>12914</v>
      </c>
      <c r="AW174" s="29">
        <v>0.97682193453585053</v>
      </c>
      <c r="AX174" s="108">
        <v>0.68248622657583358</v>
      </c>
      <c r="AY174" s="3" t="s">
        <v>12912</v>
      </c>
      <c r="AZ174" s="29">
        <v>1.0479580664961348</v>
      </c>
      <c r="BA174" s="108">
        <v>0.62538534983824445</v>
      </c>
      <c r="BB174" s="3" t="s">
        <v>12912</v>
      </c>
      <c r="BC174" s="25">
        <v>43</v>
      </c>
      <c r="BD174" s="1">
        <v>40</v>
      </c>
      <c r="BE174" s="64">
        <v>54</v>
      </c>
      <c r="BF174" s="24">
        <v>69</v>
      </c>
    </row>
    <row r="175" spans="1:58" s="9" customFormat="1">
      <c r="A175" t="s">
        <v>10850</v>
      </c>
      <c r="B175" s="49" t="s">
        <v>3558</v>
      </c>
      <c r="C175" s="50" t="s">
        <v>756</v>
      </c>
      <c r="D175" s="12" t="s">
        <v>756</v>
      </c>
      <c r="E175" s="19" t="s">
        <v>10849</v>
      </c>
      <c r="F175" s="20" t="s">
        <v>10848</v>
      </c>
      <c r="G175" s="19" t="s">
        <v>10847</v>
      </c>
      <c r="H175" s="20" t="s">
        <v>445</v>
      </c>
      <c r="I175" s="20" t="s">
        <v>628</v>
      </c>
      <c r="J175" s="20" t="s">
        <v>628</v>
      </c>
      <c r="K175" s="22" t="s">
        <v>10846</v>
      </c>
      <c r="L175" s="46">
        <v>11752545.296128327</v>
      </c>
      <c r="M175" s="43">
        <v>3724051.4093516222</v>
      </c>
      <c r="N175" s="43">
        <v>5651258.0802201293</v>
      </c>
      <c r="O175" s="43">
        <v>5684578.6485537915</v>
      </c>
      <c r="P175" s="43">
        <v>2029642.561184465</v>
      </c>
      <c r="Q175" s="43">
        <v>4593502.5826948229</v>
      </c>
      <c r="R175" s="43">
        <v>5486893.7871107887</v>
      </c>
      <c r="S175" s="37">
        <v>7203001.4630181519</v>
      </c>
      <c r="T175" s="46">
        <v>4889398.0830670921</v>
      </c>
      <c r="U175" s="43">
        <v>7033478.6234905897</v>
      </c>
      <c r="V175" s="43">
        <v>6410268.6894391701</v>
      </c>
      <c r="W175" s="43">
        <v>7330967.4089190327</v>
      </c>
      <c r="X175" s="43">
        <v>5654951.1563522471</v>
      </c>
      <c r="Y175" s="43">
        <v>10068514.605896603</v>
      </c>
      <c r="Z175" s="43">
        <v>6775105.9574001022</v>
      </c>
      <c r="AA175" s="37">
        <v>10662754.67091131</v>
      </c>
      <c r="AB175" s="36">
        <v>4470449.263398909</v>
      </c>
      <c r="AC175" s="43">
        <v>2816463.2870177561</v>
      </c>
      <c r="AD175" s="43">
        <v>444963.2447955939</v>
      </c>
      <c r="AE175" s="43">
        <v>405218.26195879804</v>
      </c>
      <c r="AF175" s="43">
        <v>328092.37687290908</v>
      </c>
      <c r="AG175" s="43">
        <v>2773162.636746143</v>
      </c>
      <c r="AH175" s="43">
        <v>355843.37720657722</v>
      </c>
      <c r="AI175" s="37">
        <v>376175.96936159377</v>
      </c>
      <c r="AJ175" s="38">
        <v>1715400</v>
      </c>
      <c r="AK175" s="41">
        <v>2320978.2241692487</v>
      </c>
      <c r="AL175" s="41">
        <v>345114.25156489899</v>
      </c>
      <c r="AM175" s="41">
        <v>2105916.4797969111</v>
      </c>
      <c r="AN175" s="41">
        <v>3770813.5371018229</v>
      </c>
      <c r="AO175" s="41">
        <v>2293858.4986417247</v>
      </c>
      <c r="AP175" s="41">
        <v>317683.29164677806</v>
      </c>
      <c r="AQ175" s="39">
        <v>2985949.6453592097</v>
      </c>
      <c r="AR175" s="34">
        <f>AVERAGE(L175:AQ175)</f>
        <v>4149281.1052930355</v>
      </c>
      <c r="AS175" s="24">
        <v>2118</v>
      </c>
      <c r="AT175" s="29">
        <v>3.8533044447801093</v>
      </c>
      <c r="AU175" s="104">
        <v>2.1589645268453982E-3</v>
      </c>
      <c r="AV175" s="106" t="s">
        <v>12914</v>
      </c>
      <c r="AW175" s="29">
        <v>1.2753351741057346</v>
      </c>
      <c r="AX175" s="108">
        <v>0.14437494560953334</v>
      </c>
      <c r="AY175" s="3" t="s">
        <v>12912</v>
      </c>
      <c r="AZ175" s="29">
        <v>1.3245802781882772</v>
      </c>
      <c r="BA175" s="108">
        <v>0.30514261524227815</v>
      </c>
      <c r="BB175" s="3" t="s">
        <v>12912</v>
      </c>
      <c r="BC175" s="25">
        <v>3</v>
      </c>
      <c r="BD175" s="1">
        <v>5</v>
      </c>
      <c r="BE175" s="64">
        <v>0</v>
      </c>
      <c r="BF175" s="24">
        <v>0</v>
      </c>
    </row>
    <row r="176" spans="1:58" s="9" customFormat="1">
      <c r="A176" t="s">
        <v>4700</v>
      </c>
      <c r="B176" s="49">
        <v>4</v>
      </c>
      <c r="C176" s="50">
        <v>4</v>
      </c>
      <c r="D176" s="12">
        <v>4</v>
      </c>
      <c r="E176" s="19" t="s">
        <v>4699</v>
      </c>
      <c r="F176" s="20" t="s">
        <v>4698</v>
      </c>
      <c r="G176" s="19" t="s">
        <v>4697</v>
      </c>
      <c r="H176" s="20" t="s">
        <v>1625</v>
      </c>
      <c r="I176" s="20" t="s">
        <v>1625</v>
      </c>
      <c r="J176" s="20" t="s">
        <v>1625</v>
      </c>
      <c r="K176" s="22" t="s">
        <v>4696</v>
      </c>
      <c r="L176" s="46">
        <v>54700876.20919998</v>
      </c>
      <c r="M176" s="43">
        <v>90314680.131827548</v>
      </c>
      <c r="N176" s="43">
        <v>69710081.49010478</v>
      </c>
      <c r="O176" s="43">
        <v>53428141.29694242</v>
      </c>
      <c r="P176" s="43">
        <v>63813879.896138333</v>
      </c>
      <c r="Q176" s="43">
        <v>66686311.194169305</v>
      </c>
      <c r="R176" s="43">
        <v>61952213.178855896</v>
      </c>
      <c r="S176" s="37">
        <v>52847314.471494369</v>
      </c>
      <c r="T176" s="46">
        <v>71680268.370607033</v>
      </c>
      <c r="U176" s="43">
        <v>69727420.966747656</v>
      </c>
      <c r="V176" s="43">
        <v>65816367.231085442</v>
      </c>
      <c r="W176" s="43">
        <v>68087841.065962419</v>
      </c>
      <c r="X176" s="43">
        <v>72904481.668950468</v>
      </c>
      <c r="Y176" s="43">
        <v>62238468.337966703</v>
      </c>
      <c r="Z176" s="43">
        <v>55639748.713545069</v>
      </c>
      <c r="AA176" s="37">
        <v>55342251.618785635</v>
      </c>
      <c r="AB176" s="36">
        <v>75182035.73042509</v>
      </c>
      <c r="AC176" s="43">
        <v>77111032.294703364</v>
      </c>
      <c r="AD176" s="43">
        <v>72689388.453594729</v>
      </c>
      <c r="AE176" s="43">
        <v>92762472.118053868</v>
      </c>
      <c r="AF176" s="43">
        <v>80533194.201331392</v>
      </c>
      <c r="AG176" s="43">
        <v>104708304.06732117</v>
      </c>
      <c r="AH176" s="43">
        <v>86131036.531036541</v>
      </c>
      <c r="AI176" s="37">
        <v>98076327.12351425</v>
      </c>
      <c r="AJ176" s="38">
        <v>83790000</v>
      </c>
      <c r="AK176" s="41">
        <v>88584079.495672613</v>
      </c>
      <c r="AL176" s="41">
        <v>55255999.055155307</v>
      </c>
      <c r="AM176" s="41">
        <v>70012858.895705521</v>
      </c>
      <c r="AN176" s="41">
        <v>62381892.395507276</v>
      </c>
      <c r="AO176" s="41">
        <v>86308588.912198603</v>
      </c>
      <c r="AP176" s="41">
        <v>69523229.160338461</v>
      </c>
      <c r="AQ176" s="39">
        <v>72737914.625125095</v>
      </c>
      <c r="AR176" s="34">
        <f>AVERAGE(L176:AQ176)</f>
        <v>72208709.340689555</v>
      </c>
      <c r="AS176" s="24">
        <v>829</v>
      </c>
      <c r="AT176" s="29">
        <v>0.74717423956962215</v>
      </c>
      <c r="AU176" s="104">
        <v>2.2285905115907922E-3</v>
      </c>
      <c r="AV176" s="106" t="s">
        <v>12914</v>
      </c>
      <c r="AW176" s="29">
        <v>1.0155483410631256</v>
      </c>
      <c r="AX176" s="108">
        <v>0.74091628995074621</v>
      </c>
      <c r="AY176" s="3" t="s">
        <v>12912</v>
      </c>
      <c r="AZ176" s="29">
        <v>0.85651903532820017</v>
      </c>
      <c r="BA176" s="108">
        <v>5.3325749217288915E-2</v>
      </c>
      <c r="BB176" s="3" t="s">
        <v>12912</v>
      </c>
      <c r="BC176" s="25">
        <v>23</v>
      </c>
      <c r="BD176" s="1">
        <v>22</v>
      </c>
      <c r="BE176" s="64">
        <v>27</v>
      </c>
      <c r="BF176" s="24">
        <v>25</v>
      </c>
    </row>
    <row r="177" spans="1:58" s="9" customFormat="1">
      <c r="A177" t="s">
        <v>5846</v>
      </c>
      <c r="B177" s="49">
        <v>3</v>
      </c>
      <c r="C177" s="50">
        <v>3</v>
      </c>
      <c r="D177" s="12">
        <v>3</v>
      </c>
      <c r="E177" s="19" t="s">
        <v>5845</v>
      </c>
      <c r="F177" s="20" t="s">
        <v>5844</v>
      </c>
      <c r="G177" s="19" t="s">
        <v>5843</v>
      </c>
      <c r="H177" s="20" t="s">
        <v>1441</v>
      </c>
      <c r="I177" s="20" t="s">
        <v>1441</v>
      </c>
      <c r="J177" s="20" t="s">
        <v>1441</v>
      </c>
      <c r="K177" s="22" t="s">
        <v>5842</v>
      </c>
      <c r="L177" s="46">
        <v>19308491.588659771</v>
      </c>
      <c r="M177" s="43">
        <v>16196866.435657825</v>
      </c>
      <c r="N177" s="43">
        <v>9381929.9396761563</v>
      </c>
      <c r="O177" s="43">
        <v>5565431.3850981686</v>
      </c>
      <c r="P177" s="43">
        <v>17180045.301364563</v>
      </c>
      <c r="Q177" s="43">
        <v>18881318.034012333</v>
      </c>
      <c r="R177" s="43">
        <v>18415677.91455467</v>
      </c>
      <c r="S177" s="37">
        <v>12368155.931416186</v>
      </c>
      <c r="T177" s="46">
        <v>18306722.044728436</v>
      </c>
      <c r="U177" s="43">
        <v>18200502.737788737</v>
      </c>
      <c r="V177" s="43">
        <v>8063428.7168444749</v>
      </c>
      <c r="W177" s="43">
        <v>24737511.553928334</v>
      </c>
      <c r="X177" s="43">
        <v>20335108.252467912</v>
      </c>
      <c r="Y177" s="43">
        <v>17419495.848461125</v>
      </c>
      <c r="Z177" s="43">
        <v>14811491.616252268</v>
      </c>
      <c r="AA177" s="37">
        <v>15184864.176544219</v>
      </c>
      <c r="AB177" s="36">
        <v>1325565.2697857982</v>
      </c>
      <c r="AC177" s="43">
        <v>4742678.4083595201</v>
      </c>
      <c r="AD177" s="43">
        <v>2522605.4355309312</v>
      </c>
      <c r="AE177" s="43">
        <v>6412751.3758340236</v>
      </c>
      <c r="AF177" s="43">
        <v>4335827.5267799813</v>
      </c>
      <c r="AG177" s="43">
        <v>5086236.1851332393</v>
      </c>
      <c r="AH177" s="43">
        <v>9315664.2276642285</v>
      </c>
      <c r="AI177" s="37">
        <v>9734019.1065918803</v>
      </c>
      <c r="AJ177" s="38">
        <v>6249700</v>
      </c>
      <c r="AK177" s="41">
        <v>5607948.8834277168</v>
      </c>
      <c r="AL177" s="41">
        <v>4205441.7385142315</v>
      </c>
      <c r="AM177" s="41">
        <v>6540469.6424793731</v>
      </c>
      <c r="AN177" s="41">
        <v>5656859.4807586083</v>
      </c>
      <c r="AO177" s="41">
        <v>6519086.744019933</v>
      </c>
      <c r="AP177" s="41">
        <v>5786604.2265133439</v>
      </c>
      <c r="AQ177" s="39">
        <v>1779277.8103650841</v>
      </c>
      <c r="AR177" s="34">
        <f>AVERAGE(L177:AQ177)</f>
        <v>10630555.548100408</v>
      </c>
      <c r="AS177" s="24">
        <v>1734</v>
      </c>
      <c r="AT177" s="29">
        <v>2.6980328664233202</v>
      </c>
      <c r="AU177" s="104">
        <v>2.2463246022638287E-3</v>
      </c>
      <c r="AV177" s="106" t="s">
        <v>12914</v>
      </c>
      <c r="AW177" s="29">
        <v>1.1684702422778981</v>
      </c>
      <c r="AX177" s="108">
        <v>0.35877420210216182</v>
      </c>
      <c r="AY177" s="3" t="s">
        <v>12912</v>
      </c>
      <c r="AZ177" s="29">
        <v>0.97400920122204926</v>
      </c>
      <c r="BA177" s="108">
        <v>0.79840734606259689</v>
      </c>
      <c r="BB177" s="3" t="s">
        <v>12912</v>
      </c>
      <c r="BC177" s="25">
        <v>13</v>
      </c>
      <c r="BD177" s="1">
        <v>20</v>
      </c>
      <c r="BE177" s="64">
        <v>8</v>
      </c>
      <c r="BF177" s="24">
        <v>14</v>
      </c>
    </row>
    <row r="178" spans="1:58" s="9" customFormat="1">
      <c r="A178" t="s">
        <v>6377</v>
      </c>
      <c r="B178" s="49">
        <v>10</v>
      </c>
      <c r="C178" s="50">
        <v>10</v>
      </c>
      <c r="D178" s="12">
        <v>10</v>
      </c>
      <c r="E178" s="19" t="s">
        <v>6376</v>
      </c>
      <c r="F178" s="20" t="s">
        <v>6375</v>
      </c>
      <c r="G178" s="19" t="s">
        <v>6374</v>
      </c>
      <c r="H178" s="20" t="s">
        <v>524</v>
      </c>
      <c r="I178" s="20" t="s">
        <v>524</v>
      </c>
      <c r="J178" s="20" t="s">
        <v>524</v>
      </c>
      <c r="K178" s="22" t="s">
        <v>6373</v>
      </c>
      <c r="L178" s="46">
        <v>27655480.798016131</v>
      </c>
      <c r="M178" s="43">
        <v>27531511.356993385</v>
      </c>
      <c r="N178" s="43">
        <v>22131113.98031538</v>
      </c>
      <c r="O178" s="43">
        <v>28665666.990110867</v>
      </c>
      <c r="P178" s="43">
        <v>25460827.136622284</v>
      </c>
      <c r="Q178" s="43">
        <v>19153785.086899642</v>
      </c>
      <c r="R178" s="43">
        <v>31115928.747284576</v>
      </c>
      <c r="S178" s="37">
        <v>20650541.1618996</v>
      </c>
      <c r="T178" s="46">
        <v>31252984.025559105</v>
      </c>
      <c r="U178" s="43">
        <v>30081889.110490624</v>
      </c>
      <c r="V178" s="43">
        <v>26911364.196926691</v>
      </c>
      <c r="W178" s="43">
        <v>33084631.174599364</v>
      </c>
      <c r="X178" s="43">
        <v>29843755.362286419</v>
      </c>
      <c r="Y178" s="43">
        <v>29884842.783965878</v>
      </c>
      <c r="Z178" s="43">
        <v>29170244.894533295</v>
      </c>
      <c r="AA178" s="37">
        <v>40091224.404642321</v>
      </c>
      <c r="AB178" s="36">
        <v>11516207.778748531</v>
      </c>
      <c r="AC178" s="43">
        <v>14397246.446825426</v>
      </c>
      <c r="AD178" s="43">
        <v>20406459.692489263</v>
      </c>
      <c r="AE178" s="43">
        <v>10595145.92120002</v>
      </c>
      <c r="AF178" s="43">
        <v>11407610.610617375</v>
      </c>
      <c r="AG178" s="43">
        <v>13570498.064516129</v>
      </c>
      <c r="AH178" s="43">
        <v>28274646.002646003</v>
      </c>
      <c r="AI178" s="37">
        <v>13902389.532726135</v>
      </c>
      <c r="AJ178" s="38">
        <v>25251000</v>
      </c>
      <c r="AK178" s="41">
        <v>21757432.20429533</v>
      </c>
      <c r="AL178" s="41">
        <v>20400697.295382071</v>
      </c>
      <c r="AM178" s="41">
        <v>23365540.935053945</v>
      </c>
      <c r="AN178" s="41">
        <v>16260614.693426626</v>
      </c>
      <c r="AO178" s="41">
        <v>25098191.103437029</v>
      </c>
      <c r="AP178" s="41">
        <v>23555388.153612498</v>
      </c>
      <c r="AQ178" s="39">
        <v>16831133.893216133</v>
      </c>
      <c r="AR178" s="34">
        <f>AVERAGE(L178:AQ178)</f>
        <v>23414874.798104316</v>
      </c>
      <c r="AS178" s="24">
        <v>1350</v>
      </c>
      <c r="AT178" s="29">
        <v>1.6310512004716802</v>
      </c>
      <c r="AU178" s="104">
        <v>2.2991695840441566E-3</v>
      </c>
      <c r="AV178" s="106" t="s">
        <v>12914</v>
      </c>
      <c r="AW178" s="29">
        <v>1.2369783065033098</v>
      </c>
      <c r="AX178" s="108">
        <v>1.1563119196760997E-2</v>
      </c>
      <c r="AY178" s="3" t="s">
        <v>12911</v>
      </c>
      <c r="AZ178" s="29">
        <v>1.3905030591327137</v>
      </c>
      <c r="BA178" s="108">
        <v>1.803497255876086E-2</v>
      </c>
      <c r="BB178" s="3" t="s">
        <v>12911</v>
      </c>
      <c r="BC178" s="25">
        <v>44</v>
      </c>
      <c r="BD178" s="1">
        <v>64</v>
      </c>
      <c r="BE178" s="64">
        <v>25</v>
      </c>
      <c r="BF178" s="24">
        <v>42</v>
      </c>
    </row>
    <row r="179" spans="1:58" s="9" customFormat="1">
      <c r="A179" t="s">
        <v>10828</v>
      </c>
      <c r="B179" s="49">
        <v>109</v>
      </c>
      <c r="C179" s="50">
        <v>109</v>
      </c>
      <c r="D179" s="12">
        <v>99</v>
      </c>
      <c r="E179" s="19" t="s">
        <v>10827</v>
      </c>
      <c r="F179" s="20" t="s">
        <v>10826</v>
      </c>
      <c r="G179" s="19" t="s">
        <v>10825</v>
      </c>
      <c r="H179" s="20" t="s">
        <v>7713</v>
      </c>
      <c r="I179" s="20" t="s">
        <v>7713</v>
      </c>
      <c r="J179" s="20" t="s">
        <v>8801</v>
      </c>
      <c r="K179" s="22" t="s">
        <v>10824</v>
      </c>
      <c r="L179" s="46">
        <v>3068102607.1803579</v>
      </c>
      <c r="M179" s="43">
        <v>3474617166.3856721</v>
      </c>
      <c r="N179" s="43">
        <v>3748179743.8882422</v>
      </c>
      <c r="O179" s="43">
        <v>4210332828.2098398</v>
      </c>
      <c r="P179" s="43">
        <v>5194846163.1954031</v>
      </c>
      <c r="Q179" s="43">
        <v>3991480142.0295267</v>
      </c>
      <c r="R179" s="43">
        <v>4851776509.7755251</v>
      </c>
      <c r="S179" s="37">
        <v>3597218129.0397491</v>
      </c>
      <c r="T179" s="46">
        <v>4914380830.6709261</v>
      </c>
      <c r="U179" s="43">
        <v>4950813678.0650539</v>
      </c>
      <c r="V179" s="43">
        <v>4188854810.6097679</v>
      </c>
      <c r="W179" s="43">
        <v>4157716343.5568089</v>
      </c>
      <c r="X179" s="43">
        <v>4736121703.627059</v>
      </c>
      <c r="Y179" s="43">
        <v>4370253703.0987062</v>
      </c>
      <c r="Z179" s="43">
        <v>4057835449.9848275</v>
      </c>
      <c r="AA179" s="37">
        <v>3622426308.5505877</v>
      </c>
      <c r="AB179" s="36">
        <v>2250977157.8344831</v>
      </c>
      <c r="AC179" s="43">
        <v>3132050429.7126412</v>
      </c>
      <c r="AD179" s="43">
        <v>4241186401.3375735</v>
      </c>
      <c r="AE179" s="43">
        <v>2704788428.3835778</v>
      </c>
      <c r="AF179" s="43">
        <v>2063367093.5694251</v>
      </c>
      <c r="AG179" s="43">
        <v>1535760336.6058905</v>
      </c>
      <c r="AH179" s="43">
        <v>1693409207.009207</v>
      </c>
      <c r="AI179" s="37">
        <v>2022625835.2507079</v>
      </c>
      <c r="AJ179" s="38">
        <v>4496800000</v>
      </c>
      <c r="AK179" s="41">
        <v>4330159034.0848379</v>
      </c>
      <c r="AL179" s="41">
        <v>3301036022.2038503</v>
      </c>
      <c r="AM179" s="41">
        <v>4209538057.9648824</v>
      </c>
      <c r="AN179" s="41">
        <v>4276241252.0714417</v>
      </c>
      <c r="AO179" s="41">
        <v>4098102149.0559568</v>
      </c>
      <c r="AP179" s="41">
        <v>3249174883.92276</v>
      </c>
      <c r="AQ179" s="39">
        <v>2710277046.2556024</v>
      </c>
      <c r="AR179" s="34">
        <f>AVERAGE(L179:AQ179)</f>
        <v>3670326545.4103408</v>
      </c>
      <c r="AS179" s="24">
        <v>20</v>
      </c>
      <c r="AT179" s="29">
        <v>1.635933798669583</v>
      </c>
      <c r="AU179" s="104">
        <v>2.3416675671446259E-3</v>
      </c>
      <c r="AV179" s="106" t="s">
        <v>12914</v>
      </c>
      <c r="AW179" s="29">
        <v>1.089052783995236</v>
      </c>
      <c r="AX179" s="108">
        <v>0.2205713705006577</v>
      </c>
      <c r="AY179" s="3" t="s">
        <v>12912</v>
      </c>
      <c r="AZ179" s="29">
        <v>1.5613454996824889</v>
      </c>
      <c r="BA179" s="108">
        <v>4.3511885019982778E-3</v>
      </c>
      <c r="BB179" s="3" t="s">
        <v>12911</v>
      </c>
      <c r="BC179" s="25">
        <v>1083</v>
      </c>
      <c r="BD179" s="1">
        <v>1082</v>
      </c>
      <c r="BE179" s="64">
        <v>800</v>
      </c>
      <c r="BF179" s="24">
        <v>1100</v>
      </c>
    </row>
    <row r="180" spans="1:58" s="9" customFormat="1">
      <c r="A180" t="s">
        <v>12084</v>
      </c>
      <c r="B180" s="49">
        <v>6</v>
      </c>
      <c r="C180" s="50">
        <v>6</v>
      </c>
      <c r="D180" s="12">
        <v>6</v>
      </c>
      <c r="E180" s="19" t="s">
        <v>12083</v>
      </c>
      <c r="F180" s="20" t="s">
        <v>12082</v>
      </c>
      <c r="G180" s="19" t="s">
        <v>12081</v>
      </c>
      <c r="H180" s="20" t="s">
        <v>183</v>
      </c>
      <c r="I180" s="20" t="s">
        <v>183</v>
      </c>
      <c r="J180" s="20" t="s">
        <v>183</v>
      </c>
      <c r="K180" s="22" t="s">
        <v>12080</v>
      </c>
      <c r="L180" s="46">
        <v>24614424.878800742</v>
      </c>
      <c r="M180" s="43">
        <v>18162930.29915363</v>
      </c>
      <c r="N180" s="43">
        <v>21263756.164673511</v>
      </c>
      <c r="O180" s="43">
        <v>21105190.825195614</v>
      </c>
      <c r="P180" s="43">
        <v>17454926.026186399</v>
      </c>
      <c r="Q180" s="43">
        <v>20310148.233974956</v>
      </c>
      <c r="R180" s="43">
        <v>15668460.53584359</v>
      </c>
      <c r="S180" s="37">
        <v>33481554.050392848</v>
      </c>
      <c r="T180" s="46">
        <v>20048293.929712459</v>
      </c>
      <c r="U180" s="43">
        <v>21032776.008993</v>
      </c>
      <c r="V180" s="43">
        <v>22420120.191837132</v>
      </c>
      <c r="W180" s="43">
        <v>15190412.100114038</v>
      </c>
      <c r="X180" s="43">
        <v>18653257.193993121</v>
      </c>
      <c r="Y180" s="43">
        <v>17696866.133675236</v>
      </c>
      <c r="Z180" s="43">
        <v>25102043.529632047</v>
      </c>
      <c r="AA180" s="37">
        <v>22080572.656044751</v>
      </c>
      <c r="AB180" s="36">
        <v>24551717.289790016</v>
      </c>
      <c r="AC180" s="43">
        <v>11724037.708704047</v>
      </c>
      <c r="AD180" s="43">
        <v>12748738.314264171</v>
      </c>
      <c r="AE180" s="43">
        <v>11978499.702917255</v>
      </c>
      <c r="AF180" s="43">
        <v>10777691.264826141</v>
      </c>
      <c r="AG180" s="43">
        <v>12169082.524544179</v>
      </c>
      <c r="AH180" s="43">
        <v>10933623.34962335</v>
      </c>
      <c r="AI180" s="37">
        <v>14152215.707272593</v>
      </c>
      <c r="AJ180" s="38">
        <v>17306000</v>
      </c>
      <c r="AK180" s="41">
        <v>6625057.5488834279</v>
      </c>
      <c r="AL180" s="41">
        <v>11968289.500413369</v>
      </c>
      <c r="AM180" s="41">
        <v>18833110.217897184</v>
      </c>
      <c r="AN180" s="41">
        <v>22655561.627692875</v>
      </c>
      <c r="AO180" s="41">
        <v>17444511.881394159</v>
      </c>
      <c r="AP180" s="41">
        <v>28735314.037752222</v>
      </c>
      <c r="AQ180" s="39">
        <v>12185106.514076846</v>
      </c>
      <c r="AR180" s="34">
        <f>AVERAGE(L180:AQ180)</f>
        <v>18096071.560883593</v>
      </c>
      <c r="AS180" s="24">
        <v>1471</v>
      </c>
      <c r="AT180" s="29">
        <v>1.5780293937384202</v>
      </c>
      <c r="AU180" s="104">
        <v>2.3578066418928055E-3</v>
      </c>
      <c r="AV180" s="106" t="s">
        <v>12914</v>
      </c>
      <c r="AW180" s="29">
        <v>0.94282825907523637</v>
      </c>
      <c r="AX180" s="108">
        <v>0.66806265971079626</v>
      </c>
      <c r="AY180" s="3" t="s">
        <v>12912</v>
      </c>
      <c r="AZ180" s="29">
        <v>1.2450332187817363</v>
      </c>
      <c r="BA180" s="108">
        <v>0.36974340052299404</v>
      </c>
      <c r="BB180" s="3" t="s">
        <v>12912</v>
      </c>
      <c r="BC180" s="25">
        <v>11</v>
      </c>
      <c r="BD180" s="1">
        <v>21</v>
      </c>
      <c r="BE180" s="64">
        <v>15</v>
      </c>
      <c r="BF180" s="24">
        <v>15</v>
      </c>
    </row>
    <row r="181" spans="1:58" s="9" customFormat="1">
      <c r="A181" t="s">
        <v>4129</v>
      </c>
      <c r="B181" s="49">
        <v>7</v>
      </c>
      <c r="C181" s="50">
        <v>7</v>
      </c>
      <c r="D181" s="12">
        <v>7</v>
      </c>
      <c r="E181" s="19" t="s">
        <v>4128</v>
      </c>
      <c r="F181" s="20" t="s">
        <v>4127</v>
      </c>
      <c r="G181" s="19" t="s">
        <v>4126</v>
      </c>
      <c r="H181" s="20" t="s">
        <v>461</v>
      </c>
      <c r="I181" s="20" t="s">
        <v>461</v>
      </c>
      <c r="J181" s="20" t="s">
        <v>461</v>
      </c>
      <c r="K181" s="22" t="s">
        <v>4125</v>
      </c>
      <c r="L181" s="46">
        <v>29561028.216527782</v>
      </c>
      <c r="M181" s="43">
        <v>15716746.875873698</v>
      </c>
      <c r="N181" s="43">
        <v>29392580.802201293</v>
      </c>
      <c r="O181" s="43">
        <v>28906649.049280509</v>
      </c>
      <c r="P181" s="43">
        <v>24176718.634329595</v>
      </c>
      <c r="Q181" s="43">
        <v>25088052.62567744</v>
      </c>
      <c r="R181" s="43">
        <v>26112704.417089064</v>
      </c>
      <c r="S181" s="37">
        <v>23745771.103456285</v>
      </c>
      <c r="T181" s="46">
        <v>23213738.019169327</v>
      </c>
      <c r="U181" s="43">
        <v>22445765.674293794</v>
      </c>
      <c r="V181" s="43">
        <v>12114254.751884114</v>
      </c>
      <c r="W181" s="43">
        <v>18094324.230238281</v>
      </c>
      <c r="X181" s="43">
        <v>10822335.389692105</v>
      </c>
      <c r="Y181" s="43">
        <v>28855068.822467007</v>
      </c>
      <c r="Z181" s="43">
        <v>28946117.004448522</v>
      </c>
      <c r="AA181" s="37">
        <v>27097787.32479253</v>
      </c>
      <c r="AB181" s="36">
        <v>28725809.899677642</v>
      </c>
      <c r="AC181" s="43">
        <v>47666636.883352891</v>
      </c>
      <c r="AD181" s="43">
        <v>33712979.31351015</v>
      </c>
      <c r="AE181" s="43">
        <v>43618121.073394053</v>
      </c>
      <c r="AF181" s="43">
        <v>32554630.622106578</v>
      </c>
      <c r="AG181" s="43">
        <v>32474012.903225806</v>
      </c>
      <c r="AH181" s="43">
        <v>32265065.097065099</v>
      </c>
      <c r="AI181" s="37">
        <v>35834183.113674678</v>
      </c>
      <c r="AJ181" s="38">
        <v>35323000</v>
      </c>
      <c r="AK181" s="41">
        <v>22071547.814937491</v>
      </c>
      <c r="AL181" s="41">
        <v>35006484.469115391</v>
      </c>
      <c r="AM181" s="41">
        <v>34362709.540935054</v>
      </c>
      <c r="AN181" s="41">
        <v>37300661.241023749</v>
      </c>
      <c r="AO181" s="41">
        <v>37886456.504254803</v>
      </c>
      <c r="AP181" s="41">
        <v>30294375.699717943</v>
      </c>
      <c r="AQ181" s="39">
        <v>33014625.995387491</v>
      </c>
      <c r="AR181" s="34">
        <f>AVERAGE(L181:AQ181)</f>
        <v>28950029.472275004</v>
      </c>
      <c r="AS181" s="24">
        <v>1262</v>
      </c>
      <c r="AT181" s="29">
        <v>0.70663843450635366</v>
      </c>
      <c r="AU181" s="104">
        <v>2.4031148815673265E-3</v>
      </c>
      <c r="AV181" s="106" t="s">
        <v>12914</v>
      </c>
      <c r="AW181" s="29">
        <v>0.84651789900219654</v>
      </c>
      <c r="AX181" s="108">
        <v>0.20415044949556438</v>
      </c>
      <c r="AY181" s="3" t="s">
        <v>12912</v>
      </c>
      <c r="AZ181" s="29">
        <v>0.92472905932429383</v>
      </c>
      <c r="BA181" s="108">
        <v>0.38346478806984485</v>
      </c>
      <c r="BB181" s="3" t="s">
        <v>12912</v>
      </c>
      <c r="BC181" s="25">
        <v>13</v>
      </c>
      <c r="BD181" s="1">
        <v>10</v>
      </c>
      <c r="BE181" s="64">
        <v>17</v>
      </c>
      <c r="BF181" s="24">
        <v>27</v>
      </c>
    </row>
    <row r="182" spans="1:58" s="9" customFormat="1">
      <c r="A182" t="s">
        <v>11392</v>
      </c>
      <c r="B182" s="49">
        <v>47</v>
      </c>
      <c r="C182" s="50">
        <v>47</v>
      </c>
      <c r="D182" s="12">
        <v>28</v>
      </c>
      <c r="E182" s="19" t="s">
        <v>11391</v>
      </c>
      <c r="F182" s="20" t="s">
        <v>11390</v>
      </c>
      <c r="G182" s="19" t="s">
        <v>11389</v>
      </c>
      <c r="H182" s="20" t="s">
        <v>5692</v>
      </c>
      <c r="I182" s="20" t="s">
        <v>5692</v>
      </c>
      <c r="J182" s="20" t="s">
        <v>7294</v>
      </c>
      <c r="K182" s="22" t="s">
        <v>11388</v>
      </c>
      <c r="L182" s="46">
        <v>1240140729.6530464</v>
      </c>
      <c r="M182" s="43">
        <v>1716004656.3249261</v>
      </c>
      <c r="N182" s="43">
        <v>1308154683.0352418</v>
      </c>
      <c r="O182" s="43">
        <v>1435590148.0273345</v>
      </c>
      <c r="P182" s="43">
        <v>1959404143.4174907</v>
      </c>
      <c r="Q182" s="43">
        <v>1651507142.5901699</v>
      </c>
      <c r="R182" s="43">
        <v>1546946270.8182476</v>
      </c>
      <c r="S182" s="37">
        <v>1534145766.1493206</v>
      </c>
      <c r="T182" s="46">
        <v>1549796805.1118209</v>
      </c>
      <c r="U182" s="43">
        <v>1365501883.4536026</v>
      </c>
      <c r="V182" s="43">
        <v>1348753489.2825682</v>
      </c>
      <c r="W182" s="43">
        <v>1229930496.3687654</v>
      </c>
      <c r="X182" s="43">
        <v>1179819730.9768171</v>
      </c>
      <c r="Y182" s="43">
        <v>1272212174.1488883</v>
      </c>
      <c r="Z182" s="43">
        <v>1384157817.191041</v>
      </c>
      <c r="AA182" s="37">
        <v>1102933366.3014417</v>
      </c>
      <c r="AB182" s="36">
        <v>1959457379.567981</v>
      </c>
      <c r="AC182" s="43">
        <v>2194324552.3037896</v>
      </c>
      <c r="AD182" s="43">
        <v>2020019014.5231616</v>
      </c>
      <c r="AE182" s="43">
        <v>2397306034.1888666</v>
      </c>
      <c r="AF182" s="43">
        <v>1808378792.2819583</v>
      </c>
      <c r="AG182" s="43">
        <v>1817230182.3281906</v>
      </c>
      <c r="AH182" s="43">
        <v>1654785949.1859493</v>
      </c>
      <c r="AI182" s="37">
        <v>1977905569.7517841</v>
      </c>
      <c r="AJ182" s="38">
        <v>2254400000</v>
      </c>
      <c r="AK182" s="41">
        <v>1956789571.5354204</v>
      </c>
      <c r="AL182" s="41">
        <v>2019954741.9392936</v>
      </c>
      <c r="AM182" s="41">
        <v>2254396615.1893377</v>
      </c>
      <c r="AN182" s="41">
        <v>2936849817.7131286</v>
      </c>
      <c r="AO182" s="41">
        <v>2450758800.6681705</v>
      </c>
      <c r="AP182" s="41">
        <v>2184757543.9357777</v>
      </c>
      <c r="AQ182" s="39">
        <v>2472745450.5896173</v>
      </c>
      <c r="AR182" s="34">
        <f>AVERAGE(L182:AQ182)</f>
        <v>1787033103.7047858</v>
      </c>
      <c r="AS182" s="24">
        <v>71</v>
      </c>
      <c r="AT182" s="29">
        <v>0.78284001219038257</v>
      </c>
      <c r="AU182" s="104">
        <v>2.4246978713707034E-3</v>
      </c>
      <c r="AV182" s="106" t="s">
        <v>12914</v>
      </c>
      <c r="AW182" s="29">
        <v>0.84192990596186656</v>
      </c>
      <c r="AX182" s="108">
        <v>2.223143786524466E-2</v>
      </c>
      <c r="AY182" s="3" t="s">
        <v>12911</v>
      </c>
      <c r="AZ182" s="29">
        <v>1.170647263446432</v>
      </c>
      <c r="BA182" s="108">
        <v>2.3382588459008872E-2</v>
      </c>
      <c r="BB182" s="3" t="s">
        <v>12911</v>
      </c>
      <c r="BC182" s="25">
        <v>377</v>
      </c>
      <c r="BD182" s="1">
        <v>408</v>
      </c>
      <c r="BE182" s="64">
        <v>479</v>
      </c>
      <c r="BF182" s="24">
        <v>524</v>
      </c>
    </row>
    <row r="183" spans="1:58" s="9" customFormat="1">
      <c r="A183" t="s">
        <v>10027</v>
      </c>
      <c r="B183" s="49">
        <v>5</v>
      </c>
      <c r="C183" s="50">
        <v>5</v>
      </c>
      <c r="D183" s="12">
        <v>5</v>
      </c>
      <c r="E183" s="19" t="s">
        <v>10026</v>
      </c>
      <c r="F183" s="20" t="s">
        <v>10025</v>
      </c>
      <c r="G183" s="19" t="s">
        <v>10024</v>
      </c>
      <c r="H183" s="20">
        <v>18</v>
      </c>
      <c r="I183" s="20">
        <v>18</v>
      </c>
      <c r="J183" s="20">
        <v>18</v>
      </c>
      <c r="K183" s="22" t="s">
        <v>10023</v>
      </c>
      <c r="L183" s="46">
        <v>56688177.654654726</v>
      </c>
      <c r="M183" s="43">
        <v>56596023.146069326</v>
      </c>
      <c r="N183" s="43">
        <v>62580641.337707698</v>
      </c>
      <c r="O183" s="43">
        <v>57987987.695356861</v>
      </c>
      <c r="P183" s="43">
        <v>55470770.45467101</v>
      </c>
      <c r="Q183" s="43">
        <v>50566965.72603251</v>
      </c>
      <c r="R183" s="43">
        <v>56864152.932657495</v>
      </c>
      <c r="S183" s="37">
        <v>89086528.621744007</v>
      </c>
      <c r="T183" s="46">
        <v>54936051.11821086</v>
      </c>
      <c r="U183" s="43">
        <v>53525244.370308585</v>
      </c>
      <c r="V183" s="43">
        <v>45271314.8673779</v>
      </c>
      <c r="W183" s="43">
        <v>53878638.737170637</v>
      </c>
      <c r="X183" s="43">
        <v>51945656.645879358</v>
      </c>
      <c r="Y183" s="43">
        <v>56099945.632408515</v>
      </c>
      <c r="Z183" s="43">
        <v>62512070.143269442</v>
      </c>
      <c r="AA183" s="37">
        <v>45397678.839110479</v>
      </c>
      <c r="AB183" s="36">
        <v>121563747.53713132</v>
      </c>
      <c r="AC183" s="43">
        <v>126353140.65043728</v>
      </c>
      <c r="AD183" s="43">
        <v>81183426.154804438</v>
      </c>
      <c r="AE183" s="43">
        <v>147280896.89767691</v>
      </c>
      <c r="AF183" s="43">
        <v>69277931.40269658</v>
      </c>
      <c r="AG183" s="43">
        <v>67138926.227208972</v>
      </c>
      <c r="AH183" s="43">
        <v>112835367.87536788</v>
      </c>
      <c r="AI183" s="37">
        <v>79153029.592951134</v>
      </c>
      <c r="AJ183" s="38">
        <v>95267000</v>
      </c>
      <c r="AK183" s="41">
        <v>53898066.0326958</v>
      </c>
      <c r="AL183" s="41">
        <v>83869248.612259358</v>
      </c>
      <c r="AM183" s="41">
        <v>96905663.634440437</v>
      </c>
      <c r="AN183" s="41">
        <v>136949658.1844964</v>
      </c>
      <c r="AO183" s="41">
        <v>85471494.440351188</v>
      </c>
      <c r="AP183" s="41">
        <v>93867562.768496424</v>
      </c>
      <c r="AQ183" s="39">
        <v>72084608.328619286</v>
      </c>
      <c r="AR183" s="34">
        <f>AVERAGE(L183:AQ183)</f>
        <v>76015863.008195728</v>
      </c>
      <c r="AS183" s="24">
        <v>801</v>
      </c>
      <c r="AT183" s="29">
        <v>0.60368963431932365</v>
      </c>
      <c r="AU183" s="104">
        <v>2.4488256087785124E-3</v>
      </c>
      <c r="AV183" s="106" t="s">
        <v>12914</v>
      </c>
      <c r="AW183" s="29">
        <v>0.8718209960007004</v>
      </c>
      <c r="AX183" s="108">
        <v>9.7971107230772431E-2</v>
      </c>
      <c r="AY183" s="3" t="s">
        <v>12912</v>
      </c>
      <c r="AZ183" s="29">
        <v>0.8925514183527925</v>
      </c>
      <c r="BA183" s="108">
        <v>0.47546241048509008</v>
      </c>
      <c r="BB183" s="3" t="s">
        <v>12912</v>
      </c>
      <c r="BC183" s="25">
        <v>27</v>
      </c>
      <c r="BD183" s="1">
        <v>32</v>
      </c>
      <c r="BE183" s="64">
        <v>40</v>
      </c>
      <c r="BF183" s="24">
        <v>34</v>
      </c>
    </row>
    <row r="184" spans="1:58" s="9" customFormat="1">
      <c r="A184" t="s">
        <v>10605</v>
      </c>
      <c r="B184" s="49">
        <v>14</v>
      </c>
      <c r="C184" s="50">
        <v>14</v>
      </c>
      <c r="D184" s="12">
        <v>14</v>
      </c>
      <c r="E184" s="19" t="s">
        <v>10604</v>
      </c>
      <c r="F184" s="20" t="s">
        <v>10603</v>
      </c>
      <c r="G184" s="19" t="s">
        <v>10602</v>
      </c>
      <c r="H184" s="20" t="s">
        <v>513</v>
      </c>
      <c r="I184" s="20" t="s">
        <v>513</v>
      </c>
      <c r="J184" s="20" t="s">
        <v>513</v>
      </c>
      <c r="K184" s="22" t="s">
        <v>10601</v>
      </c>
      <c r="L184" s="46">
        <v>601231393.40050495</v>
      </c>
      <c r="M184" s="43">
        <v>414755656.46895361</v>
      </c>
      <c r="N184" s="43">
        <v>444424730.65932906</v>
      </c>
      <c r="O184" s="43">
        <v>465480587.15444809</v>
      </c>
      <c r="P184" s="43">
        <v>417946553.22910333</v>
      </c>
      <c r="Q184" s="43">
        <v>445029519.71594089</v>
      </c>
      <c r="R184" s="43">
        <v>405641361.33236784</v>
      </c>
      <c r="S184" s="37">
        <v>656497766.76858771</v>
      </c>
      <c r="T184" s="46">
        <v>531020575.07987219</v>
      </c>
      <c r="U184" s="43">
        <v>501705740.29082203</v>
      </c>
      <c r="V184" s="43">
        <v>463394452.38328278</v>
      </c>
      <c r="W184" s="43">
        <v>558623275.91381073</v>
      </c>
      <c r="X184" s="43">
        <v>490988871.05344111</v>
      </c>
      <c r="Y184" s="43">
        <v>563460214.88143301</v>
      </c>
      <c r="Z184" s="43">
        <v>569032696.93897974</v>
      </c>
      <c r="AA184" s="37">
        <v>642832026.45690703</v>
      </c>
      <c r="AB184" s="36">
        <v>867970726.35796702</v>
      </c>
      <c r="AC184" s="43">
        <v>748636444.17521667</v>
      </c>
      <c r="AD184" s="43">
        <v>649507240.59928536</v>
      </c>
      <c r="AE184" s="43">
        <v>1106957751.911557</v>
      </c>
      <c r="AF184" s="43">
        <v>678849533.33558607</v>
      </c>
      <c r="AG184" s="43">
        <v>890601021.03786814</v>
      </c>
      <c r="AH184" s="43">
        <v>475858843.85884386</v>
      </c>
      <c r="AI184" s="37">
        <v>589783007.64475739</v>
      </c>
      <c r="AJ184" s="38">
        <v>703570000</v>
      </c>
      <c r="AK184" s="41">
        <v>851102622.07500803</v>
      </c>
      <c r="AL184" s="41">
        <v>740949020.90468872</v>
      </c>
      <c r="AM184" s="41">
        <v>890857863.33826947</v>
      </c>
      <c r="AN184" s="41">
        <v>972712655.49622536</v>
      </c>
      <c r="AO184" s="41">
        <v>774617450.04190123</v>
      </c>
      <c r="AP184" s="41">
        <v>884598029.94141901</v>
      </c>
      <c r="AQ184" s="39">
        <v>631705649.0144031</v>
      </c>
      <c r="AR184" s="34">
        <f>AVERAGE(L184:AQ184)</f>
        <v>644698227.54564941</v>
      </c>
      <c r="AS184" s="24">
        <v>191</v>
      </c>
      <c r="AT184" s="29">
        <v>0.64096239784270448</v>
      </c>
      <c r="AU184" s="104">
        <v>2.4643066815566851E-3</v>
      </c>
      <c r="AV184" s="106" t="s">
        <v>12914</v>
      </c>
      <c r="AW184" s="29">
        <v>1.1220590393241998</v>
      </c>
      <c r="AX184" s="108">
        <v>0.11555251321882373</v>
      </c>
      <c r="AY184" s="3" t="s">
        <v>12912</v>
      </c>
      <c r="AZ184" s="29">
        <v>1.0735580253871437</v>
      </c>
      <c r="BA184" s="108">
        <v>0.40257984349166642</v>
      </c>
      <c r="BB184" s="3" t="s">
        <v>12912</v>
      </c>
      <c r="BC184" s="25">
        <v>141</v>
      </c>
      <c r="BD184" s="1">
        <v>165</v>
      </c>
      <c r="BE184" s="64">
        <v>184</v>
      </c>
      <c r="BF184" s="24">
        <v>192</v>
      </c>
    </row>
    <row r="185" spans="1:58" s="9" customFormat="1">
      <c r="A185" t="s">
        <v>3787</v>
      </c>
      <c r="B185" s="49">
        <v>11</v>
      </c>
      <c r="C185" s="50">
        <v>11</v>
      </c>
      <c r="D185" s="12">
        <v>10</v>
      </c>
      <c r="E185" s="19" t="s">
        <v>3786</v>
      </c>
      <c r="F185" s="20" t="s">
        <v>3785</v>
      </c>
      <c r="G185" s="19" t="s">
        <v>3784</v>
      </c>
      <c r="H185" s="20" t="s">
        <v>3783</v>
      </c>
      <c r="I185" s="20" t="s">
        <v>3783</v>
      </c>
      <c r="J185" s="20" t="s">
        <v>1312</v>
      </c>
      <c r="K185" s="22" t="s">
        <v>3782</v>
      </c>
      <c r="L185" s="46">
        <v>175102261.34358037</v>
      </c>
      <c r="M185" s="43">
        <v>226336301.20390064</v>
      </c>
      <c r="N185" s="43">
        <v>176611501.74621654</v>
      </c>
      <c r="O185" s="43">
        <v>201054288.25071743</v>
      </c>
      <c r="P185" s="43">
        <v>141076139.43980995</v>
      </c>
      <c r="Q185" s="43">
        <v>171962390.58119977</v>
      </c>
      <c r="R185" s="43">
        <v>151332611.15133959</v>
      </c>
      <c r="S185" s="37">
        <v>331876499.59360605</v>
      </c>
      <c r="T185" s="46">
        <v>113378351.43769968</v>
      </c>
      <c r="U185" s="43">
        <v>152365287.59473473</v>
      </c>
      <c r="V185" s="43">
        <v>186360082.21591464</v>
      </c>
      <c r="W185" s="43">
        <v>123561678.17057799</v>
      </c>
      <c r="X185" s="43">
        <v>146745751.95055789</v>
      </c>
      <c r="Y185" s="43">
        <v>114952196.21645945</v>
      </c>
      <c r="Z185" s="43">
        <v>137000974.41294396</v>
      </c>
      <c r="AA185" s="37">
        <v>169679133.35084763</v>
      </c>
      <c r="AB185" s="36">
        <v>404833385.35233331</v>
      </c>
      <c r="AC185" s="43">
        <v>359154925.22621435</v>
      </c>
      <c r="AD185" s="43">
        <v>234123048.880438</v>
      </c>
      <c r="AE185" s="43">
        <v>367816568.45078653</v>
      </c>
      <c r="AF185" s="43">
        <v>293419833.06863105</v>
      </c>
      <c r="AG185" s="43">
        <v>265281525.94670406</v>
      </c>
      <c r="AH185" s="43">
        <v>233438345.43834543</v>
      </c>
      <c r="AI185" s="37">
        <v>276124635.20405459</v>
      </c>
      <c r="AJ185" s="38">
        <v>175870000</v>
      </c>
      <c r="AK185" s="41">
        <v>181595914.09338605</v>
      </c>
      <c r="AL185" s="41">
        <v>251757647.33671904</v>
      </c>
      <c r="AM185" s="41">
        <v>161538125.66109583</v>
      </c>
      <c r="AN185" s="41">
        <v>181094286.87166268</v>
      </c>
      <c r="AO185" s="41">
        <v>151650767.8895832</v>
      </c>
      <c r="AP185" s="41">
        <v>160899682.53417227</v>
      </c>
      <c r="AQ185" s="39">
        <v>289248530.52521646</v>
      </c>
      <c r="AR185" s="34">
        <f>AVERAGE(L185:AQ185)</f>
        <v>209601333.47310773</v>
      </c>
      <c r="AS185" s="24">
        <v>449</v>
      </c>
      <c r="AT185" s="29">
        <v>0.64717648408464545</v>
      </c>
      <c r="AU185" s="104">
        <v>2.4732209278304049E-3</v>
      </c>
      <c r="AV185" s="106" t="s">
        <v>12914</v>
      </c>
      <c r="AW185" s="29">
        <v>0.72621449695550078</v>
      </c>
      <c r="AX185" s="108">
        <v>2.2241781414211084E-2</v>
      </c>
      <c r="AY185" s="3" t="s">
        <v>12911</v>
      </c>
      <c r="AZ185" s="29">
        <v>0.63826303928917072</v>
      </c>
      <c r="BA185" s="108">
        <v>1.0618057550663708E-3</v>
      </c>
      <c r="BB185" s="3" t="s">
        <v>12911</v>
      </c>
      <c r="BC185" s="25">
        <v>115</v>
      </c>
      <c r="BD185" s="1">
        <v>96</v>
      </c>
      <c r="BE185" s="64">
        <v>160</v>
      </c>
      <c r="BF185" s="24">
        <v>138</v>
      </c>
    </row>
    <row r="186" spans="1:58" s="9" customFormat="1">
      <c r="A186" t="s">
        <v>1343</v>
      </c>
      <c r="B186" s="49">
        <v>18</v>
      </c>
      <c r="C186" s="50">
        <v>18</v>
      </c>
      <c r="D186" s="12">
        <v>18</v>
      </c>
      <c r="E186" s="19" t="s">
        <v>1342</v>
      </c>
      <c r="F186" s="20" t="s">
        <v>1341</v>
      </c>
      <c r="G186" s="19" t="s">
        <v>1340</v>
      </c>
      <c r="H186" s="20" t="s">
        <v>445</v>
      </c>
      <c r="I186" s="20" t="s">
        <v>445</v>
      </c>
      <c r="J186" s="20" t="s">
        <v>445</v>
      </c>
      <c r="K186" s="22" t="s">
        <v>1339</v>
      </c>
      <c r="L186" s="46">
        <v>46783984.272022523</v>
      </c>
      <c r="M186" s="43">
        <v>53412381.960977018</v>
      </c>
      <c r="N186" s="43">
        <v>54547105.513810985</v>
      </c>
      <c r="O186" s="43">
        <v>56792035.84036997</v>
      </c>
      <c r="P186" s="43">
        <v>64081568.974089824</v>
      </c>
      <c r="Q186" s="43">
        <v>49827412.296766959</v>
      </c>
      <c r="R186" s="43">
        <v>63808129.761042722</v>
      </c>
      <c r="S186" s="37">
        <v>69774510.66300267</v>
      </c>
      <c r="T186" s="46">
        <v>44564600.638977632</v>
      </c>
      <c r="U186" s="43">
        <v>47040912.064401492</v>
      </c>
      <c r="V186" s="43">
        <v>46209910.541254774</v>
      </c>
      <c r="W186" s="43">
        <v>45377425.124542341</v>
      </c>
      <c r="X186" s="43">
        <v>42754935.205123186</v>
      </c>
      <c r="Y186" s="43">
        <v>34969518.889964186</v>
      </c>
      <c r="Z186" s="43">
        <v>25337097.654358454</v>
      </c>
      <c r="AA186" s="37">
        <v>50073796.226181827</v>
      </c>
      <c r="AB186" s="36">
        <v>31246214.081282198</v>
      </c>
      <c r="AC186" s="43">
        <v>35365145.345095217</v>
      </c>
      <c r="AD186" s="43">
        <v>54176340.950070485</v>
      </c>
      <c r="AE186" s="43">
        <v>28353891.97876589</v>
      </c>
      <c r="AF186" s="43">
        <v>34752603.385935858</v>
      </c>
      <c r="AG186" s="43">
        <v>14788273.548387095</v>
      </c>
      <c r="AH186" s="43">
        <v>33658860.92286092</v>
      </c>
      <c r="AI186" s="37">
        <v>37879261.098682046</v>
      </c>
      <c r="AJ186" s="38">
        <v>49854000</v>
      </c>
      <c r="AK186" s="41">
        <v>59351623.036649212</v>
      </c>
      <c r="AL186" s="41">
        <v>41540652.415259242</v>
      </c>
      <c r="AM186" s="41">
        <v>52296218.320287704</v>
      </c>
      <c r="AN186" s="41">
        <v>52594523.586816423</v>
      </c>
      <c r="AO186" s="41">
        <v>67567922.8792063</v>
      </c>
      <c r="AP186" s="41">
        <v>54055002.646995008</v>
      </c>
      <c r="AQ186" s="39">
        <v>36288710.151864581</v>
      </c>
      <c r="AR186" s="34">
        <f>AVERAGE(L186:AQ186)</f>
        <v>46222642.811720148</v>
      </c>
      <c r="AS186" s="24">
        <v>1036</v>
      </c>
      <c r="AT186" s="29">
        <v>1.6987126223613638</v>
      </c>
      <c r="AU186" s="104">
        <v>2.4931485347308335E-3</v>
      </c>
      <c r="AV186" s="106" t="s">
        <v>12914</v>
      </c>
      <c r="AW186" s="29">
        <v>0.73269786226103994</v>
      </c>
      <c r="AX186" s="108">
        <v>4.7269311009461535E-3</v>
      </c>
      <c r="AY186" s="3" t="s">
        <v>12911</v>
      </c>
      <c r="AZ186" s="29">
        <v>1.5304113244315958</v>
      </c>
      <c r="BA186" s="108">
        <v>9.4998661607446598E-3</v>
      </c>
      <c r="BB186" s="3" t="s">
        <v>12911</v>
      </c>
      <c r="BC186" s="25">
        <v>48</v>
      </c>
      <c r="BD186" s="1">
        <v>23</v>
      </c>
      <c r="BE186" s="64">
        <v>15</v>
      </c>
      <c r="BF186" s="24">
        <v>29</v>
      </c>
    </row>
    <row r="187" spans="1:58" s="9" customFormat="1">
      <c r="A187" t="s">
        <v>2977</v>
      </c>
      <c r="B187" s="49">
        <v>2</v>
      </c>
      <c r="C187" s="50">
        <v>2</v>
      </c>
      <c r="D187" s="12">
        <v>2</v>
      </c>
      <c r="E187" s="19" t="s">
        <v>2976</v>
      </c>
      <c r="F187" s="20" t="s">
        <v>2975</v>
      </c>
      <c r="G187" s="19" t="s">
        <v>2974</v>
      </c>
      <c r="H187" s="20" t="s">
        <v>1985</v>
      </c>
      <c r="I187" s="20" t="s">
        <v>1985</v>
      </c>
      <c r="J187" s="20" t="s">
        <v>1985</v>
      </c>
      <c r="K187" s="22" t="s">
        <v>2973</v>
      </c>
      <c r="L187" s="46">
        <v>715557.77574227564</v>
      </c>
      <c r="M187" s="43">
        <v>6720938.5849719997</v>
      </c>
      <c r="N187" s="43">
        <v>3034432.088051646</v>
      </c>
      <c r="O187" s="43">
        <v>3524877.7257055556</v>
      </c>
      <c r="P187" s="43">
        <v>3587832.7164245066</v>
      </c>
      <c r="Q187" s="43">
        <v>3279011.2352831243</v>
      </c>
      <c r="R187" s="43">
        <v>3375422.0999275884</v>
      </c>
      <c r="S187" s="37">
        <v>3752231.5439098966</v>
      </c>
      <c r="T187" s="46">
        <v>343484.76421725238</v>
      </c>
      <c r="U187" s="43">
        <v>3935601.058853392</v>
      </c>
      <c r="V187" s="43">
        <v>3781351.3947342662</v>
      </c>
      <c r="W187" s="43">
        <v>3303254.3064641976</v>
      </c>
      <c r="X187" s="43">
        <v>3172461.3328113202</v>
      </c>
      <c r="Y187" s="43">
        <v>3010952.0739201992</v>
      </c>
      <c r="Z187" s="43">
        <v>3781877.9853179497</v>
      </c>
      <c r="AA187" s="37">
        <v>4454158.2778284317</v>
      </c>
      <c r="AB187" s="36">
        <v>1432368.7042448709</v>
      </c>
      <c r="AC187" s="43">
        <v>1215445.8486351417</v>
      </c>
      <c r="AD187" s="43">
        <v>711203.17345834838</v>
      </c>
      <c r="AE187" s="43">
        <v>1426443.5825256903</v>
      </c>
      <c r="AF187" s="43">
        <v>1917764.2280268981</v>
      </c>
      <c r="AG187" s="43">
        <v>1317294.0925666199</v>
      </c>
      <c r="AH187" s="43">
        <v>846665.55066555075</v>
      </c>
      <c r="AI187" s="37">
        <v>371030.97642954841</v>
      </c>
      <c r="AJ187" s="38">
        <v>4842500</v>
      </c>
      <c r="AK187" s="41">
        <v>5079863.7461267225</v>
      </c>
      <c r="AL187" s="41">
        <v>3848112.4365182472</v>
      </c>
      <c r="AM187" s="41">
        <v>4359050.899090332</v>
      </c>
      <c r="AN187" s="41">
        <v>4974540.0552384462</v>
      </c>
      <c r="AO187" s="41">
        <v>4616222.1384822186</v>
      </c>
      <c r="AP187" s="41">
        <v>6621304.7515730094</v>
      </c>
      <c r="AQ187" s="39">
        <v>4464574.3875375306</v>
      </c>
      <c r="AR187" s="34">
        <f>AVERAGE(L187:AQ187)</f>
        <v>3181807.1729775867</v>
      </c>
      <c r="AS187" s="24">
        <v>2191</v>
      </c>
      <c r="AT187" s="29">
        <v>3.0298385852514467</v>
      </c>
      <c r="AU187" s="104">
        <v>2.5266899575183371E-3</v>
      </c>
      <c r="AV187" s="106" t="s">
        <v>12914</v>
      </c>
      <c r="AW187" s="29">
        <v>0.92114545829853001</v>
      </c>
      <c r="AX187" s="108">
        <v>0.73355858496886561</v>
      </c>
      <c r="AY187" s="3" t="s">
        <v>12912</v>
      </c>
      <c r="AZ187" s="29">
        <v>4.2006127326909626</v>
      </c>
      <c r="BA187" s="108">
        <v>3.9278736554885069E-5</v>
      </c>
      <c r="BB187" s="3" t="s">
        <v>12911</v>
      </c>
      <c r="BC187" s="25">
        <v>0</v>
      </c>
      <c r="BD187" s="1">
        <v>0</v>
      </c>
      <c r="BE187" s="64">
        <v>6</v>
      </c>
      <c r="BF187" s="24">
        <v>9</v>
      </c>
    </row>
    <row r="188" spans="1:58" s="9" customFormat="1">
      <c r="A188" t="s">
        <v>3313</v>
      </c>
      <c r="B188" s="49">
        <v>4</v>
      </c>
      <c r="C188" s="50">
        <v>4</v>
      </c>
      <c r="D188" s="12">
        <v>4</v>
      </c>
      <c r="E188" s="19" t="s">
        <v>3312</v>
      </c>
      <c r="F188" s="20" t="s">
        <v>3311</v>
      </c>
      <c r="G188" s="19" t="s">
        <v>3310</v>
      </c>
      <c r="H188" s="20" t="s">
        <v>2857</v>
      </c>
      <c r="I188" s="20" t="s">
        <v>2857</v>
      </c>
      <c r="J188" s="20" t="s">
        <v>2857</v>
      </c>
      <c r="K188" s="22" t="s">
        <v>3309</v>
      </c>
      <c r="L188" s="46">
        <v>30556940.908380065</v>
      </c>
      <c r="M188" s="43">
        <v>31654069.353485893</v>
      </c>
      <c r="N188" s="43">
        <v>47216755.212191768</v>
      </c>
      <c r="O188" s="43">
        <v>22946150.422197908</v>
      </c>
      <c r="P188" s="43">
        <v>34305753.71526435</v>
      </c>
      <c r="Q188" s="43">
        <v>39019552.532236964</v>
      </c>
      <c r="R188" s="43">
        <v>28415842.433019549</v>
      </c>
      <c r="S188" s="37">
        <v>17394083.833262376</v>
      </c>
      <c r="T188" s="46">
        <v>38594734.824281149</v>
      </c>
      <c r="U188" s="43">
        <v>23736023.497842405</v>
      </c>
      <c r="V188" s="43">
        <v>30217684.2517373</v>
      </c>
      <c r="W188" s="43">
        <v>36991239.421403274</v>
      </c>
      <c r="X188" s="43">
        <v>30719871.137336057</v>
      </c>
      <c r="Y188" s="43">
        <v>26504776.926443484</v>
      </c>
      <c r="Z188" s="43">
        <v>37631072.745233499</v>
      </c>
      <c r="AA188" s="37">
        <v>27477777.743435998</v>
      </c>
      <c r="AB188" s="36">
        <v>18329142.650558852</v>
      </c>
      <c r="AC188" s="43">
        <v>15492190.90599326</v>
      </c>
      <c r="AD188" s="43">
        <v>17705039.89771498</v>
      </c>
      <c r="AE188" s="43">
        <v>21251154.336921055</v>
      </c>
      <c r="AF188" s="43">
        <v>18211355.388098534</v>
      </c>
      <c r="AG188" s="43">
        <v>22604310.799438987</v>
      </c>
      <c r="AH188" s="43">
        <v>18761764.937764939</v>
      </c>
      <c r="AI188" s="37">
        <v>17620336.708619174</v>
      </c>
      <c r="AJ188" s="38">
        <v>23671000</v>
      </c>
      <c r="AK188" s="41">
        <v>23996809.915589273</v>
      </c>
      <c r="AL188" s="41">
        <v>20414790.598795321</v>
      </c>
      <c r="AM188" s="41">
        <v>22029908.187010787</v>
      </c>
      <c r="AN188" s="41">
        <v>20453603.38795802</v>
      </c>
      <c r="AO188" s="41">
        <v>18966657.135304473</v>
      </c>
      <c r="AP188" s="41">
        <v>18242904.369711433</v>
      </c>
      <c r="AQ188" s="39">
        <v>18348088.45568078</v>
      </c>
      <c r="AR188" s="34">
        <f>AVERAGE(L188:AQ188)</f>
        <v>25608793.33227849</v>
      </c>
      <c r="AS188" s="24">
        <v>1315</v>
      </c>
      <c r="AT188" s="29">
        <v>1.677003851612543</v>
      </c>
      <c r="AU188" s="104">
        <v>2.5502360940400418E-3</v>
      </c>
      <c r="AV188" s="106" t="s">
        <v>12914</v>
      </c>
      <c r="AW188" s="29">
        <v>1.0014473912379553</v>
      </c>
      <c r="AX188" s="108">
        <v>0.83333827048096676</v>
      </c>
      <c r="AY188" s="3" t="s">
        <v>12912</v>
      </c>
      <c r="AZ188" s="29">
        <v>1.1076741763210542</v>
      </c>
      <c r="BA188" s="108">
        <v>8.8475393267933994E-2</v>
      </c>
      <c r="BB188" s="3" t="s">
        <v>12912</v>
      </c>
      <c r="BC188" s="25">
        <v>17</v>
      </c>
      <c r="BD188" s="1">
        <v>22</v>
      </c>
      <c r="BE188" s="64">
        <v>13</v>
      </c>
      <c r="BF188" s="24">
        <v>25</v>
      </c>
    </row>
    <row r="189" spans="1:58" s="9" customFormat="1">
      <c r="A189" t="s">
        <v>10952</v>
      </c>
      <c r="B189" s="49" t="s">
        <v>4518</v>
      </c>
      <c r="C189" s="50" t="s">
        <v>9152</v>
      </c>
      <c r="D189" s="12" t="s">
        <v>8516</v>
      </c>
      <c r="E189" s="19" t="s">
        <v>10951</v>
      </c>
      <c r="F189" s="20" t="s">
        <v>10950</v>
      </c>
      <c r="G189" s="19" t="s">
        <v>10949</v>
      </c>
      <c r="H189" s="20" t="s">
        <v>10948</v>
      </c>
      <c r="I189" s="20" t="s">
        <v>2761</v>
      </c>
      <c r="J189" s="20" t="s">
        <v>1764</v>
      </c>
      <c r="K189" s="22" t="s">
        <v>10947</v>
      </c>
      <c r="L189" s="46">
        <v>12107674.448738858</v>
      </c>
      <c r="M189" s="43">
        <v>7177530.0805706885</v>
      </c>
      <c r="N189" s="43">
        <v>10108076.621864747</v>
      </c>
      <c r="O189" s="43">
        <v>12470149.678964429</v>
      </c>
      <c r="P189" s="43">
        <v>12988114.247831611</v>
      </c>
      <c r="Q189" s="43">
        <v>14466865.228929171</v>
      </c>
      <c r="R189" s="43">
        <v>11208814.482259233</v>
      </c>
      <c r="S189" s="37">
        <v>7534189.387312768</v>
      </c>
      <c r="T189" s="46">
        <v>22969686.900958467</v>
      </c>
      <c r="U189" s="43">
        <v>16622297.131667694</v>
      </c>
      <c r="V189" s="43">
        <v>15784121.3663502</v>
      </c>
      <c r="W189" s="43">
        <v>16154693.235700138</v>
      </c>
      <c r="X189" s="43">
        <v>11149968.712771609</v>
      </c>
      <c r="Y189" s="43">
        <v>11230153.129218575</v>
      </c>
      <c r="Z189" s="43">
        <v>16133566.007889828</v>
      </c>
      <c r="AA189" s="37">
        <v>23977395.416402664</v>
      </c>
      <c r="AB189" s="36">
        <v>26486467.387702227</v>
      </c>
      <c r="AC189" s="43">
        <v>32248701.775640782</v>
      </c>
      <c r="AD189" s="43">
        <v>21565836.802937414</v>
      </c>
      <c r="AE189" s="43">
        <v>15862498.962645499</v>
      </c>
      <c r="AF189" s="43">
        <v>16630691.852803027</v>
      </c>
      <c r="AG189" s="43">
        <v>20014788.218793828</v>
      </c>
      <c r="AH189" s="43">
        <v>9825303.7773037776</v>
      </c>
      <c r="AI189" s="37">
        <v>18840942.309119634</v>
      </c>
      <c r="AJ189" s="38">
        <v>22861000</v>
      </c>
      <c r="AK189" s="41">
        <v>27824152.153007798</v>
      </c>
      <c r="AL189" s="41">
        <v>22831151.529467344</v>
      </c>
      <c r="AM189" s="41">
        <v>26029921.726253435</v>
      </c>
      <c r="AN189" s="41">
        <v>14790991.331246547</v>
      </c>
      <c r="AO189" s="41">
        <v>19547986.299135543</v>
      </c>
      <c r="AP189" s="41">
        <v>33839922.933391191</v>
      </c>
      <c r="AQ189" s="39">
        <v>16042445.916191636</v>
      </c>
      <c r="AR189" s="34">
        <f>AVERAGE(L189:AQ189)</f>
        <v>17728940.595408447</v>
      </c>
      <c r="AS189" s="24">
        <v>1483</v>
      </c>
      <c r="AT189" s="29">
        <v>0.54535555443209072</v>
      </c>
      <c r="AU189" s="104">
        <v>2.5963593788908127E-3</v>
      </c>
      <c r="AV189" s="106" t="s">
        <v>12914</v>
      </c>
      <c r="AW189" s="29">
        <v>1.5219138047497707</v>
      </c>
      <c r="AX189" s="108">
        <v>8.2491880067747641E-3</v>
      </c>
      <c r="AY189" s="3" t="s">
        <v>12911</v>
      </c>
      <c r="AZ189" s="29">
        <v>1.1380542430668144</v>
      </c>
      <c r="BA189" s="108">
        <v>0.36861625787425278</v>
      </c>
      <c r="BB189" s="3" t="s">
        <v>12912</v>
      </c>
      <c r="BC189" s="25">
        <v>5</v>
      </c>
      <c r="BD189" s="1">
        <v>2</v>
      </c>
      <c r="BE189" s="64">
        <v>5</v>
      </c>
      <c r="BF189" s="24">
        <v>17</v>
      </c>
    </row>
    <row r="190" spans="1:58" s="9" customFormat="1">
      <c r="A190" t="s">
        <v>5866</v>
      </c>
      <c r="B190" s="49">
        <v>2</v>
      </c>
      <c r="C190" s="50">
        <v>2</v>
      </c>
      <c r="D190" s="12">
        <v>2</v>
      </c>
      <c r="E190" s="19" t="s">
        <v>5865</v>
      </c>
      <c r="F190" s="20" t="s">
        <v>5864</v>
      </c>
      <c r="G190" s="19" t="s">
        <v>5863</v>
      </c>
      <c r="H190" s="20" t="s">
        <v>1312</v>
      </c>
      <c r="I190" s="20" t="s">
        <v>1312</v>
      </c>
      <c r="J190" s="20" t="s">
        <v>1312</v>
      </c>
      <c r="K190" s="22" t="s">
        <v>5862</v>
      </c>
      <c r="L190" s="46">
        <v>76386697.3481379</v>
      </c>
      <c r="M190" s="43">
        <v>92222659.086865544</v>
      </c>
      <c r="N190" s="43">
        <v>50976645.14763467</v>
      </c>
      <c r="O190" s="43">
        <v>45222209.467968702</v>
      </c>
      <c r="P190" s="43">
        <v>46153592.398210041</v>
      </c>
      <c r="Q190" s="43">
        <v>59452959.671089508</v>
      </c>
      <c r="R190" s="43">
        <v>56081777.262853004</v>
      </c>
      <c r="S190" s="37">
        <v>46725712.118279986</v>
      </c>
      <c r="T190" s="46">
        <v>67616600.638977632</v>
      </c>
      <c r="U190" s="43">
        <v>61545298.183268666</v>
      </c>
      <c r="V190" s="43">
        <v>59040216.110404223</v>
      </c>
      <c r="W190" s="43">
        <v>63946836.324350275</v>
      </c>
      <c r="X190" s="43">
        <v>62585245.44869823</v>
      </c>
      <c r="Y190" s="43">
        <v>70059400.97023344</v>
      </c>
      <c r="Z190" s="43">
        <v>69916695.311945155</v>
      </c>
      <c r="AA190" s="37">
        <v>67531003.106213972</v>
      </c>
      <c r="AB190" s="36">
        <v>37416498.177326545</v>
      </c>
      <c r="AC190" s="43">
        <v>40697763.071214929</v>
      </c>
      <c r="AD190" s="43">
        <v>33584949.939350225</v>
      </c>
      <c r="AE190" s="43">
        <v>53159585.058198996</v>
      </c>
      <c r="AF190" s="43">
        <v>36125053.357212849</v>
      </c>
      <c r="AG190" s="43">
        <v>41249786.255259462</v>
      </c>
      <c r="AH190" s="43">
        <v>30260482.868482869</v>
      </c>
      <c r="AI190" s="37">
        <v>34965542.565712042</v>
      </c>
      <c r="AJ190" s="38">
        <v>35558000</v>
      </c>
      <c r="AK190" s="41">
        <v>32678455.390533175</v>
      </c>
      <c r="AL190" s="41">
        <v>29959800.637770165</v>
      </c>
      <c r="AM190" s="41">
        <v>47039746.139200337</v>
      </c>
      <c r="AN190" s="41">
        <v>53526121.303627327</v>
      </c>
      <c r="AO190" s="41">
        <v>36861442.865257964</v>
      </c>
      <c r="AP190" s="41">
        <v>44461501.236710787</v>
      </c>
      <c r="AQ190" s="39">
        <v>29098564.553326659</v>
      </c>
      <c r="AR190" s="34">
        <f>AVERAGE(L190:AQ190)</f>
        <v>50378338.812947348</v>
      </c>
      <c r="AS190" s="24">
        <v>995</v>
      </c>
      <c r="AT190" s="29">
        <v>1.5391360626343931</v>
      </c>
      <c r="AU190" s="104">
        <v>2.6153740426241951E-3</v>
      </c>
      <c r="AV190" s="106" t="s">
        <v>12914</v>
      </c>
      <c r="AW190" s="29">
        <v>1.103585668962058</v>
      </c>
      <c r="AX190" s="108">
        <v>0.21188873619835238</v>
      </c>
      <c r="AY190" s="3" t="s">
        <v>12912</v>
      </c>
      <c r="AZ190" s="29">
        <v>1.0056071447760657</v>
      </c>
      <c r="BA190" s="108">
        <v>0.97506866078061161</v>
      </c>
      <c r="BB190" s="3" t="s">
        <v>12912</v>
      </c>
      <c r="BC190" s="25">
        <v>35</v>
      </c>
      <c r="BD190" s="1">
        <v>34</v>
      </c>
      <c r="BE190" s="64">
        <v>27</v>
      </c>
      <c r="BF190" s="24">
        <v>29</v>
      </c>
    </row>
    <row r="191" spans="1:58" s="9" customFormat="1">
      <c r="A191" t="s">
        <v>6084</v>
      </c>
      <c r="B191" s="49">
        <v>17</v>
      </c>
      <c r="C191" s="50">
        <v>17</v>
      </c>
      <c r="D191" s="12">
        <v>17</v>
      </c>
      <c r="E191" s="19" t="s">
        <v>6083</v>
      </c>
      <c r="F191" s="20" t="s">
        <v>6082</v>
      </c>
      <c r="G191" s="19" t="s">
        <v>6081</v>
      </c>
      <c r="H191" s="20" t="s">
        <v>5634</v>
      </c>
      <c r="I191" s="20" t="s">
        <v>5634</v>
      </c>
      <c r="J191" s="20" t="s">
        <v>5634</v>
      </c>
      <c r="K191" s="22" t="s">
        <v>6080</v>
      </c>
      <c r="L191" s="46">
        <v>301969646.79073304</v>
      </c>
      <c r="M191" s="43">
        <v>171218134.58947924</v>
      </c>
      <c r="N191" s="43">
        <v>182191063.60461426</v>
      </c>
      <c r="O191" s="43">
        <v>195912143.19631687</v>
      </c>
      <c r="P191" s="43">
        <v>164984369.92431358</v>
      </c>
      <c r="Q191" s="43">
        <v>167177998.87871423</v>
      </c>
      <c r="R191" s="43">
        <v>166226027.51629254</v>
      </c>
      <c r="S191" s="37">
        <v>211459794.86782521</v>
      </c>
      <c r="T191" s="46">
        <v>202764600.63897762</v>
      </c>
      <c r="U191" s="43">
        <v>233316378.14120463</v>
      </c>
      <c r="V191" s="43">
        <v>188693830.28286189</v>
      </c>
      <c r="W191" s="43">
        <v>243555320.80907509</v>
      </c>
      <c r="X191" s="43">
        <v>190085573.31021562</v>
      </c>
      <c r="Y191" s="43">
        <v>255461509.8410272</v>
      </c>
      <c r="Z191" s="43">
        <v>235516388.49970624</v>
      </c>
      <c r="AA191" s="37">
        <v>320153103.89590317</v>
      </c>
      <c r="AB191" s="36">
        <v>177604829.93402222</v>
      </c>
      <c r="AC191" s="43">
        <v>119420409.04100253</v>
      </c>
      <c r="AD191" s="43">
        <v>144459810.5104416</v>
      </c>
      <c r="AE191" s="43">
        <v>165083176.54507381</v>
      </c>
      <c r="AF191" s="43">
        <v>127601190.01115128</v>
      </c>
      <c r="AG191" s="43">
        <v>129225088.35904628</v>
      </c>
      <c r="AH191" s="43">
        <v>105505149.98514999</v>
      </c>
      <c r="AI191" s="37">
        <v>127558576.23021217</v>
      </c>
      <c r="AJ191" s="38">
        <v>83685000</v>
      </c>
      <c r="AK191" s="41">
        <v>81855514.478042528</v>
      </c>
      <c r="AL191" s="41">
        <v>133463583.3234912</v>
      </c>
      <c r="AM191" s="41">
        <v>120126625.76687115</v>
      </c>
      <c r="AN191" s="41">
        <v>139097286.540232</v>
      </c>
      <c r="AO191" s="41">
        <v>89625240.18695268</v>
      </c>
      <c r="AP191" s="41">
        <v>149146466.47862878</v>
      </c>
      <c r="AQ191" s="39">
        <v>111894752.7087594</v>
      </c>
      <c r="AR191" s="34">
        <f>AVERAGE(L191:AQ191)</f>
        <v>169876205.7776981</v>
      </c>
      <c r="AS191" s="24">
        <v>505</v>
      </c>
      <c r="AT191" s="29">
        <v>1.4238017790163195</v>
      </c>
      <c r="AU191" s="104">
        <v>2.6433483085266502E-3</v>
      </c>
      <c r="AV191" s="106" t="s">
        <v>12914</v>
      </c>
      <c r="AW191" s="29">
        <v>1.1975528704464893</v>
      </c>
      <c r="AX191" s="108">
        <v>7.1114407344728472E-2</v>
      </c>
      <c r="AY191" s="3" t="s">
        <v>12912</v>
      </c>
      <c r="AZ191" s="29">
        <v>0.8289367019227627</v>
      </c>
      <c r="BA191" s="108">
        <v>7.75365447556077E-2</v>
      </c>
      <c r="BB191" s="3" t="s">
        <v>12912</v>
      </c>
      <c r="BC191" s="25">
        <v>141</v>
      </c>
      <c r="BD191" s="1">
        <v>177</v>
      </c>
      <c r="BE191" s="64">
        <v>140</v>
      </c>
      <c r="BF191" s="24">
        <v>114</v>
      </c>
    </row>
    <row r="192" spans="1:58" s="9" customFormat="1">
      <c r="A192" t="s">
        <v>2442</v>
      </c>
      <c r="B192" s="49">
        <v>24</v>
      </c>
      <c r="C192" s="50">
        <v>24</v>
      </c>
      <c r="D192" s="12">
        <v>24</v>
      </c>
      <c r="E192" s="19" t="s">
        <v>2441</v>
      </c>
      <c r="F192" s="20" t="s">
        <v>2440</v>
      </c>
      <c r="G192" s="19" t="s">
        <v>2439</v>
      </c>
      <c r="H192" s="20" t="s">
        <v>2438</v>
      </c>
      <c r="I192" s="20" t="s">
        <v>2438</v>
      </c>
      <c r="J192" s="20" t="s">
        <v>2438</v>
      </c>
      <c r="K192" s="22" t="s">
        <v>2437</v>
      </c>
      <c r="L192" s="46">
        <v>1766662514.2423093</v>
      </c>
      <c r="M192" s="43">
        <v>1517743952.9623072</v>
      </c>
      <c r="N192" s="43">
        <v>1896534405.7572231</v>
      </c>
      <c r="O192" s="43">
        <v>1677557635.6917233</v>
      </c>
      <c r="P192" s="43">
        <v>1425224595.326225</v>
      </c>
      <c r="Q192" s="43">
        <v>1599170762.8480656</v>
      </c>
      <c r="R192" s="43">
        <v>1516677653.8740044</v>
      </c>
      <c r="S192" s="37">
        <v>1557171052.3667607</v>
      </c>
      <c r="T192" s="46">
        <v>1981001916.9329073</v>
      </c>
      <c r="U192" s="43">
        <v>1711794495.4128439</v>
      </c>
      <c r="V192" s="43">
        <v>1472214920.2309875</v>
      </c>
      <c r="W192" s="43">
        <v>1972099249.7449131</v>
      </c>
      <c r="X192" s="43">
        <v>1715002696.9434268</v>
      </c>
      <c r="Y192" s="43">
        <v>1904653870.762934</v>
      </c>
      <c r="Z192" s="43">
        <v>2279688818.0110149</v>
      </c>
      <c r="AA192" s="37">
        <v>2709555208.7035804</v>
      </c>
      <c r="AB192" s="36">
        <v>2524325972.3435664</v>
      </c>
      <c r="AC192" s="43">
        <v>2014434952.4855185</v>
      </c>
      <c r="AD192" s="43">
        <v>2003517450.7425499</v>
      </c>
      <c r="AE192" s="43">
        <v>2539529849.5105443</v>
      </c>
      <c r="AF192" s="43">
        <v>1825241158.3820498</v>
      </c>
      <c r="AG192" s="43">
        <v>1978961234.2215986</v>
      </c>
      <c r="AH192" s="43">
        <v>1801351254.1512542</v>
      </c>
      <c r="AI192" s="37">
        <v>1733876466.6588912</v>
      </c>
      <c r="AJ192" s="38">
        <v>1791400000</v>
      </c>
      <c r="AK192" s="41">
        <v>1586689518.1109092</v>
      </c>
      <c r="AL192" s="41">
        <v>2085680784.2210937</v>
      </c>
      <c r="AM192" s="41">
        <v>1874819885.76264</v>
      </c>
      <c r="AN192" s="41">
        <v>2233437613.6991348</v>
      </c>
      <c r="AO192" s="41">
        <v>1716702604.6265728</v>
      </c>
      <c r="AP192" s="41">
        <v>2230700906.9212413</v>
      </c>
      <c r="AQ192" s="39">
        <v>1788397664.1573472</v>
      </c>
      <c r="AR192" s="34">
        <f>AVERAGE(L192:AQ192)</f>
        <v>1888494408.3064415</v>
      </c>
      <c r="AS192" s="24">
        <v>66</v>
      </c>
      <c r="AT192" s="29">
        <v>0.7890234771572856</v>
      </c>
      <c r="AU192" s="104">
        <v>2.660773907381691E-3</v>
      </c>
      <c r="AV192" s="106" t="s">
        <v>12914</v>
      </c>
      <c r="AW192" s="29">
        <v>1.2152754512134596</v>
      </c>
      <c r="AX192" s="108">
        <v>3.218987913248228E-2</v>
      </c>
      <c r="AY192" s="3" t="s">
        <v>12911</v>
      </c>
      <c r="AZ192" s="29">
        <v>0.93219699160039049</v>
      </c>
      <c r="BA192" s="108">
        <v>0.33822563596366828</v>
      </c>
      <c r="BB192" s="3" t="s">
        <v>12912</v>
      </c>
      <c r="BC192" s="25">
        <v>328</v>
      </c>
      <c r="BD192" s="1">
        <v>375</v>
      </c>
      <c r="BE192" s="64">
        <v>392</v>
      </c>
      <c r="BF192" s="24">
        <v>381</v>
      </c>
    </row>
    <row r="193" spans="1:58" s="9" customFormat="1">
      <c r="A193" t="s">
        <v>3887</v>
      </c>
      <c r="B193" s="49">
        <v>17</v>
      </c>
      <c r="C193" s="50">
        <v>17</v>
      </c>
      <c r="D193" s="12">
        <v>6</v>
      </c>
      <c r="E193" s="19" t="s">
        <v>3886</v>
      </c>
      <c r="F193" s="20" t="s">
        <v>3885</v>
      </c>
      <c r="G193" s="19" t="s">
        <v>3884</v>
      </c>
      <c r="H193" s="20" t="s">
        <v>3883</v>
      </c>
      <c r="I193" s="20" t="s">
        <v>3883</v>
      </c>
      <c r="J193" s="20" t="s">
        <v>2733</v>
      </c>
      <c r="K193" s="22" t="s">
        <v>3882</v>
      </c>
      <c r="L193" s="46">
        <v>671158553.20479882</v>
      </c>
      <c r="M193" s="43">
        <v>425563860.95414001</v>
      </c>
      <c r="N193" s="43">
        <v>509209643.34850252</v>
      </c>
      <c r="O193" s="43">
        <v>533788698.72205138</v>
      </c>
      <c r="P193" s="43">
        <v>563105949.94751668</v>
      </c>
      <c r="Q193" s="43">
        <v>522017680.43356377</v>
      </c>
      <c r="R193" s="43">
        <v>394748848.66039097</v>
      </c>
      <c r="S193" s="37">
        <v>770986006.11526108</v>
      </c>
      <c r="T193" s="46">
        <v>557432971.24600637</v>
      </c>
      <c r="U193" s="43">
        <v>541892551.0389092</v>
      </c>
      <c r="V193" s="43">
        <v>537356640.89262986</v>
      </c>
      <c r="W193" s="43">
        <v>650645603.5051918</v>
      </c>
      <c r="X193" s="43">
        <v>548870758.13082016</v>
      </c>
      <c r="Y193" s="43">
        <v>619014514.05112529</v>
      </c>
      <c r="Z193" s="43">
        <v>639100678.57673216</v>
      </c>
      <c r="AA193" s="37">
        <v>815571200.29671288</v>
      </c>
      <c r="AB193" s="36">
        <v>970290246.73877013</v>
      </c>
      <c r="AC193" s="43">
        <v>717833430.5077045</v>
      </c>
      <c r="AD193" s="43">
        <v>647828633.24918866</v>
      </c>
      <c r="AE193" s="43">
        <v>1219849226.1238008</v>
      </c>
      <c r="AF193" s="43">
        <v>706063925.92842901</v>
      </c>
      <c r="AG193" s="43">
        <v>873880190.74333799</v>
      </c>
      <c r="AH193" s="43">
        <v>649956400.35640037</v>
      </c>
      <c r="AI193" s="37">
        <v>770412392.77724171</v>
      </c>
      <c r="AJ193" s="38">
        <v>692310000</v>
      </c>
      <c r="AK193" s="41">
        <v>657625951.49054384</v>
      </c>
      <c r="AL193" s="41">
        <v>611431562.53690803</v>
      </c>
      <c r="AM193" s="41">
        <v>686290332.13454616</v>
      </c>
      <c r="AN193" s="41">
        <v>842528665.8074019</v>
      </c>
      <c r="AO193" s="41">
        <v>705160573.45654368</v>
      </c>
      <c r="AP193" s="41">
        <v>776311029.72445214</v>
      </c>
      <c r="AQ193" s="39">
        <v>649133444.14951479</v>
      </c>
      <c r="AR193" s="34">
        <f>AVERAGE(L193:AQ193)</f>
        <v>671167817.65153527</v>
      </c>
      <c r="AS193" s="24">
        <v>179</v>
      </c>
      <c r="AT193" s="29">
        <v>0.66969228149768789</v>
      </c>
      <c r="AU193" s="104">
        <v>2.6668650429828378E-3</v>
      </c>
      <c r="AV193" s="106" t="s">
        <v>12914</v>
      </c>
      <c r="AW193" s="29">
        <v>1.118277258603342</v>
      </c>
      <c r="AX193" s="108">
        <v>0.20388238193989949</v>
      </c>
      <c r="AY193" s="3" t="s">
        <v>12912</v>
      </c>
      <c r="AZ193" s="29">
        <v>0.85733579015921468</v>
      </c>
      <c r="BA193" s="108">
        <v>0.14410807931176686</v>
      </c>
      <c r="BB193" s="3" t="s">
        <v>12912</v>
      </c>
      <c r="BC193" s="25">
        <v>169</v>
      </c>
      <c r="BD193" s="1">
        <v>213</v>
      </c>
      <c r="BE193" s="64">
        <v>231</v>
      </c>
      <c r="BF193" s="24">
        <v>211</v>
      </c>
    </row>
    <row r="194" spans="1:58" s="9" customFormat="1">
      <c r="A194" t="s">
        <v>9686</v>
      </c>
      <c r="B194" s="49">
        <v>7</v>
      </c>
      <c r="C194" s="50">
        <v>7</v>
      </c>
      <c r="D194" s="12">
        <v>7</v>
      </c>
      <c r="E194" s="19" t="s">
        <v>9685</v>
      </c>
      <c r="F194" s="20" t="s">
        <v>9684</v>
      </c>
      <c r="G194" s="19" t="s">
        <v>9683</v>
      </c>
      <c r="H194" s="20" t="s">
        <v>4926</v>
      </c>
      <c r="I194" s="20" t="s">
        <v>4926</v>
      </c>
      <c r="J194" s="20" t="s">
        <v>4926</v>
      </c>
      <c r="K194" s="22" t="s">
        <v>9682</v>
      </c>
      <c r="L194" s="46">
        <v>89089269.676727518</v>
      </c>
      <c r="M194" s="43">
        <v>74561905.907669902</v>
      </c>
      <c r="N194" s="43">
        <v>54950073.870250821</v>
      </c>
      <c r="O194" s="43">
        <v>44145852.798480503</v>
      </c>
      <c r="P194" s="43">
        <v>81928839.290646926</v>
      </c>
      <c r="Q194" s="43">
        <v>48049889.142216407</v>
      </c>
      <c r="R194" s="43">
        <v>48785888.486603908</v>
      </c>
      <c r="S194" s="37">
        <v>34860384.100321241</v>
      </c>
      <c r="T194" s="46">
        <v>68425290.734824285</v>
      </c>
      <c r="U194" s="43">
        <v>87710782.753744066</v>
      </c>
      <c r="V194" s="43">
        <v>93324440.442399919</v>
      </c>
      <c r="W194" s="43">
        <v>79505988.836204305</v>
      </c>
      <c r="X194" s="43">
        <v>68242380.827204347</v>
      </c>
      <c r="Y194" s="43">
        <v>95715483.668148115</v>
      </c>
      <c r="Z194" s="43">
        <v>58886801.521148227</v>
      </c>
      <c r="AA194" s="37">
        <v>62349721.986122482</v>
      </c>
      <c r="AB194" s="36">
        <v>21971178.98352062</v>
      </c>
      <c r="AC194" s="43">
        <v>40098131.071820691</v>
      </c>
      <c r="AD194" s="43">
        <v>26705504.901157264</v>
      </c>
      <c r="AE194" s="43">
        <v>20803984.064676374</v>
      </c>
      <c r="AF194" s="43">
        <v>29402101.307741694</v>
      </c>
      <c r="AG194" s="43">
        <v>37936049.368863955</v>
      </c>
      <c r="AH194" s="43">
        <v>36984991.224991225</v>
      </c>
      <c r="AI194" s="37">
        <v>50429920.79564853</v>
      </c>
      <c r="AJ194" s="38">
        <v>43362000</v>
      </c>
      <c r="AK194" s="41">
        <v>52224328.240196601</v>
      </c>
      <c r="AL194" s="41">
        <v>42149226.880831465</v>
      </c>
      <c r="AM194" s="41">
        <v>39550334.67315422</v>
      </c>
      <c r="AN194" s="41">
        <v>32850404.566378199</v>
      </c>
      <c r="AO194" s="41">
        <v>42865094.179382339</v>
      </c>
      <c r="AP194" s="41">
        <v>38298688.652636148</v>
      </c>
      <c r="AQ194" s="39">
        <v>60823571.472085632</v>
      </c>
      <c r="AR194" s="34">
        <f>AVERAGE(L194:AQ194)</f>
        <v>53343390.763306186</v>
      </c>
      <c r="AS194" s="24">
        <v>961</v>
      </c>
      <c r="AT194" s="29">
        <v>1.8021743583086203</v>
      </c>
      <c r="AU194" s="104">
        <v>2.7111294719955161E-3</v>
      </c>
      <c r="AV194" s="106" t="s">
        <v>12914</v>
      </c>
      <c r="AW194" s="29">
        <v>1.2892461303888283</v>
      </c>
      <c r="AX194" s="108">
        <v>5.6024502165025344E-2</v>
      </c>
      <c r="AY194" s="3" t="s">
        <v>12912</v>
      </c>
      <c r="AZ194" s="29">
        <v>1.332127146442015</v>
      </c>
      <c r="BA194" s="108">
        <v>3.2383576614261181E-2</v>
      </c>
      <c r="BB194" s="3" t="s">
        <v>12911</v>
      </c>
      <c r="BC194" s="25">
        <v>14</v>
      </c>
      <c r="BD194" s="1">
        <v>37</v>
      </c>
      <c r="BE194" s="64">
        <v>6</v>
      </c>
      <c r="BF194" s="24">
        <v>11</v>
      </c>
    </row>
    <row r="195" spans="1:58" s="9" customFormat="1">
      <c r="A195" t="s">
        <v>10655</v>
      </c>
      <c r="B195" s="49">
        <v>7</v>
      </c>
      <c r="C195" s="50">
        <v>3</v>
      </c>
      <c r="D195" s="12">
        <v>3</v>
      </c>
      <c r="E195" s="19" t="s">
        <v>10654</v>
      </c>
      <c r="F195" s="20" t="s">
        <v>10653</v>
      </c>
      <c r="G195" s="19" t="s">
        <v>10652</v>
      </c>
      <c r="H195" s="20" t="s">
        <v>7294</v>
      </c>
      <c r="I195" s="20" t="s">
        <v>5586</v>
      </c>
      <c r="J195" s="20" t="s">
        <v>5586</v>
      </c>
      <c r="K195" s="22" t="s">
        <v>10651</v>
      </c>
      <c r="L195" s="46">
        <v>84423150.510489047</v>
      </c>
      <c r="M195" s="43">
        <v>62911837.875848286</v>
      </c>
      <c r="N195" s="43">
        <v>54704963.488199815</v>
      </c>
      <c r="O195" s="43">
        <v>55645355.410120368</v>
      </c>
      <c r="P195" s="43">
        <v>45977796.585823983</v>
      </c>
      <c r="Q195" s="43">
        <v>88525842.945243865</v>
      </c>
      <c r="R195" s="43">
        <v>75129011.440984786</v>
      </c>
      <c r="S195" s="37">
        <v>111156206.68034214</v>
      </c>
      <c r="T195" s="46">
        <v>73634121.405750796</v>
      </c>
      <c r="U195" s="43">
        <v>74063946.041991517</v>
      </c>
      <c r="V195" s="43">
        <v>73091545.463443279</v>
      </c>
      <c r="W195" s="43">
        <v>57974066.382570073</v>
      </c>
      <c r="X195" s="43">
        <v>57406212.030537769</v>
      </c>
      <c r="Y195" s="43">
        <v>105649458.97465928</v>
      </c>
      <c r="Z195" s="43">
        <v>72342879.72211282</v>
      </c>
      <c r="AA195" s="37">
        <v>88032603.810907289</v>
      </c>
      <c r="AB195" s="36">
        <v>48373981.502123937</v>
      </c>
      <c r="AC195" s="43">
        <v>39493570.590239652</v>
      </c>
      <c r="AD195" s="43">
        <v>43470240.17309773</v>
      </c>
      <c r="AE195" s="43">
        <v>66735302.586080946</v>
      </c>
      <c r="AF195" s="43">
        <v>46494675.362416781</v>
      </c>
      <c r="AG195" s="43">
        <v>34515810.378681622</v>
      </c>
      <c r="AH195" s="43">
        <v>26305992.385992385</v>
      </c>
      <c r="AI195" s="37">
        <v>23997575.392575786</v>
      </c>
      <c r="AJ195" s="38">
        <v>42377000</v>
      </c>
      <c r="AK195" s="41">
        <v>23079963.243936319</v>
      </c>
      <c r="AL195" s="41">
        <v>46609116.806424946</v>
      </c>
      <c r="AM195" s="41">
        <v>50087375.502432831</v>
      </c>
      <c r="AN195" s="41">
        <v>54278749.990793593</v>
      </c>
      <c r="AO195" s="41">
        <v>36724774.380058385</v>
      </c>
      <c r="AP195" s="41">
        <v>39869047.862876981</v>
      </c>
      <c r="AQ195" s="39">
        <v>45748434.271789737</v>
      </c>
      <c r="AR195" s="34">
        <f>AVERAGE(L195:AQ195)</f>
        <v>57775956.537454575</v>
      </c>
      <c r="AS195" s="24">
        <v>926</v>
      </c>
      <c r="AT195" s="29">
        <v>1.756213525019289</v>
      </c>
      <c r="AU195" s="104">
        <v>2.7824657828562135E-3</v>
      </c>
      <c r="AV195" s="106" t="s">
        <v>12914</v>
      </c>
      <c r="AW195" s="29">
        <v>1.0410055804263996</v>
      </c>
      <c r="AX195" s="108">
        <v>0.63936729081661503</v>
      </c>
      <c r="AY195" s="3" t="s">
        <v>12912</v>
      </c>
      <c r="AZ195" s="29">
        <v>1.0284993319670284</v>
      </c>
      <c r="BA195" s="108">
        <v>0.75095770222468117</v>
      </c>
      <c r="BB195" s="3" t="s">
        <v>12912</v>
      </c>
      <c r="BC195" s="25">
        <v>19</v>
      </c>
      <c r="BD195" s="1">
        <v>28</v>
      </c>
      <c r="BE195" s="64">
        <v>16</v>
      </c>
      <c r="BF195" s="24">
        <v>23</v>
      </c>
    </row>
    <row r="196" spans="1:58" s="9" customFormat="1">
      <c r="A196" t="s">
        <v>11407</v>
      </c>
      <c r="B196" s="49">
        <v>14</v>
      </c>
      <c r="C196" s="50">
        <v>14</v>
      </c>
      <c r="D196" s="12">
        <v>14</v>
      </c>
      <c r="E196" s="19" t="s">
        <v>11406</v>
      </c>
      <c r="F196" s="20" t="s">
        <v>11405</v>
      </c>
      <c r="G196" s="19" t="s">
        <v>11404</v>
      </c>
      <c r="H196" s="20" t="s">
        <v>2939</v>
      </c>
      <c r="I196" s="20" t="s">
        <v>2939</v>
      </c>
      <c r="J196" s="20" t="s">
        <v>2939</v>
      </c>
      <c r="K196" s="22" t="s">
        <v>11403</v>
      </c>
      <c r="L196" s="46">
        <v>1148983373.9192603</v>
      </c>
      <c r="M196" s="43">
        <v>785432955.19049764</v>
      </c>
      <c r="N196" s="43">
        <v>1020853169.6475818</v>
      </c>
      <c r="O196" s="43">
        <v>909774461.67186248</v>
      </c>
      <c r="P196" s="43">
        <v>789099457.48853648</v>
      </c>
      <c r="Q196" s="43">
        <v>842020503.08353567</v>
      </c>
      <c r="R196" s="43">
        <v>844368729.90586531</v>
      </c>
      <c r="S196" s="37">
        <v>982731307.81437469</v>
      </c>
      <c r="T196" s="46">
        <v>838611629.39297128</v>
      </c>
      <c r="U196" s="43">
        <v>893487807.9559052</v>
      </c>
      <c r="V196" s="43">
        <v>734249380.4443574</v>
      </c>
      <c r="W196" s="43">
        <v>939192029.2899586</v>
      </c>
      <c r="X196" s="43">
        <v>760764576.19060934</v>
      </c>
      <c r="Y196" s="43">
        <v>1177232243.3103824</v>
      </c>
      <c r="Z196" s="43">
        <v>1075701808.4618714</v>
      </c>
      <c r="AA196" s="37">
        <v>1795700604.2436137</v>
      </c>
      <c r="AB196" s="36">
        <v>894207506.40195215</v>
      </c>
      <c r="AC196" s="43">
        <v>742607267.63336229</v>
      </c>
      <c r="AD196" s="43">
        <v>556301856.21086454</v>
      </c>
      <c r="AE196" s="43">
        <v>866149375.15219402</v>
      </c>
      <c r="AF196" s="43">
        <v>559346677.9305917</v>
      </c>
      <c r="AG196" s="43">
        <v>540893755.96072924</v>
      </c>
      <c r="AH196" s="43">
        <v>532641671.84167188</v>
      </c>
      <c r="AI196" s="37">
        <v>555276629.94497049</v>
      </c>
      <c r="AJ196" s="38">
        <v>542080000</v>
      </c>
      <c r="AK196" s="41">
        <v>495931753.39245647</v>
      </c>
      <c r="AL196" s="41">
        <v>685485465.92653835</v>
      </c>
      <c r="AM196" s="41">
        <v>663456060.92659187</v>
      </c>
      <c r="AN196" s="41">
        <v>839252893.38979936</v>
      </c>
      <c r="AO196" s="41">
        <v>587161979.53869259</v>
      </c>
      <c r="AP196" s="41">
        <v>679208602.29984808</v>
      </c>
      <c r="AQ196" s="39">
        <v>559898601.45337451</v>
      </c>
      <c r="AR196" s="34">
        <f>AVERAGE(L196:AQ196)</f>
        <v>807440754.25046289</v>
      </c>
      <c r="AS196" s="24">
        <v>157</v>
      </c>
      <c r="AT196" s="29">
        <v>1.3955919941825385</v>
      </c>
      <c r="AU196" s="104">
        <v>2.7836249869074708E-3</v>
      </c>
      <c r="AV196" s="106" t="s">
        <v>12914</v>
      </c>
      <c r="AW196" s="29">
        <v>1.121759385650196</v>
      </c>
      <c r="AX196" s="108">
        <v>0.48327985487807501</v>
      </c>
      <c r="AY196" s="3" t="s">
        <v>12912</v>
      </c>
      <c r="AZ196" s="29">
        <v>0.96284856024270549</v>
      </c>
      <c r="BA196" s="108">
        <v>0.78135259542055246</v>
      </c>
      <c r="BB196" s="3" t="s">
        <v>12912</v>
      </c>
      <c r="BC196" s="25">
        <v>141</v>
      </c>
      <c r="BD196" s="1">
        <v>155</v>
      </c>
      <c r="BE196" s="64">
        <v>127</v>
      </c>
      <c r="BF196" s="24">
        <v>141</v>
      </c>
    </row>
    <row r="197" spans="1:58" s="9" customFormat="1">
      <c r="A197" t="s">
        <v>4437</v>
      </c>
      <c r="B197" s="49">
        <v>2</v>
      </c>
      <c r="C197" s="50">
        <v>2</v>
      </c>
      <c r="D197" s="12">
        <v>2</v>
      </c>
      <c r="E197" s="19" t="s">
        <v>4436</v>
      </c>
      <c r="F197" s="20" t="s">
        <v>12910</v>
      </c>
      <c r="G197" s="19" t="s">
        <v>4435</v>
      </c>
      <c r="H197" s="20" t="s">
        <v>209</v>
      </c>
      <c r="I197" s="20" t="s">
        <v>209</v>
      </c>
      <c r="J197" s="20" t="s">
        <v>209</v>
      </c>
      <c r="K197" s="22" t="s">
        <v>4434</v>
      </c>
      <c r="L197" s="46">
        <v>12643761.131342018</v>
      </c>
      <c r="M197" s="43">
        <v>10372200.045749918</v>
      </c>
      <c r="N197" s="43">
        <v>17497551.910255056</v>
      </c>
      <c r="O197" s="43">
        <v>9039066.8290769458</v>
      </c>
      <c r="P197" s="43">
        <v>7894190.862383293</v>
      </c>
      <c r="Q197" s="43">
        <v>8695915.7391141839</v>
      </c>
      <c r="R197" s="43">
        <v>8109370.9485879792</v>
      </c>
      <c r="S197" s="37">
        <v>7931379.7731934823</v>
      </c>
      <c r="T197" s="46">
        <v>9113504.1533546317</v>
      </c>
      <c r="U197" s="43">
        <v>9054462.9510098994</v>
      </c>
      <c r="V197" s="43">
        <v>8401280.6890476663</v>
      </c>
      <c r="W197" s="43">
        <v>9413189.6044655181</v>
      </c>
      <c r="X197" s="43">
        <v>7682637.3891887357</v>
      </c>
      <c r="Y197" s="43">
        <v>9600703.0062442608</v>
      </c>
      <c r="Z197" s="43">
        <v>147708684.36174405</v>
      </c>
      <c r="AA197" s="37">
        <v>162244732.57197607</v>
      </c>
      <c r="AB197" s="36">
        <v>6448339.0594402431</v>
      </c>
      <c r="AC197" s="43">
        <v>5763859.917464884</v>
      </c>
      <c r="AD197" s="43">
        <v>5894614.6411828343</v>
      </c>
      <c r="AE197" s="43">
        <v>8786177.3340476304</v>
      </c>
      <c r="AF197" s="43">
        <v>5967371.4189166352</v>
      </c>
      <c r="AG197" s="43">
        <v>6860409.0883590458</v>
      </c>
      <c r="AH197" s="43">
        <v>5661880.605880606</v>
      </c>
      <c r="AI197" s="37">
        <v>6398862.6806484787</v>
      </c>
      <c r="AJ197" s="38">
        <v>4991300</v>
      </c>
      <c r="AK197" s="41">
        <v>4289474.6874666093</v>
      </c>
      <c r="AL197" s="41">
        <v>5576207.6768631153</v>
      </c>
      <c r="AM197" s="41">
        <v>5626410.3236725191</v>
      </c>
      <c r="AN197" s="41">
        <v>6570560.2946050456</v>
      </c>
      <c r="AO197" s="41">
        <v>5166312.7914105253</v>
      </c>
      <c r="AP197" s="41">
        <v>8370541.8095031464</v>
      </c>
      <c r="AQ197" s="39">
        <v>5758725.0685348762</v>
      </c>
      <c r="AR197" s="34">
        <f>AVERAGE(L197:AQ197)</f>
        <v>16985427.480147813</v>
      </c>
      <c r="AS197" s="24">
        <v>1506</v>
      </c>
      <c r="AT197" s="29">
        <v>1.5871192189515084</v>
      </c>
      <c r="AU197" s="104">
        <v>2.7851062683893072E-3</v>
      </c>
      <c r="AV197" s="106" t="s">
        <v>12914</v>
      </c>
      <c r="AW197" s="29">
        <v>4.4196155201885299</v>
      </c>
      <c r="AX197" s="108">
        <v>0.24458128542398455</v>
      </c>
      <c r="AY197" s="3" t="s">
        <v>12912</v>
      </c>
      <c r="AZ197" s="29">
        <v>0.89509804569186768</v>
      </c>
      <c r="BA197" s="108">
        <v>0.19185630422961694</v>
      </c>
      <c r="BB197" s="3" t="s">
        <v>12912</v>
      </c>
      <c r="BC197" s="25">
        <v>13</v>
      </c>
      <c r="BD197" s="1">
        <v>14</v>
      </c>
      <c r="BE197" s="64">
        <v>10</v>
      </c>
      <c r="BF197" s="24">
        <v>14</v>
      </c>
    </row>
    <row r="198" spans="1:58" s="9" customFormat="1">
      <c r="A198" t="s">
        <v>10770</v>
      </c>
      <c r="B198" s="49">
        <v>6</v>
      </c>
      <c r="C198" s="50">
        <v>6</v>
      </c>
      <c r="D198" s="12">
        <v>6</v>
      </c>
      <c r="E198" s="19" t="s">
        <v>10769</v>
      </c>
      <c r="F198" s="20" t="s">
        <v>10768</v>
      </c>
      <c r="G198" s="19" t="s">
        <v>10767</v>
      </c>
      <c r="H198" s="20">
        <v>28</v>
      </c>
      <c r="I198" s="20">
        <v>28</v>
      </c>
      <c r="J198" s="20">
        <v>28</v>
      </c>
      <c r="K198" s="22" t="s">
        <v>10766</v>
      </c>
      <c r="L198" s="46">
        <v>10797348.048524385</v>
      </c>
      <c r="M198" s="43">
        <v>23930247.032609526</v>
      </c>
      <c r="N198" s="43">
        <v>14061414.329558684</v>
      </c>
      <c r="O198" s="43">
        <v>22495092.924830195</v>
      </c>
      <c r="P198" s="43">
        <v>22260544.279321585</v>
      </c>
      <c r="Q198" s="43">
        <v>10329258.411511866</v>
      </c>
      <c r="R198" s="43">
        <v>23560295.438088343</v>
      </c>
      <c r="S198" s="37">
        <v>14458065.93644773</v>
      </c>
      <c r="T198" s="46">
        <v>27538785.942492012</v>
      </c>
      <c r="U198" s="43">
        <v>18261868.65866483</v>
      </c>
      <c r="V198" s="43">
        <v>22577260.644024663</v>
      </c>
      <c r="W198" s="43">
        <v>23094565.752355799</v>
      </c>
      <c r="X198" s="43">
        <v>23082617.030677591</v>
      </c>
      <c r="Y198" s="43">
        <v>25606332.579255253</v>
      </c>
      <c r="Z198" s="43">
        <v>32619012.803212751</v>
      </c>
      <c r="AA198" s="37">
        <v>27234136.827952832</v>
      </c>
      <c r="AB198" s="36">
        <v>28717966.31819962</v>
      </c>
      <c r="AC198" s="43">
        <v>39966704.88017264</v>
      </c>
      <c r="AD198" s="43">
        <v>52807849.195161134</v>
      </c>
      <c r="AE198" s="43">
        <v>30790505.040666245</v>
      </c>
      <c r="AF198" s="43">
        <v>17592579.866860405</v>
      </c>
      <c r="AG198" s="43">
        <v>36050962.131837301</v>
      </c>
      <c r="AH198" s="43">
        <v>30359286.551286552</v>
      </c>
      <c r="AI198" s="37">
        <v>24903942.913490187</v>
      </c>
      <c r="AJ198" s="38">
        <v>27281000</v>
      </c>
      <c r="AK198" s="41">
        <v>32808274.388289347</v>
      </c>
      <c r="AL198" s="41">
        <v>29380693.988425653</v>
      </c>
      <c r="AM198" s="41">
        <v>30706931.246033423</v>
      </c>
      <c r="AN198" s="41">
        <v>50100142.736144356</v>
      </c>
      <c r="AO198" s="41">
        <v>24546636.145310156</v>
      </c>
      <c r="AP198" s="41">
        <v>39940599.0019527</v>
      </c>
      <c r="AQ198" s="39">
        <v>35620298.507462688</v>
      </c>
      <c r="AR198" s="34">
        <f>AVERAGE(L198:AQ198)</f>
        <v>27296288.110963132</v>
      </c>
      <c r="AS198" s="24">
        <v>1279</v>
      </c>
      <c r="AT198" s="29">
        <v>0.54325348113227123</v>
      </c>
      <c r="AU198" s="104">
        <v>2.8583022041715868E-3</v>
      </c>
      <c r="AV198" s="106" t="s">
        <v>12914</v>
      </c>
      <c r="AW198" s="29">
        <v>1.4096228449373609</v>
      </c>
      <c r="AX198" s="108">
        <v>2.0696357522711518E-2</v>
      </c>
      <c r="AY198" s="3" t="s">
        <v>12911</v>
      </c>
      <c r="AZ198" s="29">
        <v>1.0352034391280089</v>
      </c>
      <c r="BA198" s="108">
        <v>0.69139300182666585</v>
      </c>
      <c r="BB198" s="3" t="s">
        <v>12912</v>
      </c>
      <c r="BC198" s="25">
        <v>13</v>
      </c>
      <c r="BD198" s="1">
        <v>16</v>
      </c>
      <c r="BE198" s="64">
        <v>21</v>
      </c>
      <c r="BF198" s="24">
        <v>39</v>
      </c>
    </row>
    <row r="199" spans="1:58" s="9" customFormat="1">
      <c r="A199" t="s">
        <v>6089</v>
      </c>
      <c r="B199" s="49" t="s">
        <v>5621</v>
      </c>
      <c r="C199" s="50" t="s">
        <v>5621</v>
      </c>
      <c r="D199" s="12" t="s">
        <v>5621</v>
      </c>
      <c r="E199" s="19" t="s">
        <v>6088</v>
      </c>
      <c r="F199" s="20" t="s">
        <v>6087</v>
      </c>
      <c r="G199" s="19" t="s">
        <v>6086</v>
      </c>
      <c r="H199" s="20" t="s">
        <v>2739</v>
      </c>
      <c r="I199" s="20" t="s">
        <v>2739</v>
      </c>
      <c r="J199" s="20" t="s">
        <v>2739</v>
      </c>
      <c r="K199" s="22" t="s">
        <v>6085</v>
      </c>
      <c r="L199" s="46">
        <v>13131377.046982866</v>
      </c>
      <c r="M199" s="43">
        <v>13308428.930892209</v>
      </c>
      <c r="N199" s="43">
        <v>20067479.733305112</v>
      </c>
      <c r="O199" s="43">
        <v>15531696.843322255</v>
      </c>
      <c r="P199" s="43">
        <v>18785380.69719905</v>
      </c>
      <c r="Q199" s="43">
        <v>9257716.8529246859</v>
      </c>
      <c r="R199" s="43">
        <v>12665688.052136132</v>
      </c>
      <c r="S199" s="37">
        <v>15129510.825560242</v>
      </c>
      <c r="T199" s="46">
        <v>15812779.552715654</v>
      </c>
      <c r="U199" s="43">
        <v>17791396.598614786</v>
      </c>
      <c r="V199" s="43">
        <v>17702933.698737398</v>
      </c>
      <c r="W199" s="43">
        <v>14258468.999459816</v>
      </c>
      <c r="X199" s="43">
        <v>21647340.384238932</v>
      </c>
      <c r="Y199" s="43">
        <v>19031827.651036497</v>
      </c>
      <c r="Z199" s="43">
        <v>16227139.40200022</v>
      </c>
      <c r="AA199" s="37">
        <v>19574200.559427589</v>
      </c>
      <c r="AB199" s="36">
        <v>4319591.046304944</v>
      </c>
      <c r="AC199" s="43">
        <v>6054476.08374664</v>
      </c>
      <c r="AD199" s="43">
        <v>6236453.0701898178</v>
      </c>
      <c r="AE199" s="43">
        <v>6326952.164807871</v>
      </c>
      <c r="AF199" s="43">
        <v>6426174.4061095528</v>
      </c>
      <c r="AG199" s="43">
        <v>9142597.0266479664</v>
      </c>
      <c r="AH199" s="43">
        <v>12171598.347598348</v>
      </c>
      <c r="AI199" s="37">
        <v>14904454.741127947</v>
      </c>
      <c r="AJ199" s="38">
        <v>10972000</v>
      </c>
      <c r="AK199" s="41">
        <v>10506761.491612351</v>
      </c>
      <c r="AL199" s="41">
        <v>8530676.556041101</v>
      </c>
      <c r="AM199" s="41">
        <v>14963906.071504124</v>
      </c>
      <c r="AN199" s="41">
        <v>11858615.739274535</v>
      </c>
      <c r="AO199" s="41">
        <v>20642066.333331458</v>
      </c>
      <c r="AP199" s="41">
        <v>23444295.595573876</v>
      </c>
      <c r="AQ199" s="39">
        <v>17037133.075149033</v>
      </c>
      <c r="AR199" s="34">
        <f>AVERAGE(L199:AQ199)</f>
        <v>13858159.924299164</v>
      </c>
      <c r="AS199" s="24">
        <v>1592</v>
      </c>
      <c r="AT199" s="29">
        <v>1.7973947936935999</v>
      </c>
      <c r="AU199" s="104">
        <v>2.8724636869127324E-3</v>
      </c>
      <c r="AV199" s="106" t="s">
        <v>12914</v>
      </c>
      <c r="AW199" s="29">
        <v>1.2050336423827088</v>
      </c>
      <c r="AX199" s="108">
        <v>6.1882351908744263E-2</v>
      </c>
      <c r="AY199" s="3" t="s">
        <v>12912</v>
      </c>
      <c r="AZ199" s="29">
        <v>1.7985868208697626</v>
      </c>
      <c r="BA199" s="108">
        <v>6.8429835330697164E-3</v>
      </c>
      <c r="BB199" s="3" t="s">
        <v>12911</v>
      </c>
      <c r="BC199" s="25">
        <v>13</v>
      </c>
      <c r="BD199" s="1">
        <v>18</v>
      </c>
      <c r="BE199" s="64">
        <v>13</v>
      </c>
      <c r="BF199" s="24">
        <v>15</v>
      </c>
    </row>
    <row r="200" spans="1:58" s="9" customFormat="1">
      <c r="A200" t="s">
        <v>1387</v>
      </c>
      <c r="B200" s="49">
        <v>5</v>
      </c>
      <c r="C200" s="50">
        <v>5</v>
      </c>
      <c r="D200" s="12">
        <v>5</v>
      </c>
      <c r="E200" s="19" t="s">
        <v>1386</v>
      </c>
      <c r="F200" s="20" t="s">
        <v>1385</v>
      </c>
      <c r="G200" s="19" t="s">
        <v>1384</v>
      </c>
      <c r="H200" s="20" t="s">
        <v>1383</v>
      </c>
      <c r="I200" s="20" t="s">
        <v>1383</v>
      </c>
      <c r="J200" s="20" t="s">
        <v>1383</v>
      </c>
      <c r="K200" s="22" t="s">
        <v>1382</v>
      </c>
      <c r="L200" s="46">
        <v>12178764.906950248</v>
      </c>
      <c r="M200" s="43">
        <v>20185976.193098541</v>
      </c>
      <c r="N200" s="43">
        <v>18388444.9148058</v>
      </c>
      <c r="O200" s="43">
        <v>19266022.91636559</v>
      </c>
      <c r="P200" s="43">
        <v>15193552.621402131</v>
      </c>
      <c r="Q200" s="43">
        <v>24796123.640441038</v>
      </c>
      <c r="R200" s="43">
        <v>9805460.8544532936</v>
      </c>
      <c r="S200" s="37">
        <v>13005172.055579208</v>
      </c>
      <c r="T200" s="46">
        <v>15988958.466453673</v>
      </c>
      <c r="U200" s="43">
        <v>14698868.883489864</v>
      </c>
      <c r="V200" s="43">
        <v>13699462.151316432</v>
      </c>
      <c r="W200" s="43">
        <v>12173859.432206949</v>
      </c>
      <c r="X200" s="43">
        <v>9890643.2953941673</v>
      </c>
      <c r="Y200" s="43">
        <v>14033545.568301599</v>
      </c>
      <c r="Z200" s="43">
        <v>15983400.321533028</v>
      </c>
      <c r="AA200" s="37">
        <v>40033108.222967438</v>
      </c>
      <c r="AB200" s="36">
        <v>31877622.390263006</v>
      </c>
      <c r="AC200" s="43">
        <v>29656320.145382952</v>
      </c>
      <c r="AD200" s="43">
        <v>17928380.028193947</v>
      </c>
      <c r="AE200" s="43">
        <v>35906758.486339062</v>
      </c>
      <c r="AF200" s="43">
        <v>31397725.678369883</v>
      </c>
      <c r="AG200" s="43">
        <v>18000376.998597473</v>
      </c>
      <c r="AH200" s="43">
        <v>24260404.676404677</v>
      </c>
      <c r="AI200" s="37">
        <v>31899075.800790984</v>
      </c>
      <c r="AJ200" s="38">
        <v>26143000</v>
      </c>
      <c r="AK200" s="41">
        <v>26145777.967731595</v>
      </c>
      <c r="AL200" s="41">
        <v>32381286.406047005</v>
      </c>
      <c r="AM200" s="41">
        <v>33001832.874973554</v>
      </c>
      <c r="AN200" s="41">
        <v>41701381.844964094</v>
      </c>
      <c r="AO200" s="41">
        <v>35353208.510734029</v>
      </c>
      <c r="AP200" s="41">
        <v>33798498.589715771</v>
      </c>
      <c r="AQ200" s="39">
        <v>30992397.5457987</v>
      </c>
      <c r="AR200" s="34">
        <f>AVERAGE(L200:AQ200)</f>
        <v>23430169.137158304</v>
      </c>
      <c r="AS200" s="24">
        <v>1349</v>
      </c>
      <c r="AT200" s="29">
        <v>0.60119279210338739</v>
      </c>
      <c r="AU200" s="104">
        <v>3.0250621458489534E-3</v>
      </c>
      <c r="AV200" s="106" t="s">
        <v>12914</v>
      </c>
      <c r="AW200" s="29">
        <v>1.027724300548275</v>
      </c>
      <c r="AX200" s="108">
        <v>0.90125169010100314</v>
      </c>
      <c r="AY200" s="3" t="s">
        <v>12912</v>
      </c>
      <c r="AZ200" s="29">
        <v>1.1746766044497414</v>
      </c>
      <c r="BA200" s="108">
        <v>0.12885004612525461</v>
      </c>
      <c r="BB200" s="3" t="s">
        <v>12912</v>
      </c>
      <c r="BC200" s="25">
        <v>17</v>
      </c>
      <c r="BD200" s="1">
        <v>18</v>
      </c>
      <c r="BE200" s="64">
        <v>24</v>
      </c>
      <c r="BF200" s="24">
        <v>33</v>
      </c>
    </row>
    <row r="201" spans="1:58" s="9" customFormat="1">
      <c r="A201" t="s">
        <v>10248</v>
      </c>
      <c r="B201" s="49">
        <v>12</v>
      </c>
      <c r="C201" s="50">
        <v>12</v>
      </c>
      <c r="D201" s="12">
        <v>11</v>
      </c>
      <c r="E201" s="19" t="s">
        <v>10247</v>
      </c>
      <c r="F201" s="20" t="s">
        <v>10246</v>
      </c>
      <c r="G201" s="19" t="s">
        <v>10245</v>
      </c>
      <c r="H201" s="20" t="s">
        <v>3572</v>
      </c>
      <c r="I201" s="20" t="s">
        <v>3572</v>
      </c>
      <c r="J201" s="20" t="s">
        <v>7707</v>
      </c>
      <c r="K201" s="22" t="s">
        <v>10244</v>
      </c>
      <c r="L201" s="46">
        <v>62795494.291905902</v>
      </c>
      <c r="M201" s="43">
        <v>99347251.023019001</v>
      </c>
      <c r="N201" s="43">
        <v>84296158.323632136</v>
      </c>
      <c r="O201" s="43">
        <v>82646096.166153982</v>
      </c>
      <c r="P201" s="43">
        <v>91933219.159162477</v>
      </c>
      <c r="Q201" s="43">
        <v>143932342.51541767</v>
      </c>
      <c r="R201" s="43">
        <v>82394526.864590868</v>
      </c>
      <c r="S201" s="37">
        <v>83603118.009056777</v>
      </c>
      <c r="T201" s="46">
        <v>101832856.23003195</v>
      </c>
      <c r="U201" s="43">
        <v>80357886.644667655</v>
      </c>
      <c r="V201" s="43">
        <v>96632884.016834691</v>
      </c>
      <c r="W201" s="43">
        <v>72879947.182041898</v>
      </c>
      <c r="X201" s="43">
        <v>103600083.67124361</v>
      </c>
      <c r="Y201" s="43">
        <v>84955014.454875514</v>
      </c>
      <c r="Z201" s="43">
        <v>93318448.635421574</v>
      </c>
      <c r="AA201" s="37">
        <v>62671596.223091066</v>
      </c>
      <c r="AB201" s="36">
        <v>98457863.766456783</v>
      </c>
      <c r="AC201" s="43">
        <v>143933036.61075985</v>
      </c>
      <c r="AD201" s="43">
        <v>123622318.59161393</v>
      </c>
      <c r="AE201" s="43">
        <v>159417470.02386403</v>
      </c>
      <c r="AF201" s="43">
        <v>119297574.42638461</v>
      </c>
      <c r="AG201" s="43">
        <v>166341071.52875173</v>
      </c>
      <c r="AH201" s="43">
        <v>116432134.35213436</v>
      </c>
      <c r="AI201" s="37">
        <v>122318207.67020454</v>
      </c>
      <c r="AJ201" s="38">
        <v>131890000</v>
      </c>
      <c r="AK201" s="41">
        <v>100748815.04434234</v>
      </c>
      <c r="AL201" s="41">
        <v>100619780.32360931</v>
      </c>
      <c r="AM201" s="41">
        <v>125072138.77723715</v>
      </c>
      <c r="AN201" s="41">
        <v>145107130.47320935</v>
      </c>
      <c r="AO201" s="41">
        <v>127765509.59229243</v>
      </c>
      <c r="AP201" s="41">
        <v>107676932.61011066</v>
      </c>
      <c r="AQ201" s="39">
        <v>109426916.49623601</v>
      </c>
      <c r="AR201" s="34">
        <f>AVERAGE(L201:AQ201)</f>
        <v>107041369.49057356</v>
      </c>
      <c r="AS201" s="24">
        <v>658</v>
      </c>
      <c r="AT201" s="29">
        <v>0.6962607220913315</v>
      </c>
      <c r="AU201" s="104">
        <v>3.1565678689907703E-3</v>
      </c>
      <c r="AV201" s="106" t="s">
        <v>12914</v>
      </c>
      <c r="AW201" s="29">
        <v>0.95252811486074551</v>
      </c>
      <c r="AX201" s="108">
        <v>0.73242552495296742</v>
      </c>
      <c r="AY201" s="3" t="s">
        <v>12912</v>
      </c>
      <c r="AZ201" s="29">
        <v>0.90330486665471699</v>
      </c>
      <c r="BA201" s="108">
        <v>0.2411916142319489</v>
      </c>
      <c r="BB201" s="3" t="s">
        <v>12912</v>
      </c>
      <c r="BC201" s="25">
        <v>52</v>
      </c>
      <c r="BD201" s="1">
        <v>56</v>
      </c>
      <c r="BE201" s="64">
        <v>67</v>
      </c>
      <c r="BF201" s="24">
        <v>77</v>
      </c>
    </row>
    <row r="202" spans="1:58" s="9" customFormat="1">
      <c r="A202" t="s">
        <v>2360</v>
      </c>
      <c r="B202" s="49">
        <v>2</v>
      </c>
      <c r="C202" s="50">
        <v>2</v>
      </c>
      <c r="D202" s="12">
        <v>2</v>
      </c>
      <c r="E202" s="19" t="s">
        <v>2359</v>
      </c>
      <c r="F202" s="20" t="s">
        <v>2358</v>
      </c>
      <c r="G202" s="19" t="s">
        <v>2357</v>
      </c>
      <c r="H202" s="20">
        <v>18</v>
      </c>
      <c r="I202" s="20">
        <v>18</v>
      </c>
      <c r="J202" s="20">
        <v>18</v>
      </c>
      <c r="K202" s="22" t="s">
        <v>2356</v>
      </c>
      <c r="L202" s="46">
        <v>34372236.54520677</v>
      </c>
      <c r="M202" s="43">
        <v>28450208.738234226</v>
      </c>
      <c r="N202" s="43">
        <v>29238741.030796912</v>
      </c>
      <c r="O202" s="43">
        <v>33204908.974544257</v>
      </c>
      <c r="P202" s="43">
        <v>35244663.167780787</v>
      </c>
      <c r="Q202" s="43">
        <v>23203488.843206875</v>
      </c>
      <c r="R202" s="43">
        <v>28743665.170166545</v>
      </c>
      <c r="S202" s="37">
        <v>24741686.10906839</v>
      </c>
      <c r="T202" s="46">
        <v>29589392.971246004</v>
      </c>
      <c r="U202" s="43">
        <v>29098460.891322479</v>
      </c>
      <c r="V202" s="43">
        <v>21870128.609180778</v>
      </c>
      <c r="W202" s="43">
        <v>39322182.341996275</v>
      </c>
      <c r="X202" s="43">
        <v>27907078.385860901</v>
      </c>
      <c r="Y202" s="43">
        <v>34247339.748133816</v>
      </c>
      <c r="Z202" s="43">
        <v>27765523.343426976</v>
      </c>
      <c r="AA202" s="37">
        <v>37516230.508893661</v>
      </c>
      <c r="AB202" s="36">
        <v>20441680.59530624</v>
      </c>
      <c r="AC202" s="43">
        <v>26710730.625070985</v>
      </c>
      <c r="AD202" s="43">
        <v>22686805.101137593</v>
      </c>
      <c r="AE202" s="43">
        <v>18359974.51906687</v>
      </c>
      <c r="AF202" s="43">
        <v>24523745.480350081</v>
      </c>
      <c r="AG202" s="43">
        <v>23868642.91725105</v>
      </c>
      <c r="AH202" s="43">
        <v>24049519.345519345</v>
      </c>
      <c r="AI202" s="37">
        <v>24615009.510883972</v>
      </c>
      <c r="AJ202" s="38">
        <v>18548000</v>
      </c>
      <c r="AK202" s="41">
        <v>17526723.795277271</v>
      </c>
      <c r="AL202" s="41">
        <v>25239825.203732137</v>
      </c>
      <c r="AM202" s="41">
        <v>18181358.155278187</v>
      </c>
      <c r="AN202" s="41">
        <v>25846643.343767263</v>
      </c>
      <c r="AO202" s="41">
        <v>20128583.310367327</v>
      </c>
      <c r="AP202" s="41">
        <v>25758410.06725971</v>
      </c>
      <c r="AQ202" s="39">
        <v>21736595.622470737</v>
      </c>
      <c r="AR202" s="34">
        <f>AVERAGE(L202:AQ202)</f>
        <v>26335568.217868887</v>
      </c>
      <c r="AS202" s="24">
        <v>1300</v>
      </c>
      <c r="AT202" s="29">
        <v>1.2803874647841456</v>
      </c>
      <c r="AU202" s="104">
        <v>3.2558444255975007E-3</v>
      </c>
      <c r="AV202" s="106" t="s">
        <v>12914</v>
      </c>
      <c r="AW202" s="29">
        <v>1.0426507392156756</v>
      </c>
      <c r="AX202" s="108">
        <v>0.67995031959048413</v>
      </c>
      <c r="AY202" s="3" t="s">
        <v>12912</v>
      </c>
      <c r="AZ202" s="29">
        <v>0.93365957688067913</v>
      </c>
      <c r="BA202" s="108">
        <v>0.31821654701817403</v>
      </c>
      <c r="BB202" s="3" t="s">
        <v>12912</v>
      </c>
      <c r="BC202" s="25">
        <v>15</v>
      </c>
      <c r="BD202" s="1">
        <v>10</v>
      </c>
      <c r="BE202" s="64">
        <v>8</v>
      </c>
      <c r="BF202" s="24">
        <v>8</v>
      </c>
    </row>
    <row r="203" spans="1:58" s="9" customFormat="1">
      <c r="A203" t="s">
        <v>1071</v>
      </c>
      <c r="B203" s="49">
        <v>2</v>
      </c>
      <c r="C203" s="50">
        <v>2</v>
      </c>
      <c r="D203" s="12">
        <v>2</v>
      </c>
      <c r="E203" s="19" t="s">
        <v>1070</v>
      </c>
      <c r="F203" s="20" t="s">
        <v>1069</v>
      </c>
      <c r="G203" s="19" t="s">
        <v>1068</v>
      </c>
      <c r="H203" s="20" t="s">
        <v>1067</v>
      </c>
      <c r="I203" s="20" t="s">
        <v>1067</v>
      </c>
      <c r="J203" s="20" t="s">
        <v>1067</v>
      </c>
      <c r="K203" s="22" t="s">
        <v>1066</v>
      </c>
      <c r="L203" s="46">
        <v>2770201.2734299949</v>
      </c>
      <c r="M203" s="43">
        <v>2021244.5265307161</v>
      </c>
      <c r="N203" s="43">
        <v>282882.92517726746</v>
      </c>
      <c r="O203" s="43">
        <v>10965579.536304891</v>
      </c>
      <c r="P203" s="43">
        <v>12187444.229600575</v>
      </c>
      <c r="Q203" s="43">
        <v>9988836.778172303</v>
      </c>
      <c r="R203" s="43">
        <v>11359633.888486603</v>
      </c>
      <c r="S203" s="37">
        <v>11954171.026047915</v>
      </c>
      <c r="T203" s="46">
        <v>343484.76421725238</v>
      </c>
      <c r="U203" s="43">
        <v>7735882.3947492475</v>
      </c>
      <c r="V203" s="43">
        <v>267839.5301947734</v>
      </c>
      <c r="W203" s="43">
        <v>12065559.570253886</v>
      </c>
      <c r="X203" s="43">
        <v>16717793.674319752</v>
      </c>
      <c r="Y203" s="43">
        <v>13655872.624499936</v>
      </c>
      <c r="Z203" s="43">
        <v>11737017.284014385</v>
      </c>
      <c r="AA203" s="37">
        <v>19567941.893708758</v>
      </c>
      <c r="AB203" s="36">
        <v>2575962.8837405476</v>
      </c>
      <c r="AC203" s="43">
        <v>444929.57207435725</v>
      </c>
      <c r="AD203" s="43">
        <v>444963.2447955939</v>
      </c>
      <c r="AE203" s="43">
        <v>2392868.1439633761</v>
      </c>
      <c r="AF203" s="43">
        <v>328092.37687290908</v>
      </c>
      <c r="AG203" s="43">
        <v>311530.21666199155</v>
      </c>
      <c r="AH203" s="43">
        <v>355843.37720657722</v>
      </c>
      <c r="AI203" s="37">
        <v>376175.96936159377</v>
      </c>
      <c r="AJ203" s="38">
        <v>347120</v>
      </c>
      <c r="AK203" s="41">
        <v>2995225.6437653597</v>
      </c>
      <c r="AL203" s="41">
        <v>664435.19546474551</v>
      </c>
      <c r="AM203" s="41">
        <v>5566857.6264015231</v>
      </c>
      <c r="AN203" s="41">
        <v>2058143.8409132757</v>
      </c>
      <c r="AO203" s="41">
        <v>1614908.9882395291</v>
      </c>
      <c r="AP203" s="41">
        <v>317683.29164677806</v>
      </c>
      <c r="AQ203" s="39">
        <v>282132.58994821802</v>
      </c>
      <c r="AR203" s="34">
        <f>AVERAGE(L203:AQ203)</f>
        <v>5146820.5900238929</v>
      </c>
      <c r="AS203" s="24">
        <v>2028</v>
      </c>
      <c r="AT203" s="29">
        <v>8.5099420992155839</v>
      </c>
      <c r="AU203" s="104">
        <v>3.2841363041127081E-3</v>
      </c>
      <c r="AV203" s="106" t="s">
        <v>12914</v>
      </c>
      <c r="AW203" s="29">
        <v>1.3341686900018896</v>
      </c>
      <c r="AX203" s="108">
        <v>0.94396136081297621</v>
      </c>
      <c r="AY203" s="3" t="s">
        <v>12912</v>
      </c>
      <c r="AZ203" s="29">
        <v>1.9150493334270628</v>
      </c>
      <c r="BA203" s="108">
        <v>0.31921939749585304</v>
      </c>
      <c r="BB203" s="3" t="s">
        <v>12912</v>
      </c>
      <c r="BC203" s="25">
        <v>3</v>
      </c>
      <c r="BD203" s="1">
        <v>4</v>
      </c>
      <c r="BE203" s="64">
        <v>1</v>
      </c>
      <c r="BF203" s="24">
        <v>1</v>
      </c>
    </row>
    <row r="204" spans="1:58" s="9" customFormat="1">
      <c r="A204" t="s">
        <v>2130</v>
      </c>
      <c r="B204" s="49">
        <v>3</v>
      </c>
      <c r="C204" s="50">
        <v>3</v>
      </c>
      <c r="D204" s="12">
        <v>3</v>
      </c>
      <c r="E204" s="19" t="s">
        <v>2129</v>
      </c>
      <c r="F204" s="20" t="s">
        <v>2128</v>
      </c>
      <c r="G204" s="19" t="s">
        <v>2127</v>
      </c>
      <c r="H204" s="20" t="s">
        <v>2126</v>
      </c>
      <c r="I204" s="20" t="s">
        <v>2126</v>
      </c>
      <c r="J204" s="20" t="s">
        <v>2126</v>
      </c>
      <c r="K204" s="22" t="s">
        <v>2125</v>
      </c>
      <c r="L204" s="46">
        <v>3741943.2094904049</v>
      </c>
      <c r="M204" s="43">
        <v>4988317.2333161067</v>
      </c>
      <c r="N204" s="43">
        <v>6550244.8936395384</v>
      </c>
      <c r="O204" s="43">
        <v>8562925.6972975209</v>
      </c>
      <c r="P204" s="43">
        <v>11891787.636042207</v>
      </c>
      <c r="Q204" s="43">
        <v>12941860.646608111</v>
      </c>
      <c r="R204" s="43">
        <v>6841335.8435915997</v>
      </c>
      <c r="S204" s="37">
        <v>4064105.7707938226</v>
      </c>
      <c r="T204" s="46">
        <v>7424063.8977635782</v>
      </c>
      <c r="U204" s="43">
        <v>5153793.2625013599</v>
      </c>
      <c r="V204" s="43">
        <v>4255533.3268082608</v>
      </c>
      <c r="W204" s="43">
        <v>4121688.7341696178</v>
      </c>
      <c r="X204" s="43">
        <v>4034258.3181856317</v>
      </c>
      <c r="Y204" s="43">
        <v>4506665.3187777773</v>
      </c>
      <c r="Z204" s="43">
        <v>6977101.2183390046</v>
      </c>
      <c r="AA204" s="37">
        <v>2507489.7154955259</v>
      </c>
      <c r="AB204" s="36">
        <v>15097587.081613593</v>
      </c>
      <c r="AC204" s="43">
        <v>14614592.511263393</v>
      </c>
      <c r="AD204" s="43">
        <v>11158897.996918336</v>
      </c>
      <c r="AE204" s="43">
        <v>15335869.322553938</v>
      </c>
      <c r="AF204" s="43">
        <v>9974456.1213800553</v>
      </c>
      <c r="AG204" s="43">
        <v>10640929.481065918</v>
      </c>
      <c r="AH204" s="43">
        <v>16185058.617058618</v>
      </c>
      <c r="AI204" s="37">
        <v>17705912.525314644</v>
      </c>
      <c r="AJ204" s="38">
        <v>14385000</v>
      </c>
      <c r="AK204" s="41">
        <v>8991124.6928090602</v>
      </c>
      <c r="AL204" s="41">
        <v>6667285.6029290184</v>
      </c>
      <c r="AM204" s="41">
        <v>9664174.9947112333</v>
      </c>
      <c r="AN204" s="41">
        <v>15387501.498803167</v>
      </c>
      <c r="AO204" s="41">
        <v>14173010.01692923</v>
      </c>
      <c r="AP204" s="41">
        <v>11513331.447168583</v>
      </c>
      <c r="AQ204" s="39">
        <v>6054412.2536008004</v>
      </c>
      <c r="AR204" s="34">
        <f>AVERAGE(L204:AQ204)</f>
        <v>9253508.090216862</v>
      </c>
      <c r="AS204" s="24">
        <v>1790</v>
      </c>
      <c r="AT204" s="29">
        <v>0.53816947884854716</v>
      </c>
      <c r="AU204" s="104">
        <v>3.3167284277785258E-3</v>
      </c>
      <c r="AV204" s="106" t="s">
        <v>12914</v>
      </c>
      <c r="AW204" s="29">
        <v>0.65422867618050118</v>
      </c>
      <c r="AX204" s="108">
        <v>8.4326867011741774E-2</v>
      </c>
      <c r="AY204" s="3" t="s">
        <v>12912</v>
      </c>
      <c r="AZ204" s="29">
        <v>0.78433067787268251</v>
      </c>
      <c r="BA204" s="108">
        <v>8.5979080574984684E-2</v>
      </c>
      <c r="BB204" s="3" t="s">
        <v>12912</v>
      </c>
      <c r="BC204" s="25">
        <v>6</v>
      </c>
      <c r="BD204" s="1">
        <v>3</v>
      </c>
      <c r="BE204" s="64">
        <v>10</v>
      </c>
      <c r="BF204" s="24">
        <v>6</v>
      </c>
    </row>
    <row r="205" spans="1:58" s="9" customFormat="1">
      <c r="A205" t="s">
        <v>6710</v>
      </c>
      <c r="B205" s="49">
        <v>75</v>
      </c>
      <c r="C205" s="50">
        <v>75</v>
      </c>
      <c r="D205" s="12">
        <v>75</v>
      </c>
      <c r="E205" s="19" t="s">
        <v>6709</v>
      </c>
      <c r="F205" s="20" t="s">
        <v>6708</v>
      </c>
      <c r="G205" s="19" t="s">
        <v>6707</v>
      </c>
      <c r="H205" s="20" t="s">
        <v>408</v>
      </c>
      <c r="I205" s="20" t="s">
        <v>408</v>
      </c>
      <c r="J205" s="20" t="s">
        <v>408</v>
      </c>
      <c r="K205" s="22" t="s">
        <v>6706</v>
      </c>
      <c r="L205" s="46">
        <v>1255651375.0809858</v>
      </c>
      <c r="M205" s="43">
        <v>2014296395.0759535</v>
      </c>
      <c r="N205" s="43">
        <v>1805952629.9079268</v>
      </c>
      <c r="O205" s="43">
        <v>1463226938.0845222</v>
      </c>
      <c r="P205" s="43">
        <v>1811975382.5755482</v>
      </c>
      <c r="Q205" s="43">
        <v>1598749087.6471686</v>
      </c>
      <c r="R205" s="43">
        <v>1662888689.3555393</v>
      </c>
      <c r="S205" s="37">
        <v>644170589.46472108</v>
      </c>
      <c r="T205" s="46">
        <v>1877027476.0383387</v>
      </c>
      <c r="U205" s="43">
        <v>1725169119.1935308</v>
      </c>
      <c r="V205" s="43">
        <v>1493619998.0424781</v>
      </c>
      <c r="W205" s="43">
        <v>1403145165.356221</v>
      </c>
      <c r="X205" s="43">
        <v>1590890340.3339019</v>
      </c>
      <c r="Y205" s="43">
        <v>1423976783.4357607</v>
      </c>
      <c r="Z205" s="43">
        <v>1437808430.8800838</v>
      </c>
      <c r="AA205" s="37">
        <v>1570880390.6720858</v>
      </c>
      <c r="AB205" s="36">
        <v>399499749.94727802</v>
      </c>
      <c r="AC205" s="43">
        <v>940387257.78972471</v>
      </c>
      <c r="AD205" s="43">
        <v>877868967.64252698</v>
      </c>
      <c r="AE205" s="43">
        <v>627285216.96780801</v>
      </c>
      <c r="AF205" s="43">
        <v>546325998.71591246</v>
      </c>
      <c r="AG205" s="43">
        <v>467529021.03786814</v>
      </c>
      <c r="AH205" s="43">
        <v>1251448227.4482274</v>
      </c>
      <c r="AI205" s="37">
        <v>1157850001.5904489</v>
      </c>
      <c r="AJ205" s="38">
        <v>1324500000</v>
      </c>
      <c r="AK205" s="41">
        <v>1218328111.9777753</v>
      </c>
      <c r="AL205" s="41">
        <v>996639981.10310614</v>
      </c>
      <c r="AM205" s="41">
        <v>1141747983.9221492</v>
      </c>
      <c r="AN205" s="41">
        <v>1171703845.3323512</v>
      </c>
      <c r="AO205" s="41">
        <v>1483365571.2349339</v>
      </c>
      <c r="AP205" s="41">
        <v>1146625832.9355609</v>
      </c>
      <c r="AQ205" s="39">
        <v>952543238.32731378</v>
      </c>
      <c r="AR205" s="34">
        <f>AVERAGE(L205:AQ205)</f>
        <v>1265096181.1599298</v>
      </c>
      <c r="AS205" s="24">
        <v>97</v>
      </c>
      <c r="AT205" s="29">
        <v>1.9554133494562747</v>
      </c>
      <c r="AU205" s="104">
        <v>3.3452750124034368E-3</v>
      </c>
      <c r="AV205" s="106" t="s">
        <v>12914</v>
      </c>
      <c r="AW205" s="29">
        <v>1.0216699472542943</v>
      </c>
      <c r="AX205" s="108">
        <v>0.64011850690986427</v>
      </c>
      <c r="AY205" s="3" t="s">
        <v>12912</v>
      </c>
      <c r="AZ205" s="29">
        <v>1.5052906627953089</v>
      </c>
      <c r="BA205" s="108">
        <v>1.5702667032607642E-2</v>
      </c>
      <c r="BB205" s="3" t="s">
        <v>12911</v>
      </c>
      <c r="BC205" s="25">
        <v>606</v>
      </c>
      <c r="BD205" s="1">
        <v>713</v>
      </c>
      <c r="BE205" s="64">
        <v>391</v>
      </c>
      <c r="BF205" s="24">
        <v>532</v>
      </c>
    </row>
    <row r="206" spans="1:58" s="9" customFormat="1">
      <c r="A206" t="s">
        <v>12793</v>
      </c>
      <c r="B206" s="49">
        <v>12</v>
      </c>
      <c r="C206" s="50">
        <v>12</v>
      </c>
      <c r="D206" s="12">
        <v>12</v>
      </c>
      <c r="E206" s="19" t="s">
        <v>12792</v>
      </c>
      <c r="F206" s="20" t="s">
        <v>12791</v>
      </c>
      <c r="G206" s="19" t="s">
        <v>12790</v>
      </c>
      <c r="H206" s="20">
        <v>24</v>
      </c>
      <c r="I206" s="20">
        <v>24</v>
      </c>
      <c r="J206" s="20">
        <v>24</v>
      </c>
      <c r="K206" s="22" t="s">
        <v>12789</v>
      </c>
      <c r="L206" s="46">
        <v>45659462.478496909</v>
      </c>
      <c r="M206" s="43">
        <v>18401887.201037001</v>
      </c>
      <c r="N206" s="43">
        <v>29618748.227325644</v>
      </c>
      <c r="O206" s="43">
        <v>34704999.89677313</v>
      </c>
      <c r="P206" s="43">
        <v>9384300.093917463</v>
      </c>
      <c r="Q206" s="43">
        <v>35670478.340497099</v>
      </c>
      <c r="R206" s="43">
        <v>36600937.291817524</v>
      </c>
      <c r="S206" s="37">
        <v>86837742.462360173</v>
      </c>
      <c r="T206" s="46">
        <v>21883731.62939297</v>
      </c>
      <c r="U206" s="43">
        <v>19344426.442325126</v>
      </c>
      <c r="V206" s="43">
        <v>37405798.179504745</v>
      </c>
      <c r="W206" s="43">
        <v>37878907.62859372</v>
      </c>
      <c r="X206" s="43">
        <v>23744679.03464862</v>
      </c>
      <c r="Y206" s="43">
        <v>50929677.924415492</v>
      </c>
      <c r="Z206" s="43">
        <v>35992137.548988596</v>
      </c>
      <c r="AA206" s="37">
        <v>51888809.284643553</v>
      </c>
      <c r="AB206" s="36">
        <v>121375501.58165878</v>
      </c>
      <c r="AC206" s="43">
        <v>76243619.429826215</v>
      </c>
      <c r="AD206" s="43">
        <v>101555744.68085106</v>
      </c>
      <c r="AE206" s="43">
        <v>74731958.116203189</v>
      </c>
      <c r="AF206" s="43">
        <v>116103988.91629776</v>
      </c>
      <c r="AG206" s="43">
        <v>70127070.967741936</v>
      </c>
      <c r="AH206" s="43">
        <v>54220961.740961745</v>
      </c>
      <c r="AI206" s="37">
        <v>71538622.247198164</v>
      </c>
      <c r="AJ206" s="38">
        <v>347120</v>
      </c>
      <c r="AK206" s="41">
        <v>429343.880329095</v>
      </c>
      <c r="AL206" s="41">
        <v>6913277.8079603165</v>
      </c>
      <c r="AM206" s="41">
        <v>344490.55214723921</v>
      </c>
      <c r="AN206" s="41">
        <v>9536971.9609648325</v>
      </c>
      <c r="AO206" s="41">
        <v>3468939.015405036</v>
      </c>
      <c r="AP206" s="41">
        <v>14078628.075504448</v>
      </c>
      <c r="AQ206" s="39">
        <v>282132.58994821802</v>
      </c>
      <c r="AR206" s="34">
        <f>AVERAGE(L206:AQ206)</f>
        <v>40538909.225866742</v>
      </c>
      <c r="AS206" s="24">
        <v>1095</v>
      </c>
      <c r="AT206" s="29">
        <v>0.43283226718430085</v>
      </c>
      <c r="AU206" s="104">
        <v>3.3533683817202303E-3</v>
      </c>
      <c r="AV206" s="106" t="s">
        <v>12914</v>
      </c>
      <c r="AW206" s="29">
        <v>0.94000783161927481</v>
      </c>
      <c r="AX206" s="108">
        <v>0.85865481691592482</v>
      </c>
      <c r="AY206" s="3" t="s">
        <v>12912</v>
      </c>
      <c r="AZ206" s="29">
        <v>5.1612530371284375E-2</v>
      </c>
      <c r="BA206" s="108">
        <v>2.707162140537386E-4</v>
      </c>
      <c r="BB206" s="3" t="s">
        <v>12911</v>
      </c>
      <c r="BC206" s="25">
        <v>14</v>
      </c>
      <c r="BD206" s="1">
        <v>20</v>
      </c>
      <c r="BE206" s="64">
        <v>53</v>
      </c>
      <c r="BF206" s="24">
        <v>1</v>
      </c>
    </row>
    <row r="207" spans="1:58" s="9" customFormat="1">
      <c r="A207" t="s">
        <v>7466</v>
      </c>
      <c r="B207" s="49">
        <v>6</v>
      </c>
      <c r="C207" s="50">
        <v>2</v>
      </c>
      <c r="D207" s="12">
        <v>2</v>
      </c>
      <c r="E207" s="19" t="s">
        <v>7465</v>
      </c>
      <c r="F207" s="20" t="s">
        <v>7464</v>
      </c>
      <c r="G207" s="19" t="s">
        <v>7463</v>
      </c>
      <c r="H207" s="20" t="s">
        <v>6015</v>
      </c>
      <c r="I207" s="20" t="s">
        <v>927</v>
      </c>
      <c r="J207" s="20" t="s">
        <v>927</v>
      </c>
      <c r="K207" s="22" t="s">
        <v>7462</v>
      </c>
      <c r="L207" s="46">
        <v>90385054.846853301</v>
      </c>
      <c r="M207" s="43">
        <v>122393725.14466295</v>
      </c>
      <c r="N207" s="43">
        <v>671556.52449994709</v>
      </c>
      <c r="O207" s="43">
        <v>1035327.0103433327</v>
      </c>
      <c r="P207" s="43">
        <v>475879.26412905363</v>
      </c>
      <c r="Q207" s="43">
        <v>355547.44716127822</v>
      </c>
      <c r="R207" s="43">
        <v>1305530.4851556842</v>
      </c>
      <c r="S207" s="37">
        <v>973225.60978441767</v>
      </c>
      <c r="T207" s="46">
        <v>1157235.5271565495</v>
      </c>
      <c r="U207" s="43">
        <v>75349483.410088107</v>
      </c>
      <c r="V207" s="43">
        <v>74815843.398257807</v>
      </c>
      <c r="W207" s="43">
        <v>75015559.690294698</v>
      </c>
      <c r="X207" s="43">
        <v>78445125.199250534</v>
      </c>
      <c r="Y207" s="43">
        <v>1829948.450646925</v>
      </c>
      <c r="Z207" s="43">
        <v>1339304.2231878256</v>
      </c>
      <c r="AA207" s="37">
        <v>2395727.8276592125</v>
      </c>
      <c r="AB207" s="36">
        <v>83455706.926159129</v>
      </c>
      <c r="AC207" s="43">
        <v>87588985.423844308</v>
      </c>
      <c r="AD207" s="43">
        <v>79575946.234796584</v>
      </c>
      <c r="AE207" s="43">
        <v>89829238.007110506</v>
      </c>
      <c r="AF207" s="43">
        <v>91858839.049775273</v>
      </c>
      <c r="AG207" s="43">
        <v>93301928.751753151</v>
      </c>
      <c r="AH207" s="43">
        <v>108734819.77481978</v>
      </c>
      <c r="AI207" s="37">
        <v>107719709.47801469</v>
      </c>
      <c r="AJ207" s="38">
        <v>1448600</v>
      </c>
      <c r="AK207" s="41">
        <v>2550711.4862699006</v>
      </c>
      <c r="AL207" s="41">
        <v>1416505.1139718909</v>
      </c>
      <c r="AM207" s="41">
        <v>1262081.1508356251</v>
      </c>
      <c r="AN207" s="41">
        <v>1201409.508377831</v>
      </c>
      <c r="AO207" s="41">
        <v>1381596.3599345328</v>
      </c>
      <c r="AP207" s="41">
        <v>1562658.0481666306</v>
      </c>
      <c r="AQ207" s="39">
        <v>2091335.4162133934</v>
      </c>
      <c r="AR207" s="34">
        <f>AVERAGE(L207:AQ207)</f>
        <v>40091379.524661712</v>
      </c>
      <c r="AS207" s="24">
        <v>1098</v>
      </c>
      <c r="AT207" s="29">
        <v>0.29323010169496683</v>
      </c>
      <c r="AU207" s="104">
        <v>3.3551826777377999E-3</v>
      </c>
      <c r="AV207" s="106" t="s">
        <v>12914</v>
      </c>
      <c r="AW207" s="29">
        <v>1.4262598894106731</v>
      </c>
      <c r="AX207" s="108">
        <v>0.20264812193477752</v>
      </c>
      <c r="AY207" s="3" t="s">
        <v>12912</v>
      </c>
      <c r="AZ207" s="29">
        <v>1.7403992994725906E-2</v>
      </c>
      <c r="BA207" s="108">
        <v>5.4189253700014453E-12</v>
      </c>
      <c r="BB207" s="3" t="s">
        <v>12911</v>
      </c>
      <c r="BC207" s="25">
        <v>2</v>
      </c>
      <c r="BD207" s="1">
        <v>6</v>
      </c>
      <c r="BE207" s="64">
        <v>3</v>
      </c>
      <c r="BF207" s="24">
        <v>14</v>
      </c>
    </row>
    <row r="208" spans="1:58" s="9" customFormat="1">
      <c r="A208" t="s">
        <v>9857</v>
      </c>
      <c r="B208" s="49">
        <v>7</v>
      </c>
      <c r="C208" s="50">
        <v>7</v>
      </c>
      <c r="D208" s="12">
        <v>7</v>
      </c>
      <c r="E208" s="19" t="s">
        <v>9856</v>
      </c>
      <c r="F208" s="20" t="s">
        <v>9855</v>
      </c>
      <c r="G208" s="19" t="s">
        <v>9854</v>
      </c>
      <c r="H208" s="20" t="s">
        <v>1149</v>
      </c>
      <c r="I208" s="20" t="s">
        <v>1149</v>
      </c>
      <c r="J208" s="20" t="s">
        <v>1149</v>
      </c>
      <c r="K208" s="22" t="s">
        <v>9853</v>
      </c>
      <c r="L208" s="46">
        <v>192341697.45984229</v>
      </c>
      <c r="M208" s="43">
        <v>213428952.24216959</v>
      </c>
      <c r="N208" s="43">
        <v>135011620.27727804</v>
      </c>
      <c r="O208" s="43">
        <v>149502940.3142226</v>
      </c>
      <c r="P208" s="43">
        <v>169714875.42124745</v>
      </c>
      <c r="Q208" s="43">
        <v>231726741.16987476</v>
      </c>
      <c r="R208" s="43">
        <v>211639426.50253439</v>
      </c>
      <c r="S208" s="37">
        <v>276874448.27185816</v>
      </c>
      <c r="T208" s="46">
        <v>223458402.55591053</v>
      </c>
      <c r="U208" s="43">
        <v>217770344.85259455</v>
      </c>
      <c r="V208" s="43">
        <v>197986352.15816775</v>
      </c>
      <c r="W208" s="43">
        <v>203996571.63435566</v>
      </c>
      <c r="X208" s="43">
        <v>172844779.7757208</v>
      </c>
      <c r="Y208" s="43">
        <v>197954652.25083062</v>
      </c>
      <c r="Z208" s="43">
        <v>224239954.02981606</v>
      </c>
      <c r="AA208" s="37">
        <v>223657889.93803024</v>
      </c>
      <c r="AB208" s="36">
        <v>161407834.18190581</v>
      </c>
      <c r="AC208" s="43">
        <v>138853414.30356264</v>
      </c>
      <c r="AD208" s="43">
        <v>127972472.21584763</v>
      </c>
      <c r="AE208" s="43">
        <v>130535257.78015877</v>
      </c>
      <c r="AF208" s="43">
        <v>141500178.55573952</v>
      </c>
      <c r="AG208" s="43">
        <v>115597383.45021038</v>
      </c>
      <c r="AH208" s="43">
        <v>147939964.8999649</v>
      </c>
      <c r="AI208" s="37">
        <v>125212142.54662666</v>
      </c>
      <c r="AJ208" s="38">
        <v>156140000</v>
      </c>
      <c r="AK208" s="41">
        <v>148735480.28635538</v>
      </c>
      <c r="AL208" s="41">
        <v>167133766.38715011</v>
      </c>
      <c r="AM208" s="41">
        <v>196191140.25809181</v>
      </c>
      <c r="AN208" s="41">
        <v>170356145.09298471</v>
      </c>
      <c r="AO208" s="41">
        <v>131521452.42661658</v>
      </c>
      <c r="AP208" s="41">
        <v>131567481.36255153</v>
      </c>
      <c r="AQ208" s="39">
        <v>98118675.427527085</v>
      </c>
      <c r="AR208" s="34">
        <f>AVERAGE(L208:AQ208)</f>
        <v>172841638.68842962</v>
      </c>
      <c r="AS208" s="24">
        <v>497</v>
      </c>
      <c r="AT208" s="29">
        <v>1.4510685419913711</v>
      </c>
      <c r="AU208" s="104">
        <v>3.3899847616680138E-3</v>
      </c>
      <c r="AV208" s="106" t="s">
        <v>12914</v>
      </c>
      <c r="AW208" s="29">
        <v>1.0516808897851186</v>
      </c>
      <c r="AX208" s="108">
        <v>0.44765928945248057</v>
      </c>
      <c r="AY208" s="3" t="s">
        <v>12912</v>
      </c>
      <c r="AZ208" s="29">
        <v>1.1016929264869402</v>
      </c>
      <c r="BA208" s="108">
        <v>0.34339257095244469</v>
      </c>
      <c r="BB208" s="3" t="s">
        <v>12912</v>
      </c>
      <c r="BC208" s="25">
        <v>85</v>
      </c>
      <c r="BD208" s="1">
        <v>56</v>
      </c>
      <c r="BE208" s="64">
        <v>66</v>
      </c>
      <c r="BF208" s="24">
        <v>53</v>
      </c>
    </row>
    <row r="209" spans="1:58" s="9" customFormat="1">
      <c r="A209" t="s">
        <v>7045</v>
      </c>
      <c r="B209" s="49">
        <v>3</v>
      </c>
      <c r="C209" s="50">
        <v>3</v>
      </c>
      <c r="D209" s="12">
        <v>3</v>
      </c>
      <c r="E209" s="19" t="s">
        <v>7044</v>
      </c>
      <c r="F209" s="20" t="s">
        <v>7043</v>
      </c>
      <c r="G209" s="19" t="s">
        <v>7042</v>
      </c>
      <c r="H209" s="20">
        <v>7</v>
      </c>
      <c r="I209" s="20">
        <v>7</v>
      </c>
      <c r="J209" s="20">
        <v>7</v>
      </c>
      <c r="K209" s="22" t="s">
        <v>7041</v>
      </c>
      <c r="L209" s="46">
        <v>20021981.278344989</v>
      </c>
      <c r="M209" s="43">
        <v>21656480.204688523</v>
      </c>
      <c r="N209" s="43">
        <v>21012331.463646948</v>
      </c>
      <c r="O209" s="43">
        <v>25694600.078452423</v>
      </c>
      <c r="P209" s="43">
        <v>27711013.535163801</v>
      </c>
      <c r="Q209" s="43">
        <v>13597241.218463838</v>
      </c>
      <c r="R209" s="43">
        <v>28912289.645184647</v>
      </c>
      <c r="S209" s="37">
        <v>9243535.5807562787</v>
      </c>
      <c r="T209" s="46">
        <v>18536332.268370606</v>
      </c>
      <c r="U209" s="43">
        <v>28102444.79094898</v>
      </c>
      <c r="V209" s="43">
        <v>19138432.964666732</v>
      </c>
      <c r="W209" s="43">
        <v>22261155.993037634</v>
      </c>
      <c r="X209" s="43">
        <v>22776097.855085433</v>
      </c>
      <c r="Y209" s="43">
        <v>18553049.627378583</v>
      </c>
      <c r="Z209" s="43">
        <v>21238078.704570547</v>
      </c>
      <c r="AA209" s="37">
        <v>24898313.372173883</v>
      </c>
      <c r="AB209" s="36">
        <v>9731008.6343506165</v>
      </c>
      <c r="AC209" s="43">
        <v>11939412.380267292</v>
      </c>
      <c r="AD209" s="43">
        <v>5536559.1581155956</v>
      </c>
      <c r="AE209" s="43">
        <v>4390130.0735401548</v>
      </c>
      <c r="AF209" s="43">
        <v>4401957.3277464267</v>
      </c>
      <c r="AG209" s="43">
        <v>6536186.2552594664</v>
      </c>
      <c r="AH209" s="43">
        <v>19161275.48127548</v>
      </c>
      <c r="AI209" s="37">
        <v>14516142.970746344</v>
      </c>
      <c r="AJ209" s="38">
        <v>16226000</v>
      </c>
      <c r="AK209" s="41">
        <v>19822897.318089537</v>
      </c>
      <c r="AL209" s="41">
        <v>4143174.9616156844</v>
      </c>
      <c r="AM209" s="41">
        <v>10072667.484662576</v>
      </c>
      <c r="AN209" s="41">
        <v>4181643.3364021359</v>
      </c>
      <c r="AO209" s="41">
        <v>5743737.1413787482</v>
      </c>
      <c r="AP209" s="41">
        <v>14496825.654154913</v>
      </c>
      <c r="AQ209" s="39">
        <v>8257716.0610939469</v>
      </c>
      <c r="AR209" s="34">
        <f>AVERAGE(L209:AQ209)</f>
        <v>15703459.775613524</v>
      </c>
      <c r="AS209" s="24">
        <v>1540</v>
      </c>
      <c r="AT209" s="29">
        <v>2.2023827269193257</v>
      </c>
      <c r="AU209" s="104">
        <v>3.423062072473886E-3</v>
      </c>
      <c r="AV209" s="106" t="s">
        <v>12914</v>
      </c>
      <c r="AW209" s="29">
        <v>1.0456029586182649</v>
      </c>
      <c r="AX209" s="108">
        <v>0.54315149753761982</v>
      </c>
      <c r="AY209" s="3" t="s">
        <v>12912</v>
      </c>
      <c r="AZ209" s="29">
        <v>1.0883316314017746</v>
      </c>
      <c r="BA209" s="108">
        <v>0.82270482329259831</v>
      </c>
      <c r="BB209" s="3" t="s">
        <v>12912</v>
      </c>
      <c r="BC209" s="25">
        <v>21</v>
      </c>
      <c r="BD209" s="1">
        <v>17</v>
      </c>
      <c r="BE209" s="64">
        <v>13</v>
      </c>
      <c r="BF209" s="24">
        <v>10</v>
      </c>
    </row>
    <row r="210" spans="1:58" s="9" customFormat="1">
      <c r="A210" t="s">
        <v>6645</v>
      </c>
      <c r="B210" s="49" t="s">
        <v>6644</v>
      </c>
      <c r="C210" s="50" t="s">
        <v>6644</v>
      </c>
      <c r="D210" s="12" t="s">
        <v>6643</v>
      </c>
      <c r="E210" s="19" t="s">
        <v>6642</v>
      </c>
      <c r="F210" s="20" t="s">
        <v>6641</v>
      </c>
      <c r="G210" s="19" t="s">
        <v>6640</v>
      </c>
      <c r="H210" s="20" t="s">
        <v>2503</v>
      </c>
      <c r="I210" s="20" t="s">
        <v>2503</v>
      </c>
      <c r="J210" s="20" t="s">
        <v>4498</v>
      </c>
      <c r="K210" s="22" t="s">
        <v>6639</v>
      </c>
      <c r="L210" s="46">
        <v>136008972.09624451</v>
      </c>
      <c r="M210" s="43">
        <v>166446349.07186976</v>
      </c>
      <c r="N210" s="43">
        <v>159780971.53137898</v>
      </c>
      <c r="O210" s="43">
        <v>187755482.79208043</v>
      </c>
      <c r="P210" s="43">
        <v>171656620.07623887</v>
      </c>
      <c r="Q210" s="43">
        <v>142960867.72565874</v>
      </c>
      <c r="R210" s="43">
        <v>123273917.45112237</v>
      </c>
      <c r="S210" s="37">
        <v>126533268.72314897</v>
      </c>
      <c r="T210" s="46">
        <v>198071309.90415335</v>
      </c>
      <c r="U210" s="43">
        <v>149753302.24462414</v>
      </c>
      <c r="V210" s="43">
        <v>130348005.08955662</v>
      </c>
      <c r="W210" s="43">
        <v>111446851.92965607</v>
      </c>
      <c r="X210" s="43">
        <v>152754789.78718644</v>
      </c>
      <c r="Y210" s="43">
        <v>133461380.14781575</v>
      </c>
      <c r="Z210" s="43">
        <v>112601851.97859029</v>
      </c>
      <c r="AA210" s="37">
        <v>82773089.369330376</v>
      </c>
      <c r="AB210" s="36">
        <v>152440006.02536678</v>
      </c>
      <c r="AC210" s="43">
        <v>224114513.30784082</v>
      </c>
      <c r="AD210" s="43">
        <v>220580386.19152215</v>
      </c>
      <c r="AE210" s="43">
        <v>260039234.40315592</v>
      </c>
      <c r="AF210" s="43">
        <v>160808320.88669616</v>
      </c>
      <c r="AG210" s="43">
        <v>197409256.66199157</v>
      </c>
      <c r="AH210" s="43">
        <v>200071599.75159976</v>
      </c>
      <c r="AI210" s="37">
        <v>208943018.24774951</v>
      </c>
      <c r="AJ210" s="38">
        <v>192030000</v>
      </c>
      <c r="AK210" s="41">
        <v>176797247.56918475</v>
      </c>
      <c r="AL210" s="41">
        <v>156153801.81882602</v>
      </c>
      <c r="AM210" s="41">
        <v>198187704.67526972</v>
      </c>
      <c r="AN210" s="41">
        <v>278824160.5597496</v>
      </c>
      <c r="AO210" s="41">
        <v>302745099.80371094</v>
      </c>
      <c r="AP210" s="41">
        <v>226892427.85853764</v>
      </c>
      <c r="AQ210" s="39">
        <v>212966523.64997169</v>
      </c>
      <c r="AR210" s="34">
        <f>AVERAGE(L210:AQ210)</f>
        <v>176707197.85405716</v>
      </c>
      <c r="AS210" s="24">
        <v>490</v>
      </c>
      <c r="AT210" s="29">
        <v>0.74760632419716566</v>
      </c>
      <c r="AU210" s="104">
        <v>3.5853255727081867E-3</v>
      </c>
      <c r="AV210" s="106" t="s">
        <v>12914</v>
      </c>
      <c r="AW210" s="29">
        <v>0.88207845086453307</v>
      </c>
      <c r="AX210" s="108">
        <v>0.2014548321862327</v>
      </c>
      <c r="AY210" s="3" t="s">
        <v>12912</v>
      </c>
      <c r="AZ210" s="29">
        <v>1.0739904959950271</v>
      </c>
      <c r="BA210" s="108">
        <v>0.54363209911564803</v>
      </c>
      <c r="BB210" s="3" t="s">
        <v>12912</v>
      </c>
      <c r="BC210" s="25">
        <v>92</v>
      </c>
      <c r="BD210" s="1">
        <v>85</v>
      </c>
      <c r="BE210" s="64">
        <v>142</v>
      </c>
      <c r="BF210" s="24">
        <v>191</v>
      </c>
    </row>
    <row r="211" spans="1:58" s="9" customFormat="1">
      <c r="A211" t="s">
        <v>157</v>
      </c>
      <c r="B211" s="49" t="s">
        <v>156</v>
      </c>
      <c r="C211" s="50" t="s">
        <v>156</v>
      </c>
      <c r="D211" s="12" t="s">
        <v>156</v>
      </c>
      <c r="E211" s="19" t="s">
        <v>155</v>
      </c>
      <c r="F211" s="20" t="s">
        <v>154</v>
      </c>
      <c r="G211" s="19" t="s">
        <v>153</v>
      </c>
      <c r="H211" s="20" t="s">
        <v>152</v>
      </c>
      <c r="I211" s="20" t="s">
        <v>152</v>
      </c>
      <c r="J211" s="20" t="s">
        <v>152</v>
      </c>
      <c r="K211" s="22" t="s">
        <v>151</v>
      </c>
      <c r="L211" s="46">
        <v>27987020.844038337</v>
      </c>
      <c r="M211" s="43">
        <v>72922293.93474707</v>
      </c>
      <c r="N211" s="43">
        <v>37581104.455497935</v>
      </c>
      <c r="O211" s="43">
        <v>33273441.04713339</v>
      </c>
      <c r="P211" s="43">
        <v>41693972.266725592</v>
      </c>
      <c r="Q211" s="43">
        <v>34776851.280134551</v>
      </c>
      <c r="R211" s="43">
        <v>38609767.994207092</v>
      </c>
      <c r="S211" s="37">
        <v>36434030.5763053</v>
      </c>
      <c r="T211" s="46">
        <v>41309623.003194883</v>
      </c>
      <c r="U211" s="43">
        <v>45709743.626935489</v>
      </c>
      <c r="V211" s="43">
        <v>34173801.31153959</v>
      </c>
      <c r="W211" s="43">
        <v>48368150.771262228</v>
      </c>
      <c r="X211" s="43">
        <v>42262271.763751782</v>
      </c>
      <c r="Y211" s="43">
        <v>28092768.617201611</v>
      </c>
      <c r="Z211" s="43">
        <v>37650683.93561592</v>
      </c>
      <c r="AA211" s="37">
        <v>25888523.698403619</v>
      </c>
      <c r="AB211" s="36">
        <v>15057061.91064381</v>
      </c>
      <c r="AC211" s="43">
        <v>14974535.993639495</v>
      </c>
      <c r="AD211" s="43">
        <v>26154978.592269614</v>
      </c>
      <c r="AE211" s="43">
        <v>20858084.059806168</v>
      </c>
      <c r="AF211" s="43">
        <v>21677671.34119555</v>
      </c>
      <c r="AG211" s="43">
        <v>26984590.182328191</v>
      </c>
      <c r="AH211" s="43">
        <v>36146917.298917301</v>
      </c>
      <c r="AI211" s="37">
        <v>30594734.723739039</v>
      </c>
      <c r="AJ211" s="38">
        <v>39209000</v>
      </c>
      <c r="AK211" s="41">
        <v>41528170.103643551</v>
      </c>
      <c r="AL211" s="41">
        <v>33188448.328805953</v>
      </c>
      <c r="AM211" s="41">
        <v>36250266.130738311</v>
      </c>
      <c r="AN211" s="41">
        <v>30033240.28723992</v>
      </c>
      <c r="AO211" s="41">
        <v>27079884.13883093</v>
      </c>
      <c r="AP211" s="41">
        <v>27641334.779778693</v>
      </c>
      <c r="AQ211" s="39">
        <v>27842932.509464338</v>
      </c>
      <c r="AR211" s="34">
        <f>AVERAGE(L211:AQ211)</f>
        <v>33811121.859616727</v>
      </c>
      <c r="AS211" s="24">
        <v>1178</v>
      </c>
      <c r="AT211" s="29">
        <v>1.6798174988116161</v>
      </c>
      <c r="AU211" s="104">
        <v>3.6742720032097351E-3</v>
      </c>
      <c r="AV211" s="106" t="s">
        <v>12914</v>
      </c>
      <c r="AW211" s="29">
        <v>0.93868161121088456</v>
      </c>
      <c r="AX211" s="108">
        <v>0.72520627289617234</v>
      </c>
      <c r="AY211" s="3" t="s">
        <v>12912</v>
      </c>
      <c r="AZ211" s="29">
        <v>1.365420749433522</v>
      </c>
      <c r="BA211" s="108">
        <v>2.1446206477248885E-2</v>
      </c>
      <c r="BB211" s="3" t="s">
        <v>12911</v>
      </c>
      <c r="BC211" s="25">
        <v>28</v>
      </c>
      <c r="BD211" s="1">
        <v>35</v>
      </c>
      <c r="BE211" s="64">
        <v>40</v>
      </c>
      <c r="BF211" s="24">
        <v>47</v>
      </c>
    </row>
    <row r="212" spans="1:58" s="9" customFormat="1">
      <c r="A212" t="s">
        <v>2074</v>
      </c>
      <c r="B212" s="49">
        <v>17</v>
      </c>
      <c r="C212" s="50">
        <v>17</v>
      </c>
      <c r="D212" s="12">
        <v>17</v>
      </c>
      <c r="E212" s="19" t="s">
        <v>2073</v>
      </c>
      <c r="F212" s="20" t="s">
        <v>2072</v>
      </c>
      <c r="G212" s="19" t="s">
        <v>2071</v>
      </c>
      <c r="H212" s="20" t="s">
        <v>2070</v>
      </c>
      <c r="I212" s="20" t="s">
        <v>2070</v>
      </c>
      <c r="J212" s="20" t="s">
        <v>2070</v>
      </c>
      <c r="K212" s="22" t="s">
        <v>2069</v>
      </c>
      <c r="L212" s="46">
        <v>305107321.10542661</v>
      </c>
      <c r="M212" s="43">
        <v>361596936.44997591</v>
      </c>
      <c r="N212" s="43">
        <v>232808940.62863797</v>
      </c>
      <c r="O212" s="43">
        <v>234796255.75489813</v>
      </c>
      <c r="P212" s="43">
        <v>242094805.81183359</v>
      </c>
      <c r="Q212" s="43">
        <v>325695437.86208183</v>
      </c>
      <c r="R212" s="43">
        <v>281875186.09703112</v>
      </c>
      <c r="S212" s="37">
        <v>368287017.84262878</v>
      </c>
      <c r="T212" s="46">
        <v>328082683.7060703</v>
      </c>
      <c r="U212" s="43">
        <v>337559769.37302822</v>
      </c>
      <c r="V212" s="43">
        <v>292705944.99363804</v>
      </c>
      <c r="W212" s="43">
        <v>287222519.65668327</v>
      </c>
      <c r="X212" s="43">
        <v>254194920.43960962</v>
      </c>
      <c r="Y212" s="43">
        <v>271860325.83570141</v>
      </c>
      <c r="Z212" s="43">
        <v>361182094.87161279</v>
      </c>
      <c r="AA212" s="37">
        <v>344159557.40314329</v>
      </c>
      <c r="AB212" s="36">
        <v>244941976.92284516</v>
      </c>
      <c r="AC212" s="43">
        <v>202133482.75470412</v>
      </c>
      <c r="AD212" s="43">
        <v>182953975.67452383</v>
      </c>
      <c r="AE212" s="43">
        <v>205282008.86378026</v>
      </c>
      <c r="AF212" s="43">
        <v>239005710.80998883</v>
      </c>
      <c r="AG212" s="43">
        <v>161426760.16830292</v>
      </c>
      <c r="AH212" s="43">
        <v>178303547.26354727</v>
      </c>
      <c r="AI212" s="37">
        <v>283145532.8533712</v>
      </c>
      <c r="AJ212" s="38">
        <v>189900000</v>
      </c>
      <c r="AK212" s="41">
        <v>218687056.30943477</v>
      </c>
      <c r="AL212" s="41">
        <v>221508293.37427661</v>
      </c>
      <c r="AM212" s="41">
        <v>284361260.84197164</v>
      </c>
      <c r="AN212" s="41">
        <v>262029834.65291843</v>
      </c>
      <c r="AO212" s="41">
        <v>202257155.55205598</v>
      </c>
      <c r="AP212" s="41">
        <v>227438476.02516815</v>
      </c>
      <c r="AQ212" s="39">
        <v>159782481.87633261</v>
      </c>
      <c r="AR212" s="34">
        <f>AVERAGE(L212:AQ212)</f>
        <v>259137102.24297571</v>
      </c>
      <c r="AS212" s="24">
        <v>382</v>
      </c>
      <c r="AT212" s="29">
        <v>1.3859719596128717</v>
      </c>
      <c r="AU212" s="104">
        <v>3.7180600925633372E-3</v>
      </c>
      <c r="AV212" s="106" t="s">
        <v>12914</v>
      </c>
      <c r="AW212" s="29">
        <v>1.0530153188489197</v>
      </c>
      <c r="AX212" s="108">
        <v>0.46495537394509923</v>
      </c>
      <c r="AY212" s="3" t="s">
        <v>12912</v>
      </c>
      <c r="AZ212" s="29">
        <v>1.0405207678272854</v>
      </c>
      <c r="BA212" s="108">
        <v>0.66083356453111608</v>
      </c>
      <c r="BB212" s="3" t="s">
        <v>12912</v>
      </c>
      <c r="BC212" s="25">
        <v>92</v>
      </c>
      <c r="BD212" s="1">
        <v>87</v>
      </c>
      <c r="BE212" s="64">
        <v>79</v>
      </c>
      <c r="BF212" s="24">
        <v>77</v>
      </c>
    </row>
    <row r="213" spans="1:58" s="9" customFormat="1">
      <c r="A213" t="s">
        <v>668</v>
      </c>
      <c r="B213" s="49">
        <v>5</v>
      </c>
      <c r="C213" s="50">
        <v>5</v>
      </c>
      <c r="D213" s="12">
        <v>5</v>
      </c>
      <c r="E213" s="19" t="s">
        <v>667</v>
      </c>
      <c r="F213" s="20" t="s">
        <v>666</v>
      </c>
      <c r="G213" s="19" t="s">
        <v>665</v>
      </c>
      <c r="H213" s="20">
        <v>10</v>
      </c>
      <c r="I213" s="20">
        <v>10</v>
      </c>
      <c r="J213" s="20">
        <v>10</v>
      </c>
      <c r="K213" s="22" t="s">
        <v>664</v>
      </c>
      <c r="L213" s="46">
        <v>14389355.018878043</v>
      </c>
      <c r="M213" s="43">
        <v>26173133.276287142</v>
      </c>
      <c r="N213" s="43">
        <v>18507268.917345751</v>
      </c>
      <c r="O213" s="43">
        <v>16497416.768173091</v>
      </c>
      <c r="P213" s="43">
        <v>15239099.718247609</v>
      </c>
      <c r="Q213" s="43">
        <v>16651304.952345354</v>
      </c>
      <c r="R213" s="43">
        <v>17944367.270094134</v>
      </c>
      <c r="S213" s="37">
        <v>21666609.590896774</v>
      </c>
      <c r="T213" s="46">
        <v>31036370.607028753</v>
      </c>
      <c r="U213" s="43">
        <v>26484902.056061208</v>
      </c>
      <c r="V213" s="43">
        <v>26456930.997357346</v>
      </c>
      <c r="W213" s="43">
        <v>25017485.144949283</v>
      </c>
      <c r="X213" s="43">
        <v>24210161.044771947</v>
      </c>
      <c r="Y213" s="43">
        <v>22471005.208686486</v>
      </c>
      <c r="Z213" s="43">
        <v>23612713.700018726</v>
      </c>
      <c r="AA213" s="37">
        <v>23190591.726035018</v>
      </c>
      <c r="AB213" s="36">
        <v>7525393.522730696</v>
      </c>
      <c r="AC213" s="43">
        <v>10056239.336690266</v>
      </c>
      <c r="AD213" s="43">
        <v>10782633.891748352</v>
      </c>
      <c r="AE213" s="43">
        <v>11303729.060536698</v>
      </c>
      <c r="AF213" s="43">
        <v>10385164.707870103</v>
      </c>
      <c r="AG213" s="43">
        <v>9359404.8807854131</v>
      </c>
      <c r="AH213" s="43">
        <v>17043049.491049491</v>
      </c>
      <c r="AI213" s="37">
        <v>18796774.145663906</v>
      </c>
      <c r="AJ213" s="38">
        <v>17662000</v>
      </c>
      <c r="AK213" s="41">
        <v>19163370.445560422</v>
      </c>
      <c r="AL213" s="41">
        <v>17300170.544466753</v>
      </c>
      <c r="AM213" s="41">
        <v>27673071.29257457</v>
      </c>
      <c r="AN213" s="41">
        <v>20881850.708893389</v>
      </c>
      <c r="AO213" s="41">
        <v>21109423.742540736</v>
      </c>
      <c r="AP213" s="41">
        <v>18022790.470817965</v>
      </c>
      <c r="AQ213" s="39">
        <v>14469412.749662764</v>
      </c>
      <c r="AR213" s="34">
        <f>AVERAGE(L213:AQ213)</f>
        <v>18783849.843398999</v>
      </c>
      <c r="AS213" s="24">
        <v>1449</v>
      </c>
      <c r="AT213" s="29">
        <v>1.5439881035952248</v>
      </c>
      <c r="AU213" s="104">
        <v>3.753843117583647E-3</v>
      </c>
      <c r="AV213" s="106" t="s">
        <v>12914</v>
      </c>
      <c r="AW213" s="29">
        <v>1.3767739798601519</v>
      </c>
      <c r="AX213" s="108">
        <v>1.4529664035390719E-3</v>
      </c>
      <c r="AY213" s="3" t="s">
        <v>12911</v>
      </c>
      <c r="AZ213" s="29">
        <v>1.6407156978885555</v>
      </c>
      <c r="BA213" s="108">
        <v>1.5249439020124961E-3</v>
      </c>
      <c r="BB213" s="3" t="s">
        <v>12911</v>
      </c>
      <c r="BC213" s="25">
        <v>36</v>
      </c>
      <c r="BD213" s="1">
        <v>22</v>
      </c>
      <c r="BE213" s="64">
        <v>25</v>
      </c>
      <c r="BF213" s="24">
        <v>30</v>
      </c>
    </row>
    <row r="214" spans="1:58" s="9" customFormat="1">
      <c r="A214" t="s">
        <v>3085</v>
      </c>
      <c r="B214" s="49">
        <v>5</v>
      </c>
      <c r="C214" s="50">
        <v>5</v>
      </c>
      <c r="D214" s="12">
        <v>5</v>
      </c>
      <c r="E214" s="19" t="s">
        <v>3084</v>
      </c>
      <c r="F214" s="20" t="s">
        <v>3083</v>
      </c>
      <c r="G214" s="19" t="s">
        <v>3082</v>
      </c>
      <c r="H214" s="20" t="s">
        <v>3081</v>
      </c>
      <c r="I214" s="20" t="s">
        <v>3081</v>
      </c>
      <c r="J214" s="20" t="s">
        <v>3081</v>
      </c>
      <c r="K214" s="22" t="s">
        <v>3080</v>
      </c>
      <c r="L214" s="46">
        <v>39167611.090011396</v>
      </c>
      <c r="M214" s="43">
        <v>38225751.781281509</v>
      </c>
      <c r="N214" s="43">
        <v>20860787.808233675</v>
      </c>
      <c r="O214" s="43">
        <v>25021821.169766914</v>
      </c>
      <c r="P214" s="43">
        <v>24215074.084304735</v>
      </c>
      <c r="Q214" s="43">
        <v>19230010.988600262</v>
      </c>
      <c r="R214" s="43">
        <v>28160287.328023169</v>
      </c>
      <c r="S214" s="37">
        <v>15595222.850950187</v>
      </c>
      <c r="T214" s="46">
        <v>21360971.246006388</v>
      </c>
      <c r="U214" s="43">
        <v>21843120.861587554</v>
      </c>
      <c r="V214" s="43">
        <v>16572371.85083684</v>
      </c>
      <c r="W214" s="43">
        <v>24225311.806014042</v>
      </c>
      <c r="X214" s="43">
        <v>32127480.969825778</v>
      </c>
      <c r="Y214" s="43">
        <v>27140562.045010451</v>
      </c>
      <c r="Z214" s="43">
        <v>19500807.396550946</v>
      </c>
      <c r="AA214" s="37">
        <v>31883431.361943468</v>
      </c>
      <c r="AB214" s="36">
        <v>40547394.450637184</v>
      </c>
      <c r="AC214" s="43">
        <v>36426411.842653237</v>
      </c>
      <c r="AD214" s="43">
        <v>34294801.69163689</v>
      </c>
      <c r="AE214" s="43">
        <v>44359882.725368917</v>
      </c>
      <c r="AF214" s="43">
        <v>40233605.514817692</v>
      </c>
      <c r="AG214" s="43">
        <v>38301199.438990183</v>
      </c>
      <c r="AH214" s="43">
        <v>46406488.646488652</v>
      </c>
      <c r="AI214" s="37">
        <v>43380497.874100074</v>
      </c>
      <c r="AJ214" s="38">
        <v>19746000</v>
      </c>
      <c r="AK214" s="41">
        <v>27818356.662036542</v>
      </c>
      <c r="AL214" s="41">
        <v>22834995.157670956</v>
      </c>
      <c r="AM214" s="41">
        <v>15538778.929553628</v>
      </c>
      <c r="AN214" s="41">
        <v>25656488.74976984</v>
      </c>
      <c r="AO214" s="41">
        <v>23335411.695228882</v>
      </c>
      <c r="AP214" s="41">
        <v>27652632.328053806</v>
      </c>
      <c r="AQ214" s="39">
        <v>37557559.375135981</v>
      </c>
      <c r="AR214" s="34">
        <f>AVERAGE(L214:AQ214)</f>
        <v>29038160.303784065</v>
      </c>
      <c r="AS214" s="24">
        <v>1258</v>
      </c>
      <c r="AT214" s="29">
        <v>0.64971873363324761</v>
      </c>
      <c r="AU214" s="104">
        <v>3.7690462442250662E-3</v>
      </c>
      <c r="AV214" s="106" t="s">
        <v>12914</v>
      </c>
      <c r="AW214" s="29">
        <v>0.92482531532457579</v>
      </c>
      <c r="AX214" s="108">
        <v>0.69310609076004681</v>
      </c>
      <c r="AY214" s="3" t="s">
        <v>12912</v>
      </c>
      <c r="AZ214" s="29">
        <v>0.61781154054789278</v>
      </c>
      <c r="BA214" s="108">
        <v>6.0996284716761928E-4</v>
      </c>
      <c r="BB214" s="3" t="s">
        <v>12911</v>
      </c>
      <c r="BC214" s="25">
        <v>12</v>
      </c>
      <c r="BD214" s="1">
        <v>9</v>
      </c>
      <c r="BE214" s="64">
        <v>12</v>
      </c>
      <c r="BF214" s="24">
        <v>15</v>
      </c>
    </row>
    <row r="215" spans="1:58" s="9" customFormat="1">
      <c r="A215" t="s">
        <v>12706</v>
      </c>
      <c r="B215" s="49">
        <v>2</v>
      </c>
      <c r="C215" s="50">
        <v>2</v>
      </c>
      <c r="D215" s="12">
        <v>2</v>
      </c>
      <c r="E215" s="19" t="s">
        <v>12705</v>
      </c>
      <c r="F215" s="20" t="s">
        <v>12704</v>
      </c>
      <c r="G215" s="19" t="s">
        <v>12703</v>
      </c>
      <c r="H215" s="20" t="s">
        <v>4679</v>
      </c>
      <c r="I215" s="20" t="s">
        <v>4679</v>
      </c>
      <c r="J215" s="20" t="s">
        <v>4679</v>
      </c>
      <c r="K215" s="22" t="s">
        <v>12702</v>
      </c>
      <c r="L215" s="46">
        <v>12710973.928196423</v>
      </c>
      <c r="M215" s="43">
        <v>27916048.156024165</v>
      </c>
      <c r="N215" s="43">
        <v>7780963.0648745904</v>
      </c>
      <c r="O215" s="43">
        <v>3289360.3154613213</v>
      </c>
      <c r="P215" s="43">
        <v>6637570.4325727858</v>
      </c>
      <c r="Q215" s="43">
        <v>3920606.2717249109</v>
      </c>
      <c r="R215" s="43">
        <v>3650667.5162925413</v>
      </c>
      <c r="S215" s="37">
        <v>2727094.0743894414</v>
      </c>
      <c r="T215" s="46">
        <v>2878503.5143769966</v>
      </c>
      <c r="U215" s="43">
        <v>2683578.9244660405</v>
      </c>
      <c r="V215" s="43">
        <v>267839.5301947734</v>
      </c>
      <c r="W215" s="43">
        <v>11386243.802892983</v>
      </c>
      <c r="X215" s="43">
        <v>11609383.439134205</v>
      </c>
      <c r="Y215" s="43">
        <v>3023523.3404631726</v>
      </c>
      <c r="Z215" s="43">
        <v>351764.52109011321</v>
      </c>
      <c r="AA215" s="37">
        <v>2582146.6565701831</v>
      </c>
      <c r="AB215" s="36">
        <v>11062587.316602897</v>
      </c>
      <c r="AC215" s="43">
        <v>26139026.691401958</v>
      </c>
      <c r="AD215" s="43">
        <v>17414839.982952498</v>
      </c>
      <c r="AE215" s="43">
        <v>72942009.058588624</v>
      </c>
      <c r="AF215" s="43">
        <v>21127811.577062141</v>
      </c>
      <c r="AG215" s="43">
        <v>18368569.985974755</v>
      </c>
      <c r="AH215" s="43">
        <v>14179695.331695333</v>
      </c>
      <c r="AI215" s="37">
        <v>19480460.509155683</v>
      </c>
      <c r="AJ215" s="38">
        <v>2564300</v>
      </c>
      <c r="AK215" s="41">
        <v>3762085.0090821669</v>
      </c>
      <c r="AL215" s="41">
        <v>2066975.1269635053</v>
      </c>
      <c r="AM215" s="41">
        <v>344490.55214723921</v>
      </c>
      <c r="AN215" s="41">
        <v>2968329.1916774074</v>
      </c>
      <c r="AO215" s="41">
        <v>5305909.8870072383</v>
      </c>
      <c r="AP215" s="41">
        <v>5336961.80516381</v>
      </c>
      <c r="AQ215" s="39">
        <v>13840652.643488098</v>
      </c>
      <c r="AR215" s="34">
        <f>AVERAGE(L215:AQ215)</f>
        <v>10635030.379927747</v>
      </c>
      <c r="AS215" s="24">
        <v>1733</v>
      </c>
      <c r="AT215" s="29">
        <v>0.34194396833563612</v>
      </c>
      <c r="AU215" s="104">
        <v>3.8156709979305309E-3</v>
      </c>
      <c r="AV215" s="106" t="s">
        <v>12914</v>
      </c>
      <c r="AW215" s="29">
        <v>0.50679468945496264</v>
      </c>
      <c r="AX215" s="108">
        <v>0.1023467417267636</v>
      </c>
      <c r="AY215" s="3" t="s">
        <v>12912</v>
      </c>
      <c r="AZ215" s="29">
        <v>0.18030393410444434</v>
      </c>
      <c r="BA215" s="108">
        <v>9.2491101262577157E-4</v>
      </c>
      <c r="BB215" s="3" t="s">
        <v>12911</v>
      </c>
      <c r="BC215" s="25">
        <v>1</v>
      </c>
      <c r="BD215" s="1">
        <v>1</v>
      </c>
      <c r="BE215" s="64">
        <v>1</v>
      </c>
      <c r="BF215" s="24">
        <v>1</v>
      </c>
    </row>
    <row r="216" spans="1:58" s="9" customFormat="1">
      <c r="A216" t="s">
        <v>11925</v>
      </c>
      <c r="B216" s="49">
        <v>4</v>
      </c>
      <c r="C216" s="50">
        <v>4</v>
      </c>
      <c r="D216" s="12">
        <v>4</v>
      </c>
      <c r="E216" s="19" t="s">
        <v>11924</v>
      </c>
      <c r="F216" s="20" t="s">
        <v>11923</v>
      </c>
      <c r="G216" s="19" t="s">
        <v>11922</v>
      </c>
      <c r="H216" s="20" t="s">
        <v>1312</v>
      </c>
      <c r="I216" s="20" t="s">
        <v>1312</v>
      </c>
      <c r="J216" s="20" t="s">
        <v>1312</v>
      </c>
      <c r="K216" s="22" t="s">
        <v>11921</v>
      </c>
      <c r="L216" s="46">
        <v>40107943.969080232</v>
      </c>
      <c r="M216" s="43">
        <v>65389637.1353774</v>
      </c>
      <c r="N216" s="43">
        <v>50412948.671817124</v>
      </c>
      <c r="O216" s="43">
        <v>39102698.515597582</v>
      </c>
      <c r="P216" s="43">
        <v>49264379.205568753</v>
      </c>
      <c r="Q216" s="43">
        <v>27871108.951597828</v>
      </c>
      <c r="R216" s="43">
        <v>54081325.416364953</v>
      </c>
      <c r="S216" s="37">
        <v>32193414.405697256</v>
      </c>
      <c r="T216" s="46">
        <v>23651297.124600638</v>
      </c>
      <c r="U216" s="43">
        <v>31469703.013380714</v>
      </c>
      <c r="V216" s="43">
        <v>49467389.644709796</v>
      </c>
      <c r="W216" s="43">
        <v>40465950.423143871</v>
      </c>
      <c r="X216" s="43">
        <v>26987278.167733997</v>
      </c>
      <c r="Y216" s="43">
        <v>40056869.733524837</v>
      </c>
      <c r="Z216" s="43">
        <v>38328670.803122357</v>
      </c>
      <c r="AA216" s="37">
        <v>43014915.390440278</v>
      </c>
      <c r="AB216" s="36">
        <v>21392061.217726629</v>
      </c>
      <c r="AC216" s="43">
        <v>23709284.973308597</v>
      </c>
      <c r="AD216" s="43">
        <v>14140133.101662131</v>
      </c>
      <c r="AE216" s="43">
        <v>23328509.61866264</v>
      </c>
      <c r="AF216" s="43">
        <v>2780090.9674585206</v>
      </c>
      <c r="AG216" s="43">
        <v>3501180.5890603084</v>
      </c>
      <c r="AH216" s="43">
        <v>19169476.57747658</v>
      </c>
      <c r="AI216" s="37">
        <v>15970011.684497366</v>
      </c>
      <c r="AJ216" s="38">
        <v>45499000</v>
      </c>
      <c r="AK216" s="41">
        <v>50307179.82690458</v>
      </c>
      <c r="AL216" s="41">
        <v>21984272.11527105</v>
      </c>
      <c r="AM216" s="41">
        <v>51428745.504548334</v>
      </c>
      <c r="AN216" s="41">
        <v>45740968.514085807</v>
      </c>
      <c r="AO216" s="41">
        <v>32348942.345007565</v>
      </c>
      <c r="AP216" s="41">
        <v>38212074.115860276</v>
      </c>
      <c r="AQ216" s="39">
        <v>22199196.901788432</v>
      </c>
      <c r="AR216" s="34">
        <f>AVERAGE(L216:AQ216)</f>
        <v>33861770.582033627</v>
      </c>
      <c r="AS216" s="24">
        <v>1177</v>
      </c>
      <c r="AT216" s="29">
        <v>2.8907274126719176</v>
      </c>
      <c r="AU216" s="104">
        <v>3.8456726767783309E-3</v>
      </c>
      <c r="AV216" s="106" t="s">
        <v>12914</v>
      </c>
      <c r="AW216" s="29">
        <v>0.8187022059145187</v>
      </c>
      <c r="AX216" s="108">
        <v>0.17181848390630022</v>
      </c>
      <c r="AY216" s="3" t="s">
        <v>12912</v>
      </c>
      <c r="AZ216" s="29">
        <v>2.4818011220653058</v>
      </c>
      <c r="BA216" s="108">
        <v>8.4501227247242988E-3</v>
      </c>
      <c r="BB216" s="3" t="s">
        <v>12911</v>
      </c>
      <c r="BC216" s="25">
        <v>12</v>
      </c>
      <c r="BD216" s="1">
        <v>11</v>
      </c>
      <c r="BE216" s="64">
        <v>9</v>
      </c>
      <c r="BF216" s="24">
        <v>10</v>
      </c>
    </row>
    <row r="217" spans="1:58" s="9" customFormat="1">
      <c r="A217" t="s">
        <v>499</v>
      </c>
      <c r="B217" s="49">
        <v>13</v>
      </c>
      <c r="C217" s="50">
        <v>13</v>
      </c>
      <c r="D217" s="12">
        <v>13</v>
      </c>
      <c r="E217" s="19" t="s">
        <v>498</v>
      </c>
      <c r="F217" s="20" t="s">
        <v>497</v>
      </c>
      <c r="G217" s="19" t="s">
        <v>496</v>
      </c>
      <c r="H217" s="20" t="s">
        <v>495</v>
      </c>
      <c r="I217" s="20" t="s">
        <v>495</v>
      </c>
      <c r="J217" s="20" t="s">
        <v>495</v>
      </c>
      <c r="K217" s="22" t="s">
        <v>494</v>
      </c>
      <c r="L217" s="46">
        <v>180178766.33676639</v>
      </c>
      <c r="M217" s="43">
        <v>98924481.119686872</v>
      </c>
      <c r="N217" s="43">
        <v>130505492.64472431</v>
      </c>
      <c r="O217" s="43">
        <v>140454915.04428434</v>
      </c>
      <c r="P217" s="43">
        <v>113699937.02005413</v>
      </c>
      <c r="Q217" s="43">
        <v>125646235.24574845</v>
      </c>
      <c r="R217" s="43">
        <v>89660042.288196951</v>
      </c>
      <c r="S217" s="37">
        <v>139947051.43786043</v>
      </c>
      <c r="T217" s="46">
        <v>147340447.28434503</v>
      </c>
      <c r="U217" s="43">
        <v>121218149.03724118</v>
      </c>
      <c r="V217" s="43">
        <v>132271913.86904179</v>
      </c>
      <c r="W217" s="43">
        <v>128957138.22699718</v>
      </c>
      <c r="X217" s="43">
        <v>156181591.65524763</v>
      </c>
      <c r="Y217" s="43">
        <v>151173492.28559628</v>
      </c>
      <c r="Z217" s="43">
        <v>161618621.54013029</v>
      </c>
      <c r="AA217" s="37">
        <v>179143130.01282665</v>
      </c>
      <c r="AB217" s="36">
        <v>214861841.95462897</v>
      </c>
      <c r="AC217" s="43">
        <v>143366261.15927762</v>
      </c>
      <c r="AD217" s="43">
        <v>166395509.94984099</v>
      </c>
      <c r="AE217" s="43">
        <v>188128506.50172892</v>
      </c>
      <c r="AF217" s="43">
        <v>192993445.7473051</v>
      </c>
      <c r="AG217" s="43">
        <v>202353997.19495091</v>
      </c>
      <c r="AH217" s="43">
        <v>142136713.01671302</v>
      </c>
      <c r="AI217" s="37">
        <v>159672511.74281383</v>
      </c>
      <c r="AJ217" s="38">
        <v>164920000</v>
      </c>
      <c r="AK217" s="41">
        <v>189188007.26573351</v>
      </c>
      <c r="AL217" s="41">
        <v>166467537.49852368</v>
      </c>
      <c r="AM217" s="41">
        <v>177097558.7053099</v>
      </c>
      <c r="AN217" s="41">
        <v>192855108.81973854</v>
      </c>
      <c r="AO217" s="41">
        <v>160490290.27159885</v>
      </c>
      <c r="AP217" s="41">
        <v>169999857.66977653</v>
      </c>
      <c r="AQ217" s="39">
        <v>156383778.59971279</v>
      </c>
      <c r="AR217" s="34">
        <f>AVERAGE(L217:AQ217)</f>
        <v>155757260.34832501</v>
      </c>
      <c r="AS217" s="24">
        <v>532</v>
      </c>
      <c r="AT217" s="29">
        <v>0.72275379112461624</v>
      </c>
      <c r="AU217" s="104">
        <v>3.915719612774508E-3</v>
      </c>
      <c r="AV217" s="106" t="s">
        <v>12914</v>
      </c>
      <c r="AW217" s="29">
        <v>1.1559223988123479</v>
      </c>
      <c r="AX217" s="108">
        <v>0.10496781037360352</v>
      </c>
      <c r="AY217" s="3" t="s">
        <v>12912</v>
      </c>
      <c r="AZ217" s="29">
        <v>0.97694414792614259</v>
      </c>
      <c r="BA217" s="108">
        <v>0.80986861423133583</v>
      </c>
      <c r="BB217" s="3" t="s">
        <v>12912</v>
      </c>
      <c r="BC217" s="25">
        <v>70</v>
      </c>
      <c r="BD217" s="1">
        <v>100</v>
      </c>
      <c r="BE217" s="64">
        <v>99</v>
      </c>
      <c r="BF217" s="24">
        <v>113</v>
      </c>
    </row>
    <row r="218" spans="1:58" s="9" customFormat="1">
      <c r="A218" t="s">
        <v>9369</v>
      </c>
      <c r="B218" s="49">
        <v>8</v>
      </c>
      <c r="C218" s="50">
        <v>8</v>
      </c>
      <c r="D218" s="12">
        <v>8</v>
      </c>
      <c r="E218" s="19" t="s">
        <v>9368</v>
      </c>
      <c r="F218" s="20" t="s">
        <v>9367</v>
      </c>
      <c r="G218" s="19" t="s">
        <v>9366</v>
      </c>
      <c r="H218" s="20" t="s">
        <v>1693</v>
      </c>
      <c r="I218" s="20" t="s">
        <v>1693</v>
      </c>
      <c r="J218" s="20" t="s">
        <v>1693</v>
      </c>
      <c r="K218" s="22" t="s">
        <v>9365</v>
      </c>
      <c r="L218" s="46">
        <v>118614429.52570319</v>
      </c>
      <c r="M218" s="43">
        <v>115368392.22929183</v>
      </c>
      <c r="N218" s="43">
        <v>101712198.11620277</v>
      </c>
      <c r="O218" s="43">
        <v>97973988.479881093</v>
      </c>
      <c r="P218" s="43">
        <v>110663463.89702226</v>
      </c>
      <c r="Q218" s="43">
        <v>146249934.29265556</v>
      </c>
      <c r="R218" s="43">
        <v>107898716.871832</v>
      </c>
      <c r="S218" s="37">
        <v>163541671.86592871</v>
      </c>
      <c r="T218" s="46">
        <v>128575948.88178913</v>
      </c>
      <c r="U218" s="43">
        <v>126377606.84628494</v>
      </c>
      <c r="V218" s="43">
        <v>113170854.8497602</v>
      </c>
      <c r="W218" s="43">
        <v>118747868.67534961</v>
      </c>
      <c r="X218" s="43">
        <v>90004514.220196307</v>
      </c>
      <c r="Y218" s="43">
        <v>121721956.98672864</v>
      </c>
      <c r="Z218" s="43">
        <v>129991374.65054268</v>
      </c>
      <c r="AA218" s="37">
        <v>124880498.2305398</v>
      </c>
      <c r="AB218" s="36">
        <v>89827309.613472715</v>
      </c>
      <c r="AC218" s="43">
        <v>60707400.749630861</v>
      </c>
      <c r="AD218" s="43">
        <v>79204661.049732819</v>
      </c>
      <c r="AE218" s="43">
        <v>95740085.13125214</v>
      </c>
      <c r="AF218" s="43">
        <v>88355865.779069364</v>
      </c>
      <c r="AG218" s="43">
        <v>62102898.176718086</v>
      </c>
      <c r="AH218" s="43">
        <v>84072951.912951916</v>
      </c>
      <c r="AI218" s="37">
        <v>120707910.04421447</v>
      </c>
      <c r="AJ218" s="38">
        <v>90434000</v>
      </c>
      <c r="AK218" s="41">
        <v>84099528.582113475</v>
      </c>
      <c r="AL218" s="41">
        <v>65823414.196291484</v>
      </c>
      <c r="AM218" s="41">
        <v>110888499.25957265</v>
      </c>
      <c r="AN218" s="41">
        <v>159969549.62253729</v>
      </c>
      <c r="AO218" s="41">
        <v>89010232.003554583</v>
      </c>
      <c r="AP218" s="41">
        <v>104732038.35973096</v>
      </c>
      <c r="AQ218" s="39">
        <v>66979000.739741519</v>
      </c>
      <c r="AR218" s="34">
        <f>AVERAGE(L218:AQ218)</f>
        <v>105254648.87000915</v>
      </c>
      <c r="AS218" s="24">
        <v>665</v>
      </c>
      <c r="AT218" s="29">
        <v>1.413244934762391</v>
      </c>
      <c r="AU218" s="104">
        <v>3.9221863290603409E-3</v>
      </c>
      <c r="AV218" s="106" t="s">
        <v>12914</v>
      </c>
      <c r="AW218" s="29">
        <v>0.99111021903088037</v>
      </c>
      <c r="AX218" s="108">
        <v>0.9963811830361583</v>
      </c>
      <c r="AY218" s="3" t="s">
        <v>12912</v>
      </c>
      <c r="AZ218" s="29">
        <v>1.1340012093935328</v>
      </c>
      <c r="BA218" s="108">
        <v>0.41020150190566806</v>
      </c>
      <c r="BB218" s="3" t="s">
        <v>12912</v>
      </c>
      <c r="BC218" s="25">
        <v>49</v>
      </c>
      <c r="BD218" s="1">
        <v>46</v>
      </c>
      <c r="BE218" s="64">
        <v>37</v>
      </c>
      <c r="BF218" s="24">
        <v>46</v>
      </c>
    </row>
    <row r="219" spans="1:58" s="9" customFormat="1">
      <c r="A219" t="s">
        <v>4838</v>
      </c>
      <c r="B219" s="49" t="s">
        <v>4837</v>
      </c>
      <c r="C219" s="50" t="s">
        <v>4837</v>
      </c>
      <c r="D219" s="12" t="s">
        <v>4837</v>
      </c>
      <c r="E219" s="19" t="s">
        <v>4836</v>
      </c>
      <c r="F219" s="20" t="s">
        <v>4835</v>
      </c>
      <c r="G219" s="19" t="s">
        <v>4834</v>
      </c>
      <c r="H219" s="20" t="s">
        <v>4833</v>
      </c>
      <c r="I219" s="20" t="s">
        <v>4833</v>
      </c>
      <c r="J219" s="20" t="s">
        <v>4833</v>
      </c>
      <c r="K219" s="22" t="s">
        <v>4832</v>
      </c>
      <c r="L219" s="46">
        <v>676458023.72601151</v>
      </c>
      <c r="M219" s="43">
        <v>397661047.33422011</v>
      </c>
      <c r="N219" s="43">
        <v>443121684.83437401</v>
      </c>
      <c r="O219" s="43">
        <v>572220410.01713574</v>
      </c>
      <c r="P219" s="43">
        <v>441670997.1824761</v>
      </c>
      <c r="Q219" s="43">
        <v>492354451.87815356</v>
      </c>
      <c r="R219" s="43">
        <v>539315533.67125273</v>
      </c>
      <c r="S219" s="37">
        <v>796261757.94403374</v>
      </c>
      <c r="T219" s="46">
        <v>425313226.83706069</v>
      </c>
      <c r="U219" s="43">
        <v>429765999.20223373</v>
      </c>
      <c r="V219" s="43">
        <v>481444369.18860722</v>
      </c>
      <c r="W219" s="43">
        <v>457897893.28371644</v>
      </c>
      <c r="X219" s="43">
        <v>379642079.47649544</v>
      </c>
      <c r="Y219" s="43">
        <v>662773220.57092142</v>
      </c>
      <c r="Z219" s="43">
        <v>514709699.57968277</v>
      </c>
      <c r="AA219" s="37">
        <v>600653089.98748243</v>
      </c>
      <c r="AB219" s="36">
        <v>443985929.56346214</v>
      </c>
      <c r="AC219" s="43">
        <v>330750439.55627906</v>
      </c>
      <c r="AD219" s="43">
        <v>347855809.59249908</v>
      </c>
      <c r="AE219" s="43">
        <v>514583938.05094242</v>
      </c>
      <c r="AF219" s="43">
        <v>388846162.2681039</v>
      </c>
      <c r="AG219" s="43">
        <v>225328022.4403927</v>
      </c>
      <c r="AH219" s="43">
        <v>255999170.55917057</v>
      </c>
      <c r="AI219" s="37">
        <v>324323143.57511693</v>
      </c>
      <c r="AJ219" s="38">
        <v>267870000</v>
      </c>
      <c r="AK219" s="41">
        <v>172809949.78095949</v>
      </c>
      <c r="AL219" s="41">
        <v>366284955.71040511</v>
      </c>
      <c r="AM219" s="41">
        <v>370982322.82631689</v>
      </c>
      <c r="AN219" s="41">
        <v>403303512.42865032</v>
      </c>
      <c r="AO219" s="41">
        <v>227130819.85837942</v>
      </c>
      <c r="AP219" s="41">
        <v>443937159.47060102</v>
      </c>
      <c r="AQ219" s="39">
        <v>248482972.89064878</v>
      </c>
      <c r="AR219" s="34">
        <f>AVERAGE(L219:AQ219)</f>
        <v>426366806.04018074</v>
      </c>
      <c r="AS219" s="24">
        <v>275</v>
      </c>
      <c r="AT219" s="29">
        <v>1.5393954380756814</v>
      </c>
      <c r="AU219" s="104">
        <v>3.9309990415175994E-3</v>
      </c>
      <c r="AV219" s="106" t="s">
        <v>12914</v>
      </c>
      <c r="AW219" s="29">
        <v>0.90666245387075384</v>
      </c>
      <c r="AX219" s="108">
        <v>0.41686059895468741</v>
      </c>
      <c r="AY219" s="3" t="s">
        <v>12912</v>
      </c>
      <c r="AZ219" s="29">
        <v>0.88315353942524855</v>
      </c>
      <c r="BA219" s="108">
        <v>0.37655901830799643</v>
      </c>
      <c r="BB219" s="3" t="s">
        <v>12912</v>
      </c>
      <c r="BC219" s="25">
        <v>217</v>
      </c>
      <c r="BD219" s="1">
        <v>280</v>
      </c>
      <c r="BE219" s="64">
        <v>172</v>
      </c>
      <c r="BF219" s="24">
        <v>160</v>
      </c>
    </row>
    <row r="220" spans="1:58" s="9" customFormat="1">
      <c r="A220" t="s">
        <v>11668</v>
      </c>
      <c r="B220" s="49">
        <v>29</v>
      </c>
      <c r="C220" s="50">
        <v>29</v>
      </c>
      <c r="D220" s="12">
        <v>29</v>
      </c>
      <c r="E220" s="19" t="s">
        <v>11667</v>
      </c>
      <c r="F220" s="20" t="s">
        <v>11666</v>
      </c>
      <c r="G220" s="19" t="s">
        <v>11665</v>
      </c>
      <c r="H220" s="20" t="s">
        <v>1844</v>
      </c>
      <c r="I220" s="20" t="s">
        <v>1844</v>
      </c>
      <c r="J220" s="20" t="s">
        <v>1844</v>
      </c>
      <c r="K220" s="22" t="s">
        <v>11664</v>
      </c>
      <c r="L220" s="46">
        <v>3408787471.2361212</v>
      </c>
      <c r="M220" s="43">
        <v>2974241413.8418918</v>
      </c>
      <c r="N220" s="43">
        <v>2517863392.9516354</v>
      </c>
      <c r="O220" s="43">
        <v>2489147585.5234637</v>
      </c>
      <c r="P220" s="43">
        <v>2248987790.729794</v>
      </c>
      <c r="Q220" s="43">
        <v>2441661595.9633713</v>
      </c>
      <c r="R220" s="43">
        <v>2555446314.2650251</v>
      </c>
      <c r="S220" s="37">
        <v>2903772419.3985372</v>
      </c>
      <c r="T220" s="46">
        <v>2949119488.8178911</v>
      </c>
      <c r="U220" s="43">
        <v>3192601370.7074733</v>
      </c>
      <c r="V220" s="43">
        <v>2586234550.2593718</v>
      </c>
      <c r="W220" s="43">
        <v>3356644619.1705179</v>
      </c>
      <c r="X220" s="43">
        <v>2970056746.5533152</v>
      </c>
      <c r="Y220" s="43">
        <v>3351713639.3616433</v>
      </c>
      <c r="Z220" s="43">
        <v>3321295171.1937399</v>
      </c>
      <c r="AA220" s="37">
        <v>3791410282.9590936</v>
      </c>
      <c r="AB220" s="36">
        <v>2201693320.8809085</v>
      </c>
      <c r="AC220" s="43">
        <v>2000142354.1437926</v>
      </c>
      <c r="AD220" s="43">
        <v>2154734367.1114316</v>
      </c>
      <c r="AE220" s="43">
        <v>2838981775.6781769</v>
      </c>
      <c r="AF220" s="43">
        <v>2098118230.6626565</v>
      </c>
      <c r="AG220" s="43">
        <v>2055947040.6732116</v>
      </c>
      <c r="AH220" s="43">
        <v>1851963733.5637336</v>
      </c>
      <c r="AI220" s="37">
        <v>1975789178.5861971</v>
      </c>
      <c r="AJ220" s="38">
        <v>1765900000</v>
      </c>
      <c r="AK220" s="41">
        <v>1829636499.6260283</v>
      </c>
      <c r="AL220" s="41">
        <v>2027001393.6459193</v>
      </c>
      <c r="AM220" s="41">
        <v>2078377660.2496297</v>
      </c>
      <c r="AN220" s="41">
        <v>2414324168.6613884</v>
      </c>
      <c r="AO220" s="41">
        <v>1687880197.3014472</v>
      </c>
      <c r="AP220" s="41">
        <v>2384159270.9915385</v>
      </c>
      <c r="AQ220" s="39">
        <v>1502944352.291023</v>
      </c>
      <c r="AR220" s="34">
        <f>AVERAGE(L220:AQ220)</f>
        <v>2497705543.656249</v>
      </c>
      <c r="AS220" s="24">
        <v>46</v>
      </c>
      <c r="AT220" s="29">
        <v>1.253970077042035</v>
      </c>
      <c r="AU220" s="104">
        <v>3.9499975591172501E-3</v>
      </c>
      <c r="AV220" s="106" t="s">
        <v>12914</v>
      </c>
      <c r="AW220" s="29">
        <v>1.1847346742653506</v>
      </c>
      <c r="AX220" s="108">
        <v>1.5681438507927959E-2</v>
      </c>
      <c r="AY220" s="3" t="s">
        <v>12911</v>
      </c>
      <c r="AZ220" s="29">
        <v>0.91342408887853166</v>
      </c>
      <c r="BA220" s="108">
        <v>0.2222769812133934</v>
      </c>
      <c r="BB220" s="3" t="s">
        <v>12912</v>
      </c>
      <c r="BC220" s="25">
        <v>254</v>
      </c>
      <c r="BD220" s="1">
        <v>267</v>
      </c>
      <c r="BE220" s="64">
        <v>257</v>
      </c>
      <c r="BF220" s="24">
        <v>234</v>
      </c>
    </row>
    <row r="221" spans="1:58" s="9" customFormat="1">
      <c r="A221" t="s">
        <v>1901</v>
      </c>
      <c r="B221" s="49">
        <v>49</v>
      </c>
      <c r="C221" s="50">
        <v>49</v>
      </c>
      <c r="D221" s="12">
        <v>49</v>
      </c>
      <c r="E221" s="19" t="s">
        <v>1900</v>
      </c>
      <c r="F221" s="20" t="s">
        <v>1899</v>
      </c>
      <c r="G221" s="19" t="s">
        <v>1898</v>
      </c>
      <c r="H221" s="20" t="s">
        <v>1897</v>
      </c>
      <c r="I221" s="20" t="s">
        <v>1897</v>
      </c>
      <c r="J221" s="20" t="s">
        <v>1897</v>
      </c>
      <c r="K221" s="22" t="s">
        <v>1896</v>
      </c>
      <c r="L221" s="46">
        <v>1900215634.1457968</v>
      </c>
      <c r="M221" s="43">
        <v>852634988.52015972</v>
      </c>
      <c r="N221" s="43">
        <v>1283241824.5316966</v>
      </c>
      <c r="O221" s="43">
        <v>1613101653.69449</v>
      </c>
      <c r="P221" s="43">
        <v>939149174.07878017</v>
      </c>
      <c r="Q221" s="43">
        <v>1135441569.8000374</v>
      </c>
      <c r="R221" s="43">
        <v>990747342.50543082</v>
      </c>
      <c r="S221" s="37">
        <v>2234510817.819406</v>
      </c>
      <c r="T221" s="46">
        <v>1224732268.3706069</v>
      </c>
      <c r="U221" s="43">
        <v>1746096471.6974289</v>
      </c>
      <c r="V221" s="43">
        <v>1460047152.7845747</v>
      </c>
      <c r="W221" s="43">
        <v>1840858916.0314507</v>
      </c>
      <c r="X221" s="43">
        <v>1438237480.9138958</v>
      </c>
      <c r="Y221" s="43">
        <v>1734139351.1640952</v>
      </c>
      <c r="Z221" s="43">
        <v>1897074493.6500456</v>
      </c>
      <c r="AA221" s="37">
        <v>3009747639.4319181</v>
      </c>
      <c r="AB221" s="36">
        <v>2940297243.3946915</v>
      </c>
      <c r="AC221" s="43">
        <v>1835038200.8859272</v>
      </c>
      <c r="AD221" s="43">
        <v>2120877710.389142</v>
      </c>
      <c r="AE221" s="43">
        <v>3554538742.512054</v>
      </c>
      <c r="AF221" s="43">
        <v>1978322116.7167909</v>
      </c>
      <c r="AG221" s="43">
        <v>2738321234.2215986</v>
      </c>
      <c r="AH221" s="43">
        <v>1531613294.8132949</v>
      </c>
      <c r="AI221" s="37">
        <v>1932909253.231262</v>
      </c>
      <c r="AJ221" s="38">
        <v>2599100000</v>
      </c>
      <c r="AK221" s="41">
        <v>4694115867.0798159</v>
      </c>
      <c r="AL221" s="41">
        <v>2506558072.51683</v>
      </c>
      <c r="AM221" s="41">
        <v>3859565559.5515122</v>
      </c>
      <c r="AN221" s="41">
        <v>3715045509.1143436</v>
      </c>
      <c r="AO221" s="41">
        <v>3465522303.2750468</v>
      </c>
      <c r="AP221" s="41">
        <v>3111156502.4951181</v>
      </c>
      <c r="AQ221" s="39">
        <v>2676856464.0355072</v>
      </c>
      <c r="AR221" s="34">
        <f>AVERAGE(L221:AQ221)</f>
        <v>2204994214.1678982</v>
      </c>
      <c r="AS221" s="24">
        <v>56</v>
      </c>
      <c r="AT221" s="29">
        <v>0.5876498128040033</v>
      </c>
      <c r="AU221" s="104">
        <v>3.9697436696486781E-3</v>
      </c>
      <c r="AV221" s="106" t="s">
        <v>12914</v>
      </c>
      <c r="AW221" s="29">
        <v>1.3107021104369527</v>
      </c>
      <c r="AX221" s="108">
        <v>8.3587308853032199E-2</v>
      </c>
      <c r="AY221" s="3" t="s">
        <v>12912</v>
      </c>
      <c r="AZ221" s="29">
        <v>1.4291561700400659</v>
      </c>
      <c r="BA221" s="108">
        <v>1.1468036869655248E-2</v>
      </c>
      <c r="BB221" s="3" t="s">
        <v>12911</v>
      </c>
      <c r="BC221" s="25">
        <v>274</v>
      </c>
      <c r="BD221" s="1">
        <v>336</v>
      </c>
      <c r="BE221" s="64">
        <v>441</v>
      </c>
      <c r="BF221" s="24">
        <v>557</v>
      </c>
    </row>
    <row r="222" spans="1:58" s="9" customFormat="1">
      <c r="A222" t="s">
        <v>2118</v>
      </c>
      <c r="B222" s="49">
        <v>3</v>
      </c>
      <c r="C222" s="50">
        <v>3</v>
      </c>
      <c r="D222" s="12">
        <v>3</v>
      </c>
      <c r="E222" s="19" t="s">
        <v>2117</v>
      </c>
      <c r="F222" s="20" t="s">
        <v>2116</v>
      </c>
      <c r="G222" s="19" t="s">
        <v>2115</v>
      </c>
      <c r="H222" s="20" t="s">
        <v>789</v>
      </c>
      <c r="I222" s="20" t="s">
        <v>789</v>
      </c>
      <c r="J222" s="20" t="s">
        <v>789</v>
      </c>
      <c r="K222" s="22" t="s">
        <v>2114</v>
      </c>
      <c r="L222" s="46">
        <v>1796940.5866714329</v>
      </c>
      <c r="M222" s="43">
        <v>7272009.9633153444</v>
      </c>
      <c r="N222" s="43">
        <v>8046164.4618478147</v>
      </c>
      <c r="O222" s="43">
        <v>6405285.2158473898</v>
      </c>
      <c r="P222" s="43">
        <v>5544360.2010938618</v>
      </c>
      <c r="Q222" s="43">
        <v>7026892.8574098293</v>
      </c>
      <c r="R222" s="43">
        <v>4530866.3287472846</v>
      </c>
      <c r="S222" s="37">
        <v>8959036.4206370711</v>
      </c>
      <c r="T222" s="46">
        <v>4358261.9808306703</v>
      </c>
      <c r="U222" s="43">
        <v>6393070.1671682922</v>
      </c>
      <c r="V222" s="43">
        <v>4983900.5578937065</v>
      </c>
      <c r="W222" s="43">
        <v>2615691.2550267088</v>
      </c>
      <c r="X222" s="43">
        <v>2428612.3437456302</v>
      </c>
      <c r="Y222" s="43">
        <v>6498274.9076922135</v>
      </c>
      <c r="Z222" s="43">
        <v>2818408.2178160292</v>
      </c>
      <c r="AA222" s="37">
        <v>6020165.8501908537</v>
      </c>
      <c r="AB222" s="36">
        <v>3052068.2794565116</v>
      </c>
      <c r="AC222" s="43">
        <v>2837820.0431605647</v>
      </c>
      <c r="AD222" s="43">
        <v>2901003.3636035798</v>
      </c>
      <c r="AE222" s="43">
        <v>3222753.6161301322</v>
      </c>
      <c r="AF222" s="43">
        <v>2201345.2370493021</v>
      </c>
      <c r="AG222" s="43">
        <v>2215395.9046283308</v>
      </c>
      <c r="AH222" s="43">
        <v>2695622.2156222155</v>
      </c>
      <c r="AI222" s="37">
        <v>2562811.6760149715</v>
      </c>
      <c r="AJ222" s="38">
        <v>7899200</v>
      </c>
      <c r="AK222" s="41">
        <v>6622507.5328560742</v>
      </c>
      <c r="AL222" s="41">
        <v>6333146.191094839</v>
      </c>
      <c r="AM222" s="41">
        <v>6293308.7370425211</v>
      </c>
      <c r="AN222" s="41">
        <v>9859595.5956545752</v>
      </c>
      <c r="AO222" s="41">
        <v>6753375.57579064</v>
      </c>
      <c r="AP222" s="41">
        <v>7015212.6014319807</v>
      </c>
      <c r="AQ222" s="39">
        <v>9918737.8791175317</v>
      </c>
      <c r="AR222" s="34">
        <f>AVERAGE(L222:AQ222)</f>
        <v>5252557.6801433722</v>
      </c>
      <c r="AS222" s="24">
        <v>2018</v>
      </c>
      <c r="AT222" s="29">
        <v>2.2860420838120432</v>
      </c>
      <c r="AU222" s="104">
        <v>3.9927535578296704E-3</v>
      </c>
      <c r="AV222" s="106" t="s">
        <v>12914</v>
      </c>
      <c r="AW222" s="29">
        <v>0.72842379643055277</v>
      </c>
      <c r="AX222" s="108">
        <v>0.22056477402974003</v>
      </c>
      <c r="AY222" s="3" t="s">
        <v>12912</v>
      </c>
      <c r="AZ222" s="29">
        <v>2.7984502233705966</v>
      </c>
      <c r="BA222" s="108">
        <v>1.5283560870960204E-8</v>
      </c>
      <c r="BB222" s="3" t="s">
        <v>12911</v>
      </c>
      <c r="BC222" s="25">
        <v>2</v>
      </c>
      <c r="BD222" s="1">
        <v>0</v>
      </c>
      <c r="BE222" s="64">
        <v>1</v>
      </c>
      <c r="BF222" s="24">
        <v>5</v>
      </c>
    </row>
    <row r="223" spans="1:58" s="9" customFormat="1">
      <c r="A223" t="s">
        <v>8789</v>
      </c>
      <c r="B223" s="49">
        <v>25</v>
      </c>
      <c r="C223" s="50">
        <v>25</v>
      </c>
      <c r="D223" s="12">
        <v>25</v>
      </c>
      <c r="E223" s="19" t="s">
        <v>8788</v>
      </c>
      <c r="F223" s="20" t="s">
        <v>8787</v>
      </c>
      <c r="G223" s="19" t="s">
        <v>8786</v>
      </c>
      <c r="H223" s="20">
        <v>64</v>
      </c>
      <c r="I223" s="20">
        <v>64</v>
      </c>
      <c r="J223" s="20">
        <v>64</v>
      </c>
      <c r="K223" s="22" t="s">
        <v>8785</v>
      </c>
      <c r="L223" s="46">
        <v>279450128.46004337</v>
      </c>
      <c r="M223" s="43">
        <v>248691638.44009727</v>
      </c>
      <c r="N223" s="43">
        <v>260058097.15313792</v>
      </c>
      <c r="O223" s="43">
        <v>233766035.05584574</v>
      </c>
      <c r="P223" s="43">
        <v>213424106.95541683</v>
      </c>
      <c r="Q223" s="43">
        <v>192932622.68734816</v>
      </c>
      <c r="R223" s="43">
        <v>221233216.50977552</v>
      </c>
      <c r="S223" s="37">
        <v>282416639.70275187</v>
      </c>
      <c r="T223" s="46">
        <v>270290223.64217252</v>
      </c>
      <c r="U223" s="43">
        <v>280536667.51278239</v>
      </c>
      <c r="V223" s="43">
        <v>245372692.57120484</v>
      </c>
      <c r="W223" s="43">
        <v>277369185.52307785</v>
      </c>
      <c r="X223" s="43">
        <v>293607995.74932182</v>
      </c>
      <c r="Y223" s="43">
        <v>332790847.5056864</v>
      </c>
      <c r="Z223" s="43">
        <v>311145543.41018707</v>
      </c>
      <c r="AA223" s="37">
        <v>299164221.36024356</v>
      </c>
      <c r="AB223" s="36">
        <v>318828514.44581687</v>
      </c>
      <c r="AC223" s="43">
        <v>263903792.8292886</v>
      </c>
      <c r="AD223" s="43">
        <v>325436443.62849557</v>
      </c>
      <c r="AE223" s="43">
        <v>305939699.021088</v>
      </c>
      <c r="AF223" s="43">
        <v>293566462.33906662</v>
      </c>
      <c r="AG223" s="43">
        <v>412939085.55399716</v>
      </c>
      <c r="AH223" s="43">
        <v>333604972.32497233</v>
      </c>
      <c r="AI223" s="37">
        <v>243527610.40365592</v>
      </c>
      <c r="AJ223" s="38">
        <v>279360000</v>
      </c>
      <c r="AK223" s="41">
        <v>306198969.97542471</v>
      </c>
      <c r="AL223" s="41">
        <v>276882163.69434273</v>
      </c>
      <c r="AM223" s="41">
        <v>251899877.30061349</v>
      </c>
      <c r="AN223" s="41">
        <v>294931373.22776651</v>
      </c>
      <c r="AO223" s="41">
        <v>278095962.29450113</v>
      </c>
      <c r="AP223" s="41">
        <v>309439847.2553699</v>
      </c>
      <c r="AQ223" s="39">
        <v>317212305.81784952</v>
      </c>
      <c r="AR223" s="34">
        <f>AVERAGE(L223:AQ223)</f>
        <v>282938029.44847947</v>
      </c>
      <c r="AS223" s="24">
        <v>362</v>
      </c>
      <c r="AT223" s="29">
        <v>0.77348618951639148</v>
      </c>
      <c r="AU223" s="104">
        <v>4.1451285831135398E-3</v>
      </c>
      <c r="AV223" s="106" t="s">
        <v>12914</v>
      </c>
      <c r="AW223" s="29">
        <v>1.1958127743818396</v>
      </c>
      <c r="AX223" s="108">
        <v>7.7641521791449479E-3</v>
      </c>
      <c r="AY223" s="3" t="s">
        <v>12911</v>
      </c>
      <c r="AZ223" s="29">
        <v>0.9264432659376024</v>
      </c>
      <c r="BA223" s="108">
        <v>0.30417443545431833</v>
      </c>
      <c r="BB223" s="3" t="s">
        <v>12912</v>
      </c>
      <c r="BC223" s="25">
        <v>92</v>
      </c>
      <c r="BD223" s="1">
        <v>119</v>
      </c>
      <c r="BE223" s="64">
        <v>156</v>
      </c>
      <c r="BF223" s="24">
        <v>135</v>
      </c>
    </row>
    <row r="224" spans="1:58" s="9" customFormat="1">
      <c r="A224" t="s">
        <v>12645</v>
      </c>
      <c r="B224" s="49">
        <v>3</v>
      </c>
      <c r="C224" s="50">
        <v>3</v>
      </c>
      <c r="D224" s="12">
        <v>3</v>
      </c>
      <c r="E224" s="19" t="s">
        <v>12644</v>
      </c>
      <c r="F224" s="20" t="s">
        <v>12643</v>
      </c>
      <c r="G224" s="19" t="s">
        <v>12642</v>
      </c>
      <c r="H224" s="20" t="s">
        <v>133</v>
      </c>
      <c r="I224" s="20" t="s">
        <v>133</v>
      </c>
      <c r="J224" s="20" t="s">
        <v>133</v>
      </c>
      <c r="K224" s="22" t="s">
        <v>12641</v>
      </c>
      <c r="L224" s="46">
        <v>4442507.3613190055</v>
      </c>
      <c r="M224" s="43">
        <v>2343689.293672109</v>
      </c>
      <c r="N224" s="43">
        <v>5885519.3142131446</v>
      </c>
      <c r="O224" s="43">
        <v>6101146.1486054054</v>
      </c>
      <c r="P224" s="43">
        <v>2730108.96635545</v>
      </c>
      <c r="Q224" s="43">
        <v>2489181.1474490748</v>
      </c>
      <c r="R224" s="43">
        <v>2794348.4431571322</v>
      </c>
      <c r="S224" s="37">
        <v>7710531.8419321124</v>
      </c>
      <c r="T224" s="46">
        <v>758507.98722044728</v>
      </c>
      <c r="U224" s="43">
        <v>3743478.5219567027</v>
      </c>
      <c r="V224" s="43">
        <v>3262150.8466281686</v>
      </c>
      <c r="W224" s="43">
        <v>4828350.7592581473</v>
      </c>
      <c r="X224" s="43">
        <v>3601054.2576693981</v>
      </c>
      <c r="Y224" s="43">
        <v>2203074.340592619</v>
      </c>
      <c r="Z224" s="43">
        <v>3914953.9200557843</v>
      </c>
      <c r="AA224" s="37">
        <v>4638565.392758349</v>
      </c>
      <c r="AB224" s="36">
        <v>8596957.4789865334</v>
      </c>
      <c r="AC224" s="43">
        <v>7182441.3735660464</v>
      </c>
      <c r="AD224" s="43">
        <v>7522437.0061961114</v>
      </c>
      <c r="AE224" s="43">
        <v>7009330.6190035557</v>
      </c>
      <c r="AF224" s="43">
        <v>8071501.4496671502</v>
      </c>
      <c r="AG224" s="43">
        <v>10470526.115007011</v>
      </c>
      <c r="AH224" s="43">
        <v>5947747.3877473883</v>
      </c>
      <c r="AI224" s="37">
        <v>7558737.0563973151</v>
      </c>
      <c r="AJ224" s="38">
        <v>3936300</v>
      </c>
      <c r="AK224" s="41">
        <v>6663887.3383908533</v>
      </c>
      <c r="AL224" s="41">
        <v>6849217.3379000826</v>
      </c>
      <c r="AM224" s="41">
        <v>3726690.7552358788</v>
      </c>
      <c r="AN224" s="41">
        <v>5718220.2909224825</v>
      </c>
      <c r="AO224" s="41">
        <v>2714089.6855437881</v>
      </c>
      <c r="AP224" s="41">
        <v>6749720.2169668041</v>
      </c>
      <c r="AQ224" s="39">
        <v>7258119.6640703185</v>
      </c>
      <c r="AR224" s="34">
        <f>AVERAGE(L224:AQ224)</f>
        <v>5231971.6349513857</v>
      </c>
      <c r="AS224" s="24">
        <v>2020</v>
      </c>
      <c r="AT224" s="29">
        <v>0.55319452174744965</v>
      </c>
      <c r="AU224" s="104">
        <v>4.2129892981251187E-3</v>
      </c>
      <c r="AV224" s="106" t="s">
        <v>12914</v>
      </c>
      <c r="AW224" s="29">
        <v>0.78123055984860101</v>
      </c>
      <c r="AX224" s="108">
        <v>0.34145093350729894</v>
      </c>
      <c r="AY224" s="3" t="s">
        <v>12912</v>
      </c>
      <c r="AZ224" s="29">
        <v>0.69943024639587847</v>
      </c>
      <c r="BA224" s="108">
        <v>1.8894780481415876E-2</v>
      </c>
      <c r="BB224" s="3" t="s">
        <v>12911</v>
      </c>
      <c r="BC224" s="25">
        <v>4</v>
      </c>
      <c r="BD224" s="1">
        <v>3</v>
      </c>
      <c r="BE224" s="64">
        <v>7</v>
      </c>
      <c r="BF224" s="24">
        <v>4</v>
      </c>
    </row>
    <row r="225" spans="1:58" s="9" customFormat="1">
      <c r="A225" t="s">
        <v>11683</v>
      </c>
      <c r="B225" s="49">
        <v>20</v>
      </c>
      <c r="C225" s="50">
        <v>19</v>
      </c>
      <c r="D225" s="12">
        <v>19</v>
      </c>
      <c r="E225" s="19" t="s">
        <v>11682</v>
      </c>
      <c r="F225" s="20" t="s">
        <v>11681</v>
      </c>
      <c r="G225" s="19" t="s">
        <v>11680</v>
      </c>
      <c r="H225" s="20" t="s">
        <v>7523</v>
      </c>
      <c r="I225" s="20" t="s">
        <v>2863</v>
      </c>
      <c r="J225" s="20" t="s">
        <v>2863</v>
      </c>
      <c r="K225" s="22" t="s">
        <v>11679</v>
      </c>
      <c r="L225" s="46">
        <v>383016000.53618109</v>
      </c>
      <c r="M225" s="43">
        <v>446775881.32132542</v>
      </c>
      <c r="N225" s="43">
        <v>416222685.99851835</v>
      </c>
      <c r="O225" s="43">
        <v>437386916.61333281</v>
      </c>
      <c r="P225" s="43">
        <v>489615309.65140045</v>
      </c>
      <c r="Q225" s="43">
        <v>619878763.59558952</v>
      </c>
      <c r="R225" s="43">
        <v>439512886.31426501</v>
      </c>
      <c r="S225" s="37">
        <v>643196507.33444285</v>
      </c>
      <c r="T225" s="46">
        <v>531511565.49520767</v>
      </c>
      <c r="U225" s="43">
        <v>319732182.61594808</v>
      </c>
      <c r="V225" s="43">
        <v>397820166.38935107</v>
      </c>
      <c r="W225" s="43">
        <v>386667402.91699177</v>
      </c>
      <c r="X225" s="43">
        <v>393596832.12617803</v>
      </c>
      <c r="Y225" s="43">
        <v>404393572.04938698</v>
      </c>
      <c r="Z225" s="43">
        <v>495686844.9087376</v>
      </c>
      <c r="AA225" s="37">
        <v>416156565.54729635</v>
      </c>
      <c r="AB225" s="36">
        <v>668809119.99517965</v>
      </c>
      <c r="AC225" s="43">
        <v>744282951.57687497</v>
      </c>
      <c r="AD225" s="43">
        <v>629804942.46467566</v>
      </c>
      <c r="AE225" s="43">
        <v>728088723.51823902</v>
      </c>
      <c r="AF225" s="43">
        <v>541399255.22927713</v>
      </c>
      <c r="AG225" s="43">
        <v>572631382.88920057</v>
      </c>
      <c r="AH225" s="43">
        <v>610708297.10829711</v>
      </c>
      <c r="AI225" s="37">
        <v>561579794.93813157</v>
      </c>
      <c r="AJ225" s="38">
        <v>658810000</v>
      </c>
      <c r="AK225" s="41">
        <v>535399046.90672082</v>
      </c>
      <c r="AL225" s="41">
        <v>571867816.22770751</v>
      </c>
      <c r="AM225" s="41">
        <v>636433594.24582183</v>
      </c>
      <c r="AN225" s="41">
        <v>822921969.4347266</v>
      </c>
      <c r="AO225" s="41">
        <v>665892789.04830742</v>
      </c>
      <c r="AP225" s="41">
        <v>647594296.37665439</v>
      </c>
      <c r="AQ225" s="39">
        <v>534408326.87872589</v>
      </c>
      <c r="AR225" s="34">
        <f>AVERAGE(L225:AQ225)</f>
        <v>542243824.69539666</v>
      </c>
      <c r="AS225" s="24">
        <v>220</v>
      </c>
      <c r="AT225" s="29">
        <v>0.76633807122006292</v>
      </c>
      <c r="AU225" s="104">
        <v>4.2447661400154867E-3</v>
      </c>
      <c r="AV225" s="106" t="s">
        <v>12914</v>
      </c>
      <c r="AW225" s="29">
        <v>0.86323688147594368</v>
      </c>
      <c r="AX225" s="108">
        <v>0.12195572540836316</v>
      </c>
      <c r="AY225" s="3" t="s">
        <v>12912</v>
      </c>
      <c r="AZ225" s="29">
        <v>1.0031683620199385</v>
      </c>
      <c r="BA225" s="108">
        <v>0.99531360362016852</v>
      </c>
      <c r="BB225" s="3" t="s">
        <v>12912</v>
      </c>
      <c r="BC225" s="25">
        <v>135</v>
      </c>
      <c r="BD225" s="1">
        <v>122</v>
      </c>
      <c r="BE225" s="64">
        <v>190</v>
      </c>
      <c r="BF225" s="24">
        <v>201</v>
      </c>
    </row>
    <row r="226" spans="1:58" s="9" customFormat="1">
      <c r="A226" t="s">
        <v>11213</v>
      </c>
      <c r="B226" s="49">
        <v>10</v>
      </c>
      <c r="C226" s="50">
        <v>10</v>
      </c>
      <c r="D226" s="12">
        <v>3</v>
      </c>
      <c r="E226" s="19" t="s">
        <v>11212</v>
      </c>
      <c r="F226" s="20" t="s">
        <v>11211</v>
      </c>
      <c r="G226" s="19" t="s">
        <v>11210</v>
      </c>
      <c r="H226" s="20" t="s">
        <v>834</v>
      </c>
      <c r="I226" s="20" t="s">
        <v>834</v>
      </c>
      <c r="J226" s="20" t="s">
        <v>122</v>
      </c>
      <c r="K226" s="22" t="s">
        <v>11209</v>
      </c>
      <c r="L226" s="46">
        <v>21286745.15761489</v>
      </c>
      <c r="M226" s="43">
        <v>15341033.100912457</v>
      </c>
      <c r="N226" s="43">
        <v>10808966.028151127</v>
      </c>
      <c r="O226" s="43">
        <v>10032109.998554824</v>
      </c>
      <c r="P226" s="43">
        <v>6622467.9741450744</v>
      </c>
      <c r="Q226" s="43">
        <v>8173200.6727714436</v>
      </c>
      <c r="R226" s="43">
        <v>20058981.028240405</v>
      </c>
      <c r="S226" s="37">
        <v>37285512.714324415</v>
      </c>
      <c r="T226" s="46">
        <v>18637418.530351438</v>
      </c>
      <c r="U226" s="43">
        <v>27620958.334844254</v>
      </c>
      <c r="V226" s="43">
        <v>23254663.404130369</v>
      </c>
      <c r="W226" s="43">
        <v>17520269.851749595</v>
      </c>
      <c r="X226" s="43">
        <v>21160986.917978689</v>
      </c>
      <c r="Y226" s="43">
        <v>32206514.988072418</v>
      </c>
      <c r="Z226" s="43">
        <v>19707005.055428937</v>
      </c>
      <c r="AA226" s="37">
        <v>26646269.297933824</v>
      </c>
      <c r="AB226" s="36">
        <v>45048302.955442414</v>
      </c>
      <c r="AC226" s="43">
        <v>20939477.984325901</v>
      </c>
      <c r="AD226" s="43">
        <v>37018982.264039606</v>
      </c>
      <c r="AE226" s="43">
        <v>32948165.002678618</v>
      </c>
      <c r="AF226" s="43">
        <v>34251131.281046189</v>
      </c>
      <c r="AG226" s="43">
        <v>38444216.549789615</v>
      </c>
      <c r="AH226" s="43">
        <v>21630586.494586494</v>
      </c>
      <c r="AI226" s="37">
        <v>32252881.193472799</v>
      </c>
      <c r="AJ226" s="38">
        <v>10167000</v>
      </c>
      <c r="AK226" s="41">
        <v>20439537.557431348</v>
      </c>
      <c r="AL226" s="41">
        <v>22694062.123538442</v>
      </c>
      <c r="AM226" s="41">
        <v>14765397.080600804</v>
      </c>
      <c r="AN226" s="41">
        <v>22706695.636162769</v>
      </c>
      <c r="AO226" s="41">
        <v>20257686.218707643</v>
      </c>
      <c r="AP226" s="41">
        <v>36165334.953352138</v>
      </c>
      <c r="AQ226" s="39">
        <v>26213443.105173837</v>
      </c>
      <c r="AR226" s="34">
        <f>AVERAGE(L226:AQ226)</f>
        <v>23509562.607986022</v>
      </c>
      <c r="AS226" s="24">
        <v>1348</v>
      </c>
      <c r="AT226" s="29">
        <v>0.49368517294405267</v>
      </c>
      <c r="AU226" s="104">
        <v>4.247666148465723E-3</v>
      </c>
      <c r="AV226" s="106" t="s">
        <v>12914</v>
      </c>
      <c r="AW226" s="29">
        <v>1.4409035048016325</v>
      </c>
      <c r="AX226" s="108">
        <v>4.8240480128762017E-2</v>
      </c>
      <c r="AY226" s="3" t="s">
        <v>12911</v>
      </c>
      <c r="AZ226" s="29">
        <v>0.66052140275102433</v>
      </c>
      <c r="BA226" s="108">
        <v>1.8582002496015562E-2</v>
      </c>
      <c r="BB226" s="3" t="s">
        <v>12911</v>
      </c>
      <c r="BC226" s="25">
        <v>11</v>
      </c>
      <c r="BD226" s="1">
        <v>17</v>
      </c>
      <c r="BE226" s="64">
        <v>25</v>
      </c>
      <c r="BF226" s="24">
        <v>12</v>
      </c>
    </row>
    <row r="227" spans="1:58" s="9" customFormat="1">
      <c r="A227" t="s">
        <v>10037</v>
      </c>
      <c r="B227" s="49">
        <v>5</v>
      </c>
      <c r="C227" s="50">
        <v>5</v>
      </c>
      <c r="D227" s="12">
        <v>5</v>
      </c>
      <c r="E227" s="19" t="s">
        <v>10036</v>
      </c>
      <c r="F227" s="20" t="s">
        <v>10035</v>
      </c>
      <c r="G227" s="19" t="s">
        <v>10034</v>
      </c>
      <c r="H227" s="20" t="s">
        <v>2612</v>
      </c>
      <c r="I227" s="20" t="s">
        <v>2612</v>
      </c>
      <c r="J227" s="20" t="s">
        <v>2612</v>
      </c>
      <c r="K227" s="22" t="s">
        <v>10033</v>
      </c>
      <c r="L227" s="46">
        <v>35626013.717298545</v>
      </c>
      <c r="M227" s="43">
        <v>33288166.936365258</v>
      </c>
      <c r="N227" s="43">
        <v>34622559.000952482</v>
      </c>
      <c r="O227" s="43">
        <v>42120349.319734916</v>
      </c>
      <c r="P227" s="43">
        <v>38128513.562786587</v>
      </c>
      <c r="Q227" s="43">
        <v>36843059.764529988</v>
      </c>
      <c r="R227" s="43">
        <v>52458969.442433015</v>
      </c>
      <c r="S227" s="37">
        <v>60535845.492897779</v>
      </c>
      <c r="T227" s="46">
        <v>56962108.626198083</v>
      </c>
      <c r="U227" s="43">
        <v>52140577.437719837</v>
      </c>
      <c r="V227" s="43">
        <v>45509149.065283351</v>
      </c>
      <c r="W227" s="43">
        <v>36372693.115659326</v>
      </c>
      <c r="X227" s="43">
        <v>35304310.746944822</v>
      </c>
      <c r="Y227" s="43">
        <v>45224462.703955524</v>
      </c>
      <c r="Z227" s="43">
        <v>44388528.63128943</v>
      </c>
      <c r="AA227" s="37">
        <v>47143399.527113691</v>
      </c>
      <c r="AB227" s="36">
        <v>60179878.890127435</v>
      </c>
      <c r="AC227" s="43">
        <v>59467066.065952368</v>
      </c>
      <c r="AD227" s="43">
        <v>58946146.411828347</v>
      </c>
      <c r="AE227" s="43">
        <v>63531568.499488629</v>
      </c>
      <c r="AF227" s="43">
        <v>56697139.999324158</v>
      </c>
      <c r="AG227" s="43">
        <v>52187552.314165495</v>
      </c>
      <c r="AH227" s="43">
        <v>50788217.188217193</v>
      </c>
      <c r="AI227" s="37">
        <v>45507470.995514937</v>
      </c>
      <c r="AJ227" s="38">
        <v>46355000</v>
      </c>
      <c r="AK227" s="41">
        <v>37766896.46329736</v>
      </c>
      <c r="AL227" s="41">
        <v>51036976.496988304</v>
      </c>
      <c r="AM227" s="41">
        <v>50960585.572244547</v>
      </c>
      <c r="AN227" s="41">
        <v>78059259.804824159</v>
      </c>
      <c r="AO227" s="41">
        <v>50623471.223122738</v>
      </c>
      <c r="AP227" s="41">
        <v>51934829.420698635</v>
      </c>
      <c r="AQ227" s="39">
        <v>58939179.322048642</v>
      </c>
      <c r="AR227" s="34">
        <f>AVERAGE(L227:AQ227)</f>
        <v>49051560.804968931</v>
      </c>
      <c r="AS227" s="24">
        <v>1008</v>
      </c>
      <c r="AT227" s="29">
        <v>0.74585226440785701</v>
      </c>
      <c r="AU227" s="104">
        <v>4.2832894185530837E-3</v>
      </c>
      <c r="AV227" s="106" t="s">
        <v>12914</v>
      </c>
      <c r="AW227" s="29">
        <v>1.0881884957882173</v>
      </c>
      <c r="AX227" s="108">
        <v>0.33821592162430492</v>
      </c>
      <c r="AY227" s="3" t="s">
        <v>12912</v>
      </c>
      <c r="AZ227" s="29">
        <v>0.95164632608708488</v>
      </c>
      <c r="BA227" s="108">
        <v>0.45768272265283616</v>
      </c>
      <c r="BB227" s="3" t="s">
        <v>12912</v>
      </c>
      <c r="BC227" s="25">
        <v>41</v>
      </c>
      <c r="BD227" s="1">
        <v>42</v>
      </c>
      <c r="BE227" s="64">
        <v>35</v>
      </c>
      <c r="BF227" s="24">
        <v>46</v>
      </c>
    </row>
    <row r="228" spans="1:58" s="9" customFormat="1">
      <c r="A228" t="s">
        <v>1310</v>
      </c>
      <c r="B228" s="49">
        <v>5</v>
      </c>
      <c r="C228" s="50">
        <v>5</v>
      </c>
      <c r="D228" s="12">
        <v>5</v>
      </c>
      <c r="E228" s="19" t="s">
        <v>1309</v>
      </c>
      <c r="F228" s="20" t="s">
        <v>1308</v>
      </c>
      <c r="G228" s="19" t="s">
        <v>1307</v>
      </c>
      <c r="H228" s="20" t="s">
        <v>1306</v>
      </c>
      <c r="I228" s="20" t="s">
        <v>1306</v>
      </c>
      <c r="J228" s="20" t="s">
        <v>1306</v>
      </c>
      <c r="K228" s="22" t="s">
        <v>1305</v>
      </c>
      <c r="L228" s="46">
        <v>3079800.2189405956</v>
      </c>
      <c r="M228" s="43">
        <v>8012041.1071480019</v>
      </c>
      <c r="N228" s="43">
        <v>6979044.5549793635</v>
      </c>
      <c r="O228" s="43">
        <v>4947298.965666743</v>
      </c>
      <c r="P228" s="43">
        <v>5230964.2119219927</v>
      </c>
      <c r="Q228" s="43">
        <v>7732550.087834049</v>
      </c>
      <c r="R228" s="43">
        <v>3968540.3620564807</v>
      </c>
      <c r="S228" s="37">
        <v>2478367.2407787279</v>
      </c>
      <c r="T228" s="46">
        <v>5214462.6198083069</v>
      </c>
      <c r="U228" s="43">
        <v>6094580.0340863764</v>
      </c>
      <c r="V228" s="43">
        <v>5212391.2694528727</v>
      </c>
      <c r="W228" s="43">
        <v>4265148.0703439172</v>
      </c>
      <c r="X228" s="43">
        <v>3360547.1293939985</v>
      </c>
      <c r="Y228" s="43">
        <v>6474202.2696312005</v>
      </c>
      <c r="Z228" s="43">
        <v>3062707.6180084324</v>
      </c>
      <c r="AA228" s="37">
        <v>5986190.2362886146</v>
      </c>
      <c r="AB228" s="36">
        <v>27635552.074232519</v>
      </c>
      <c r="AC228" s="43">
        <v>22822158.179684244</v>
      </c>
      <c r="AD228" s="43">
        <v>20959831.098580468</v>
      </c>
      <c r="AE228" s="43">
        <v>5529188.5647494281</v>
      </c>
      <c r="AF228" s="43">
        <v>20827221.572669212</v>
      </c>
      <c r="AG228" s="43">
        <v>7174742.4403927065</v>
      </c>
      <c r="AH228" s="43">
        <v>24476366.876366876</v>
      </c>
      <c r="AI228" s="37">
        <v>5381614.666058762</v>
      </c>
      <c r="AJ228" s="38">
        <v>8250700</v>
      </c>
      <c r="AK228" s="41">
        <v>9556532.7919649538</v>
      </c>
      <c r="AL228" s="41">
        <v>8694927.6012755409</v>
      </c>
      <c r="AM228" s="41">
        <v>12407385.656864818</v>
      </c>
      <c r="AN228" s="41">
        <v>6539400.5081937024</v>
      </c>
      <c r="AO228" s="41">
        <v>10524449.563833319</v>
      </c>
      <c r="AP228" s="41">
        <v>3971276.5111737903</v>
      </c>
      <c r="AQ228" s="39">
        <v>8050017.5275227353</v>
      </c>
      <c r="AR228" s="34">
        <f>AVERAGE(L228:AQ228)</f>
        <v>8903131.30093446</v>
      </c>
      <c r="AS228" s="24">
        <v>1809</v>
      </c>
      <c r="AT228" s="29">
        <v>0.31473668941496519</v>
      </c>
      <c r="AU228" s="104">
        <v>4.2925909668796993E-3</v>
      </c>
      <c r="AV228" s="106" t="s">
        <v>12914</v>
      </c>
      <c r="AW228" s="29">
        <v>0.93498778975682351</v>
      </c>
      <c r="AX228" s="108">
        <v>0.90125198630884285</v>
      </c>
      <c r="AY228" s="3" t="s">
        <v>12912</v>
      </c>
      <c r="AZ228" s="29">
        <v>0.50438667018816408</v>
      </c>
      <c r="BA228" s="108">
        <v>8.1075408997398457E-2</v>
      </c>
      <c r="BB228" s="3" t="s">
        <v>12912</v>
      </c>
      <c r="BC228" s="25">
        <v>7</v>
      </c>
      <c r="BD228" s="1">
        <v>1</v>
      </c>
      <c r="BE228" s="64">
        <v>10</v>
      </c>
      <c r="BF228" s="24">
        <v>17</v>
      </c>
    </row>
    <row r="229" spans="1:58" s="9" customFormat="1">
      <c r="A229" t="s">
        <v>8468</v>
      </c>
      <c r="B229" s="49">
        <v>4</v>
      </c>
      <c r="C229" s="50">
        <v>4</v>
      </c>
      <c r="D229" s="12">
        <v>0</v>
      </c>
      <c r="E229" s="19" t="s">
        <v>8467</v>
      </c>
      <c r="F229" s="20" t="s">
        <v>8466</v>
      </c>
      <c r="G229" s="19" t="s">
        <v>8465</v>
      </c>
      <c r="H229" s="20" t="s">
        <v>1552</v>
      </c>
      <c r="I229" s="20" t="s">
        <v>1552</v>
      </c>
      <c r="J229" s="20">
        <v>0</v>
      </c>
      <c r="K229" s="22" t="s">
        <v>8464</v>
      </c>
      <c r="L229" s="46">
        <v>5818754.0046022208</v>
      </c>
      <c r="M229" s="43">
        <v>18024702.92206417</v>
      </c>
      <c r="N229" s="43">
        <v>12706705.894803684</v>
      </c>
      <c r="O229" s="43">
        <v>10320123.872246424</v>
      </c>
      <c r="P229" s="43">
        <v>10562931.10877852</v>
      </c>
      <c r="Q229" s="43">
        <v>3368536.1240889551</v>
      </c>
      <c r="R229" s="43">
        <v>11209861.839246921</v>
      </c>
      <c r="S229" s="37">
        <v>3755926.3381971591</v>
      </c>
      <c r="T229" s="46">
        <v>12052370.607028754</v>
      </c>
      <c r="U229" s="43">
        <v>5399571.6430358626</v>
      </c>
      <c r="V229" s="43">
        <v>9689407.6930605844</v>
      </c>
      <c r="W229" s="43">
        <v>8377721.3852709923</v>
      </c>
      <c r="X229" s="43">
        <v>14645694.924354708</v>
      </c>
      <c r="Y229" s="43">
        <v>8132539.5582787301</v>
      </c>
      <c r="Z229" s="43">
        <v>11583769.839168921</v>
      </c>
      <c r="AA229" s="37">
        <v>13460378.247229906</v>
      </c>
      <c r="AB229" s="36">
        <v>883004.25752417673</v>
      </c>
      <c r="AC229" s="43">
        <v>638764.14795744512</v>
      </c>
      <c r="AD229" s="43">
        <v>1597806.5895157852</v>
      </c>
      <c r="AE229" s="43">
        <v>405218.26195879804</v>
      </c>
      <c r="AF229" s="43">
        <v>1908379.9547190212</v>
      </c>
      <c r="AG229" s="43">
        <v>7631940.7573632533</v>
      </c>
      <c r="AH229" s="43">
        <v>4314167.1301671304</v>
      </c>
      <c r="AI229" s="37">
        <v>4763720.462714578</v>
      </c>
      <c r="AJ229" s="38">
        <v>13093000</v>
      </c>
      <c r="AK229" s="41">
        <v>18277819.425152261</v>
      </c>
      <c r="AL229" s="41">
        <v>13343795.913546711</v>
      </c>
      <c r="AM229" s="41">
        <v>13666139.200338481</v>
      </c>
      <c r="AN229" s="41">
        <v>14622408.897072362</v>
      </c>
      <c r="AO229" s="41">
        <v>15665869.166868206</v>
      </c>
      <c r="AP229" s="41">
        <v>11793698.936862661</v>
      </c>
      <c r="AQ229" s="39">
        <v>12657337.452678299</v>
      </c>
      <c r="AR229" s="34">
        <f>AVERAGE(L229:AQ229)</f>
        <v>9199127.0798717402</v>
      </c>
      <c r="AS229" s="24">
        <v>1794</v>
      </c>
      <c r="AT229" s="29">
        <v>3.4217376488979339</v>
      </c>
      <c r="AU229" s="104">
        <v>4.3187608883574454E-3</v>
      </c>
      <c r="AV229" s="106" t="s">
        <v>12914</v>
      </c>
      <c r="AW229" s="29">
        <v>1.0999624850308789</v>
      </c>
      <c r="AX229" s="108">
        <v>0.43839725794972328</v>
      </c>
      <c r="AY229" s="3" t="s">
        <v>12912</v>
      </c>
      <c r="AZ229" s="29">
        <v>5.1086149579221489</v>
      </c>
      <c r="BA229" s="108">
        <v>7.9007199024445235E-4</v>
      </c>
      <c r="BB229" s="3" t="s">
        <v>12911</v>
      </c>
      <c r="BC229" s="25">
        <v>3</v>
      </c>
      <c r="BD229" s="1">
        <v>8</v>
      </c>
      <c r="BE229" s="64">
        <v>4</v>
      </c>
      <c r="BF229" s="24">
        <v>14</v>
      </c>
    </row>
    <row r="230" spans="1:58" s="9" customFormat="1">
      <c r="A230" t="s">
        <v>3691</v>
      </c>
      <c r="B230" s="49">
        <v>12</v>
      </c>
      <c r="C230" s="50">
        <v>12</v>
      </c>
      <c r="D230" s="12">
        <v>12</v>
      </c>
      <c r="E230" s="19" t="s">
        <v>3690</v>
      </c>
      <c r="F230" s="20" t="s">
        <v>3689</v>
      </c>
      <c r="G230" s="19" t="s">
        <v>3688</v>
      </c>
      <c r="H230" s="20" t="s">
        <v>3687</v>
      </c>
      <c r="I230" s="20" t="s">
        <v>3687</v>
      </c>
      <c r="J230" s="20" t="s">
        <v>3687</v>
      </c>
      <c r="K230" s="22" t="s">
        <v>3686</v>
      </c>
      <c r="L230" s="46">
        <v>200103482.94274035</v>
      </c>
      <c r="M230" s="43">
        <v>94821774.927350834</v>
      </c>
      <c r="N230" s="43">
        <v>164792244.68197694</v>
      </c>
      <c r="O230" s="43">
        <v>142721400.58219957</v>
      </c>
      <c r="P230" s="43">
        <v>98725330.092260092</v>
      </c>
      <c r="Q230" s="43">
        <v>108373770.28592786</v>
      </c>
      <c r="R230" s="43">
        <v>135328996.37943518</v>
      </c>
      <c r="S230" s="37">
        <v>163771756.78290823</v>
      </c>
      <c r="T230" s="46">
        <v>154329840.25559103</v>
      </c>
      <c r="U230" s="43">
        <v>159913295.86249411</v>
      </c>
      <c r="V230" s="43">
        <v>133004528.13937555</v>
      </c>
      <c r="W230" s="43">
        <v>142571667.96710882</v>
      </c>
      <c r="X230" s="43">
        <v>112400072.03780866</v>
      </c>
      <c r="Y230" s="43">
        <v>176000406.3391872</v>
      </c>
      <c r="Z230" s="43">
        <v>154312052.32336667</v>
      </c>
      <c r="AA230" s="37">
        <v>226988394.19555238</v>
      </c>
      <c r="AB230" s="36">
        <v>133510829.39173922</v>
      </c>
      <c r="AC230" s="43">
        <v>61251176.617574677</v>
      </c>
      <c r="AD230" s="43">
        <v>81669937.776612133</v>
      </c>
      <c r="AE230" s="43">
        <v>108622646.47153364</v>
      </c>
      <c r="AF230" s="43">
        <v>94657991.822390422</v>
      </c>
      <c r="AG230" s="43">
        <v>87296731.556802243</v>
      </c>
      <c r="AH230" s="43">
        <v>54771606.771606773</v>
      </c>
      <c r="AI230" s="37">
        <v>57975315.38600193</v>
      </c>
      <c r="AJ230" s="38">
        <v>57515000</v>
      </c>
      <c r="AK230" s="41">
        <v>71014469.067208037</v>
      </c>
      <c r="AL230" s="41">
        <v>83718065.902917206</v>
      </c>
      <c r="AM230" s="41">
        <v>72182688.385868415</v>
      </c>
      <c r="AN230" s="41">
        <v>95495956.693058372</v>
      </c>
      <c r="AO230" s="41">
        <v>63162804.740184143</v>
      </c>
      <c r="AP230" s="41">
        <v>108407507.39856802</v>
      </c>
      <c r="AQ230" s="39">
        <v>79057614.551150948</v>
      </c>
      <c r="AR230" s="34">
        <f>AVERAGE(L230:AQ230)</f>
        <v>114952167.38526565</v>
      </c>
      <c r="AS230" s="24">
        <v>633</v>
      </c>
      <c r="AT230" s="29">
        <v>1.6309357653474268</v>
      </c>
      <c r="AU230" s="104">
        <v>4.376293943433876E-3</v>
      </c>
      <c r="AV230" s="106" t="s">
        <v>12914</v>
      </c>
      <c r="AW230" s="29">
        <v>1.1360961805973953</v>
      </c>
      <c r="AX230" s="108">
        <v>0.26298681995108281</v>
      </c>
      <c r="AY230" s="3" t="s">
        <v>12912</v>
      </c>
      <c r="AZ230" s="29">
        <v>0.92761798058709133</v>
      </c>
      <c r="BA230" s="108">
        <v>0.71670828292919575</v>
      </c>
      <c r="BB230" s="3" t="s">
        <v>12912</v>
      </c>
      <c r="BC230" s="25">
        <v>54</v>
      </c>
      <c r="BD230" s="1">
        <v>52</v>
      </c>
      <c r="BE230" s="64">
        <v>47</v>
      </c>
      <c r="BF230" s="24">
        <v>40</v>
      </c>
    </row>
    <row r="231" spans="1:58" s="9" customFormat="1">
      <c r="A231" t="s">
        <v>1445</v>
      </c>
      <c r="B231" s="49">
        <v>10</v>
      </c>
      <c r="C231" s="50">
        <v>10</v>
      </c>
      <c r="D231" s="12">
        <v>10</v>
      </c>
      <c r="E231" s="19" t="s">
        <v>1444</v>
      </c>
      <c r="F231" s="20" t="s">
        <v>1443</v>
      </c>
      <c r="G231" s="19" t="s">
        <v>1442</v>
      </c>
      <c r="H231" s="20" t="s">
        <v>1441</v>
      </c>
      <c r="I231" s="20" t="s">
        <v>1441</v>
      </c>
      <c r="J231" s="20" t="s">
        <v>1441</v>
      </c>
      <c r="K231" s="22" t="s">
        <v>1440</v>
      </c>
      <c r="L231" s="46">
        <v>19542766.96231094</v>
      </c>
      <c r="M231" s="43">
        <v>26326433.319495399</v>
      </c>
      <c r="N231" s="43">
        <v>18720233.675521221</v>
      </c>
      <c r="O231" s="43">
        <v>19656163.015876293</v>
      </c>
      <c r="P231" s="43">
        <v>15269464.44947793</v>
      </c>
      <c r="Q231" s="43">
        <v>22971567.482713509</v>
      </c>
      <c r="R231" s="43">
        <v>18407299.05865315</v>
      </c>
      <c r="S231" s="37">
        <v>34583274.528776564</v>
      </c>
      <c r="T231" s="46">
        <v>18160869.009584665</v>
      </c>
      <c r="U231" s="43">
        <v>21218447.256771948</v>
      </c>
      <c r="V231" s="43">
        <v>19588194.421062935</v>
      </c>
      <c r="W231" s="43">
        <v>22593217.694015965</v>
      </c>
      <c r="X231" s="43">
        <v>14975755.160938505</v>
      </c>
      <c r="Y231" s="43">
        <v>16569196.777394919</v>
      </c>
      <c r="Z231" s="43">
        <v>23162496.800810937</v>
      </c>
      <c r="AA231" s="37">
        <v>20245218.933996815</v>
      </c>
      <c r="AB231" s="36">
        <v>9103129.9370349161</v>
      </c>
      <c r="AC231" s="43">
        <v>10948787.4607201</v>
      </c>
      <c r="AD231" s="43">
        <v>15966685.506343639</v>
      </c>
      <c r="AE231" s="43">
        <v>13257246.072176497</v>
      </c>
      <c r="AF231" s="43">
        <v>8859780.4075288065</v>
      </c>
      <c r="AG231" s="43">
        <v>7388050.9396914439</v>
      </c>
      <c r="AH231" s="43">
        <v>21193585.225585226</v>
      </c>
      <c r="AI231" s="37">
        <v>17471729.24199209</v>
      </c>
      <c r="AJ231" s="38">
        <v>17061000</v>
      </c>
      <c r="AK231" s="41">
        <v>10726062.869964739</v>
      </c>
      <c r="AL231" s="41">
        <v>13544945.789535845</v>
      </c>
      <c r="AM231" s="41">
        <v>18700005.923418656</v>
      </c>
      <c r="AN231" s="41">
        <v>21433139.237709444</v>
      </c>
      <c r="AO231" s="41">
        <v>27404471.791179929</v>
      </c>
      <c r="AP231" s="41">
        <v>17774620.993707962</v>
      </c>
      <c r="AQ231" s="39">
        <v>32873013.358861666</v>
      </c>
      <c r="AR231" s="34">
        <f>AVERAGE(L231:AQ231)</f>
        <v>18615526.665714148</v>
      </c>
      <c r="AS231" s="24">
        <v>1454</v>
      </c>
      <c r="AT231" s="29">
        <v>1.6842201313555674</v>
      </c>
      <c r="AU231" s="104">
        <v>4.4102500987682272E-3</v>
      </c>
      <c r="AV231" s="106" t="s">
        <v>12914</v>
      </c>
      <c r="AW231" s="29">
        <v>0.89193008454175859</v>
      </c>
      <c r="AX231" s="108">
        <v>0.38332298784043639</v>
      </c>
      <c r="AY231" s="3" t="s">
        <v>12912</v>
      </c>
      <c r="AZ231" s="29">
        <v>1.5310375177748259</v>
      </c>
      <c r="BA231" s="108">
        <v>3.3922739214813286E-2</v>
      </c>
      <c r="BB231" s="3" t="s">
        <v>12911</v>
      </c>
      <c r="BC231" s="25">
        <v>13</v>
      </c>
      <c r="BD231" s="1">
        <v>10</v>
      </c>
      <c r="BE231" s="64">
        <v>3</v>
      </c>
      <c r="BF231" s="24">
        <v>14</v>
      </c>
    </row>
    <row r="232" spans="1:58" s="9" customFormat="1">
      <c r="A232" t="s">
        <v>9618</v>
      </c>
      <c r="B232" s="49">
        <v>2</v>
      </c>
      <c r="C232" s="50">
        <v>2</v>
      </c>
      <c r="D232" s="12">
        <v>2</v>
      </c>
      <c r="E232" s="19" t="s">
        <v>9617</v>
      </c>
      <c r="F232" s="20" t="s">
        <v>9616</v>
      </c>
      <c r="G232" s="19" t="s">
        <v>9615</v>
      </c>
      <c r="H232" s="20" t="s">
        <v>1682</v>
      </c>
      <c r="I232" s="20" t="s">
        <v>1682</v>
      </c>
      <c r="J232" s="20" t="s">
        <v>1682</v>
      </c>
      <c r="K232" s="22" t="s">
        <v>9614</v>
      </c>
      <c r="L232" s="46">
        <v>339821.43812694092</v>
      </c>
      <c r="M232" s="43">
        <v>1230628.0446993639</v>
      </c>
      <c r="N232" s="43">
        <v>1637417.7161604404</v>
      </c>
      <c r="O232" s="43">
        <v>289482.34131758782</v>
      </c>
      <c r="P232" s="43">
        <v>280117.04281531408</v>
      </c>
      <c r="Q232" s="43">
        <v>821342.19996262377</v>
      </c>
      <c r="R232" s="43">
        <v>1084642.8964518465</v>
      </c>
      <c r="S232" s="37">
        <v>1145873.2701164996</v>
      </c>
      <c r="T232" s="46">
        <v>1375841.7891373802</v>
      </c>
      <c r="U232" s="43">
        <v>952540.70566051418</v>
      </c>
      <c r="V232" s="43">
        <v>1039165.5632768915</v>
      </c>
      <c r="W232" s="43">
        <v>866398.89562451234</v>
      </c>
      <c r="X232" s="43">
        <v>3129262.2724349117</v>
      </c>
      <c r="Y232" s="43">
        <v>1027152.7186877809</v>
      </c>
      <c r="Z232" s="43">
        <v>965963.19027911394</v>
      </c>
      <c r="AA232" s="37">
        <v>1058250.9635444838</v>
      </c>
      <c r="AB232" s="36">
        <v>3838910.2280601328</v>
      </c>
      <c r="AC232" s="43">
        <v>5532549.8201643126</v>
      </c>
      <c r="AD232" s="43">
        <v>4822297.5051634265</v>
      </c>
      <c r="AE232" s="43">
        <v>3897312.9304047148</v>
      </c>
      <c r="AF232" s="43">
        <v>3662945.8047511233</v>
      </c>
      <c r="AG232" s="43">
        <v>2037385.2454417951</v>
      </c>
      <c r="AH232" s="43">
        <v>355843.37720657722</v>
      </c>
      <c r="AI232" s="37">
        <v>2942749.898741425</v>
      </c>
      <c r="AJ232" s="38">
        <v>1135900</v>
      </c>
      <c r="AK232" s="41">
        <v>725850.47120418842</v>
      </c>
      <c r="AL232" s="41">
        <v>1418426.928073698</v>
      </c>
      <c r="AM232" s="41">
        <v>1178087.7512164162</v>
      </c>
      <c r="AN232" s="41">
        <v>615701.40011047688</v>
      </c>
      <c r="AO232" s="41">
        <v>346034.84249067766</v>
      </c>
      <c r="AP232" s="41">
        <v>317683.29164677806</v>
      </c>
      <c r="AQ232" s="39">
        <v>3066385.6229058784</v>
      </c>
      <c r="AR232" s="34">
        <f>AVERAGE(L232:AQ232)</f>
        <v>1660561.4426836821</v>
      </c>
      <c r="AS232" s="24">
        <v>2335</v>
      </c>
      <c r="AT232" s="29">
        <v>0.25209768394442078</v>
      </c>
      <c r="AU232" s="104">
        <v>4.54956033766994E-3</v>
      </c>
      <c r="AV232" s="106" t="s">
        <v>12914</v>
      </c>
      <c r="AW232" s="29">
        <v>1.5249788486310627</v>
      </c>
      <c r="AX232" s="108">
        <v>9.9612000123039418E-2</v>
      </c>
      <c r="AY232" s="3" t="s">
        <v>12912</v>
      </c>
      <c r="AZ232" s="29">
        <v>0.32499342910245915</v>
      </c>
      <c r="BA232" s="108">
        <v>1.3419960100787824E-2</v>
      </c>
      <c r="BB232" s="3" t="s">
        <v>12911</v>
      </c>
      <c r="BC232" s="25">
        <v>0</v>
      </c>
      <c r="BD232" s="1">
        <v>1</v>
      </c>
      <c r="BE232" s="64">
        <v>1</v>
      </c>
      <c r="BF232" s="24">
        <v>1</v>
      </c>
    </row>
    <row r="233" spans="1:58" s="9" customFormat="1">
      <c r="A233" t="s">
        <v>3697</v>
      </c>
      <c r="B233" s="49" t="s">
        <v>1249</v>
      </c>
      <c r="C233" s="50" t="s">
        <v>1249</v>
      </c>
      <c r="D233" s="12" t="s">
        <v>530</v>
      </c>
      <c r="E233" s="19" t="s">
        <v>3696</v>
      </c>
      <c r="F233" s="20" t="s">
        <v>3695</v>
      </c>
      <c r="G233" s="19" t="s">
        <v>3694</v>
      </c>
      <c r="H233" s="20" t="s">
        <v>1914</v>
      </c>
      <c r="I233" s="20" t="s">
        <v>1914</v>
      </c>
      <c r="J233" s="20" t="s">
        <v>3693</v>
      </c>
      <c r="K233" s="22" t="s">
        <v>3692</v>
      </c>
      <c r="L233" s="46">
        <v>17014854.89600322</v>
      </c>
      <c r="M233" s="43">
        <v>6179425.4827039903</v>
      </c>
      <c r="N233" s="43">
        <v>9296399.6190073024</v>
      </c>
      <c r="O233" s="43">
        <v>16260466.007391045</v>
      </c>
      <c r="P233" s="43">
        <v>7478913.2092149602</v>
      </c>
      <c r="Q233" s="43">
        <v>6477093.2685479345</v>
      </c>
      <c r="R233" s="43">
        <v>7392140.8834178131</v>
      </c>
      <c r="S233" s="37">
        <v>18534431.706467468</v>
      </c>
      <c r="T233" s="46">
        <v>7142322.0447284346</v>
      </c>
      <c r="U233" s="43">
        <v>11665818.90706023</v>
      </c>
      <c r="V233" s="43">
        <v>11293726.769110305</v>
      </c>
      <c r="W233" s="43">
        <v>15751010.383530401</v>
      </c>
      <c r="X233" s="43">
        <v>11299466.584636036</v>
      </c>
      <c r="Y233" s="43">
        <v>9313436.1920495108</v>
      </c>
      <c r="Z233" s="43">
        <v>14651240.174841655</v>
      </c>
      <c r="AA233" s="37">
        <v>21382731.428394813</v>
      </c>
      <c r="AB233" s="36">
        <v>37160274.515711144</v>
      </c>
      <c r="AC233" s="43">
        <v>21433969.030401696</v>
      </c>
      <c r="AD233" s="43">
        <v>17602616.398387045</v>
      </c>
      <c r="AE233" s="43">
        <v>25486169.580675013</v>
      </c>
      <c r="AF233" s="43">
        <v>24292071.233061872</v>
      </c>
      <c r="AG233" s="43">
        <v>19756140.252454415</v>
      </c>
      <c r="AH233" s="43">
        <v>11734206.550206551</v>
      </c>
      <c r="AI233" s="37">
        <v>14647267.206005534</v>
      </c>
      <c r="AJ233" s="38">
        <v>15500000</v>
      </c>
      <c r="AK233" s="41">
        <v>9113293.6424831711</v>
      </c>
      <c r="AL233" s="41">
        <v>22368634.935632456</v>
      </c>
      <c r="AM233" s="41">
        <v>14359199.492278399</v>
      </c>
      <c r="AN233" s="41">
        <v>20672520.861719757</v>
      </c>
      <c r="AO233" s="41">
        <v>10541533.124483265</v>
      </c>
      <c r="AP233" s="41">
        <v>24180519.1581688</v>
      </c>
      <c r="AQ233" s="39">
        <v>20420542.187024061</v>
      </c>
      <c r="AR233" s="34">
        <f>AVERAGE(L233:AQ233)</f>
        <v>15637576.116431195</v>
      </c>
      <c r="AS233" s="24">
        <v>1542</v>
      </c>
      <c r="AT233" s="29">
        <v>0.51497488255177837</v>
      </c>
      <c r="AU233" s="104">
        <v>4.5604083493058197E-3</v>
      </c>
      <c r="AV233" s="106" t="s">
        <v>12914</v>
      </c>
      <c r="AW233" s="29">
        <v>1.1564418893622708</v>
      </c>
      <c r="AX233" s="108">
        <v>0.36066426905440241</v>
      </c>
      <c r="AY233" s="3" t="s">
        <v>12912</v>
      </c>
      <c r="AZ233" s="29">
        <v>0.79689779797816906</v>
      </c>
      <c r="BA233" s="108">
        <v>0.22931037201509871</v>
      </c>
      <c r="BB233" s="3" t="s">
        <v>12912</v>
      </c>
      <c r="BC233" s="25">
        <v>10</v>
      </c>
      <c r="BD233" s="1">
        <v>10</v>
      </c>
      <c r="BE233" s="64">
        <v>15</v>
      </c>
      <c r="BF233" s="24">
        <v>12</v>
      </c>
    </row>
    <row r="234" spans="1:58" s="9" customFormat="1">
      <c r="A234" t="s">
        <v>7532</v>
      </c>
      <c r="B234" s="49">
        <v>7</v>
      </c>
      <c r="C234" s="50">
        <v>7</v>
      </c>
      <c r="D234" s="12">
        <v>7</v>
      </c>
      <c r="E234" s="19" t="s">
        <v>7531</v>
      </c>
      <c r="F234" s="20" t="s">
        <v>7530</v>
      </c>
      <c r="G234" s="19" t="s">
        <v>7529</v>
      </c>
      <c r="H234" s="20">
        <v>28</v>
      </c>
      <c r="I234" s="20">
        <v>28</v>
      </c>
      <c r="J234" s="20">
        <v>28</v>
      </c>
      <c r="K234" s="22" t="s">
        <v>7528</v>
      </c>
      <c r="L234" s="46">
        <v>12940725.363597777</v>
      </c>
      <c r="M234" s="43">
        <v>20649920.20875518</v>
      </c>
      <c r="N234" s="43">
        <v>28936801.777965922</v>
      </c>
      <c r="O234" s="43">
        <v>24914767.801474079</v>
      </c>
      <c r="P234" s="43">
        <v>28956766.587481353</v>
      </c>
      <c r="Q234" s="43">
        <v>26406598.542328533</v>
      </c>
      <c r="R234" s="43">
        <v>21445681.679942071</v>
      </c>
      <c r="S234" s="37">
        <v>29843861.129388086</v>
      </c>
      <c r="T234" s="46">
        <v>25345214.057507988</v>
      </c>
      <c r="U234" s="43">
        <v>19445129.491967943</v>
      </c>
      <c r="V234" s="43">
        <v>22925517.862386219</v>
      </c>
      <c r="W234" s="43">
        <v>22955664.125802774</v>
      </c>
      <c r="X234" s="43">
        <v>26031074.247042701</v>
      </c>
      <c r="Y234" s="43">
        <v>16898724.445074555</v>
      </c>
      <c r="Z234" s="43">
        <v>17950122.557026919</v>
      </c>
      <c r="AA234" s="37">
        <v>17959464.803968534</v>
      </c>
      <c r="AB234" s="36">
        <v>31077577.079504713</v>
      </c>
      <c r="AC234" s="43">
        <v>40679691.969863325</v>
      </c>
      <c r="AD234" s="43">
        <v>39334891.387732357</v>
      </c>
      <c r="AE234" s="43">
        <v>31542833.097939905</v>
      </c>
      <c r="AF234" s="43">
        <v>33821507.518669955</v>
      </c>
      <c r="AG234" s="43">
        <v>36829948.948106587</v>
      </c>
      <c r="AH234" s="43">
        <v>27378773.874773875</v>
      </c>
      <c r="AI234" s="37">
        <v>42930074.623858854</v>
      </c>
      <c r="AJ234" s="38">
        <v>37191000</v>
      </c>
      <c r="AK234" s="41">
        <v>36815276.845816858</v>
      </c>
      <c r="AL234" s="41">
        <v>32390254.871855438</v>
      </c>
      <c r="AM234" s="41">
        <v>38788427.332346097</v>
      </c>
      <c r="AN234" s="41">
        <v>55967770.208064817</v>
      </c>
      <c r="AO234" s="41">
        <v>40963937.929909617</v>
      </c>
      <c r="AP234" s="41">
        <v>36895909.741809502</v>
      </c>
      <c r="AQ234" s="39">
        <v>44623085.853531174</v>
      </c>
      <c r="AR234" s="34">
        <f>AVERAGE(L234:AQ234)</f>
        <v>30338656.123921674</v>
      </c>
      <c r="AS234" s="24">
        <v>1232</v>
      </c>
      <c r="AT234" s="29">
        <v>0.68440881818999999</v>
      </c>
      <c r="AU234" s="104">
        <v>4.6153716315498559E-3</v>
      </c>
      <c r="AV234" s="106" t="s">
        <v>12914</v>
      </c>
      <c r="AW234" s="29">
        <v>0.87333936521095523</v>
      </c>
      <c r="AX234" s="108">
        <v>0.32741515675749033</v>
      </c>
      <c r="AY234" s="3" t="s">
        <v>12912</v>
      </c>
      <c r="AZ234" s="29">
        <v>1.1411883923838053</v>
      </c>
      <c r="BA234" s="108">
        <v>0.12581604739724409</v>
      </c>
      <c r="BB234" s="3" t="s">
        <v>12912</v>
      </c>
      <c r="BC234" s="25">
        <v>47</v>
      </c>
      <c r="BD234" s="1">
        <v>32</v>
      </c>
      <c r="BE234" s="64">
        <v>53</v>
      </c>
      <c r="BF234" s="24">
        <v>66</v>
      </c>
    </row>
    <row r="235" spans="1:58" s="9" customFormat="1">
      <c r="A235" t="s">
        <v>10384</v>
      </c>
      <c r="B235" s="49" t="s">
        <v>10383</v>
      </c>
      <c r="C235" s="50" t="s">
        <v>10382</v>
      </c>
      <c r="D235" s="12" t="s">
        <v>10382</v>
      </c>
      <c r="E235" s="19" t="s">
        <v>10381</v>
      </c>
      <c r="F235" s="20" t="s">
        <v>10380</v>
      </c>
      <c r="G235" s="19" t="s">
        <v>10379</v>
      </c>
      <c r="H235" s="20">
        <v>13</v>
      </c>
      <c r="I235" s="20" t="s">
        <v>1090</v>
      </c>
      <c r="J235" s="20" t="s">
        <v>1090</v>
      </c>
      <c r="K235" s="22" t="s">
        <v>10378</v>
      </c>
      <c r="L235" s="46">
        <v>7489702.9110162873</v>
      </c>
      <c r="M235" s="43">
        <v>11013707.420806047</v>
      </c>
      <c r="N235" s="43">
        <v>8040424.1718700398</v>
      </c>
      <c r="O235" s="43">
        <v>12015508.805252183</v>
      </c>
      <c r="P235" s="43">
        <v>7041581.1723109214</v>
      </c>
      <c r="Q235" s="43">
        <v>11148767.946178284</v>
      </c>
      <c r="R235" s="43">
        <v>9420138.218682114</v>
      </c>
      <c r="S235" s="37">
        <v>860920.65797112661</v>
      </c>
      <c r="T235" s="46">
        <v>6289442.8115015971</v>
      </c>
      <c r="U235" s="43">
        <v>6991623.9184827935</v>
      </c>
      <c r="V235" s="43">
        <v>7961712.1268474106</v>
      </c>
      <c r="W235" s="43">
        <v>6919254.306464198</v>
      </c>
      <c r="X235" s="43">
        <v>6123830.8453815822</v>
      </c>
      <c r="Y235" s="43">
        <v>6531976.6009776304</v>
      </c>
      <c r="Z235" s="43">
        <v>6038845.8384716203</v>
      </c>
      <c r="AA235" s="37">
        <v>6138856.975073019</v>
      </c>
      <c r="AB235" s="36">
        <v>437734.33367276227</v>
      </c>
      <c r="AC235" s="43">
        <v>444929.57207435725</v>
      </c>
      <c r="AD235" s="43">
        <v>3000866.2754483167</v>
      </c>
      <c r="AE235" s="43">
        <v>405218.26195879804</v>
      </c>
      <c r="AF235" s="43">
        <v>3726436.2788497279</v>
      </c>
      <c r="AG235" s="43">
        <v>1497054.4291725105</v>
      </c>
      <c r="AH235" s="43">
        <v>4289954.36995437</v>
      </c>
      <c r="AI235" s="37">
        <v>2565526.1777273547</v>
      </c>
      <c r="AJ235" s="38">
        <v>1773400</v>
      </c>
      <c r="AK235" s="41">
        <v>1665276.3756811626</v>
      </c>
      <c r="AL235" s="41">
        <v>999240.83618755161</v>
      </c>
      <c r="AM235" s="41">
        <v>2071722.4455257033</v>
      </c>
      <c r="AN235" s="41">
        <v>1997581.9996317436</v>
      </c>
      <c r="AO235" s="41">
        <v>1220034.6863593159</v>
      </c>
      <c r="AP235" s="41">
        <v>3233170.0238663484</v>
      </c>
      <c r="AQ235" s="39">
        <v>3160227.5967103257</v>
      </c>
      <c r="AR235" s="34">
        <f>AVERAGE(L235:AQ235)</f>
        <v>4766083.3871908495</v>
      </c>
      <c r="AS235" s="24">
        <v>2058</v>
      </c>
      <c r="AT235" s="29">
        <v>4.0953017608655058</v>
      </c>
      <c r="AU235" s="104">
        <v>4.7876470461196237E-3</v>
      </c>
      <c r="AV235" s="106" t="s">
        <v>12914</v>
      </c>
      <c r="AW235" s="29">
        <v>0.79061538759701488</v>
      </c>
      <c r="AX235" s="108">
        <v>0.89205064263169476</v>
      </c>
      <c r="AY235" s="3" t="s">
        <v>12912</v>
      </c>
      <c r="AZ235" s="29">
        <v>0.98490530511019914</v>
      </c>
      <c r="BA235" s="108">
        <v>0.47126343594285736</v>
      </c>
      <c r="BB235" s="3" t="s">
        <v>12912</v>
      </c>
      <c r="BC235" s="25">
        <v>2</v>
      </c>
      <c r="BD235" s="1">
        <v>0</v>
      </c>
      <c r="BE235" s="64">
        <v>2</v>
      </c>
      <c r="BF235" s="24">
        <v>0</v>
      </c>
    </row>
    <row r="236" spans="1:58" s="9" customFormat="1">
      <c r="A236" t="s">
        <v>896</v>
      </c>
      <c r="B236" s="49" t="s">
        <v>895</v>
      </c>
      <c r="C236" s="50" t="s">
        <v>895</v>
      </c>
      <c r="D236" s="12" t="s">
        <v>894</v>
      </c>
      <c r="E236" s="19" t="s">
        <v>893</v>
      </c>
      <c r="F236" s="20" t="s">
        <v>892</v>
      </c>
      <c r="G236" s="19" t="s">
        <v>891</v>
      </c>
      <c r="H236" s="20" t="s">
        <v>196</v>
      </c>
      <c r="I236" s="20" t="s">
        <v>196</v>
      </c>
      <c r="J236" s="20" t="s">
        <v>890</v>
      </c>
      <c r="K236" s="22" t="s">
        <v>889</v>
      </c>
      <c r="L236" s="46">
        <v>177667980.60811868</v>
      </c>
      <c r="M236" s="43">
        <v>149101754.25516593</v>
      </c>
      <c r="N236" s="43">
        <v>162874987.82939994</v>
      </c>
      <c r="O236" s="43">
        <v>151061709.02409315</v>
      </c>
      <c r="P236" s="43">
        <v>124071889.95083144</v>
      </c>
      <c r="Q236" s="43">
        <v>141468786.24556157</v>
      </c>
      <c r="R236" s="43">
        <v>141361772.62853006</v>
      </c>
      <c r="S236" s="37">
        <v>156867529.8215737</v>
      </c>
      <c r="T236" s="46">
        <v>164034121.40575078</v>
      </c>
      <c r="U236" s="43">
        <v>150787081.98861369</v>
      </c>
      <c r="V236" s="43">
        <v>146329613.78095332</v>
      </c>
      <c r="W236" s="43">
        <v>159758573.91513115</v>
      </c>
      <c r="X236" s="43">
        <v>179958063.25680247</v>
      </c>
      <c r="Y236" s="43">
        <v>164541830.62214524</v>
      </c>
      <c r="Z236" s="43">
        <v>184518888.70954204</v>
      </c>
      <c r="AA236" s="37">
        <v>155346788.8547188</v>
      </c>
      <c r="AB236" s="36">
        <v>181971090.29012141</v>
      </c>
      <c r="AC236" s="43">
        <v>185393071.59353349</v>
      </c>
      <c r="AD236" s="43">
        <v>188416562.30534703</v>
      </c>
      <c r="AE236" s="43">
        <v>194161923.92733648</v>
      </c>
      <c r="AF236" s="43">
        <v>161849388.70678875</v>
      </c>
      <c r="AG236" s="43">
        <v>181936022.4403927</v>
      </c>
      <c r="AH236" s="43">
        <v>149615331.69533169</v>
      </c>
      <c r="AI236" s="37">
        <v>173751113.84432688</v>
      </c>
      <c r="AJ236" s="38">
        <v>180350000</v>
      </c>
      <c r="AK236" s="41">
        <v>186475717.49118495</v>
      </c>
      <c r="AL236" s="41">
        <v>197716234.79390574</v>
      </c>
      <c r="AM236" s="41">
        <v>173942068.96551722</v>
      </c>
      <c r="AN236" s="41">
        <v>174462845.14822316</v>
      </c>
      <c r="AO236" s="41">
        <v>193046675.85307005</v>
      </c>
      <c r="AP236" s="41">
        <v>207140547.62421349</v>
      </c>
      <c r="AQ236" s="39">
        <v>201580867.67329532</v>
      </c>
      <c r="AR236" s="34">
        <f>AVERAGE(L236:AQ236)</f>
        <v>170048776.10154748</v>
      </c>
      <c r="AS236" s="24">
        <v>503</v>
      </c>
      <c r="AT236" s="29">
        <v>0.84996195121832419</v>
      </c>
      <c r="AU236" s="104">
        <v>4.8253691103477339E-3</v>
      </c>
      <c r="AV236" s="106" t="s">
        <v>12914</v>
      </c>
      <c r="AW236" s="29">
        <v>1.0836866137876309</v>
      </c>
      <c r="AX236" s="108">
        <v>0.10584091060685781</v>
      </c>
      <c r="AY236" s="3" t="s">
        <v>12912</v>
      </c>
      <c r="AZ236" s="29">
        <v>1.0688877505454657</v>
      </c>
      <c r="BA236" s="108">
        <v>0.10178376984619195</v>
      </c>
      <c r="BB236" s="3" t="s">
        <v>12912</v>
      </c>
      <c r="BC236" s="25">
        <v>118</v>
      </c>
      <c r="BD236" s="1">
        <v>120</v>
      </c>
      <c r="BE236" s="64">
        <v>134</v>
      </c>
      <c r="BF236" s="24">
        <v>141</v>
      </c>
    </row>
    <row r="237" spans="1:58" s="9" customFormat="1">
      <c r="A237" t="s">
        <v>3047</v>
      </c>
      <c r="B237" s="49">
        <v>10</v>
      </c>
      <c r="C237" s="50">
        <v>10</v>
      </c>
      <c r="D237" s="12">
        <v>10</v>
      </c>
      <c r="E237" s="19" t="s">
        <v>3046</v>
      </c>
      <c r="F237" s="20" t="s">
        <v>3045</v>
      </c>
      <c r="G237" s="19" t="s">
        <v>3044</v>
      </c>
      <c r="H237" s="20" t="s">
        <v>3043</v>
      </c>
      <c r="I237" s="20" t="s">
        <v>3043</v>
      </c>
      <c r="J237" s="20" t="s">
        <v>3043</v>
      </c>
      <c r="K237" s="22" t="s">
        <v>3042</v>
      </c>
      <c r="L237" s="46">
        <v>343754679.29670924</v>
      </c>
      <c r="M237" s="43">
        <v>254007510.44199505</v>
      </c>
      <c r="N237" s="43">
        <v>311135197.37538368</v>
      </c>
      <c r="O237" s="43">
        <v>260489064.14517829</v>
      </c>
      <c r="P237" s="43">
        <v>341771031.43472737</v>
      </c>
      <c r="Q237" s="43">
        <v>256281212.48364788</v>
      </c>
      <c r="R237" s="43">
        <v>257147087.61766833</v>
      </c>
      <c r="S237" s="37">
        <v>246493162.5188683</v>
      </c>
      <c r="T237" s="46">
        <v>254015335.46325877</v>
      </c>
      <c r="U237" s="43">
        <v>257925685.89766833</v>
      </c>
      <c r="V237" s="43">
        <v>246965332.28932172</v>
      </c>
      <c r="W237" s="43">
        <v>259290270.69203529</v>
      </c>
      <c r="X237" s="43">
        <v>276401179.00388712</v>
      </c>
      <c r="Y237" s="43">
        <v>285742213.78421861</v>
      </c>
      <c r="Z237" s="43">
        <v>268799380.17729515</v>
      </c>
      <c r="AA237" s="37">
        <v>277102424.70135528</v>
      </c>
      <c r="AB237" s="36">
        <v>191644840.77968246</v>
      </c>
      <c r="AC237" s="43">
        <v>240411361.07219929</v>
      </c>
      <c r="AD237" s="43">
        <v>224776904.56676394</v>
      </c>
      <c r="AE237" s="43">
        <v>207655223.4938879</v>
      </c>
      <c r="AF237" s="43">
        <v>224680031.08843306</v>
      </c>
      <c r="AG237" s="43">
        <v>200452173.91304347</v>
      </c>
      <c r="AH237" s="43">
        <v>255983549.42354944</v>
      </c>
      <c r="AI237" s="37">
        <v>272282925.15347832</v>
      </c>
      <c r="AJ237" s="38">
        <v>150070000</v>
      </c>
      <c r="AK237" s="41">
        <v>148689116.35858533</v>
      </c>
      <c r="AL237" s="41">
        <v>202661703.0825558</v>
      </c>
      <c r="AM237" s="41">
        <v>197281218.53183836</v>
      </c>
      <c r="AN237" s="41">
        <v>195331912.35499907</v>
      </c>
      <c r="AO237" s="41">
        <v>189607999.14510205</v>
      </c>
      <c r="AP237" s="41">
        <v>236137588.19700587</v>
      </c>
      <c r="AQ237" s="39">
        <v>208585972.76010615</v>
      </c>
      <c r="AR237" s="34">
        <f>AVERAGE(L237:AQ237)</f>
        <v>241986665.22638905</v>
      </c>
      <c r="AS237" s="24">
        <v>407</v>
      </c>
      <c r="AT237" s="29">
        <v>1.2492959867456355</v>
      </c>
      <c r="AU237" s="104">
        <v>4.8777466053629452E-3</v>
      </c>
      <c r="AV237" s="106" t="s">
        <v>12914</v>
      </c>
      <c r="AW237" s="29">
        <v>0.93622541232924783</v>
      </c>
      <c r="AX237" s="108">
        <v>0.30078274365797519</v>
      </c>
      <c r="AY237" s="3" t="s">
        <v>12912</v>
      </c>
      <c r="AZ237" s="29">
        <v>0.84073735190950949</v>
      </c>
      <c r="BA237" s="108">
        <v>2.5926662263433861E-2</v>
      </c>
      <c r="BB237" s="3" t="s">
        <v>12911</v>
      </c>
      <c r="BC237" s="25">
        <v>82</v>
      </c>
      <c r="BD237" s="1">
        <v>75</v>
      </c>
      <c r="BE237" s="64">
        <v>70</v>
      </c>
      <c r="BF237" s="24">
        <v>46</v>
      </c>
    </row>
    <row r="238" spans="1:58" s="9" customFormat="1">
      <c r="A238" t="s">
        <v>8142</v>
      </c>
      <c r="B238" s="49">
        <v>7</v>
      </c>
      <c r="C238" s="50">
        <v>7</v>
      </c>
      <c r="D238" s="12">
        <v>7</v>
      </c>
      <c r="E238" s="19" t="s">
        <v>8141</v>
      </c>
      <c r="F238" s="20" t="s">
        <v>8140</v>
      </c>
      <c r="G238" s="19" t="s">
        <v>8139</v>
      </c>
      <c r="H238" s="20">
        <v>11</v>
      </c>
      <c r="I238" s="20">
        <v>11</v>
      </c>
      <c r="J238" s="20">
        <v>11</v>
      </c>
      <c r="K238" s="22" t="s">
        <v>8138</v>
      </c>
      <c r="L238" s="46">
        <v>20361922.923973996</v>
      </c>
      <c r="M238" s="43">
        <v>14791064.600577805</v>
      </c>
      <c r="N238" s="43">
        <v>17279994.920097366</v>
      </c>
      <c r="O238" s="43">
        <v>23792723.083593123</v>
      </c>
      <c r="P238" s="43">
        <v>19426236.34053367</v>
      </c>
      <c r="Q238" s="43">
        <v>22986163.931975331</v>
      </c>
      <c r="R238" s="43">
        <v>24929191.020999275</v>
      </c>
      <c r="S238" s="37">
        <v>21523856.175252546</v>
      </c>
      <c r="T238" s="46">
        <v>24857111.821086261</v>
      </c>
      <c r="U238" s="43">
        <v>25470004.13387968</v>
      </c>
      <c r="V238" s="43">
        <v>24093453.655671917</v>
      </c>
      <c r="W238" s="43">
        <v>19435810.095432445</v>
      </c>
      <c r="X238" s="43">
        <v>21783247.540479321</v>
      </c>
      <c r="Y238" s="43">
        <v>19588173.064002123</v>
      </c>
      <c r="Z238" s="43">
        <v>20746678.30555968</v>
      </c>
      <c r="AA238" s="37">
        <v>18986333.029408582</v>
      </c>
      <c r="AB238" s="36">
        <v>27618557.647696801</v>
      </c>
      <c r="AC238" s="43">
        <v>26048671.184643924</v>
      </c>
      <c r="AD238" s="43">
        <v>30409821.460184243</v>
      </c>
      <c r="AE238" s="43">
        <v>24374583.743242588</v>
      </c>
      <c r="AF238" s="43">
        <v>26685060.926570471</v>
      </c>
      <c r="AG238" s="43">
        <v>25472260.308555398</v>
      </c>
      <c r="AH238" s="43">
        <v>28190291.87029187</v>
      </c>
      <c r="AI238" s="37">
        <v>21495172.881787241</v>
      </c>
      <c r="AJ238" s="38">
        <v>17552000</v>
      </c>
      <c r="AK238" s="41">
        <v>14703160.594080564</v>
      </c>
      <c r="AL238" s="41">
        <v>19831840.321247194</v>
      </c>
      <c r="AM238" s="41">
        <v>22183666.596149776</v>
      </c>
      <c r="AN238" s="41">
        <v>32919115.89025962</v>
      </c>
      <c r="AO238" s="41">
        <v>25666829.622213848</v>
      </c>
      <c r="AP238" s="41">
        <v>18761085.250596657</v>
      </c>
      <c r="AQ238" s="39">
        <v>11777073.304033766</v>
      </c>
      <c r="AR238" s="34">
        <f>AVERAGE(L238:AQ238)</f>
        <v>22304411.132627409</v>
      </c>
      <c r="AS238" s="24">
        <v>1378</v>
      </c>
      <c r="AT238" s="29">
        <v>0.78504771062859691</v>
      </c>
      <c r="AU238" s="104">
        <v>4.9195465733373788E-3</v>
      </c>
      <c r="AV238" s="106" t="s">
        <v>12914</v>
      </c>
      <c r="AW238" s="29">
        <v>1.0597830863092705</v>
      </c>
      <c r="AX238" s="108">
        <v>0.40172268974539127</v>
      </c>
      <c r="AY238" s="3" t="s">
        <v>12912</v>
      </c>
      <c r="AZ238" s="29">
        <v>0.77698101338462611</v>
      </c>
      <c r="BA238" s="108">
        <v>3.7587594624997826E-2</v>
      </c>
      <c r="BB238" s="3" t="s">
        <v>12911</v>
      </c>
      <c r="BC238" s="25">
        <v>25</v>
      </c>
      <c r="BD238" s="1">
        <v>45</v>
      </c>
      <c r="BE238" s="64">
        <v>28</v>
      </c>
      <c r="BF238" s="24">
        <v>35</v>
      </c>
    </row>
    <row r="239" spans="1:58" s="9" customFormat="1">
      <c r="A239" t="s">
        <v>7496</v>
      </c>
      <c r="B239" s="49">
        <v>4</v>
      </c>
      <c r="C239" s="50">
        <v>4</v>
      </c>
      <c r="D239" s="12">
        <v>4</v>
      </c>
      <c r="E239" s="19" t="s">
        <v>7495</v>
      </c>
      <c r="F239" s="20" t="s">
        <v>7494</v>
      </c>
      <c r="G239" s="19" t="s">
        <v>7493</v>
      </c>
      <c r="H239" s="20" t="s">
        <v>7381</v>
      </c>
      <c r="I239" s="20" t="s">
        <v>7381</v>
      </c>
      <c r="J239" s="20" t="s">
        <v>7381</v>
      </c>
      <c r="K239" s="22" t="s">
        <v>7492</v>
      </c>
      <c r="L239" s="46">
        <v>25227095.373204354</v>
      </c>
      <c r="M239" s="43">
        <v>30309293.434886858</v>
      </c>
      <c r="N239" s="43">
        <v>55999398.87818817</v>
      </c>
      <c r="O239" s="43">
        <v>29194215.000929043</v>
      </c>
      <c r="P239" s="43">
        <v>52939310.756311804</v>
      </c>
      <c r="Q239" s="43">
        <v>34611424.855167255</v>
      </c>
      <c r="R239" s="43">
        <v>30339837.219406225</v>
      </c>
      <c r="S239" s="37">
        <v>18359768.703796878</v>
      </c>
      <c r="T239" s="46">
        <v>17040255.591054313</v>
      </c>
      <c r="U239" s="43">
        <v>23794242.448417157</v>
      </c>
      <c r="V239" s="43">
        <v>23212193.011647254</v>
      </c>
      <c r="W239" s="43">
        <v>22662668.507292479</v>
      </c>
      <c r="X239" s="43">
        <v>25533556.978662714</v>
      </c>
      <c r="Y239" s="43">
        <v>15883929.013924761</v>
      </c>
      <c r="Z239" s="43">
        <v>16459952.247825779</v>
      </c>
      <c r="AA239" s="37">
        <v>22971538.425875843</v>
      </c>
      <c r="AB239" s="36">
        <v>12372334.697074683</v>
      </c>
      <c r="AC239" s="43">
        <v>10225779.123916253</v>
      </c>
      <c r="AD239" s="43">
        <v>17501615.447660886</v>
      </c>
      <c r="AE239" s="43">
        <v>14155813.178785371</v>
      </c>
      <c r="AF239" s="43">
        <v>20551558.544250328</v>
      </c>
      <c r="AG239" s="43">
        <v>8548619.5792426355</v>
      </c>
      <c r="AH239" s="43">
        <v>37985524.961524963</v>
      </c>
      <c r="AI239" s="37">
        <v>20515651.840149291</v>
      </c>
      <c r="AJ239" s="38">
        <v>21926000</v>
      </c>
      <c r="AK239" s="41">
        <v>17561496.741104819</v>
      </c>
      <c r="AL239" s="41">
        <v>12692172.812094012</v>
      </c>
      <c r="AM239" s="41">
        <v>15380430.717156759</v>
      </c>
      <c r="AN239" s="41">
        <v>10899853.080464004</v>
      </c>
      <c r="AO239" s="41">
        <v>19692464.412060812</v>
      </c>
      <c r="AP239" s="41">
        <v>17199387.494033411</v>
      </c>
      <c r="AQ239" s="39">
        <v>22748653.931508634</v>
      </c>
      <c r="AR239" s="34">
        <f>AVERAGE(L239:AQ239)</f>
        <v>22640501.156488061</v>
      </c>
      <c r="AS239" s="24">
        <v>1370</v>
      </c>
      <c r="AT239" s="29">
        <v>1.9525334992655874</v>
      </c>
      <c r="AU239" s="104">
        <v>4.9486974572928001E-3</v>
      </c>
      <c r="AV239" s="106" t="s">
        <v>12914</v>
      </c>
      <c r="AW239" s="29">
        <v>0.60494666758904858</v>
      </c>
      <c r="AX239" s="108">
        <v>1.0230530217305474E-2</v>
      </c>
      <c r="AY239" s="3" t="s">
        <v>12911</v>
      </c>
      <c r="AZ239" s="29">
        <v>0.97351952387401219</v>
      </c>
      <c r="BA239" s="108">
        <v>0.80418157187200356</v>
      </c>
      <c r="BB239" s="3" t="s">
        <v>12912</v>
      </c>
      <c r="BC239" s="25">
        <v>6</v>
      </c>
      <c r="BD239" s="1">
        <v>8</v>
      </c>
      <c r="BE239" s="64">
        <v>1</v>
      </c>
      <c r="BF239" s="24">
        <v>0</v>
      </c>
    </row>
    <row r="240" spans="1:58" s="9" customFormat="1">
      <c r="A240" t="s">
        <v>12768</v>
      </c>
      <c r="B240" s="49">
        <v>9</v>
      </c>
      <c r="C240" s="50">
        <v>9</v>
      </c>
      <c r="D240" s="12">
        <v>9</v>
      </c>
      <c r="E240" s="19" t="s">
        <v>12767</v>
      </c>
      <c r="F240" s="20" t="s">
        <v>12766</v>
      </c>
      <c r="G240" s="19" t="s">
        <v>12765</v>
      </c>
      <c r="H240" s="20" t="s">
        <v>2956</v>
      </c>
      <c r="I240" s="20" t="s">
        <v>2956</v>
      </c>
      <c r="J240" s="20" t="s">
        <v>2956</v>
      </c>
      <c r="K240" s="22" t="s">
        <v>7944</v>
      </c>
      <c r="L240" s="46">
        <v>49827948.437255651</v>
      </c>
      <c r="M240" s="43">
        <v>63569888.421034798</v>
      </c>
      <c r="N240" s="43">
        <v>60450993.755953014</v>
      </c>
      <c r="O240" s="43">
        <v>41211515.494353496</v>
      </c>
      <c r="P240" s="43">
        <v>46712942.710347496</v>
      </c>
      <c r="Q240" s="43">
        <v>46209114.707531296</v>
      </c>
      <c r="R240" s="43">
        <v>49316898.479362778</v>
      </c>
      <c r="S240" s="37">
        <v>25660346.325037736</v>
      </c>
      <c r="T240" s="46">
        <v>61395463.258785941</v>
      </c>
      <c r="U240" s="43">
        <v>60824641.984262243</v>
      </c>
      <c r="V240" s="43">
        <v>60044640.892629929</v>
      </c>
      <c r="W240" s="43">
        <v>75410561.190804869</v>
      </c>
      <c r="X240" s="43">
        <v>68402557.118487656</v>
      </c>
      <c r="Y240" s="43">
        <v>56707111.059058495</v>
      </c>
      <c r="Z240" s="43">
        <v>57443978.228727497</v>
      </c>
      <c r="AA240" s="37">
        <v>52785139.625090785</v>
      </c>
      <c r="AB240" s="36">
        <v>31329878.950381104</v>
      </c>
      <c r="AC240" s="43">
        <v>31614570.400938928</v>
      </c>
      <c r="AD240" s="43">
        <v>33869459.659705602</v>
      </c>
      <c r="AE240" s="43">
        <v>20037285.696196366</v>
      </c>
      <c r="AF240" s="43">
        <v>25237830.027371336</v>
      </c>
      <c r="AG240" s="43">
        <v>39612696.774193548</v>
      </c>
      <c r="AH240" s="43">
        <v>34703133.839133844</v>
      </c>
      <c r="AI240" s="37">
        <v>32792100.855661467</v>
      </c>
      <c r="AJ240" s="38">
        <v>46182000</v>
      </c>
      <c r="AK240" s="41">
        <v>55403734.587028526</v>
      </c>
      <c r="AL240" s="41">
        <v>27622874.689972837</v>
      </c>
      <c r="AM240" s="41">
        <v>30747092.024539877</v>
      </c>
      <c r="AN240" s="41">
        <v>36514475.860799119</v>
      </c>
      <c r="AO240" s="41">
        <v>46686930.747642003</v>
      </c>
      <c r="AP240" s="41">
        <v>44346642.829247124</v>
      </c>
      <c r="AQ240" s="39">
        <v>34787616.204690829</v>
      </c>
      <c r="AR240" s="34">
        <f>AVERAGE(L240:AQ240)</f>
        <v>45233189.526132077</v>
      </c>
      <c r="AS240" s="24">
        <v>1049</v>
      </c>
      <c r="AT240" s="29">
        <v>1.5367749837924034</v>
      </c>
      <c r="AU240" s="104">
        <v>4.975370971851514E-3</v>
      </c>
      <c r="AV240" s="106" t="s">
        <v>12914</v>
      </c>
      <c r="AW240" s="29">
        <v>1.2873786977469865</v>
      </c>
      <c r="AX240" s="108">
        <v>2.7445961850358289E-2</v>
      </c>
      <c r="AY240" s="3" t="s">
        <v>12911</v>
      </c>
      <c r="AZ240" s="29">
        <v>1.2933198376653665</v>
      </c>
      <c r="BA240" s="108">
        <v>4.2442622048795502E-2</v>
      </c>
      <c r="BB240" s="3" t="s">
        <v>12911</v>
      </c>
      <c r="BC240" s="25">
        <v>30</v>
      </c>
      <c r="BD240" s="1">
        <v>59</v>
      </c>
      <c r="BE240" s="64">
        <v>12</v>
      </c>
      <c r="BF240" s="24">
        <v>17</v>
      </c>
    </row>
    <row r="241" spans="1:58" s="9" customFormat="1">
      <c r="A241" t="s">
        <v>9401</v>
      </c>
      <c r="B241" s="49">
        <v>10</v>
      </c>
      <c r="C241" s="50">
        <v>10</v>
      </c>
      <c r="D241" s="12">
        <v>10</v>
      </c>
      <c r="E241" s="19" t="s">
        <v>9400</v>
      </c>
      <c r="F241" s="20" t="s">
        <v>9399</v>
      </c>
      <c r="G241" s="19" t="s">
        <v>9398</v>
      </c>
      <c r="H241" s="20" t="s">
        <v>3231</v>
      </c>
      <c r="I241" s="20" t="s">
        <v>3231</v>
      </c>
      <c r="J241" s="20" t="s">
        <v>3231</v>
      </c>
      <c r="K241" s="22" t="s">
        <v>9397</v>
      </c>
      <c r="L241" s="46">
        <v>74809781.729630709</v>
      </c>
      <c r="M241" s="43">
        <v>74190603.644743428</v>
      </c>
      <c r="N241" s="43">
        <v>59400520.690020107</v>
      </c>
      <c r="O241" s="43">
        <v>65342867.6425047</v>
      </c>
      <c r="P241" s="43">
        <v>52327221.700458534</v>
      </c>
      <c r="Q241" s="43">
        <v>65959732.386469811</v>
      </c>
      <c r="R241" s="43">
        <v>86447798.406951487</v>
      </c>
      <c r="S241" s="37">
        <v>73309757.015133336</v>
      </c>
      <c r="T241" s="46">
        <v>84974555.910543129</v>
      </c>
      <c r="U241" s="43">
        <v>77734886.898502365</v>
      </c>
      <c r="V241" s="43">
        <v>53848210.629343249</v>
      </c>
      <c r="W241" s="43">
        <v>83961692.575475663</v>
      </c>
      <c r="X241" s="43">
        <v>53042621.549819626</v>
      </c>
      <c r="Y241" s="43">
        <v>55746880.27418033</v>
      </c>
      <c r="Z241" s="43">
        <v>69389994.770245925</v>
      </c>
      <c r="AA241" s="37">
        <v>58811340.617224805</v>
      </c>
      <c r="AB241" s="36">
        <v>107238753.23110294</v>
      </c>
      <c r="AC241" s="43">
        <v>73491883.542195126</v>
      </c>
      <c r="AD241" s="43">
        <v>86967508.76962921</v>
      </c>
      <c r="AE241" s="43">
        <v>93922663.419860721</v>
      </c>
      <c r="AF241" s="43">
        <v>83071346.872571215</v>
      </c>
      <c r="AG241" s="43">
        <v>90424850.490883589</v>
      </c>
      <c r="AH241" s="43">
        <v>83936266.97626698</v>
      </c>
      <c r="AI241" s="37">
        <v>75624177.366852924</v>
      </c>
      <c r="AJ241" s="38">
        <v>78221000</v>
      </c>
      <c r="AK241" s="41">
        <v>86924250.881504431</v>
      </c>
      <c r="AL241" s="41">
        <v>89561661.981811732</v>
      </c>
      <c r="AM241" s="41">
        <v>94288328.326634228</v>
      </c>
      <c r="AN241" s="41">
        <v>70571323.439513907</v>
      </c>
      <c r="AO241" s="41">
        <v>58828461.35242606</v>
      </c>
      <c r="AP241" s="41">
        <v>99143517.812974617</v>
      </c>
      <c r="AQ241" s="39">
        <v>69376974.718245506</v>
      </c>
      <c r="AR241" s="34">
        <f>AVERAGE(L241:AQ241)</f>
        <v>75965357.363241255</v>
      </c>
      <c r="AS241" s="24">
        <v>802</v>
      </c>
      <c r="AT241" s="29">
        <v>0.79430861428455979</v>
      </c>
      <c r="AU241" s="104">
        <v>4.9792459822059045E-3</v>
      </c>
      <c r="AV241" s="106" t="s">
        <v>12914</v>
      </c>
      <c r="AW241" s="29">
        <v>0.97412395220253334</v>
      </c>
      <c r="AX241" s="108">
        <v>0.71481831153416431</v>
      </c>
      <c r="AY241" s="3" t="s">
        <v>12912</v>
      </c>
      <c r="AZ241" s="29">
        <v>0.93124588669139785</v>
      </c>
      <c r="BA241" s="108">
        <v>0.32385215875260454</v>
      </c>
      <c r="BB241" s="3" t="s">
        <v>12912</v>
      </c>
      <c r="BC241" s="25">
        <v>42</v>
      </c>
      <c r="BD241" s="1">
        <v>36</v>
      </c>
      <c r="BE241" s="64">
        <v>56</v>
      </c>
      <c r="BF241" s="24">
        <v>42</v>
      </c>
    </row>
    <row r="242" spans="1:58" s="9" customFormat="1">
      <c r="A242" t="s">
        <v>8777</v>
      </c>
      <c r="B242" s="49">
        <v>18</v>
      </c>
      <c r="C242" s="50">
        <v>18</v>
      </c>
      <c r="D242" s="12">
        <v>18</v>
      </c>
      <c r="E242" s="19" t="s">
        <v>8776</v>
      </c>
      <c r="F242" s="20" t="s">
        <v>8775</v>
      </c>
      <c r="G242" s="19" t="s">
        <v>8774</v>
      </c>
      <c r="H242" s="20" t="s">
        <v>8575</v>
      </c>
      <c r="I242" s="20" t="s">
        <v>8575</v>
      </c>
      <c r="J242" s="20" t="s">
        <v>8575</v>
      </c>
      <c r="K242" s="22" t="s">
        <v>8370</v>
      </c>
      <c r="L242" s="46">
        <v>196128880.05183086</v>
      </c>
      <c r="M242" s="43">
        <v>175692143.04474175</v>
      </c>
      <c r="N242" s="43">
        <v>229427909.83172822</v>
      </c>
      <c r="O242" s="43">
        <v>194156288.78749716</v>
      </c>
      <c r="P242" s="43">
        <v>201677750.40053034</v>
      </c>
      <c r="Q242" s="43">
        <v>236851716.68846944</v>
      </c>
      <c r="R242" s="43">
        <v>191488278.05937725</v>
      </c>
      <c r="S242" s="37">
        <v>284616721.75562179</v>
      </c>
      <c r="T242" s="46">
        <v>274463642.17252398</v>
      </c>
      <c r="U242" s="43">
        <v>221861406.24433404</v>
      </c>
      <c r="V242" s="43">
        <v>229340119.40882841</v>
      </c>
      <c r="W242" s="43">
        <v>243989388.39205328</v>
      </c>
      <c r="X242" s="43">
        <v>305257180.56992644</v>
      </c>
      <c r="Y242" s="43">
        <v>279750801.64458883</v>
      </c>
      <c r="Z242" s="43">
        <v>246240908.04026267</v>
      </c>
      <c r="AA242" s="37">
        <v>232800012.36304069</v>
      </c>
      <c r="AB242" s="36">
        <v>316932982.2552948</v>
      </c>
      <c r="AC242" s="43">
        <v>290435455.26823908</v>
      </c>
      <c r="AD242" s="43">
        <v>299418029.70199651</v>
      </c>
      <c r="AE242" s="43">
        <v>289265911.45960164</v>
      </c>
      <c r="AF242" s="43">
        <v>222172670.56398472</v>
      </c>
      <c r="AG242" s="43">
        <v>367280112.20196348</v>
      </c>
      <c r="AH242" s="43">
        <v>277173619.89361989</v>
      </c>
      <c r="AI242" s="37">
        <v>210737349.88813844</v>
      </c>
      <c r="AJ242" s="38">
        <v>275220000</v>
      </c>
      <c r="AK242" s="41">
        <v>319887919.64953518</v>
      </c>
      <c r="AL242" s="41">
        <v>250553310.49958661</v>
      </c>
      <c r="AM242" s="41">
        <v>244602090.12058386</v>
      </c>
      <c r="AN242" s="41">
        <v>226379843.12281349</v>
      </c>
      <c r="AO242" s="41">
        <v>277681075.82157379</v>
      </c>
      <c r="AP242" s="41">
        <v>226440525.92753309</v>
      </c>
      <c r="AQ242" s="39">
        <v>268780784.12601715</v>
      </c>
      <c r="AR242" s="34">
        <f>AVERAGE(L242:AQ242)</f>
        <v>253334525.87361991</v>
      </c>
      <c r="AS242" s="24">
        <v>387</v>
      </c>
      <c r="AT242" s="29">
        <v>0.75218947606062281</v>
      </c>
      <c r="AU242" s="104">
        <v>4.9889136038912011E-3</v>
      </c>
      <c r="AV242" s="106" t="s">
        <v>12914</v>
      </c>
      <c r="AW242" s="29">
        <v>1.1892726656402905</v>
      </c>
      <c r="AX242" s="108">
        <v>2.0386957527045349E-2</v>
      </c>
      <c r="AY242" s="3" t="s">
        <v>12911</v>
      </c>
      <c r="AZ242" s="29">
        <v>0.91912145803879508</v>
      </c>
      <c r="BA242" s="108">
        <v>0.33675783455385466</v>
      </c>
      <c r="BB242" s="3" t="s">
        <v>12912</v>
      </c>
      <c r="BC242" s="25">
        <v>91</v>
      </c>
      <c r="BD242" s="1">
        <v>87</v>
      </c>
      <c r="BE242" s="64">
        <v>89</v>
      </c>
      <c r="BF242" s="24">
        <v>86</v>
      </c>
    </row>
    <row r="243" spans="1:58" s="9" customFormat="1">
      <c r="A243" t="s">
        <v>11797</v>
      </c>
      <c r="B243" s="49" t="s">
        <v>756</v>
      </c>
      <c r="C243" s="50" t="s">
        <v>756</v>
      </c>
      <c r="D243" s="12" t="s">
        <v>756</v>
      </c>
      <c r="E243" s="19" t="s">
        <v>11796</v>
      </c>
      <c r="F243" s="20" t="s">
        <v>12910</v>
      </c>
      <c r="G243" s="19" t="s">
        <v>11795</v>
      </c>
      <c r="H243" s="20">
        <v>13</v>
      </c>
      <c r="I243" s="20">
        <v>13</v>
      </c>
      <c r="J243" s="20">
        <v>13</v>
      </c>
      <c r="K243" s="22" t="s">
        <v>11794</v>
      </c>
      <c r="L243" s="46">
        <v>3408464.3327897056</v>
      </c>
      <c r="M243" s="43">
        <v>6154059.2885040632</v>
      </c>
      <c r="N243" s="43">
        <v>3174437.7606095886</v>
      </c>
      <c r="O243" s="43">
        <v>1586405.4999277412</v>
      </c>
      <c r="P243" s="43">
        <v>3657751.505441688</v>
      </c>
      <c r="Q243" s="43">
        <v>355547.44716127822</v>
      </c>
      <c r="R243" s="43">
        <v>1698184.6198406951</v>
      </c>
      <c r="S243" s="37">
        <v>359386.25840461353</v>
      </c>
      <c r="T243" s="46">
        <v>2439067.0926517569</v>
      </c>
      <c r="U243" s="43">
        <v>2337884.2368640532</v>
      </c>
      <c r="V243" s="43">
        <v>2970591.6022315747</v>
      </c>
      <c r="W243" s="43">
        <v>2753507.7126222914</v>
      </c>
      <c r="X243" s="43">
        <v>407062.56170474563</v>
      </c>
      <c r="Y243" s="43">
        <v>4867754.889692965</v>
      </c>
      <c r="Z243" s="43">
        <v>351764.52109011321</v>
      </c>
      <c r="AA243" s="37">
        <v>2937772.9836653322</v>
      </c>
      <c r="AB243" s="36">
        <v>437734.33367276227</v>
      </c>
      <c r="AC243" s="43">
        <v>444929.57207435725</v>
      </c>
      <c r="AD243" s="43">
        <v>444963.2447955939</v>
      </c>
      <c r="AE243" s="43">
        <v>405218.26195879804</v>
      </c>
      <c r="AF243" s="43">
        <v>328092.37687290908</v>
      </c>
      <c r="AG243" s="43">
        <v>311530.21666199155</v>
      </c>
      <c r="AH243" s="43">
        <v>355843.37720657722</v>
      </c>
      <c r="AI243" s="37">
        <v>376175.96936159377</v>
      </c>
      <c r="AJ243" s="38">
        <v>347120</v>
      </c>
      <c r="AK243" s="41">
        <v>429343.880329095</v>
      </c>
      <c r="AL243" s="41">
        <v>345114.25156489899</v>
      </c>
      <c r="AM243" s="41">
        <v>344490.55214723921</v>
      </c>
      <c r="AN243" s="41">
        <v>391891.04091327562</v>
      </c>
      <c r="AO243" s="41">
        <v>346034.84249067766</v>
      </c>
      <c r="AP243" s="41">
        <v>317683.29164677806</v>
      </c>
      <c r="AQ243" s="39">
        <v>282132.58994821802</v>
      </c>
      <c r="AR243" s="34">
        <f>AVERAGE(L243:AQ243)</f>
        <v>1417748.128588968</v>
      </c>
      <c r="AS243" s="24">
        <v>2356</v>
      </c>
      <c r="AT243" s="29">
        <v>6.5692767907619753</v>
      </c>
      <c r="AU243" s="104">
        <v>5.08303443332712E-3</v>
      </c>
      <c r="AV243" s="106" t="s">
        <v>12914</v>
      </c>
      <c r="AW243" s="29">
        <v>0.93484281216906773</v>
      </c>
      <c r="AX243" s="108">
        <v>0.97507544264337864</v>
      </c>
      <c r="AY243" s="3" t="s">
        <v>12912</v>
      </c>
      <c r="AZ243" s="29">
        <v>0.90314764744905773</v>
      </c>
      <c r="BA243" s="108">
        <v>0.15493171551546481</v>
      </c>
      <c r="BB243" s="3" t="s">
        <v>12912</v>
      </c>
      <c r="BC243" s="25">
        <v>1</v>
      </c>
      <c r="BD243" s="1">
        <v>2</v>
      </c>
      <c r="BE243" s="64">
        <v>0</v>
      </c>
      <c r="BF243" s="24">
        <v>0</v>
      </c>
    </row>
    <row r="244" spans="1:58" s="9" customFormat="1">
      <c r="A244" t="s">
        <v>11195</v>
      </c>
      <c r="B244" s="49">
        <v>11</v>
      </c>
      <c r="C244" s="50">
        <v>4</v>
      </c>
      <c r="D244" s="12">
        <v>2</v>
      </c>
      <c r="E244" s="19" t="s">
        <v>11194</v>
      </c>
      <c r="F244" s="20" t="s">
        <v>11193</v>
      </c>
      <c r="G244" s="19" t="s">
        <v>11192</v>
      </c>
      <c r="H244" s="20" t="s">
        <v>4926</v>
      </c>
      <c r="I244" s="20" t="s">
        <v>631</v>
      </c>
      <c r="J244" s="20" t="s">
        <v>1323</v>
      </c>
      <c r="K244" s="22" t="s">
        <v>11191</v>
      </c>
      <c r="L244" s="46">
        <v>101497786.01907912</v>
      </c>
      <c r="M244" s="43">
        <v>62143499.529792525</v>
      </c>
      <c r="N244" s="43">
        <v>65984633.294528522</v>
      </c>
      <c r="O244" s="43">
        <v>79049282.160331979</v>
      </c>
      <c r="P244" s="43">
        <v>82911697.696259871</v>
      </c>
      <c r="Q244" s="43">
        <v>148463729.09736496</v>
      </c>
      <c r="R244" s="43">
        <v>58614286.459087618</v>
      </c>
      <c r="S244" s="37">
        <v>185109193.7918489</v>
      </c>
      <c r="T244" s="46">
        <v>91189916.932907343</v>
      </c>
      <c r="U244" s="43">
        <v>87032610.653805703</v>
      </c>
      <c r="V244" s="43">
        <v>91411149.261035532</v>
      </c>
      <c r="W244" s="43">
        <v>59831875.637716822</v>
      </c>
      <c r="X244" s="43">
        <v>52443173.914259344</v>
      </c>
      <c r="Y244" s="43">
        <v>125094801.05283272</v>
      </c>
      <c r="Z244" s="43">
        <v>99638855.135812193</v>
      </c>
      <c r="AA244" s="37">
        <v>140674688.2195676</v>
      </c>
      <c r="AB244" s="36">
        <v>187461597.32473713</v>
      </c>
      <c r="AC244" s="43">
        <v>171297612.53927988</v>
      </c>
      <c r="AD244" s="43">
        <v>133534637.2487952</v>
      </c>
      <c r="AE244" s="43">
        <v>168362988.74981737</v>
      </c>
      <c r="AF244" s="43">
        <v>178110574.79809412</v>
      </c>
      <c r="AG244" s="43">
        <v>184324712.48246843</v>
      </c>
      <c r="AH244" s="43">
        <v>122235386.23538624</v>
      </c>
      <c r="AI244" s="37">
        <v>160238416.33709034</v>
      </c>
      <c r="AJ244" s="38">
        <v>129640000</v>
      </c>
      <c r="AK244" s="41">
        <v>116315503.79314029</v>
      </c>
      <c r="AL244" s="41">
        <v>116812985.94543521</v>
      </c>
      <c r="AM244" s="41">
        <v>143201861.64586419</v>
      </c>
      <c r="AN244" s="41">
        <v>130492391.67740747</v>
      </c>
      <c r="AO244" s="41">
        <v>158162045.00587744</v>
      </c>
      <c r="AP244" s="41">
        <v>118816315.20937297</v>
      </c>
      <c r="AQ244" s="39">
        <v>86143910.882903263</v>
      </c>
      <c r="AR244" s="34">
        <f>AVERAGE(L244:AQ244)</f>
        <v>119882566.2103719</v>
      </c>
      <c r="AS244" s="24">
        <v>612</v>
      </c>
      <c r="AT244" s="29">
        <v>0.60033284617063976</v>
      </c>
      <c r="AU244" s="104">
        <v>5.0938284063439272E-3</v>
      </c>
      <c r="AV244" s="106" t="s">
        <v>12914</v>
      </c>
      <c r="AW244" s="29">
        <v>0.95348527481835366</v>
      </c>
      <c r="AX244" s="108">
        <v>0.95031265252247632</v>
      </c>
      <c r="AY244" s="3" t="s">
        <v>12912</v>
      </c>
      <c r="AZ244" s="29">
        <v>0.76563350380951545</v>
      </c>
      <c r="BA244" s="108">
        <v>6.2796948291295477E-3</v>
      </c>
      <c r="BB244" s="3" t="s">
        <v>12911</v>
      </c>
      <c r="BC244" s="25">
        <v>58</v>
      </c>
      <c r="BD244" s="1">
        <v>46</v>
      </c>
      <c r="BE244" s="64">
        <v>58</v>
      </c>
      <c r="BF244" s="24">
        <v>74</v>
      </c>
    </row>
    <row r="245" spans="1:58" s="9" customFormat="1">
      <c r="A245" t="s">
        <v>12069</v>
      </c>
      <c r="B245" s="49">
        <v>8</v>
      </c>
      <c r="C245" s="50">
        <v>8</v>
      </c>
      <c r="D245" s="12">
        <v>8</v>
      </c>
      <c r="E245" s="19" t="s">
        <v>12068</v>
      </c>
      <c r="F245" s="20" t="s">
        <v>12067</v>
      </c>
      <c r="G245" s="19" t="s">
        <v>12066</v>
      </c>
      <c r="H245" s="20">
        <v>25</v>
      </c>
      <c r="I245" s="20">
        <v>25</v>
      </c>
      <c r="J245" s="20">
        <v>25</v>
      </c>
      <c r="K245" s="22" t="s">
        <v>12065</v>
      </c>
      <c r="L245" s="46">
        <v>95167503.85380131</v>
      </c>
      <c r="M245" s="43">
        <v>100071474.24872707</v>
      </c>
      <c r="N245" s="43">
        <v>106918641.12604509</v>
      </c>
      <c r="O245" s="43">
        <v>89512741.086359605</v>
      </c>
      <c r="P245" s="43">
        <v>103407891.27672504</v>
      </c>
      <c r="Q245" s="43">
        <v>103373675.49990655</v>
      </c>
      <c r="R245" s="43">
        <v>94406664.156408399</v>
      </c>
      <c r="S245" s="37">
        <v>123789044.23888221</v>
      </c>
      <c r="T245" s="46">
        <v>139048485.62300318</v>
      </c>
      <c r="U245" s="43">
        <v>117374124.81415673</v>
      </c>
      <c r="V245" s="43">
        <v>140315806.20534402</v>
      </c>
      <c r="W245" s="43">
        <v>114400681.83182281</v>
      </c>
      <c r="X245" s="43">
        <v>143733952.29173076</v>
      </c>
      <c r="Y245" s="43">
        <v>98138795.899623379</v>
      </c>
      <c r="Z245" s="43">
        <v>110918091.20432843</v>
      </c>
      <c r="AA245" s="37">
        <v>103978789.96739247</v>
      </c>
      <c r="AB245" s="36">
        <v>111483438.07429276</v>
      </c>
      <c r="AC245" s="43">
        <v>100350468.63287017</v>
      </c>
      <c r="AD245" s="43">
        <v>141515134.90476346</v>
      </c>
      <c r="AE245" s="43">
        <v>125465496.51780061</v>
      </c>
      <c r="AF245" s="43">
        <v>151658654.41151622</v>
      </c>
      <c r="AG245" s="43">
        <v>140140032.53856942</v>
      </c>
      <c r="AH245" s="43">
        <v>115662793.42279343</v>
      </c>
      <c r="AI245" s="37">
        <v>119157423.47290406</v>
      </c>
      <c r="AJ245" s="38">
        <v>102600000</v>
      </c>
      <c r="AK245" s="41">
        <v>146023190.51180682</v>
      </c>
      <c r="AL245" s="41">
        <v>113672741.70308255</v>
      </c>
      <c r="AM245" s="41">
        <v>118577567.16733657</v>
      </c>
      <c r="AN245" s="41">
        <v>123886516.95820291</v>
      </c>
      <c r="AO245" s="41">
        <v>124485465.94750252</v>
      </c>
      <c r="AP245" s="41">
        <v>147615648.68735084</v>
      </c>
      <c r="AQ245" s="39">
        <v>126805619.25068533</v>
      </c>
      <c r="AR245" s="34">
        <f>AVERAGE(L245:AQ245)</f>
        <v>118551767.36017922</v>
      </c>
      <c r="AS245" s="24">
        <v>621</v>
      </c>
      <c r="AT245" s="29">
        <v>0.81223440696609228</v>
      </c>
      <c r="AU245" s="104">
        <v>5.1048972143842731E-3</v>
      </c>
      <c r="AV245" s="106" t="s">
        <v>12914</v>
      </c>
      <c r="AW245" s="29">
        <v>1.1852219804204418</v>
      </c>
      <c r="AX245" s="108">
        <v>2.0748335373673724E-2</v>
      </c>
      <c r="AY245" s="3" t="s">
        <v>12911</v>
      </c>
      <c r="AZ245" s="29">
        <v>0.99824285559263737</v>
      </c>
      <c r="BA245" s="108">
        <v>0.9970943801534875</v>
      </c>
      <c r="BB245" s="3" t="s">
        <v>12912</v>
      </c>
      <c r="BC245" s="25">
        <v>27</v>
      </c>
      <c r="BD245" s="1">
        <v>48</v>
      </c>
      <c r="BE245" s="64">
        <v>41</v>
      </c>
      <c r="BF245" s="24">
        <v>40</v>
      </c>
    </row>
    <row r="246" spans="1:58" s="9" customFormat="1">
      <c r="A246" t="s">
        <v>2965</v>
      </c>
      <c r="B246" s="49">
        <v>2</v>
      </c>
      <c r="C246" s="50">
        <v>2</v>
      </c>
      <c r="D246" s="12">
        <v>2</v>
      </c>
      <c r="E246" s="19" t="s">
        <v>2964</v>
      </c>
      <c r="F246" s="20" t="s">
        <v>2963</v>
      </c>
      <c r="G246" s="19" t="s">
        <v>2962</v>
      </c>
      <c r="H246" s="20" t="s">
        <v>851</v>
      </c>
      <c r="I246" s="20" t="s">
        <v>851</v>
      </c>
      <c r="J246" s="20" t="s">
        <v>851</v>
      </c>
      <c r="K246" s="22" t="s">
        <v>2961</v>
      </c>
      <c r="L246" s="46">
        <v>1241174.7726815755</v>
      </c>
      <c r="M246" s="43">
        <v>1096113.6902391706</v>
      </c>
      <c r="N246" s="43">
        <v>1589888.1151444598</v>
      </c>
      <c r="O246" s="43">
        <v>1462958.1848586826</v>
      </c>
      <c r="P246" s="43">
        <v>1932874.9571846859</v>
      </c>
      <c r="Q246" s="43">
        <v>3182025.9390768078</v>
      </c>
      <c r="R246" s="43">
        <v>1767519.6524257783</v>
      </c>
      <c r="S246" s="37">
        <v>2358118.4812478228</v>
      </c>
      <c r="T246" s="46">
        <v>1371292.9073482428</v>
      </c>
      <c r="U246" s="43">
        <v>1705972.6003553686</v>
      </c>
      <c r="V246" s="43">
        <v>1894540.5030830968</v>
      </c>
      <c r="W246" s="43">
        <v>1454820.9111097772</v>
      </c>
      <c r="X246" s="43">
        <v>1616615.6234794038</v>
      </c>
      <c r="Y246" s="43">
        <v>1818607.5633826258</v>
      </c>
      <c r="Z246" s="43">
        <v>2455629.2117275624</v>
      </c>
      <c r="AA246" s="37">
        <v>1127319.8102273254</v>
      </c>
      <c r="AB246" s="36">
        <v>1740882.9090470881</v>
      </c>
      <c r="AC246" s="43">
        <v>3940157.2256086017</v>
      </c>
      <c r="AD246" s="43">
        <v>5378514.0084581841</v>
      </c>
      <c r="AE246" s="43">
        <v>1735806.7968635855</v>
      </c>
      <c r="AF246" s="43">
        <v>2963670.8140438613</v>
      </c>
      <c r="AG246" s="43">
        <v>6468481.3464235617</v>
      </c>
      <c r="AH246" s="43">
        <v>5199885.5198855205</v>
      </c>
      <c r="AI246" s="37">
        <v>6275559.8910012404</v>
      </c>
      <c r="AJ246" s="38">
        <v>1883300</v>
      </c>
      <c r="AK246" s="41">
        <v>2857061.1390105779</v>
      </c>
      <c r="AL246" s="41">
        <v>3022244.8565017125</v>
      </c>
      <c r="AM246" s="41">
        <v>1725766.0249629784</v>
      </c>
      <c r="AN246" s="41">
        <v>2080674.7633953232</v>
      </c>
      <c r="AO246" s="41">
        <v>2179081.3761607208</v>
      </c>
      <c r="AP246" s="41">
        <v>1686234.3970492515</v>
      </c>
      <c r="AQ246" s="39">
        <v>2669114.9732387625</v>
      </c>
      <c r="AR246" s="34">
        <f>AVERAGE(L246:AQ246)</f>
        <v>2496309.6551632299</v>
      </c>
      <c r="AS246" s="24">
        <v>2251</v>
      </c>
      <c r="AT246" s="29">
        <v>0.43410651287304175</v>
      </c>
      <c r="AU246" s="104">
        <v>5.1074363730120248E-3</v>
      </c>
      <c r="AV246" s="106" t="s">
        <v>12914</v>
      </c>
      <c r="AW246" s="29">
        <v>0.91894599804935906</v>
      </c>
      <c r="AX246" s="108">
        <v>0.71816479633984176</v>
      </c>
      <c r="AY246" s="3" t="s">
        <v>12912</v>
      </c>
      <c r="AZ246" s="29">
        <v>0.53714802290227881</v>
      </c>
      <c r="BA246" s="108">
        <v>2.9480572547639351E-2</v>
      </c>
      <c r="BB246" s="3" t="s">
        <v>12911</v>
      </c>
      <c r="BC246" s="25">
        <v>0</v>
      </c>
      <c r="BD246" s="1">
        <v>0</v>
      </c>
      <c r="BE246" s="64">
        <v>2</v>
      </c>
      <c r="BF246" s="24">
        <v>2</v>
      </c>
    </row>
    <row r="247" spans="1:58" s="9" customFormat="1">
      <c r="A247" t="s">
        <v>7842</v>
      </c>
      <c r="B247" s="49">
        <v>2</v>
      </c>
      <c r="C247" s="50">
        <v>2</v>
      </c>
      <c r="D247" s="12">
        <v>2</v>
      </c>
      <c r="E247" s="19" t="s">
        <v>7841</v>
      </c>
      <c r="F247" s="20" t="s">
        <v>7840</v>
      </c>
      <c r="G247" s="19" t="s">
        <v>7839</v>
      </c>
      <c r="H247" s="20" t="s">
        <v>312</v>
      </c>
      <c r="I247" s="20" t="s">
        <v>312</v>
      </c>
      <c r="J247" s="20" t="s">
        <v>312</v>
      </c>
      <c r="K247" s="22" t="s">
        <v>7838</v>
      </c>
      <c r="L247" s="46">
        <v>1061671.3656978174</v>
      </c>
      <c r="M247" s="43">
        <v>1272390.3586285193</v>
      </c>
      <c r="N247" s="43">
        <v>803123.97079055989</v>
      </c>
      <c r="O247" s="43">
        <v>1147531.4821314286</v>
      </c>
      <c r="P247" s="43">
        <v>1259656.9029335396</v>
      </c>
      <c r="Q247" s="43">
        <v>355547.44716127822</v>
      </c>
      <c r="R247" s="43">
        <v>1260389.3989862418</v>
      </c>
      <c r="S247" s="37">
        <v>946068.87177303864</v>
      </c>
      <c r="T247" s="46">
        <v>343484.76421725238</v>
      </c>
      <c r="U247" s="43">
        <v>796356.56960510567</v>
      </c>
      <c r="V247" s="43">
        <v>267839.5301947734</v>
      </c>
      <c r="W247" s="43">
        <v>336240.68663345539</v>
      </c>
      <c r="X247" s="43">
        <v>407062.56170474563</v>
      </c>
      <c r="Y247" s="43">
        <v>304820.58186883974</v>
      </c>
      <c r="Z247" s="43">
        <v>351764.52109011321</v>
      </c>
      <c r="AA247" s="37">
        <v>351571.60580444761</v>
      </c>
      <c r="AB247" s="36">
        <v>437734.33367276227</v>
      </c>
      <c r="AC247" s="43">
        <v>444929.57207435725</v>
      </c>
      <c r="AD247" s="43">
        <v>444963.2447955939</v>
      </c>
      <c r="AE247" s="43">
        <v>1380754.446013734</v>
      </c>
      <c r="AF247" s="43">
        <v>328092.37687290908</v>
      </c>
      <c r="AG247" s="43">
        <v>311530.21666199155</v>
      </c>
      <c r="AH247" s="43">
        <v>355843.37720657722</v>
      </c>
      <c r="AI247" s="37">
        <v>376175.96936159377</v>
      </c>
      <c r="AJ247" s="38">
        <v>1140500</v>
      </c>
      <c r="AK247" s="41">
        <v>1217169.0137835238</v>
      </c>
      <c r="AL247" s="41">
        <v>887749.99409472069</v>
      </c>
      <c r="AM247" s="41">
        <v>1747911.8256822508</v>
      </c>
      <c r="AN247" s="41">
        <v>1319529.0679432885</v>
      </c>
      <c r="AO247" s="41">
        <v>1910381.3722236909</v>
      </c>
      <c r="AP247" s="41">
        <v>1078859.3725320026</v>
      </c>
      <c r="AQ247" s="39">
        <v>282132.58994821802</v>
      </c>
      <c r="AR247" s="34">
        <f>AVERAGE(L247:AQ247)</f>
        <v>779055.54350276163</v>
      </c>
      <c r="AS247" s="24">
        <v>2400</v>
      </c>
      <c r="AT247" s="29">
        <v>1.986846331955096</v>
      </c>
      <c r="AU247" s="104">
        <v>5.1383134453006681E-3</v>
      </c>
      <c r="AV247" s="106" t="s">
        <v>12914</v>
      </c>
      <c r="AW247" s="29">
        <v>0.38971043792671028</v>
      </c>
      <c r="AX247" s="108">
        <v>2.885722932260235E-4</v>
      </c>
      <c r="AY247" s="3" t="s">
        <v>12911</v>
      </c>
      <c r="AZ247" s="29">
        <v>2.3490632223300101</v>
      </c>
      <c r="BA247" s="108">
        <v>6.4697045605184005E-3</v>
      </c>
      <c r="BB247" s="3" t="s">
        <v>12911</v>
      </c>
      <c r="BC247" s="25">
        <v>0</v>
      </c>
      <c r="BD247" s="1">
        <v>0</v>
      </c>
      <c r="BE247" s="64">
        <v>0</v>
      </c>
      <c r="BF247" s="24">
        <v>3</v>
      </c>
    </row>
    <row r="248" spans="1:58" s="9" customFormat="1">
      <c r="A248" t="s">
        <v>4755</v>
      </c>
      <c r="B248" s="49">
        <v>4</v>
      </c>
      <c r="C248" s="50">
        <v>4</v>
      </c>
      <c r="D248" s="12">
        <v>4</v>
      </c>
      <c r="E248" s="19" t="s">
        <v>4754</v>
      </c>
      <c r="F248" s="20" t="s">
        <v>4753</v>
      </c>
      <c r="G248" s="19" t="s">
        <v>4752</v>
      </c>
      <c r="H248" s="20" t="s">
        <v>2503</v>
      </c>
      <c r="I248" s="20" t="s">
        <v>2503</v>
      </c>
      <c r="J248" s="20" t="s">
        <v>2503</v>
      </c>
      <c r="K248" s="22" t="s">
        <v>4751</v>
      </c>
      <c r="L248" s="46">
        <v>14818482.875717701</v>
      </c>
      <c r="M248" s="43">
        <v>16634709.005108742</v>
      </c>
      <c r="N248" s="43">
        <v>20541627.685469363</v>
      </c>
      <c r="O248" s="43">
        <v>23144131.965233192</v>
      </c>
      <c r="P248" s="43">
        <v>32440719.96022319</v>
      </c>
      <c r="Q248" s="43">
        <v>26095207.624743037</v>
      </c>
      <c r="R248" s="43">
        <v>23125642.288196959</v>
      </c>
      <c r="S248" s="37">
        <v>23386368.386422571</v>
      </c>
      <c r="T248" s="46">
        <v>27205201.277955271</v>
      </c>
      <c r="U248" s="43">
        <v>22444192.189143125</v>
      </c>
      <c r="V248" s="43">
        <v>23486127.043163355</v>
      </c>
      <c r="W248" s="43">
        <v>23190060.620611008</v>
      </c>
      <c r="X248" s="43">
        <v>31100896.557509996</v>
      </c>
      <c r="Y248" s="43">
        <v>22278691.57795462</v>
      </c>
      <c r="Z248" s="43">
        <v>20004254.66965387</v>
      </c>
      <c r="AA248" s="37">
        <v>21743722.326106105</v>
      </c>
      <c r="AB248" s="36">
        <v>36739335.643057272</v>
      </c>
      <c r="AC248" s="43">
        <v>30722515.125127777</v>
      </c>
      <c r="AD248" s="43">
        <v>30553498.868963707</v>
      </c>
      <c r="AE248" s="43">
        <v>30949001.120148055</v>
      </c>
      <c r="AF248" s="43">
        <v>33611827.661947079</v>
      </c>
      <c r="AG248" s="43">
        <v>32210800.561009817</v>
      </c>
      <c r="AH248" s="43">
        <v>26271235.359235361</v>
      </c>
      <c r="AI248" s="37">
        <v>27617524.455801427</v>
      </c>
      <c r="AJ248" s="38">
        <v>22162000</v>
      </c>
      <c r="AK248" s="41">
        <v>22773961.320653915</v>
      </c>
      <c r="AL248" s="41">
        <v>19032365.654895477</v>
      </c>
      <c r="AM248" s="41">
        <v>23464221.705098368</v>
      </c>
      <c r="AN248" s="41">
        <v>24211953.010495305</v>
      </c>
      <c r="AO248" s="41">
        <v>25600935.888278339</v>
      </c>
      <c r="AP248" s="41">
        <v>13323575.265784334</v>
      </c>
      <c r="AQ248" s="39">
        <v>18284268.360819805</v>
      </c>
      <c r="AR248" s="34">
        <f>AVERAGE(L248:AQ248)</f>
        <v>24661533.001704007</v>
      </c>
      <c r="AS248" s="24">
        <v>1325</v>
      </c>
      <c r="AT248" s="29">
        <v>0.72458572221009609</v>
      </c>
      <c r="AU248" s="104">
        <v>5.1568067357694279E-3</v>
      </c>
      <c r="AV248" s="106" t="s">
        <v>12914</v>
      </c>
      <c r="AW248" s="29">
        <v>1.0625253950719902</v>
      </c>
      <c r="AX248" s="108">
        <v>0.45275057998938517</v>
      </c>
      <c r="AY248" s="3" t="s">
        <v>12912</v>
      </c>
      <c r="AZ248" s="29">
        <v>0.67900987054079021</v>
      </c>
      <c r="BA248" s="108">
        <v>6.9824478362858465E-4</v>
      </c>
      <c r="BB248" s="3" t="s">
        <v>12911</v>
      </c>
      <c r="BC248" s="25">
        <v>6</v>
      </c>
      <c r="BD248" s="1">
        <v>6</v>
      </c>
      <c r="BE248" s="64">
        <v>4</v>
      </c>
      <c r="BF248" s="24">
        <v>3</v>
      </c>
    </row>
    <row r="249" spans="1:58" s="9" customFormat="1">
      <c r="A249" t="s">
        <v>6985</v>
      </c>
      <c r="B249" s="49">
        <v>21</v>
      </c>
      <c r="C249" s="50">
        <v>21</v>
      </c>
      <c r="D249" s="12">
        <v>21</v>
      </c>
      <c r="E249" s="19" t="s">
        <v>6984</v>
      </c>
      <c r="F249" s="20" t="s">
        <v>6983</v>
      </c>
      <c r="G249" s="19" t="s">
        <v>6982</v>
      </c>
      <c r="H249" s="20" t="s">
        <v>513</v>
      </c>
      <c r="I249" s="20" t="s">
        <v>513</v>
      </c>
      <c r="J249" s="20" t="s">
        <v>513</v>
      </c>
      <c r="K249" s="22" t="s">
        <v>6981</v>
      </c>
      <c r="L249" s="46">
        <v>59741835.973280318</v>
      </c>
      <c r="M249" s="43">
        <v>76205194.140621692</v>
      </c>
      <c r="N249" s="43">
        <v>79761329.241189539</v>
      </c>
      <c r="O249" s="43">
        <v>65289116.997336753</v>
      </c>
      <c r="P249" s="43">
        <v>61127400.254129604</v>
      </c>
      <c r="Q249" s="43">
        <v>73051984.900018677</v>
      </c>
      <c r="R249" s="43">
        <v>84836963.359884143</v>
      </c>
      <c r="S249" s="37">
        <v>154754779.27003908</v>
      </c>
      <c r="T249" s="46">
        <v>62139169.329073481</v>
      </c>
      <c r="U249" s="43">
        <v>50353098.306559809</v>
      </c>
      <c r="V249" s="43">
        <v>66604193.011647254</v>
      </c>
      <c r="W249" s="43">
        <v>47814714.602965005</v>
      </c>
      <c r="X249" s="43">
        <v>70501837.299700767</v>
      </c>
      <c r="Y249" s="43">
        <v>69398740.792336762</v>
      </c>
      <c r="Z249" s="43">
        <v>84653104.085019022</v>
      </c>
      <c r="AA249" s="37">
        <v>51439526.495541573</v>
      </c>
      <c r="AB249" s="36">
        <v>146138995.5713554</v>
      </c>
      <c r="AC249" s="43">
        <v>123430550.71366371</v>
      </c>
      <c r="AD249" s="43">
        <v>109246042.42205685</v>
      </c>
      <c r="AE249" s="43">
        <v>131405929.57677884</v>
      </c>
      <c r="AF249" s="43">
        <v>125868032.03460278</v>
      </c>
      <c r="AG249" s="43">
        <v>98514446.002805039</v>
      </c>
      <c r="AH249" s="43">
        <v>94687513.56751357</v>
      </c>
      <c r="AI249" s="37">
        <v>136548637.83359665</v>
      </c>
      <c r="AJ249" s="38">
        <v>84311000</v>
      </c>
      <c r="AK249" s="41">
        <v>115527317.02104926</v>
      </c>
      <c r="AL249" s="41">
        <v>105882988.54375812</v>
      </c>
      <c r="AM249" s="41">
        <v>77418506.452295318</v>
      </c>
      <c r="AN249" s="41">
        <v>90577504.253360346</v>
      </c>
      <c r="AO249" s="41">
        <v>94611199.388073057</v>
      </c>
      <c r="AP249" s="41">
        <v>75669095.422000438</v>
      </c>
      <c r="AQ249" s="39">
        <v>67770143.335799128</v>
      </c>
      <c r="AR249" s="34">
        <f>AVERAGE(L249:AQ249)</f>
        <v>88602527.818689123</v>
      </c>
      <c r="AS249" s="24">
        <v>733</v>
      </c>
      <c r="AT249" s="29">
        <v>0.67792647228484304</v>
      </c>
      <c r="AU249" s="104">
        <v>5.1639585295916966E-3</v>
      </c>
      <c r="AV249" s="106" t="s">
        <v>12914</v>
      </c>
      <c r="AW249" s="29">
        <v>0.76806429133245824</v>
      </c>
      <c r="AX249" s="108">
        <v>9.1763081313780775E-2</v>
      </c>
      <c r="AY249" s="3" t="s">
        <v>12912</v>
      </c>
      <c r="AZ249" s="29">
        <v>0.73694156957009271</v>
      </c>
      <c r="BA249" s="108">
        <v>2.5351439899475542E-3</v>
      </c>
      <c r="BB249" s="3" t="s">
        <v>12911</v>
      </c>
      <c r="BC249" s="25">
        <v>58</v>
      </c>
      <c r="BD249" s="1">
        <v>53</v>
      </c>
      <c r="BE249" s="64">
        <v>98</v>
      </c>
      <c r="BF249" s="24">
        <v>98</v>
      </c>
    </row>
    <row r="250" spans="1:58" s="9" customFormat="1">
      <c r="A250" t="s">
        <v>10109</v>
      </c>
      <c r="B250" s="49">
        <v>11</v>
      </c>
      <c r="C250" s="50">
        <v>11</v>
      </c>
      <c r="D250" s="12">
        <v>11</v>
      </c>
      <c r="E250" s="19" t="s">
        <v>10108</v>
      </c>
      <c r="F250" s="20" t="s">
        <v>10107</v>
      </c>
      <c r="G250" s="19" t="s">
        <v>10106</v>
      </c>
      <c r="H250" s="20" t="s">
        <v>4974</v>
      </c>
      <c r="I250" s="20" t="s">
        <v>4974</v>
      </c>
      <c r="J250" s="20" t="s">
        <v>4974</v>
      </c>
      <c r="K250" s="22" t="s">
        <v>10105</v>
      </c>
      <c r="L250" s="46">
        <v>185759367.30636045</v>
      </c>
      <c r="M250" s="43">
        <v>255639769.89485994</v>
      </c>
      <c r="N250" s="43">
        <v>186995686.31601229</v>
      </c>
      <c r="O250" s="43">
        <v>173309996.90319386</v>
      </c>
      <c r="P250" s="43">
        <v>168068787.35981438</v>
      </c>
      <c r="Q250" s="43">
        <v>193808409.64305735</v>
      </c>
      <c r="R250" s="43">
        <v>169671832.00579289</v>
      </c>
      <c r="S250" s="37">
        <v>145297785.34659597</v>
      </c>
      <c r="T250" s="46">
        <v>132617955.2715655</v>
      </c>
      <c r="U250" s="43">
        <v>203073993.54534575</v>
      </c>
      <c r="V250" s="43">
        <v>201360624.84095135</v>
      </c>
      <c r="W250" s="43">
        <v>171178892.02328792</v>
      </c>
      <c r="X250" s="43">
        <v>187355295.61788639</v>
      </c>
      <c r="Y250" s="43">
        <v>106927983.52945527</v>
      </c>
      <c r="Z250" s="43">
        <v>147422921.30188593</v>
      </c>
      <c r="AA250" s="37">
        <v>174603362.12891561</v>
      </c>
      <c r="AB250" s="36">
        <v>149041120.71822372</v>
      </c>
      <c r="AC250" s="43">
        <v>161374935.06985196</v>
      </c>
      <c r="AD250" s="43">
        <v>158500365.20997936</v>
      </c>
      <c r="AE250" s="43">
        <v>117014485.55983052</v>
      </c>
      <c r="AF250" s="43">
        <v>166101637.54942045</v>
      </c>
      <c r="AG250" s="43">
        <v>142612402.80504909</v>
      </c>
      <c r="AH250" s="43">
        <v>123742825.82282583</v>
      </c>
      <c r="AI250" s="37">
        <v>134285019.45649064</v>
      </c>
      <c r="AJ250" s="38">
        <v>176950000</v>
      </c>
      <c r="AK250" s="41">
        <v>156768030.77251843</v>
      </c>
      <c r="AL250" s="41">
        <v>202507957.95441124</v>
      </c>
      <c r="AM250" s="41">
        <v>172966735.77321768</v>
      </c>
      <c r="AN250" s="41">
        <v>151735376.32111949</v>
      </c>
      <c r="AO250" s="41">
        <v>162520793.48027831</v>
      </c>
      <c r="AP250" s="41">
        <v>177228405.64113691</v>
      </c>
      <c r="AQ250" s="39">
        <v>153521315.1734041</v>
      </c>
      <c r="AR250" s="34">
        <f>AVERAGE(L250:AQ250)</f>
        <v>165936377.1982106</v>
      </c>
      <c r="AS250" s="24">
        <v>511</v>
      </c>
      <c r="AT250" s="29">
        <v>1.2827158277627042</v>
      </c>
      <c r="AU250" s="104">
        <v>5.2241460530822858E-3</v>
      </c>
      <c r="AV250" s="106" t="s">
        <v>12914</v>
      </c>
      <c r="AW250" s="29">
        <v>0.89583684269521047</v>
      </c>
      <c r="AX250" s="108">
        <v>0.24688787698345596</v>
      </c>
      <c r="AY250" s="3" t="s">
        <v>12912</v>
      </c>
      <c r="AZ250" s="29">
        <v>1.1748335037398054</v>
      </c>
      <c r="BA250" s="108">
        <v>1.2565089136779117E-2</v>
      </c>
      <c r="BB250" s="3" t="s">
        <v>12911</v>
      </c>
      <c r="BC250" s="25">
        <v>102</v>
      </c>
      <c r="BD250" s="1">
        <v>93</v>
      </c>
      <c r="BE250" s="64">
        <v>85</v>
      </c>
      <c r="BF250" s="24">
        <v>108</v>
      </c>
    </row>
    <row r="251" spans="1:58" s="9" customFormat="1">
      <c r="A251" t="s">
        <v>12814</v>
      </c>
      <c r="B251" s="49">
        <v>12</v>
      </c>
      <c r="C251" s="50">
        <v>12</v>
      </c>
      <c r="D251" s="12">
        <v>12</v>
      </c>
      <c r="E251" s="19" t="s">
        <v>12813</v>
      </c>
      <c r="F251" s="20" t="s">
        <v>12812</v>
      </c>
      <c r="G251" s="19" t="s">
        <v>12811</v>
      </c>
      <c r="H251" s="20" t="s">
        <v>1054</v>
      </c>
      <c r="I251" s="20" t="s">
        <v>1054</v>
      </c>
      <c r="J251" s="20" t="s">
        <v>1054</v>
      </c>
      <c r="K251" s="22" t="s">
        <v>12810</v>
      </c>
      <c r="L251" s="46">
        <v>104948904.62679565</v>
      </c>
      <c r="M251" s="43">
        <v>175004682.41932341</v>
      </c>
      <c r="N251" s="43">
        <v>187965795.32225633</v>
      </c>
      <c r="O251" s="43">
        <v>146434674.31921878</v>
      </c>
      <c r="P251" s="43">
        <v>286619090.65797466</v>
      </c>
      <c r="Q251" s="43">
        <v>170291908.05456921</v>
      </c>
      <c r="R251" s="43">
        <v>151782974.65604633</v>
      </c>
      <c r="S251" s="37">
        <v>81438304.447110727</v>
      </c>
      <c r="T251" s="46">
        <v>174965878.59424919</v>
      </c>
      <c r="U251" s="43">
        <v>148285240.59904993</v>
      </c>
      <c r="V251" s="43">
        <v>186593669.3745718</v>
      </c>
      <c r="W251" s="43">
        <v>151222634.89586458</v>
      </c>
      <c r="X251" s="43">
        <v>200812530.99918902</v>
      </c>
      <c r="Y251" s="43">
        <v>143652130.26031104</v>
      </c>
      <c r="Z251" s="43">
        <v>118950274.46524151</v>
      </c>
      <c r="AA251" s="37">
        <v>122108803.41219923</v>
      </c>
      <c r="AB251" s="36">
        <v>46292817.883288644</v>
      </c>
      <c r="AC251" s="43">
        <v>90082797.410366103</v>
      </c>
      <c r="AD251" s="43">
        <v>85939006.130544543</v>
      </c>
      <c r="AE251" s="43">
        <v>77682098.475624606</v>
      </c>
      <c r="AF251" s="43">
        <v>72216381.982225522</v>
      </c>
      <c r="AG251" s="43">
        <v>67936170.546984568</v>
      </c>
      <c r="AH251" s="43">
        <v>136157723.35772336</v>
      </c>
      <c r="AI251" s="37">
        <v>130815978.28507204</v>
      </c>
      <c r="AJ251" s="38">
        <v>100150000</v>
      </c>
      <c r="AK251" s="41">
        <v>79252179.93375361</v>
      </c>
      <c r="AL251" s="41">
        <v>61177748.907523327</v>
      </c>
      <c r="AM251" s="41">
        <v>54858475.988999359</v>
      </c>
      <c r="AN251" s="41">
        <v>71207302.669858217</v>
      </c>
      <c r="AO251" s="41">
        <v>90960198.426312864</v>
      </c>
      <c r="AP251" s="41">
        <v>103914849.03449772</v>
      </c>
      <c r="AQ251" s="39">
        <v>98838067.621078283</v>
      </c>
      <c r="AR251" s="34">
        <f>AVERAGE(L251:AQ251)</f>
        <v>122454977.929932</v>
      </c>
      <c r="AS251" s="24">
        <v>606</v>
      </c>
      <c r="AT251" s="29">
        <v>1.8447800203572309</v>
      </c>
      <c r="AU251" s="104">
        <v>5.2625348564675654E-3</v>
      </c>
      <c r="AV251" s="106" t="s">
        <v>12914</v>
      </c>
      <c r="AW251" s="29">
        <v>0.95561841441239515</v>
      </c>
      <c r="AX251" s="108">
        <v>0.99629302940023456</v>
      </c>
      <c r="AY251" s="3" t="s">
        <v>12912</v>
      </c>
      <c r="AZ251" s="29">
        <v>0.93386701718864562</v>
      </c>
      <c r="BA251" s="108">
        <v>0.79695423774226126</v>
      </c>
      <c r="BB251" s="3" t="s">
        <v>12912</v>
      </c>
      <c r="BC251" s="25">
        <v>98</v>
      </c>
      <c r="BD251" s="1">
        <v>88</v>
      </c>
      <c r="BE251" s="64">
        <v>65</v>
      </c>
      <c r="BF251" s="24">
        <v>80</v>
      </c>
    </row>
    <row r="252" spans="1:58" s="9" customFormat="1">
      <c r="A252" t="s">
        <v>8107</v>
      </c>
      <c r="B252" s="49">
        <v>2</v>
      </c>
      <c r="C252" s="50">
        <v>2</v>
      </c>
      <c r="D252" s="12">
        <v>2</v>
      </c>
      <c r="E252" s="19" t="s">
        <v>8106</v>
      </c>
      <c r="F252" s="20" t="s">
        <v>8105</v>
      </c>
      <c r="G252" s="19" t="s">
        <v>8104</v>
      </c>
      <c r="H252" s="20" t="s">
        <v>741</v>
      </c>
      <c r="I252" s="20" t="s">
        <v>741</v>
      </c>
      <c r="J252" s="20" t="s">
        <v>741</v>
      </c>
      <c r="K252" s="22" t="s">
        <v>8103</v>
      </c>
      <c r="L252" s="46">
        <v>1210832.0725631688</v>
      </c>
      <c r="M252" s="43">
        <v>1159492.4131386986</v>
      </c>
      <c r="N252" s="43">
        <v>1345409.1649910044</v>
      </c>
      <c r="O252" s="43">
        <v>847647.6742985734</v>
      </c>
      <c r="P252" s="43">
        <v>1054615.0599414397</v>
      </c>
      <c r="Q252" s="43">
        <v>1337651.0469071202</v>
      </c>
      <c r="R252" s="43">
        <v>347672.56098479358</v>
      </c>
      <c r="S252" s="37">
        <v>16379862.801408831</v>
      </c>
      <c r="T252" s="46">
        <v>1422327.0287539936</v>
      </c>
      <c r="U252" s="43">
        <v>1228545.7359393698</v>
      </c>
      <c r="V252" s="43">
        <v>1219877.0832925516</v>
      </c>
      <c r="W252" s="43">
        <v>336240.68663345539</v>
      </c>
      <c r="X252" s="43">
        <v>1095096.1805419615</v>
      </c>
      <c r="Y252" s="43">
        <v>1075030.5210535724</v>
      </c>
      <c r="Z252" s="43">
        <v>1104418.194378983</v>
      </c>
      <c r="AA252" s="37">
        <v>1372279.5159869569</v>
      </c>
      <c r="AB252" s="36">
        <v>41722624.408760883</v>
      </c>
      <c r="AC252" s="43">
        <v>16370446.431681368</v>
      </c>
      <c r="AD252" s="43">
        <v>24243073.271481495</v>
      </c>
      <c r="AE252" s="43">
        <v>27481106.901086058</v>
      </c>
      <c r="AF252" s="43">
        <v>28114696.313317336</v>
      </c>
      <c r="AG252" s="43">
        <v>32076912.201963533</v>
      </c>
      <c r="AH252" s="43">
        <v>1354000.9828009829</v>
      </c>
      <c r="AI252" s="37">
        <v>969629.21336401138</v>
      </c>
      <c r="AJ252" s="38">
        <v>20027000</v>
      </c>
      <c r="AK252" s="41">
        <v>27842697.724115822</v>
      </c>
      <c r="AL252" s="41">
        <v>25367946.143852603</v>
      </c>
      <c r="AM252" s="41">
        <v>24177936.11169875</v>
      </c>
      <c r="AN252" s="41">
        <v>21835819.554409869</v>
      </c>
      <c r="AO252" s="41">
        <v>346034.84249067766</v>
      </c>
      <c r="AP252" s="41">
        <v>19891216.663050555</v>
      </c>
      <c r="AQ252" s="39">
        <v>282132.58994821802</v>
      </c>
      <c r="AR252" s="34">
        <f>AVERAGE(L252:AQ252)</f>
        <v>10770008.471713644</v>
      </c>
      <c r="AS252" s="24">
        <v>1724</v>
      </c>
      <c r="AT252" s="29">
        <v>0.13742726535258051</v>
      </c>
      <c r="AU252" s="104">
        <v>5.283256295030396E-3</v>
      </c>
      <c r="AV252" s="106" t="s">
        <v>12914</v>
      </c>
      <c r="AW252" s="29">
        <v>0.37384396444959955</v>
      </c>
      <c r="AX252" s="108">
        <v>0.50882015332765052</v>
      </c>
      <c r="AY252" s="3" t="s">
        <v>12912</v>
      </c>
      <c r="AZ252" s="29">
        <v>0.81105300488055121</v>
      </c>
      <c r="BA252" s="108">
        <v>0.61655404962226124</v>
      </c>
      <c r="BB252" s="3" t="s">
        <v>12912</v>
      </c>
      <c r="BC252" s="25">
        <v>1</v>
      </c>
      <c r="BD252" s="1">
        <v>0</v>
      </c>
      <c r="BE252" s="64">
        <v>1</v>
      </c>
      <c r="BF252" s="24">
        <v>1</v>
      </c>
    </row>
    <row r="253" spans="1:58" s="9" customFormat="1">
      <c r="A253" t="s">
        <v>9753</v>
      </c>
      <c r="B253" s="49">
        <v>8</v>
      </c>
      <c r="C253" s="50">
        <v>8</v>
      </c>
      <c r="D253" s="12">
        <v>8</v>
      </c>
      <c r="E253" s="19" t="s">
        <v>9752</v>
      </c>
      <c r="F253" s="20" t="s">
        <v>9751</v>
      </c>
      <c r="G253" s="19" t="s">
        <v>9750</v>
      </c>
      <c r="H253" s="20" t="s">
        <v>1458</v>
      </c>
      <c r="I253" s="20" t="s">
        <v>1458</v>
      </c>
      <c r="J253" s="20" t="s">
        <v>1458</v>
      </c>
      <c r="K253" s="22" t="s">
        <v>9749</v>
      </c>
      <c r="L253" s="46">
        <v>25290107.370255359</v>
      </c>
      <c r="M253" s="43">
        <v>28471163.420399383</v>
      </c>
      <c r="N253" s="43">
        <v>26715883.58556461</v>
      </c>
      <c r="O253" s="43">
        <v>23601460.371203832</v>
      </c>
      <c r="P253" s="43">
        <v>22346044.969891164</v>
      </c>
      <c r="Q253" s="43">
        <v>20370155.858717997</v>
      </c>
      <c r="R253" s="43">
        <v>24551095.148443155</v>
      </c>
      <c r="S253" s="37">
        <v>13250372.040097535</v>
      </c>
      <c r="T253" s="46">
        <v>32894913.738019168</v>
      </c>
      <c r="U253" s="43">
        <v>38452830.112049893</v>
      </c>
      <c r="V253" s="43">
        <v>26669282.959772926</v>
      </c>
      <c r="W253" s="43">
        <v>18588727.207250465</v>
      </c>
      <c r="X253" s="43">
        <v>29695713.638524566</v>
      </c>
      <c r="Y253" s="43">
        <v>23394592.088960666</v>
      </c>
      <c r="Z253" s="43">
        <v>19794134.772699393</v>
      </c>
      <c r="AA253" s="37">
        <v>15994690.815806147</v>
      </c>
      <c r="AB253" s="36">
        <v>12806738.384599162</v>
      </c>
      <c r="AC253" s="43">
        <v>12730105.205769885</v>
      </c>
      <c r="AD253" s="43">
        <v>18050719.207946759</v>
      </c>
      <c r="AE253" s="43">
        <v>16043607.149466714</v>
      </c>
      <c r="AF253" s="43">
        <v>16306641.165140403</v>
      </c>
      <c r="AG253" s="43">
        <v>17467866.479663394</v>
      </c>
      <c r="AH253" s="43">
        <v>15971049.059049059</v>
      </c>
      <c r="AI253" s="37">
        <v>20177029.253655382</v>
      </c>
      <c r="AJ253" s="38">
        <v>20097000</v>
      </c>
      <c r="AK253" s="41">
        <v>9851639.1922213901</v>
      </c>
      <c r="AL253" s="41">
        <v>7070866.5643084915</v>
      </c>
      <c r="AM253" s="41">
        <v>11083342.162047809</v>
      </c>
      <c r="AN253" s="41">
        <v>19659428.318909962</v>
      </c>
      <c r="AO253" s="41">
        <v>22489043.290457204</v>
      </c>
      <c r="AP253" s="41">
        <v>23707905.055326536</v>
      </c>
      <c r="AQ253" s="39">
        <v>23266012.096949652</v>
      </c>
      <c r="AR253" s="34">
        <f>AVERAGE(L253:AQ253)</f>
        <v>20526880.021349013</v>
      </c>
      <c r="AS253" s="24">
        <v>1414</v>
      </c>
      <c r="AT253" s="29">
        <v>1.4248624555471838</v>
      </c>
      <c r="AU253" s="104">
        <v>5.3767403083573237E-3</v>
      </c>
      <c r="AV253" s="106" t="s">
        <v>12914</v>
      </c>
      <c r="AW253" s="29">
        <v>1.1131583055502299</v>
      </c>
      <c r="AX253" s="108">
        <v>0.52070076575141422</v>
      </c>
      <c r="AY253" s="3" t="s">
        <v>12912</v>
      </c>
      <c r="AZ253" s="29">
        <v>1.0592146535723632</v>
      </c>
      <c r="BA253" s="108">
        <v>0.92508788733204939</v>
      </c>
      <c r="BB253" s="3" t="s">
        <v>12912</v>
      </c>
      <c r="BC253" s="25">
        <v>27</v>
      </c>
      <c r="BD253" s="1">
        <v>24</v>
      </c>
      <c r="BE253" s="64">
        <v>19</v>
      </c>
      <c r="BF253" s="24">
        <v>21</v>
      </c>
    </row>
    <row r="254" spans="1:58" s="9" customFormat="1">
      <c r="A254" t="s">
        <v>1100</v>
      </c>
      <c r="B254" s="49">
        <v>2</v>
      </c>
      <c r="C254" s="50">
        <v>2</v>
      </c>
      <c r="D254" s="12">
        <v>2</v>
      </c>
      <c r="E254" s="19" t="s">
        <v>1099</v>
      </c>
      <c r="F254" s="20" t="s">
        <v>1098</v>
      </c>
      <c r="G254" s="19" t="s">
        <v>1097</v>
      </c>
      <c r="H254" s="20" t="s">
        <v>1096</v>
      </c>
      <c r="I254" s="20" t="s">
        <v>1096</v>
      </c>
      <c r="J254" s="20" t="s">
        <v>1096</v>
      </c>
      <c r="K254" s="22" t="s">
        <v>1095</v>
      </c>
      <c r="L254" s="46">
        <v>8640398.9187015481</v>
      </c>
      <c r="M254" s="43">
        <v>5251905.077393611</v>
      </c>
      <c r="N254" s="43">
        <v>8082902.3177055772</v>
      </c>
      <c r="O254" s="43">
        <v>8487674.7940623909</v>
      </c>
      <c r="P254" s="43">
        <v>7847125.5289762989</v>
      </c>
      <c r="Q254" s="43">
        <v>4578743.9506634269</v>
      </c>
      <c r="R254" s="43">
        <v>9500365.7639391739</v>
      </c>
      <c r="S254" s="37">
        <v>6639545.3342106277</v>
      </c>
      <c r="T254" s="46">
        <v>5681914.376996805</v>
      </c>
      <c r="U254" s="43">
        <v>5618128.7304637916</v>
      </c>
      <c r="V254" s="43">
        <v>5800818.5573064499</v>
      </c>
      <c r="W254" s="43">
        <v>10257234.019566651</v>
      </c>
      <c r="X254" s="43">
        <v>7845483.2853267705</v>
      </c>
      <c r="Y254" s="43">
        <v>8207164.7362678684</v>
      </c>
      <c r="Z254" s="43">
        <v>10282147.117501598</v>
      </c>
      <c r="AA254" s="37">
        <v>8095807.6310868654</v>
      </c>
      <c r="AB254" s="36">
        <v>11704715.186937004</v>
      </c>
      <c r="AC254" s="43">
        <v>10369526.521031309</v>
      </c>
      <c r="AD254" s="43">
        <v>9161070.7405828927</v>
      </c>
      <c r="AE254" s="43">
        <v>13158555.846685823</v>
      </c>
      <c r="AF254" s="43">
        <v>10662880.546075085</v>
      </c>
      <c r="AG254" s="43">
        <v>12124808.078541374</v>
      </c>
      <c r="AH254" s="43">
        <v>9486325.1343251355</v>
      </c>
      <c r="AI254" s="37">
        <v>7678819.2507925741</v>
      </c>
      <c r="AJ254" s="38">
        <v>11107000</v>
      </c>
      <c r="AK254" s="41">
        <v>10749244.833849769</v>
      </c>
      <c r="AL254" s="41">
        <v>10357296.799338609</v>
      </c>
      <c r="AM254" s="41">
        <v>6102831.9018404903</v>
      </c>
      <c r="AN254" s="41">
        <v>7393018.8620880134</v>
      </c>
      <c r="AO254" s="41">
        <v>8464660.2511825152</v>
      </c>
      <c r="AP254" s="41">
        <v>10950525.250596659</v>
      </c>
      <c r="AQ254" s="39">
        <v>11314660.841564771</v>
      </c>
      <c r="AR254" s="34">
        <f>AVERAGE(L254:AQ254)</f>
        <v>8800103.130800046</v>
      </c>
      <c r="AS254" s="24">
        <v>1813</v>
      </c>
      <c r="AT254" s="29">
        <v>0.69983367188508694</v>
      </c>
      <c r="AU254" s="104">
        <v>5.4000294035115659E-3</v>
      </c>
      <c r="AV254" s="106" t="s">
        <v>12914</v>
      </c>
      <c r="AW254" s="29">
        <v>1.0467575697982494</v>
      </c>
      <c r="AX254" s="108">
        <v>0.72444265885631776</v>
      </c>
      <c r="AY254" s="3" t="s">
        <v>12912</v>
      </c>
      <c r="AZ254" s="29">
        <v>0.90625048232865124</v>
      </c>
      <c r="BA254" s="108">
        <v>0.3111457491323763</v>
      </c>
      <c r="BB254" s="3" t="s">
        <v>12912</v>
      </c>
      <c r="BC254" s="25">
        <v>17</v>
      </c>
      <c r="BD254" s="1">
        <v>10</v>
      </c>
      <c r="BE254" s="64">
        <v>19</v>
      </c>
      <c r="BF254" s="24">
        <v>17</v>
      </c>
    </row>
    <row r="255" spans="1:58" s="9" customFormat="1">
      <c r="A255" t="s">
        <v>11228</v>
      </c>
      <c r="B255" s="49">
        <v>2</v>
      </c>
      <c r="C255" s="50">
        <v>2</v>
      </c>
      <c r="D255" s="12">
        <v>2</v>
      </c>
      <c r="E255" s="19" t="s">
        <v>11227</v>
      </c>
      <c r="F255" s="20" t="s">
        <v>11226</v>
      </c>
      <c r="G255" s="19" t="s">
        <v>11225</v>
      </c>
      <c r="H255" s="20" t="s">
        <v>30</v>
      </c>
      <c r="I255" s="20" t="s">
        <v>30</v>
      </c>
      <c r="J255" s="20" t="s">
        <v>30</v>
      </c>
      <c r="K255" s="22" t="s">
        <v>11224</v>
      </c>
      <c r="L255" s="46">
        <v>4468035.2985858228</v>
      </c>
      <c r="M255" s="43">
        <v>8260556.2851067083</v>
      </c>
      <c r="N255" s="43">
        <v>10230918.827389142</v>
      </c>
      <c r="O255" s="43">
        <v>8943211.5118607674</v>
      </c>
      <c r="P255" s="43">
        <v>10077095.409093419</v>
      </c>
      <c r="Q255" s="43">
        <v>5254235.1859465521</v>
      </c>
      <c r="R255" s="43">
        <v>7613656.8863142645</v>
      </c>
      <c r="S255" s="37">
        <v>1441574.3747339088</v>
      </c>
      <c r="T255" s="46">
        <v>6569740.5750798723</v>
      </c>
      <c r="U255" s="43">
        <v>5288798.2884287629</v>
      </c>
      <c r="V255" s="43">
        <v>7737893.1584613873</v>
      </c>
      <c r="W255" s="43">
        <v>6893861.352859972</v>
      </c>
      <c r="X255" s="43">
        <v>7199924.2931849323</v>
      </c>
      <c r="Y255" s="43">
        <v>8633785.3774602581</v>
      </c>
      <c r="Z255" s="43">
        <v>6169960.6541712135</v>
      </c>
      <c r="AA255" s="37">
        <v>3144308.9523868393</v>
      </c>
      <c r="AB255" s="36">
        <v>12060813.786039224</v>
      </c>
      <c r="AC255" s="43">
        <v>14411539.045167152</v>
      </c>
      <c r="AD255" s="43">
        <v>13745233.609808872</v>
      </c>
      <c r="AE255" s="43">
        <v>16078687.615058687</v>
      </c>
      <c r="AF255" s="43">
        <v>14554568.012705706</v>
      </c>
      <c r="AG255" s="43">
        <v>15830776.998597475</v>
      </c>
      <c r="AH255" s="43">
        <v>18796521.964521967</v>
      </c>
      <c r="AI255" s="37">
        <v>17006583.270598963</v>
      </c>
      <c r="AJ255" s="38">
        <v>13243000</v>
      </c>
      <c r="AK255" s="41">
        <v>13299492.680841969</v>
      </c>
      <c r="AL255" s="41">
        <v>16826123.066021021</v>
      </c>
      <c r="AM255" s="41">
        <v>10986956.293632325</v>
      </c>
      <c r="AN255" s="41">
        <v>14568079.0130731</v>
      </c>
      <c r="AO255" s="41">
        <v>15929200.051743824</v>
      </c>
      <c r="AP255" s="41">
        <v>17628506.03601649</v>
      </c>
      <c r="AQ255" s="39">
        <v>12595594.343153039</v>
      </c>
      <c r="AR255" s="34">
        <f>AVERAGE(L255:AQ255)</f>
        <v>10796538.506813863</v>
      </c>
      <c r="AS255" s="24">
        <v>1718</v>
      </c>
      <c r="AT255" s="29">
        <v>0.45956166452245972</v>
      </c>
      <c r="AU255" s="104">
        <v>5.4333290284043559E-3</v>
      </c>
      <c r="AV255" s="106" t="s">
        <v>12914</v>
      </c>
      <c r="AW255" s="29">
        <v>0.91737306260183782</v>
      </c>
      <c r="AX255" s="108">
        <v>0.95070959742309613</v>
      </c>
      <c r="AY255" s="3" t="s">
        <v>12912</v>
      </c>
      <c r="AZ255" s="29">
        <v>0.93952084343414577</v>
      </c>
      <c r="BA255" s="108">
        <v>0.39481332223752164</v>
      </c>
      <c r="BB255" s="3" t="s">
        <v>12912</v>
      </c>
      <c r="BC255" s="25">
        <v>0</v>
      </c>
      <c r="BD255" s="1">
        <v>0</v>
      </c>
      <c r="BE255" s="64">
        <v>3</v>
      </c>
      <c r="BF255" s="24">
        <v>0</v>
      </c>
    </row>
    <row r="256" spans="1:58" s="9" customFormat="1">
      <c r="A256" t="s">
        <v>1125</v>
      </c>
      <c r="B256" s="49">
        <v>10</v>
      </c>
      <c r="C256" s="50">
        <v>10</v>
      </c>
      <c r="D256" s="12">
        <v>10</v>
      </c>
      <c r="E256" s="19" t="s">
        <v>1124</v>
      </c>
      <c r="F256" s="20" t="s">
        <v>1123</v>
      </c>
      <c r="G256" s="19" t="s">
        <v>1122</v>
      </c>
      <c r="H256" s="20" t="s">
        <v>1121</v>
      </c>
      <c r="I256" s="20" t="s">
        <v>1121</v>
      </c>
      <c r="J256" s="20" t="s">
        <v>1121</v>
      </c>
      <c r="K256" s="22" t="s">
        <v>1120</v>
      </c>
      <c r="L256" s="46">
        <v>11951275.440673802</v>
      </c>
      <c r="M256" s="43">
        <v>6385663.6703294851</v>
      </c>
      <c r="N256" s="43">
        <v>13082694.888347974</v>
      </c>
      <c r="O256" s="43">
        <v>16595511.6956046</v>
      </c>
      <c r="P256" s="43">
        <v>3530139.7270869012</v>
      </c>
      <c r="Q256" s="43">
        <v>12285020.4298262</v>
      </c>
      <c r="R256" s="43">
        <v>11319834.322954381</v>
      </c>
      <c r="S256" s="37">
        <v>39695526.260788791</v>
      </c>
      <c r="T256" s="46">
        <v>5764516.2939297119</v>
      </c>
      <c r="U256" s="43">
        <v>23158554.44754687</v>
      </c>
      <c r="V256" s="43">
        <v>19470126.729959872</v>
      </c>
      <c r="W256" s="43">
        <v>20361025.148550507</v>
      </c>
      <c r="X256" s="43">
        <v>18646704.527531531</v>
      </c>
      <c r="Y256" s="43">
        <v>12856126.093361853</v>
      </c>
      <c r="Z256" s="43">
        <v>18727846.335621081</v>
      </c>
      <c r="AA256" s="37">
        <v>27153668.268710688</v>
      </c>
      <c r="AB256" s="36">
        <v>53234387.491338536</v>
      </c>
      <c r="AC256" s="43">
        <v>28866120.168099042</v>
      </c>
      <c r="AD256" s="43">
        <v>41401854.506114155</v>
      </c>
      <c r="AE256" s="43">
        <v>44907222.519846104</v>
      </c>
      <c r="AF256" s="43">
        <v>43025426.823911056</v>
      </c>
      <c r="AG256" s="43">
        <v>65339040.673211776</v>
      </c>
      <c r="AH256" s="43">
        <v>12039599.751599751</v>
      </c>
      <c r="AI256" s="37">
        <v>16802305.514616225</v>
      </c>
      <c r="AJ256" s="38">
        <v>39303000</v>
      </c>
      <c r="AK256" s="41">
        <v>49736903.515332833</v>
      </c>
      <c r="AL256" s="41">
        <v>43768675.563954175</v>
      </c>
      <c r="AM256" s="41">
        <v>30099929.765178759</v>
      </c>
      <c r="AN256" s="41">
        <v>25490303.222242679</v>
      </c>
      <c r="AO256" s="41">
        <v>25520399.102357157</v>
      </c>
      <c r="AP256" s="41">
        <v>41076002.603601649</v>
      </c>
      <c r="AQ256" s="39">
        <v>44083069.666246027</v>
      </c>
      <c r="AR256" s="34">
        <f>AVERAGE(L256:AQ256)</f>
        <v>27052452.34901483</v>
      </c>
      <c r="AS256" s="24">
        <v>1291</v>
      </c>
      <c r="AT256" s="29">
        <v>0.37578426007050408</v>
      </c>
      <c r="AU256" s="104">
        <v>5.4418911812016369E-3</v>
      </c>
      <c r="AV256" s="106" t="s">
        <v>12914</v>
      </c>
      <c r="AW256" s="29">
        <v>1.2724778599037885</v>
      </c>
      <c r="AX256" s="108">
        <v>0.23611728330630632</v>
      </c>
      <c r="AY256" s="3" t="s">
        <v>12912</v>
      </c>
      <c r="AZ256" s="29">
        <v>0.97860820467491461</v>
      </c>
      <c r="BA256" s="108">
        <v>0.73797436185749954</v>
      </c>
      <c r="BB256" s="3" t="s">
        <v>12912</v>
      </c>
      <c r="BC256" s="25">
        <v>6</v>
      </c>
      <c r="BD256" s="1">
        <v>18</v>
      </c>
      <c r="BE256" s="64">
        <v>47</v>
      </c>
      <c r="BF256" s="24">
        <v>36</v>
      </c>
    </row>
    <row r="257" spans="1:58" s="9" customFormat="1">
      <c r="A257" t="s">
        <v>10185</v>
      </c>
      <c r="B257" s="49">
        <v>2</v>
      </c>
      <c r="C257" s="50">
        <v>2</v>
      </c>
      <c r="D257" s="12">
        <v>2</v>
      </c>
      <c r="E257" s="19" t="s">
        <v>10184</v>
      </c>
      <c r="F257" s="20" t="s">
        <v>10183</v>
      </c>
      <c r="G257" s="19" t="s">
        <v>10182</v>
      </c>
      <c r="H257" s="20" t="s">
        <v>939</v>
      </c>
      <c r="I257" s="20" t="s">
        <v>939</v>
      </c>
      <c r="J257" s="20" t="s">
        <v>939</v>
      </c>
      <c r="K257" s="22" t="s">
        <v>10181</v>
      </c>
      <c r="L257" s="46">
        <v>935582.74390652589</v>
      </c>
      <c r="M257" s="43">
        <v>248378.71518643096</v>
      </c>
      <c r="N257" s="43">
        <v>282882.92517726746</v>
      </c>
      <c r="O257" s="43">
        <v>1039582.269752462</v>
      </c>
      <c r="P257" s="43">
        <v>884412.75067675812</v>
      </c>
      <c r="Q257" s="43">
        <v>355547.44716127822</v>
      </c>
      <c r="R257" s="43">
        <v>347672.56098479358</v>
      </c>
      <c r="S257" s="37">
        <v>359386.25840461353</v>
      </c>
      <c r="T257" s="46">
        <v>1139675.3993610223</v>
      </c>
      <c r="U257" s="43">
        <v>719743.57761903037</v>
      </c>
      <c r="V257" s="43">
        <v>267839.5301947734</v>
      </c>
      <c r="W257" s="43">
        <v>336240.68663345539</v>
      </c>
      <c r="X257" s="43">
        <v>407062.56170474563</v>
      </c>
      <c r="Y257" s="43">
        <v>304820.58186883974</v>
      </c>
      <c r="Z257" s="43">
        <v>1408475.693265239</v>
      </c>
      <c r="AA257" s="37">
        <v>1423555.8701262574</v>
      </c>
      <c r="AB257" s="36">
        <v>1642576.6878558733</v>
      </c>
      <c r="AC257" s="43">
        <v>947730.69624805963</v>
      </c>
      <c r="AD257" s="43">
        <v>1101450.9313837984</v>
      </c>
      <c r="AE257" s="43">
        <v>4935356.5869575804</v>
      </c>
      <c r="AF257" s="43">
        <v>1235043.6819518129</v>
      </c>
      <c r="AG257" s="43">
        <v>913072.96493688633</v>
      </c>
      <c r="AH257" s="43">
        <v>1127299.2520992521</v>
      </c>
      <c r="AI257" s="37">
        <v>636711.68131646747</v>
      </c>
      <c r="AJ257" s="38">
        <v>1382300</v>
      </c>
      <c r="AK257" s="41">
        <v>1130874.153221498</v>
      </c>
      <c r="AL257" s="41">
        <v>345114.25156489899</v>
      </c>
      <c r="AM257" s="41">
        <v>344490.55214723921</v>
      </c>
      <c r="AN257" s="41">
        <v>391891.04091327562</v>
      </c>
      <c r="AO257" s="41">
        <v>1816812.2700352645</v>
      </c>
      <c r="AP257" s="41">
        <v>1223486.8197005859</v>
      </c>
      <c r="AQ257" s="39">
        <v>1345962.0242809276</v>
      </c>
      <c r="AR257" s="34">
        <f>AVERAGE(L257:AQ257)</f>
        <v>968157.28645740368</v>
      </c>
      <c r="AS257" s="24">
        <v>2388</v>
      </c>
      <c r="AT257" s="29">
        <v>0.35516066280532871</v>
      </c>
      <c r="AU257" s="104">
        <v>5.5512943995413436E-3</v>
      </c>
      <c r="AV257" s="106" t="s">
        <v>12914</v>
      </c>
      <c r="AW257" s="29">
        <v>1.3489361596022387</v>
      </c>
      <c r="AX257" s="108">
        <v>0.47226702790432362</v>
      </c>
      <c r="AY257" s="3" t="s">
        <v>12912</v>
      </c>
      <c r="AZ257" s="29">
        <v>0.6364763360181509</v>
      </c>
      <c r="BA257" s="108">
        <v>0.21218609823113621</v>
      </c>
      <c r="BB257" s="3" t="s">
        <v>12912</v>
      </c>
      <c r="BC257" s="25">
        <v>0</v>
      </c>
      <c r="BD257" s="1">
        <v>1</v>
      </c>
      <c r="BE257" s="64">
        <v>4</v>
      </c>
      <c r="BF257" s="24">
        <v>2</v>
      </c>
    </row>
    <row r="258" spans="1:58" s="9" customFormat="1">
      <c r="A258" t="s">
        <v>430</v>
      </c>
      <c r="B258" s="49">
        <v>40</v>
      </c>
      <c r="C258" s="50">
        <v>40</v>
      </c>
      <c r="D258" s="12">
        <v>34</v>
      </c>
      <c r="E258" s="19" t="s">
        <v>429</v>
      </c>
      <c r="F258" s="20" t="s">
        <v>428</v>
      </c>
      <c r="G258" s="19" t="s">
        <v>427</v>
      </c>
      <c r="H258" s="20" t="s">
        <v>426</v>
      </c>
      <c r="I258" s="20" t="s">
        <v>426</v>
      </c>
      <c r="J258" s="20" t="s">
        <v>425</v>
      </c>
      <c r="K258" s="22" t="s">
        <v>424</v>
      </c>
      <c r="L258" s="46">
        <v>401273322.75865155</v>
      </c>
      <c r="M258" s="43">
        <v>535667848.82193971</v>
      </c>
      <c r="N258" s="43">
        <v>390190470.94930685</v>
      </c>
      <c r="O258" s="43">
        <v>437803484.11338443</v>
      </c>
      <c r="P258" s="43">
        <v>385767928.8437103</v>
      </c>
      <c r="Q258" s="43">
        <v>373409608.67127639</v>
      </c>
      <c r="R258" s="43">
        <v>410260205.64808106</v>
      </c>
      <c r="S258" s="37">
        <v>508101392.57653749</v>
      </c>
      <c r="T258" s="46">
        <v>512983897.76357824</v>
      </c>
      <c r="U258" s="43">
        <v>404432888.27646226</v>
      </c>
      <c r="V258" s="43">
        <v>416146140.74581581</v>
      </c>
      <c r="W258" s="43">
        <v>467100126.04285455</v>
      </c>
      <c r="X258" s="43">
        <v>473830592.57809222</v>
      </c>
      <c r="Y258" s="43">
        <v>496324302.06683147</v>
      </c>
      <c r="Z258" s="43">
        <v>526756573.67173934</v>
      </c>
      <c r="AA258" s="37">
        <v>454982645.38163161</v>
      </c>
      <c r="AB258" s="36">
        <v>650376703.52182686</v>
      </c>
      <c r="AC258" s="43">
        <v>629827166.92537761</v>
      </c>
      <c r="AD258" s="43">
        <v>539629586.59803951</v>
      </c>
      <c r="AE258" s="43">
        <v>857717383.7237618</v>
      </c>
      <c r="AF258" s="43">
        <v>564815949.71783864</v>
      </c>
      <c r="AG258" s="43">
        <v>530243545.58204764</v>
      </c>
      <c r="AH258" s="43">
        <v>445046153.84615386</v>
      </c>
      <c r="AI258" s="37">
        <v>464639877.85353029</v>
      </c>
      <c r="AJ258" s="38">
        <v>503340000</v>
      </c>
      <c r="AK258" s="41">
        <v>446507806.38957155</v>
      </c>
      <c r="AL258" s="41">
        <v>570509734.26243055</v>
      </c>
      <c r="AM258" s="41">
        <v>480231114.87201184</v>
      </c>
      <c r="AN258" s="41">
        <v>573563781.25575399</v>
      </c>
      <c r="AO258" s="41">
        <v>468553258.454772</v>
      </c>
      <c r="AP258" s="41">
        <v>464404551.09568238</v>
      </c>
      <c r="AQ258" s="39">
        <v>425933047.29994339</v>
      </c>
      <c r="AR258" s="34">
        <f>AVERAGE(L258:AQ258)</f>
        <v>494074096.57214499</v>
      </c>
      <c r="AS258" s="24">
        <v>238</v>
      </c>
      <c r="AT258" s="29">
        <v>0.73521067271174367</v>
      </c>
      <c r="AU258" s="104">
        <v>5.5746547178623668E-3</v>
      </c>
      <c r="AV258" s="106" t="s">
        <v>12914</v>
      </c>
      <c r="AW258" s="29">
        <v>1.0900755911329538</v>
      </c>
      <c r="AX258" s="108">
        <v>0.14145770725884721</v>
      </c>
      <c r="AY258" s="3" t="s">
        <v>12912</v>
      </c>
      <c r="AZ258" s="29">
        <v>0.83998170656261151</v>
      </c>
      <c r="BA258" s="108">
        <v>8.2457825494212766E-2</v>
      </c>
      <c r="BB258" s="3" t="s">
        <v>12912</v>
      </c>
      <c r="BC258" s="25">
        <v>212</v>
      </c>
      <c r="BD258" s="1">
        <v>243</v>
      </c>
      <c r="BE258" s="64">
        <v>319</v>
      </c>
      <c r="BF258" s="24">
        <v>269</v>
      </c>
    </row>
    <row r="259" spans="1:58" s="9" customFormat="1">
      <c r="A259" t="s">
        <v>2679</v>
      </c>
      <c r="B259" s="49">
        <v>7</v>
      </c>
      <c r="C259" s="50">
        <v>7</v>
      </c>
      <c r="D259" s="12">
        <v>7</v>
      </c>
      <c r="E259" s="19" t="s">
        <v>2678</v>
      </c>
      <c r="F259" s="20" t="s">
        <v>2677</v>
      </c>
      <c r="G259" s="19" t="s">
        <v>2676</v>
      </c>
      <c r="H259" s="20" t="s">
        <v>2601</v>
      </c>
      <c r="I259" s="20" t="s">
        <v>2601</v>
      </c>
      <c r="J259" s="20" t="s">
        <v>2601</v>
      </c>
      <c r="K259" s="22" t="s">
        <v>2675</v>
      </c>
      <c r="L259" s="46">
        <v>78131644.958781093</v>
      </c>
      <c r="M259" s="43">
        <v>69143098.624960825</v>
      </c>
      <c r="N259" s="43">
        <v>82103367.552121922</v>
      </c>
      <c r="O259" s="43">
        <v>68433529.739661828</v>
      </c>
      <c r="P259" s="43">
        <v>65503916.910667919</v>
      </c>
      <c r="Q259" s="43">
        <v>88735058.717996627</v>
      </c>
      <c r="R259" s="43">
        <v>85410914.989138305</v>
      </c>
      <c r="S259" s="37">
        <v>100434585.43948601</v>
      </c>
      <c r="T259" s="46">
        <v>86233801.916932911</v>
      </c>
      <c r="U259" s="43">
        <v>70488987.77967146</v>
      </c>
      <c r="V259" s="43">
        <v>81723652.735636681</v>
      </c>
      <c r="W259" s="43">
        <v>58023984.154612564</v>
      </c>
      <c r="X259" s="43">
        <v>79694985.653961241</v>
      </c>
      <c r="Y259" s="43">
        <v>72314204.735281616</v>
      </c>
      <c r="Z259" s="43">
        <v>77747163.471781924</v>
      </c>
      <c r="AA259" s="37">
        <v>79317411.797431573</v>
      </c>
      <c r="AB259" s="36">
        <v>101435810.20094597</v>
      </c>
      <c r="AC259" s="43">
        <v>95132848.824442506</v>
      </c>
      <c r="AD259" s="43">
        <v>101379348.65423073</v>
      </c>
      <c r="AE259" s="43">
        <v>112361040.66624458</v>
      </c>
      <c r="AF259" s="43">
        <v>110678705.91018145</v>
      </c>
      <c r="AG259" s="43">
        <v>95281346.423562407</v>
      </c>
      <c r="AH259" s="43">
        <v>81405643.00564301</v>
      </c>
      <c r="AI259" s="37">
        <v>88943639.158970669</v>
      </c>
      <c r="AJ259" s="38">
        <v>91128000</v>
      </c>
      <c r="AK259" s="41">
        <v>103208421.41254407</v>
      </c>
      <c r="AL259" s="41">
        <v>89644940.592890039</v>
      </c>
      <c r="AM259" s="41">
        <v>105768573.72540723</v>
      </c>
      <c r="AN259" s="41">
        <v>87776319.351868898</v>
      </c>
      <c r="AO259" s="41">
        <v>103999836.2195513</v>
      </c>
      <c r="AP259" s="41">
        <v>90981039.184204817</v>
      </c>
      <c r="AQ259" s="39">
        <v>76944754.014185622</v>
      </c>
      <c r="AR259" s="34">
        <f>AVERAGE(L259:AQ259)</f>
        <v>86859705.516343668</v>
      </c>
      <c r="AS259" s="24">
        <v>741</v>
      </c>
      <c r="AT259" s="29">
        <v>0.81093466774363565</v>
      </c>
      <c r="AU259" s="104">
        <v>5.6788278446688427E-3</v>
      </c>
      <c r="AV259" s="106" t="s">
        <v>12914</v>
      </c>
      <c r="AW259" s="29">
        <v>0.94928339610678014</v>
      </c>
      <c r="AX259" s="108">
        <v>0.48468168408908208</v>
      </c>
      <c r="AY259" s="3" t="s">
        <v>12912</v>
      </c>
      <c r="AZ259" s="29">
        <v>0.95275155125515343</v>
      </c>
      <c r="BA259" s="108">
        <v>0.38440918912960587</v>
      </c>
      <c r="BB259" s="3" t="s">
        <v>12912</v>
      </c>
      <c r="BC259" s="25">
        <v>39</v>
      </c>
      <c r="BD259" s="1">
        <v>30</v>
      </c>
      <c r="BE259" s="64">
        <v>41</v>
      </c>
      <c r="BF259" s="24">
        <v>41</v>
      </c>
    </row>
    <row r="260" spans="1:58" s="9" customFormat="1">
      <c r="A260" t="s">
        <v>10394</v>
      </c>
      <c r="B260" s="49">
        <v>6</v>
      </c>
      <c r="C260" s="50">
        <v>6</v>
      </c>
      <c r="D260" s="12">
        <v>6</v>
      </c>
      <c r="E260" s="19" t="s">
        <v>10393</v>
      </c>
      <c r="F260" s="20" t="s">
        <v>10392</v>
      </c>
      <c r="G260" s="19" t="s">
        <v>10391</v>
      </c>
      <c r="H260" s="20" t="s">
        <v>318</v>
      </c>
      <c r="I260" s="20" t="s">
        <v>318</v>
      </c>
      <c r="J260" s="20" t="s">
        <v>318</v>
      </c>
      <c r="K260" s="22" t="s">
        <v>10390</v>
      </c>
      <c r="L260" s="46">
        <v>54962618.350796454</v>
      </c>
      <c r="M260" s="43">
        <v>38233104.301339462</v>
      </c>
      <c r="N260" s="43">
        <v>49894600.486824006</v>
      </c>
      <c r="O260" s="43">
        <v>45038561.430311538</v>
      </c>
      <c r="P260" s="43">
        <v>52661233.743992046</v>
      </c>
      <c r="Q260" s="43">
        <v>27347258.60586806</v>
      </c>
      <c r="R260" s="43">
        <v>44195322.809558287</v>
      </c>
      <c r="S260" s="37">
        <v>45479558.772303283</v>
      </c>
      <c r="T260" s="46">
        <v>44343654.952076674</v>
      </c>
      <c r="U260" s="43">
        <v>36622866.881821804</v>
      </c>
      <c r="V260" s="43">
        <v>32383674.268376235</v>
      </c>
      <c r="W260" s="43">
        <v>32368419.662685312</v>
      </c>
      <c r="X260" s="43">
        <v>28108512.206717189</v>
      </c>
      <c r="Y260" s="43">
        <v>46749063.114486314</v>
      </c>
      <c r="Z260" s="43">
        <v>27709771.530768387</v>
      </c>
      <c r="AA260" s="37">
        <v>63064998.068274885</v>
      </c>
      <c r="AB260" s="36">
        <v>25183125.598770823</v>
      </c>
      <c r="AC260" s="43">
        <v>35657568.62151213</v>
      </c>
      <c r="AD260" s="43">
        <v>34274886.011212014</v>
      </c>
      <c r="AE260" s="43">
        <v>30143841.036380462</v>
      </c>
      <c r="AF260" s="43">
        <v>28736404.419964179</v>
      </c>
      <c r="AG260" s="43">
        <v>20200406.171107993</v>
      </c>
      <c r="AH260" s="43">
        <v>40634479.034479037</v>
      </c>
      <c r="AI260" s="37">
        <v>34477852.427555054</v>
      </c>
      <c r="AJ260" s="38">
        <v>49869000</v>
      </c>
      <c r="AK260" s="41">
        <v>61245589.486056201</v>
      </c>
      <c r="AL260" s="41">
        <v>53276530.530294083</v>
      </c>
      <c r="AM260" s="41">
        <v>43494123.122487836</v>
      </c>
      <c r="AN260" s="41">
        <v>68891890.848830789</v>
      </c>
      <c r="AO260" s="41">
        <v>52500222.385952681</v>
      </c>
      <c r="AP260" s="41">
        <v>41595689.82425689</v>
      </c>
      <c r="AQ260" s="39">
        <v>46275233.279665805</v>
      </c>
      <c r="AR260" s="34">
        <f>AVERAGE(L260:AQ260)</f>
        <v>41738126.937022679</v>
      </c>
      <c r="AS260" s="24">
        <v>1080</v>
      </c>
      <c r="AT260" s="29">
        <v>1.4352184848151976</v>
      </c>
      <c r="AU260" s="104">
        <v>5.6886414248299442E-3</v>
      </c>
      <c r="AV260" s="106" t="s">
        <v>12914</v>
      </c>
      <c r="AW260" s="29">
        <v>0.8701517437931563</v>
      </c>
      <c r="AX260" s="108">
        <v>0.24109874807917281</v>
      </c>
      <c r="AY260" s="3" t="s">
        <v>12912</v>
      </c>
      <c r="AZ260" s="29">
        <v>1.6732208229063958</v>
      </c>
      <c r="BA260" s="108">
        <v>1.449428210367482E-4</v>
      </c>
      <c r="BB260" s="3" t="s">
        <v>12911</v>
      </c>
      <c r="BC260" s="25">
        <v>6</v>
      </c>
      <c r="BD260" s="1">
        <v>4</v>
      </c>
      <c r="BE260" s="64">
        <v>9</v>
      </c>
      <c r="BF260" s="24">
        <v>9</v>
      </c>
    </row>
    <row r="261" spans="1:58" s="9" customFormat="1">
      <c r="A261" t="s">
        <v>5595</v>
      </c>
      <c r="B261" s="49">
        <v>29</v>
      </c>
      <c r="C261" s="50">
        <v>29</v>
      </c>
      <c r="D261" s="12">
        <v>29</v>
      </c>
      <c r="E261" s="19" t="s">
        <v>5594</v>
      </c>
      <c r="F261" s="20" t="s">
        <v>5593</v>
      </c>
      <c r="G261" s="19" t="s">
        <v>5592</v>
      </c>
      <c r="H261" s="20" t="s">
        <v>2346</v>
      </c>
      <c r="I261" s="20" t="s">
        <v>2346</v>
      </c>
      <c r="J261" s="20" t="s">
        <v>2346</v>
      </c>
      <c r="K261" s="22" t="s">
        <v>5591</v>
      </c>
      <c r="L261" s="46">
        <v>4879390540.8726349</v>
      </c>
      <c r="M261" s="43">
        <v>4233213423.3646526</v>
      </c>
      <c r="N261" s="43">
        <v>4207402942.1102762</v>
      </c>
      <c r="O261" s="43">
        <v>3847112843.4874167</v>
      </c>
      <c r="P261" s="43">
        <v>3700022407.60179</v>
      </c>
      <c r="Q261" s="43">
        <v>3883952965.8007846</v>
      </c>
      <c r="R261" s="43">
        <v>4020594004.3446774</v>
      </c>
      <c r="S261" s="37">
        <v>4494381360.0650225</v>
      </c>
      <c r="T261" s="46">
        <v>4390465175.7188501</v>
      </c>
      <c r="U261" s="43">
        <v>4024975015.4113932</v>
      </c>
      <c r="V261" s="43">
        <v>3659673720.2701378</v>
      </c>
      <c r="W261" s="43">
        <v>4457222975.8117762</v>
      </c>
      <c r="X261" s="43">
        <v>3799575782.3205347</v>
      </c>
      <c r="Y261" s="43">
        <v>4675708732.7173319</v>
      </c>
      <c r="Z261" s="43">
        <v>4868618092.3664961</v>
      </c>
      <c r="AA261" s="37">
        <v>6222454867.1745815</v>
      </c>
      <c r="AB261" s="36">
        <v>3646611755.4906154</v>
      </c>
      <c r="AC261" s="43">
        <v>3571671040.7753754</v>
      </c>
      <c r="AD261" s="43">
        <v>2761451345.7692685</v>
      </c>
      <c r="AE261" s="43">
        <v>4290171879.4136271</v>
      </c>
      <c r="AF261" s="43">
        <v>3313674882.5735812</v>
      </c>
      <c r="AG261" s="43">
        <v>3073650715.2875175</v>
      </c>
      <c r="AH261" s="43">
        <v>3588409169.2091694</v>
      </c>
      <c r="AI261" s="37">
        <v>3480635314.3257027</v>
      </c>
      <c r="AJ261" s="38">
        <v>2851600000</v>
      </c>
      <c r="AK261" s="41">
        <v>2993602906.2934074</v>
      </c>
      <c r="AL261" s="41">
        <v>2840313121.5306482</v>
      </c>
      <c r="AM261" s="41">
        <v>3603569282.8432407</v>
      </c>
      <c r="AN261" s="41">
        <v>3832973316.1480389</v>
      </c>
      <c r="AO261" s="41">
        <v>3050147728.6148968</v>
      </c>
      <c r="AP261" s="41">
        <v>3098352614.4499893</v>
      </c>
      <c r="AQ261" s="39">
        <v>2417233297.0714936</v>
      </c>
      <c r="AR261" s="34">
        <f>AVERAGE(L261:AQ261)</f>
        <v>3805588538.1010919</v>
      </c>
      <c r="AS261" s="24">
        <v>19</v>
      </c>
      <c r="AT261" s="29">
        <v>1.1998030447454855</v>
      </c>
      <c r="AU261" s="104">
        <v>5.7784032433915913E-3</v>
      </c>
      <c r="AV261" s="106" t="s">
        <v>12914</v>
      </c>
      <c r="AW261" s="29">
        <v>1.0851505402537907</v>
      </c>
      <c r="AX261" s="108">
        <v>0.30466544548572455</v>
      </c>
      <c r="AY261" s="3" t="s">
        <v>12912</v>
      </c>
      <c r="AZ261" s="29">
        <v>0.89041139803186975</v>
      </c>
      <c r="BA261" s="108">
        <v>0.10737135591368335</v>
      </c>
      <c r="BB261" s="3" t="s">
        <v>12912</v>
      </c>
      <c r="BC261" s="25">
        <v>366</v>
      </c>
      <c r="BD261" s="1">
        <v>367</v>
      </c>
      <c r="BE261" s="64">
        <v>354</v>
      </c>
      <c r="BF261" s="24">
        <v>322</v>
      </c>
    </row>
    <row r="262" spans="1:58" s="9" customFormat="1">
      <c r="A262" t="s">
        <v>9175</v>
      </c>
      <c r="B262" s="49">
        <v>3</v>
      </c>
      <c r="C262" s="50">
        <v>3</v>
      </c>
      <c r="D262" s="12">
        <v>3</v>
      </c>
      <c r="E262" s="19" t="s">
        <v>9174</v>
      </c>
      <c r="F262" s="20" t="s">
        <v>9173</v>
      </c>
      <c r="G262" s="19" t="s">
        <v>9172</v>
      </c>
      <c r="H262" s="20" t="s">
        <v>1404</v>
      </c>
      <c r="I262" s="20" t="s">
        <v>1404</v>
      </c>
      <c r="J262" s="20" t="s">
        <v>1404</v>
      </c>
      <c r="K262" s="22" t="s">
        <v>9171</v>
      </c>
      <c r="L262" s="46">
        <v>32601437.858850341</v>
      </c>
      <c r="M262" s="43">
        <v>33024211.466284856</v>
      </c>
      <c r="N262" s="43">
        <v>27198067.943697747</v>
      </c>
      <c r="O262" s="43">
        <v>29899692.218758389</v>
      </c>
      <c r="P262" s="43">
        <v>30192930.777305119</v>
      </c>
      <c r="Q262" s="43">
        <v>37044166.398803957</v>
      </c>
      <c r="R262" s="43">
        <v>32177948.732802317</v>
      </c>
      <c r="S262" s="37">
        <v>42369213.763207801</v>
      </c>
      <c r="T262" s="46">
        <v>32349047.923322681</v>
      </c>
      <c r="U262" s="43">
        <v>34567895.275048047</v>
      </c>
      <c r="V262" s="43">
        <v>22248115.102280512</v>
      </c>
      <c r="W262" s="43">
        <v>22962175.139547445</v>
      </c>
      <c r="X262" s="43">
        <v>21674521.815487009</v>
      </c>
      <c r="Y262" s="43">
        <v>27806571.698031794</v>
      </c>
      <c r="Z262" s="43">
        <v>40687616.846264601</v>
      </c>
      <c r="AA262" s="37">
        <v>26277455.068073992</v>
      </c>
      <c r="AB262" s="36">
        <v>26878646.461603347</v>
      </c>
      <c r="AC262" s="43">
        <v>23244364.820353612</v>
      </c>
      <c r="AD262" s="43">
        <v>21932854.34219585</v>
      </c>
      <c r="AE262" s="43">
        <v>32542415.039205182</v>
      </c>
      <c r="AF262" s="43">
        <v>18793473.591727771</v>
      </c>
      <c r="AG262" s="43">
        <v>19112563.253856942</v>
      </c>
      <c r="AH262" s="43">
        <v>19474479.250479251</v>
      </c>
      <c r="AI262" s="37">
        <v>32968313.424448378</v>
      </c>
      <c r="AJ262" s="38">
        <v>21943000</v>
      </c>
      <c r="AK262" s="41">
        <v>15842554.119029811</v>
      </c>
      <c r="AL262" s="41">
        <v>28624780.441714894</v>
      </c>
      <c r="AM262" s="41">
        <v>33245092.447641209</v>
      </c>
      <c r="AN262" s="41">
        <v>31226899.797459032</v>
      </c>
      <c r="AO262" s="41">
        <v>25242181.114629444</v>
      </c>
      <c r="AP262" s="41">
        <v>33630918.290301584</v>
      </c>
      <c r="AQ262" s="39">
        <v>18146998.511814106</v>
      </c>
      <c r="AR262" s="34">
        <f>AVERAGE(L262:AQ262)</f>
        <v>27997831.341694586</v>
      </c>
      <c r="AS262" s="24">
        <v>1266</v>
      </c>
      <c r="AT262" s="29">
        <v>1.3568175948349888</v>
      </c>
      <c r="AU262" s="104">
        <v>5.7819993413610968E-3</v>
      </c>
      <c r="AV262" s="106" t="s">
        <v>12914</v>
      </c>
      <c r="AW262" s="29">
        <v>0.86414658446081871</v>
      </c>
      <c r="AX262" s="108">
        <v>0.11463709936402959</v>
      </c>
      <c r="AY262" s="3" t="s">
        <v>12912</v>
      </c>
      <c r="AZ262" s="29">
        <v>1.0664555351782365</v>
      </c>
      <c r="BA262" s="108">
        <v>0.67939428142743885</v>
      </c>
      <c r="BB262" s="3" t="s">
        <v>12912</v>
      </c>
      <c r="BC262" s="25">
        <v>33</v>
      </c>
      <c r="BD262" s="1">
        <v>14</v>
      </c>
      <c r="BE262" s="64">
        <v>26</v>
      </c>
      <c r="BF262" s="24">
        <v>21</v>
      </c>
    </row>
    <row r="263" spans="1:58" s="9" customFormat="1">
      <c r="A263" t="s">
        <v>5738</v>
      </c>
      <c r="B263" s="49">
        <v>2</v>
      </c>
      <c r="C263" s="50">
        <v>2</v>
      </c>
      <c r="D263" s="12">
        <v>2</v>
      </c>
      <c r="E263" s="19" t="s">
        <v>5737</v>
      </c>
      <c r="F263" s="20" t="s">
        <v>5736</v>
      </c>
      <c r="G263" s="19" t="s">
        <v>5735</v>
      </c>
      <c r="H263" s="20" t="s">
        <v>1485</v>
      </c>
      <c r="I263" s="20" t="s">
        <v>1485</v>
      </c>
      <c r="J263" s="20" t="s">
        <v>1485</v>
      </c>
      <c r="K263" s="22" t="s">
        <v>5734</v>
      </c>
      <c r="L263" s="46">
        <v>43436269.967158914</v>
      </c>
      <c r="M263" s="43">
        <v>36202705.887336597</v>
      </c>
      <c r="N263" s="43">
        <v>37469742.829929091</v>
      </c>
      <c r="O263" s="43">
        <v>32775799.657286786</v>
      </c>
      <c r="P263" s="43">
        <v>37257525.219601125</v>
      </c>
      <c r="Q263" s="43">
        <v>41937220.556905247</v>
      </c>
      <c r="R263" s="43">
        <v>39156488.341781318</v>
      </c>
      <c r="S263" s="37">
        <v>38919619.460463673</v>
      </c>
      <c r="T263" s="46">
        <v>12389854.313099042</v>
      </c>
      <c r="U263" s="43">
        <v>33236726.837582041</v>
      </c>
      <c r="V263" s="43">
        <v>33273428.990897521</v>
      </c>
      <c r="W263" s="43">
        <v>34593016.02544865</v>
      </c>
      <c r="X263" s="43">
        <v>20331710.573561899</v>
      </c>
      <c r="Y263" s="43">
        <v>22979472.81928632</v>
      </c>
      <c r="Z263" s="43">
        <v>35930502.379215278</v>
      </c>
      <c r="AA263" s="37">
        <v>351571.60580444761</v>
      </c>
      <c r="AB263" s="36">
        <v>17688583.496520352</v>
      </c>
      <c r="AC263" s="43">
        <v>14084616.393442621</v>
      </c>
      <c r="AD263" s="43">
        <v>13522889.263351146</v>
      </c>
      <c r="AE263" s="43">
        <v>35507348.366044909</v>
      </c>
      <c r="AF263" s="43">
        <v>33897754.739296451</v>
      </c>
      <c r="AG263" s="43">
        <v>19973708.835904628</v>
      </c>
      <c r="AH263" s="43">
        <v>10766867.726867728</v>
      </c>
      <c r="AI263" s="37">
        <v>32271284.594912685</v>
      </c>
      <c r="AJ263" s="38">
        <v>9551600</v>
      </c>
      <c r="AK263" s="41">
        <v>8836732.8133347575</v>
      </c>
      <c r="AL263" s="41">
        <v>23876618.400850359</v>
      </c>
      <c r="AM263" s="41">
        <v>28470549.608631264</v>
      </c>
      <c r="AN263" s="41">
        <v>22778602.835573558</v>
      </c>
      <c r="AO263" s="41">
        <v>10596688.620295953</v>
      </c>
      <c r="AP263" s="41">
        <v>13389289.338251248</v>
      </c>
      <c r="AQ263" s="39">
        <v>18135480.68404334</v>
      </c>
      <c r="AR263" s="34">
        <f>AVERAGE(L263:AQ263)</f>
        <v>25424695.974458713</v>
      </c>
      <c r="AS263" s="24">
        <v>1318</v>
      </c>
      <c r="AT263" s="29">
        <v>1.7283782255480631</v>
      </c>
      <c r="AU263" s="104">
        <v>5.8141079467627305E-3</v>
      </c>
      <c r="AV263" s="106" t="s">
        <v>12914</v>
      </c>
      <c r="AW263" s="29">
        <v>0.62862740227409886</v>
      </c>
      <c r="AX263" s="108">
        <v>0.13836290097563525</v>
      </c>
      <c r="AY263" s="3" t="s">
        <v>12912</v>
      </c>
      <c r="AZ263" s="29">
        <v>0.76322790978790844</v>
      </c>
      <c r="BA263" s="108">
        <v>0.26707948490634348</v>
      </c>
      <c r="BB263" s="3" t="s">
        <v>12912</v>
      </c>
      <c r="BC263" s="25">
        <v>14</v>
      </c>
      <c r="BD263" s="1">
        <v>6</v>
      </c>
      <c r="BE263" s="64">
        <v>18</v>
      </c>
      <c r="BF263" s="24">
        <v>1</v>
      </c>
    </row>
    <row r="264" spans="1:58" s="9" customFormat="1">
      <c r="A264" t="s">
        <v>12569</v>
      </c>
      <c r="B264" s="49">
        <v>7</v>
      </c>
      <c r="C264" s="50">
        <v>7</v>
      </c>
      <c r="D264" s="12">
        <v>7</v>
      </c>
      <c r="E264" s="19" t="s">
        <v>12568</v>
      </c>
      <c r="F264" s="20" t="s">
        <v>12567</v>
      </c>
      <c r="G264" s="19" t="s">
        <v>12566</v>
      </c>
      <c r="H264" s="20">
        <v>47</v>
      </c>
      <c r="I264" s="20">
        <v>47</v>
      </c>
      <c r="J264" s="20">
        <v>47</v>
      </c>
      <c r="K264" s="22" t="s">
        <v>12565</v>
      </c>
      <c r="L264" s="46">
        <v>264042887.33495679</v>
      </c>
      <c r="M264" s="43">
        <v>256738971.64352345</v>
      </c>
      <c r="N264" s="43">
        <v>245822178.00825486</v>
      </c>
      <c r="O264" s="43">
        <v>185448684.27028924</v>
      </c>
      <c r="P264" s="43">
        <v>190290976.18916082</v>
      </c>
      <c r="Q264" s="43">
        <v>193094805.45692393</v>
      </c>
      <c r="R264" s="43">
        <v>202359843.59160027</v>
      </c>
      <c r="S264" s="37">
        <v>194782837.01668149</v>
      </c>
      <c r="T264" s="46">
        <v>171673354.63258785</v>
      </c>
      <c r="U264" s="43">
        <v>185671247.77894622</v>
      </c>
      <c r="V264" s="43">
        <v>186580928.25682685</v>
      </c>
      <c r="W264" s="43">
        <v>219334349.67889082</v>
      </c>
      <c r="X264" s="43">
        <v>199846619.42448056</v>
      </c>
      <c r="Y264" s="43">
        <v>207043410.48764402</v>
      </c>
      <c r="Z264" s="43">
        <v>216384271.48234475</v>
      </c>
      <c r="AA264" s="37">
        <v>219701519.10862476</v>
      </c>
      <c r="AB264" s="36">
        <v>186624948.63374808</v>
      </c>
      <c r="AC264" s="43">
        <v>171084044.97785181</v>
      </c>
      <c r="AD264" s="43">
        <v>157476130.21669999</v>
      </c>
      <c r="AE264" s="43">
        <v>148339650.70861542</v>
      </c>
      <c r="AF264" s="43">
        <v>204137270.30040887</v>
      </c>
      <c r="AG264" s="43">
        <v>183959562.41234219</v>
      </c>
      <c r="AH264" s="43">
        <v>171406815.88681591</v>
      </c>
      <c r="AI264" s="37">
        <v>173603886.63280779</v>
      </c>
      <c r="AJ264" s="38">
        <v>135300000</v>
      </c>
      <c r="AK264" s="41">
        <v>134397435.62346405</v>
      </c>
      <c r="AL264" s="41">
        <v>141945189.55946615</v>
      </c>
      <c r="AM264" s="41">
        <v>140551250.26443833</v>
      </c>
      <c r="AN264" s="41">
        <v>141005224.23126495</v>
      </c>
      <c r="AO264" s="41">
        <v>137898501.56637552</v>
      </c>
      <c r="AP264" s="41">
        <v>166164340.03037536</v>
      </c>
      <c r="AQ264" s="39">
        <v>144020051.34676471</v>
      </c>
      <c r="AR264" s="34">
        <f>AVERAGE(L264:AQ264)</f>
        <v>183647849.58603674</v>
      </c>
      <c r="AS264" s="24">
        <v>482</v>
      </c>
      <c r="AT264" s="29">
        <v>1.2405421035960398</v>
      </c>
      <c r="AU264" s="104">
        <v>5.8232722426219893E-3</v>
      </c>
      <c r="AV264" s="106" t="s">
        <v>12914</v>
      </c>
      <c r="AW264" s="29">
        <v>0.92707673160516335</v>
      </c>
      <c r="AX264" s="108">
        <v>0.28077657044530835</v>
      </c>
      <c r="AY264" s="3" t="s">
        <v>12912</v>
      </c>
      <c r="AZ264" s="29">
        <v>0.81716711308982815</v>
      </c>
      <c r="BA264" s="108">
        <v>4.8150548467861155E-4</v>
      </c>
      <c r="BB264" s="3" t="s">
        <v>12911</v>
      </c>
      <c r="BC264" s="25">
        <v>42</v>
      </c>
      <c r="BD264" s="1">
        <v>45</v>
      </c>
      <c r="BE264" s="64">
        <v>63</v>
      </c>
      <c r="BF264" s="24">
        <v>50</v>
      </c>
    </row>
    <row r="265" spans="1:58" s="9" customFormat="1">
      <c r="A265" t="s">
        <v>1392</v>
      </c>
      <c r="B265" s="49">
        <v>6</v>
      </c>
      <c r="C265" s="50">
        <v>6</v>
      </c>
      <c r="D265" s="12">
        <v>6</v>
      </c>
      <c r="E265" s="19" t="s">
        <v>1391</v>
      </c>
      <c r="F265" s="20" t="s">
        <v>1390</v>
      </c>
      <c r="G265" s="19" t="s">
        <v>1389</v>
      </c>
      <c r="H265" s="20">
        <v>11</v>
      </c>
      <c r="I265" s="20">
        <v>11</v>
      </c>
      <c r="J265" s="20">
        <v>11</v>
      </c>
      <c r="K265" s="22" t="s">
        <v>1388</v>
      </c>
      <c r="L265" s="46">
        <v>13191480.798016131</v>
      </c>
      <c r="M265" s="43">
        <v>4815900.6379571818</v>
      </c>
      <c r="N265" s="43">
        <v>20600178.643242672</v>
      </c>
      <c r="O265" s="43">
        <v>18072758.593637098</v>
      </c>
      <c r="P265" s="43">
        <v>22438737.307331085</v>
      </c>
      <c r="Q265" s="43">
        <v>5834687.3182582688</v>
      </c>
      <c r="R265" s="43">
        <v>3958590.4706734247</v>
      </c>
      <c r="S265" s="37">
        <v>10525629.198436351</v>
      </c>
      <c r="T265" s="46">
        <v>9299647.2843450475</v>
      </c>
      <c r="U265" s="43">
        <v>9308108.7572977468</v>
      </c>
      <c r="V265" s="43">
        <v>5477618.8705099346</v>
      </c>
      <c r="W265" s="43">
        <v>14707077.846467799</v>
      </c>
      <c r="X265" s="43">
        <v>5641603.1320786374</v>
      </c>
      <c r="Y265" s="43">
        <v>8276707.9128885716</v>
      </c>
      <c r="Z265" s="43">
        <v>7576083.0045905625</v>
      </c>
      <c r="AA265" s="37">
        <v>7148066.8222349286</v>
      </c>
      <c r="AB265" s="36">
        <v>27116568.433103364</v>
      </c>
      <c r="AC265" s="43">
        <v>23088296.217771549</v>
      </c>
      <c r="AD265" s="43">
        <v>22915835.42602367</v>
      </c>
      <c r="AE265" s="43">
        <v>33362368.090391081</v>
      </c>
      <c r="AF265" s="43">
        <v>24482689.284628119</v>
      </c>
      <c r="AG265" s="43">
        <v>23716497.054698456</v>
      </c>
      <c r="AH265" s="43">
        <v>32259207.171207171</v>
      </c>
      <c r="AI265" s="37">
        <v>25667223.988209475</v>
      </c>
      <c r="AJ265" s="38">
        <v>9574700</v>
      </c>
      <c r="AK265" s="41">
        <v>9456154.8883427717</v>
      </c>
      <c r="AL265" s="41">
        <v>22007333.884492736</v>
      </c>
      <c r="AM265" s="41">
        <v>10334171.525280304</v>
      </c>
      <c r="AN265" s="41">
        <v>16048088.970723623</v>
      </c>
      <c r="AO265" s="41">
        <v>15166297.043290459</v>
      </c>
      <c r="AP265" s="41">
        <v>15699826.252983294</v>
      </c>
      <c r="AQ265" s="39">
        <v>14799086.967494886</v>
      </c>
      <c r="AR265" s="34">
        <f>AVERAGE(L265:AQ265)</f>
        <v>15392725.681143953</v>
      </c>
      <c r="AS265" s="24">
        <v>1550</v>
      </c>
      <c r="AT265" s="29">
        <v>0.46770414226514723</v>
      </c>
      <c r="AU265" s="104">
        <v>5.8526372870716017E-3</v>
      </c>
      <c r="AV265" s="106" t="s">
        <v>12914</v>
      </c>
      <c r="AW265" s="29">
        <v>0.67816065029829753</v>
      </c>
      <c r="AX265" s="108">
        <v>0.37293623729038938</v>
      </c>
      <c r="AY265" s="3" t="s">
        <v>12912</v>
      </c>
      <c r="AZ265" s="29">
        <v>0.5318957651158418</v>
      </c>
      <c r="BA265" s="108">
        <v>2.1397443687173822E-4</v>
      </c>
      <c r="BB265" s="3" t="s">
        <v>12911</v>
      </c>
      <c r="BC265" s="25">
        <v>3</v>
      </c>
      <c r="BD265" s="1">
        <v>13</v>
      </c>
      <c r="BE265" s="64">
        <v>17</v>
      </c>
      <c r="BF265" s="24">
        <v>19</v>
      </c>
    </row>
    <row r="266" spans="1:58" s="9" customFormat="1">
      <c r="A266" t="s">
        <v>10875</v>
      </c>
      <c r="B266" s="49">
        <v>40</v>
      </c>
      <c r="C266" s="50">
        <v>40</v>
      </c>
      <c r="D266" s="12">
        <v>40</v>
      </c>
      <c r="E266" s="19" t="s">
        <v>10874</v>
      </c>
      <c r="F266" s="20" t="s">
        <v>10873</v>
      </c>
      <c r="G266" s="19" t="s">
        <v>10872</v>
      </c>
      <c r="H266" s="20">
        <v>75</v>
      </c>
      <c r="I266" s="20">
        <v>75</v>
      </c>
      <c r="J266" s="20">
        <v>75</v>
      </c>
      <c r="K266" s="22" t="s">
        <v>10871</v>
      </c>
      <c r="L266" s="46">
        <v>3588775585.8895025</v>
      </c>
      <c r="M266" s="43">
        <v>2772782364.254065</v>
      </c>
      <c r="N266" s="43">
        <v>2721012255.2651076</v>
      </c>
      <c r="O266" s="43">
        <v>2605965654.3551416</v>
      </c>
      <c r="P266" s="43">
        <v>2021012584.9400585</v>
      </c>
      <c r="Q266" s="43">
        <v>2435336467.9499159</v>
      </c>
      <c r="R266" s="43">
        <v>1894249847.9362779</v>
      </c>
      <c r="S266" s="37">
        <v>4025142485.5826912</v>
      </c>
      <c r="T266" s="46">
        <v>2585208945.6869011</v>
      </c>
      <c r="U266" s="43">
        <v>2961928447.6193929</v>
      </c>
      <c r="V266" s="43">
        <v>2767583126.1622787</v>
      </c>
      <c r="W266" s="43">
        <v>3241833743.4727807</v>
      </c>
      <c r="X266" s="43">
        <v>2746295321.4575353</v>
      </c>
      <c r="Y266" s="43">
        <v>3218511708.7573738</v>
      </c>
      <c r="Z266" s="43">
        <v>3324657089.5450115</v>
      </c>
      <c r="AA266" s="37">
        <v>3768610857.8404856</v>
      </c>
      <c r="AB266" s="36">
        <v>4810599246.8291502</v>
      </c>
      <c r="AC266" s="43">
        <v>3224705894.8245182</v>
      </c>
      <c r="AD266" s="43">
        <v>3609859331.8689966</v>
      </c>
      <c r="AE266" s="43">
        <v>6115835386.9380999</v>
      </c>
      <c r="AF266" s="43">
        <v>4001366160.9164329</v>
      </c>
      <c r="AG266" s="43">
        <v>4452092230.0140247</v>
      </c>
      <c r="AH266" s="43">
        <v>2906937127.7371278</v>
      </c>
      <c r="AI266" s="37">
        <v>3692274430.8843956</v>
      </c>
      <c r="AJ266" s="38">
        <v>3155500000</v>
      </c>
      <c r="AK266" s="41">
        <v>3559242825.0881505</v>
      </c>
      <c r="AL266" s="41">
        <v>3519354104.169127</v>
      </c>
      <c r="AM266" s="41">
        <v>3733116479.7969112</v>
      </c>
      <c r="AN266" s="41">
        <v>4149364993.5555148</v>
      </c>
      <c r="AO266" s="41">
        <v>3506278797.9684925</v>
      </c>
      <c r="AP266" s="41">
        <v>5151493720.98069</v>
      </c>
      <c r="AQ266" s="39">
        <v>3008985300.900744</v>
      </c>
      <c r="AR266" s="34">
        <f>AVERAGE(L266:AQ266)</f>
        <v>3414872266.2245898</v>
      </c>
      <c r="AS266" s="24">
        <v>23</v>
      </c>
      <c r="AT266" s="29">
        <v>0.6724111437069461</v>
      </c>
      <c r="AU266" s="104">
        <v>5.8711015143991527E-3</v>
      </c>
      <c r="AV266" s="106" t="s">
        <v>12914</v>
      </c>
      <c r="AW266" s="29">
        <v>1.1155873798137383</v>
      </c>
      <c r="AX266" s="108">
        <v>0.2198012899072922</v>
      </c>
      <c r="AY266" s="3" t="s">
        <v>12912</v>
      </c>
      <c r="AZ266" s="29">
        <v>0.9076502687721798</v>
      </c>
      <c r="BA266" s="108">
        <v>0.42439618101673637</v>
      </c>
      <c r="BB266" s="3" t="s">
        <v>12912</v>
      </c>
      <c r="BC266" s="25">
        <v>370</v>
      </c>
      <c r="BD266" s="1">
        <v>406</v>
      </c>
      <c r="BE266" s="64">
        <v>475</v>
      </c>
      <c r="BF266" s="24">
        <v>437</v>
      </c>
    </row>
    <row r="267" spans="1:58" s="9" customFormat="1">
      <c r="A267" t="s">
        <v>4725</v>
      </c>
      <c r="B267" s="49">
        <v>9</v>
      </c>
      <c r="C267" s="50">
        <v>9</v>
      </c>
      <c r="D267" s="12">
        <v>9</v>
      </c>
      <c r="E267" s="19" t="s">
        <v>4724</v>
      </c>
      <c r="F267" s="20" t="s">
        <v>4723</v>
      </c>
      <c r="G267" s="19" t="s">
        <v>4722</v>
      </c>
      <c r="H267" s="20" t="s">
        <v>367</v>
      </c>
      <c r="I267" s="20" t="s">
        <v>367</v>
      </c>
      <c r="J267" s="20" t="s">
        <v>367</v>
      </c>
      <c r="K267" s="22" t="s">
        <v>4721</v>
      </c>
      <c r="L267" s="46">
        <v>58223085.275127903</v>
      </c>
      <c r="M267" s="43">
        <v>72102487.948285654</v>
      </c>
      <c r="N267" s="43">
        <v>74709874.060747176</v>
      </c>
      <c r="O267" s="43">
        <v>94036753.721328735</v>
      </c>
      <c r="P267" s="43">
        <v>130816056.57146013</v>
      </c>
      <c r="Q267" s="43">
        <v>83337616.146514669</v>
      </c>
      <c r="R267" s="43">
        <v>121262992.03475742</v>
      </c>
      <c r="S267" s="37">
        <v>43736287.649494909</v>
      </c>
      <c r="T267" s="46">
        <v>103518108.62619808</v>
      </c>
      <c r="U267" s="43">
        <v>112537231.4610001</v>
      </c>
      <c r="V267" s="43">
        <v>144781567.97494373</v>
      </c>
      <c r="W267" s="43">
        <v>85986617.850069016</v>
      </c>
      <c r="X267" s="43">
        <v>103367099.97483151</v>
      </c>
      <c r="Y267" s="43">
        <v>84478911.168779939</v>
      </c>
      <c r="Z267" s="43">
        <v>38328670.803122357</v>
      </c>
      <c r="AA267" s="37">
        <v>84415989.120524183</v>
      </c>
      <c r="AB267" s="36">
        <v>32577008.405386675</v>
      </c>
      <c r="AC267" s="43">
        <v>74333011.168742657</v>
      </c>
      <c r="AD267" s="43">
        <v>61474015.27718585</v>
      </c>
      <c r="AE267" s="43">
        <v>30891942.531534605</v>
      </c>
      <c r="AF267" s="43">
        <v>38092818.166458279</v>
      </c>
      <c r="AG267" s="43">
        <v>26152352.314165495</v>
      </c>
      <c r="AH267" s="43">
        <v>32658327.186327189</v>
      </c>
      <c r="AI267" s="37">
        <v>71248768.674519956</v>
      </c>
      <c r="AJ267" s="38">
        <v>56257000</v>
      </c>
      <c r="AK267" s="41">
        <v>71712246.180147454</v>
      </c>
      <c r="AL267" s="41">
        <v>57109909.058698475</v>
      </c>
      <c r="AM267" s="41">
        <v>58899797.757562935</v>
      </c>
      <c r="AN267" s="41">
        <v>74321683.37322776</v>
      </c>
      <c r="AO267" s="41">
        <v>80048684.188325018</v>
      </c>
      <c r="AP267" s="41">
        <v>65695243.219787374</v>
      </c>
      <c r="AQ267" s="39">
        <v>94691649.623602107</v>
      </c>
      <c r="AR267" s="34">
        <f>AVERAGE(L267:AQ267)</f>
        <v>73806368.984776795</v>
      </c>
      <c r="AS267" s="24">
        <v>819</v>
      </c>
      <c r="AT267" s="29">
        <v>1.8458710373843361</v>
      </c>
      <c r="AU267" s="104">
        <v>5.8874943435895891E-3</v>
      </c>
      <c r="AV267" s="106" t="s">
        <v>12914</v>
      </c>
      <c r="AW267" s="29">
        <v>1.1167592254192729</v>
      </c>
      <c r="AX267" s="108">
        <v>0.56904250944986612</v>
      </c>
      <c r="AY267" s="3" t="s">
        <v>12912</v>
      </c>
      <c r="AZ267" s="29">
        <v>1.5206675669183662</v>
      </c>
      <c r="BA267" s="108">
        <v>1.3821820421992309E-2</v>
      </c>
      <c r="BB267" s="3" t="s">
        <v>12911</v>
      </c>
      <c r="BC267" s="25">
        <v>29</v>
      </c>
      <c r="BD267" s="1">
        <v>51</v>
      </c>
      <c r="BE267" s="64">
        <v>9</v>
      </c>
      <c r="BF267" s="24">
        <v>23</v>
      </c>
    </row>
    <row r="268" spans="1:58" s="9" customFormat="1">
      <c r="A268" t="s">
        <v>6069</v>
      </c>
      <c r="B268" s="49">
        <v>3</v>
      </c>
      <c r="C268" s="50">
        <v>3</v>
      </c>
      <c r="D268" s="12">
        <v>3</v>
      </c>
      <c r="E268" s="19" t="s">
        <v>6068</v>
      </c>
      <c r="F268" s="20" t="s">
        <v>6067</v>
      </c>
      <c r="G268" s="19" t="s">
        <v>6066</v>
      </c>
      <c r="H268" s="20" t="s">
        <v>80</v>
      </c>
      <c r="I268" s="20" t="s">
        <v>80</v>
      </c>
      <c r="J268" s="20" t="s">
        <v>80</v>
      </c>
      <c r="K268" s="22" t="s">
        <v>6065</v>
      </c>
      <c r="L268" s="46">
        <v>6942629.5212350041</v>
      </c>
      <c r="M268" s="43">
        <v>8886623.3680411428</v>
      </c>
      <c r="N268" s="43">
        <v>11620069.002010794</v>
      </c>
      <c r="O268" s="43">
        <v>10987079.794372072</v>
      </c>
      <c r="P268" s="43">
        <v>10040338.102867244</v>
      </c>
      <c r="Q268" s="43">
        <v>10207459.151560456</v>
      </c>
      <c r="R268" s="43">
        <v>11287366.256335989</v>
      </c>
      <c r="S268" s="37">
        <v>3876007.1525331889</v>
      </c>
      <c r="T268" s="46">
        <v>11622031.948881788</v>
      </c>
      <c r="U268" s="43">
        <v>12325109.185190557</v>
      </c>
      <c r="V268" s="43">
        <v>6970028.4623666434</v>
      </c>
      <c r="W268" s="43">
        <v>10928736.570433946</v>
      </c>
      <c r="X268" s="43">
        <v>14193803.62985542</v>
      </c>
      <c r="Y268" s="43">
        <v>12326795.529775811</v>
      </c>
      <c r="Z268" s="43">
        <v>9724348.8310531173</v>
      </c>
      <c r="AA268" s="37">
        <v>13645232.409711167</v>
      </c>
      <c r="AB268" s="36">
        <v>17002270.117193382</v>
      </c>
      <c r="AC268" s="43">
        <v>18294525.877408851</v>
      </c>
      <c r="AD268" s="43">
        <v>13031683.231157592</v>
      </c>
      <c r="AE268" s="43">
        <v>19402878.722057179</v>
      </c>
      <c r="AF268" s="43">
        <v>15297831.784543641</v>
      </c>
      <c r="AG268" s="43">
        <v>15640594.670406731</v>
      </c>
      <c r="AH268" s="43">
        <v>10198648.918648919</v>
      </c>
      <c r="AI268" s="37">
        <v>11390785.321217649</v>
      </c>
      <c r="AJ268" s="38">
        <v>10944000</v>
      </c>
      <c r="AK268" s="41">
        <v>11622277.593760017</v>
      </c>
      <c r="AL268" s="41">
        <v>8377315.7907169005</v>
      </c>
      <c r="AM268" s="41">
        <v>13560573.725407233</v>
      </c>
      <c r="AN268" s="41">
        <v>13370424.658442276</v>
      </c>
      <c r="AO268" s="41">
        <v>10406084.893615825</v>
      </c>
      <c r="AP268" s="41">
        <v>15789641.76177045</v>
      </c>
      <c r="AQ268" s="39">
        <v>8855321.3872329313</v>
      </c>
      <c r="AR268" s="34">
        <f>AVERAGE(L268:AQ268)</f>
        <v>11836516.167806372</v>
      </c>
      <c r="AS268" s="24">
        <v>1675</v>
      </c>
      <c r="AT268" s="29">
        <v>0.61406994975082663</v>
      </c>
      <c r="AU268" s="104">
        <v>5.9193142159693112E-3</v>
      </c>
      <c r="AV268" s="106" t="s">
        <v>12914</v>
      </c>
      <c r="AW268" s="29">
        <v>1.2422356436279722</v>
      </c>
      <c r="AX268" s="108">
        <v>0.13507036534994796</v>
      </c>
      <c r="AY268" s="3" t="s">
        <v>12912</v>
      </c>
      <c r="AZ268" s="29">
        <v>0.77271115561698756</v>
      </c>
      <c r="BA268" s="108">
        <v>3.7332817472654684E-2</v>
      </c>
      <c r="BB268" s="3" t="s">
        <v>12911</v>
      </c>
      <c r="BC268" s="25">
        <v>0</v>
      </c>
      <c r="BD268" s="1">
        <v>1</v>
      </c>
      <c r="BE268" s="64">
        <v>2</v>
      </c>
      <c r="BF268" s="24">
        <v>0</v>
      </c>
    </row>
    <row r="269" spans="1:58" s="9" customFormat="1">
      <c r="A269" t="s">
        <v>6867</v>
      </c>
      <c r="B269" s="49" t="s">
        <v>1213</v>
      </c>
      <c r="C269" s="50" t="s">
        <v>1213</v>
      </c>
      <c r="D269" s="12" t="s">
        <v>756</v>
      </c>
      <c r="E269" s="19" t="s">
        <v>6866</v>
      </c>
      <c r="F269" s="20" t="s">
        <v>6865</v>
      </c>
      <c r="G269" s="19" t="s">
        <v>6864</v>
      </c>
      <c r="H269" s="20">
        <v>13</v>
      </c>
      <c r="I269" s="20">
        <v>13</v>
      </c>
      <c r="J269" s="20" t="s">
        <v>1682</v>
      </c>
      <c r="K269" s="22" t="s">
        <v>6863</v>
      </c>
      <c r="L269" s="46">
        <v>12836351.6454056</v>
      </c>
      <c r="M269" s="43">
        <v>11650435.657824507</v>
      </c>
      <c r="N269" s="43">
        <v>14400665.467245212</v>
      </c>
      <c r="O269" s="43">
        <v>14760823.007205237</v>
      </c>
      <c r="P269" s="43">
        <v>18883666.537760343</v>
      </c>
      <c r="Q269" s="43">
        <v>18153117.398617081</v>
      </c>
      <c r="R269" s="43">
        <v>16840453.00506879</v>
      </c>
      <c r="S269" s="37">
        <v>20156782.288965438</v>
      </c>
      <c r="T269" s="46">
        <v>16852523.961661343</v>
      </c>
      <c r="U269" s="43">
        <v>13555102.527468542</v>
      </c>
      <c r="V269" s="43">
        <v>14063221.062934324</v>
      </c>
      <c r="W269" s="43">
        <v>11691393.313726667</v>
      </c>
      <c r="X269" s="43">
        <v>11945753.650829162</v>
      </c>
      <c r="Y269" s="43">
        <v>12399013.443958849</v>
      </c>
      <c r="Z269" s="43">
        <v>12625684.368200513</v>
      </c>
      <c r="AA269" s="37">
        <v>9041983.7735090945</v>
      </c>
      <c r="AB269" s="36">
        <v>27329652.396589641</v>
      </c>
      <c r="AC269" s="43">
        <v>24037850.452428728</v>
      </c>
      <c r="AD269" s="43">
        <v>19153194.374323837</v>
      </c>
      <c r="AE269" s="43">
        <v>20328284.498124972</v>
      </c>
      <c r="AF269" s="43">
        <v>23246604.534856215</v>
      </c>
      <c r="AG269" s="43">
        <v>23924936.88639551</v>
      </c>
      <c r="AH269" s="43">
        <v>16037438.885438886</v>
      </c>
      <c r="AI269" s="37">
        <v>18027051.88044066</v>
      </c>
      <c r="AJ269" s="38">
        <v>18193000</v>
      </c>
      <c r="AK269" s="41">
        <v>16788378.245539054</v>
      </c>
      <c r="AL269" s="41">
        <v>16362325.26278493</v>
      </c>
      <c r="AM269" s="41">
        <v>19298975.248572033</v>
      </c>
      <c r="AN269" s="41">
        <v>24408499.355551463</v>
      </c>
      <c r="AO269" s="41">
        <v>21888922.209911194</v>
      </c>
      <c r="AP269" s="41">
        <v>19674680.321110871</v>
      </c>
      <c r="AQ269" s="39">
        <v>17942887.498368215</v>
      </c>
      <c r="AR269" s="34">
        <f>AVERAGE(L269:AQ269)</f>
        <v>17390614.161275528</v>
      </c>
      <c r="AS269" s="24">
        <v>1492</v>
      </c>
      <c r="AT269" s="29">
        <v>0.74197219216258781</v>
      </c>
      <c r="AU269" s="104">
        <v>5.9603606535389986E-3</v>
      </c>
      <c r="AV269" s="106" t="s">
        <v>12914</v>
      </c>
      <c r="AW269" s="29">
        <v>0.80022587388339872</v>
      </c>
      <c r="AX269" s="108">
        <v>3.2885938255967757E-2</v>
      </c>
      <c r="AY269" s="3" t="s">
        <v>12911</v>
      </c>
      <c r="AZ269" s="29">
        <v>0.89814716942132911</v>
      </c>
      <c r="BA269" s="108">
        <v>0.21705430849321691</v>
      </c>
      <c r="BB269" s="3" t="s">
        <v>12912</v>
      </c>
      <c r="BC269" s="25">
        <v>9</v>
      </c>
      <c r="BD269" s="1">
        <v>9</v>
      </c>
      <c r="BE269" s="64">
        <v>12</v>
      </c>
      <c r="BF269" s="24">
        <v>8</v>
      </c>
    </row>
    <row r="270" spans="1:58" s="9" customFormat="1">
      <c r="A270" t="s">
        <v>3430</v>
      </c>
      <c r="B270" s="49">
        <v>36</v>
      </c>
      <c r="C270" s="50">
        <v>36</v>
      </c>
      <c r="D270" s="12">
        <v>36</v>
      </c>
      <c r="E270" s="19" t="s">
        <v>3429</v>
      </c>
      <c r="F270" s="20" t="s">
        <v>3428</v>
      </c>
      <c r="G270" s="19" t="s">
        <v>3427</v>
      </c>
      <c r="H270" s="20">
        <v>53</v>
      </c>
      <c r="I270" s="20">
        <v>53</v>
      </c>
      <c r="J270" s="20">
        <v>53</v>
      </c>
      <c r="K270" s="22" t="s">
        <v>3426</v>
      </c>
      <c r="L270" s="46">
        <v>2342979933.4241862</v>
      </c>
      <c r="M270" s="43">
        <v>1741370850.5248535</v>
      </c>
      <c r="N270" s="43">
        <v>1419918128.9025295</v>
      </c>
      <c r="O270" s="43">
        <v>1722349839.9983485</v>
      </c>
      <c r="P270" s="43">
        <v>1339564090.3817468</v>
      </c>
      <c r="Q270" s="43">
        <v>1495454881.7043543</v>
      </c>
      <c r="R270" s="43">
        <v>1797264590.8761766</v>
      </c>
      <c r="S270" s="37">
        <v>1819350296.087007</v>
      </c>
      <c r="T270" s="46">
        <v>2005262619.8083067</v>
      </c>
      <c r="U270" s="43">
        <v>2008396446.3139572</v>
      </c>
      <c r="V270" s="43">
        <v>1720305717.9211118</v>
      </c>
      <c r="W270" s="43">
        <v>2121266574.635376</v>
      </c>
      <c r="X270" s="43">
        <v>1930027233.4237535</v>
      </c>
      <c r="Y270" s="43">
        <v>2259671787.411622</v>
      </c>
      <c r="Z270" s="43">
        <v>2127393916.6984112</v>
      </c>
      <c r="AA270" s="37">
        <v>1974676091.4246857</v>
      </c>
      <c r="AB270" s="36">
        <v>1546492814.7500978</v>
      </c>
      <c r="AC270" s="43">
        <v>1096094438.3447545</v>
      </c>
      <c r="AD270" s="43">
        <v>1152235916.4672327</v>
      </c>
      <c r="AE270" s="43">
        <v>1793435971.3631716</v>
      </c>
      <c r="AF270" s="43">
        <v>1299575223.8705099</v>
      </c>
      <c r="AG270" s="43">
        <v>1119641402.524544</v>
      </c>
      <c r="AH270" s="43">
        <v>909618727.21872723</v>
      </c>
      <c r="AI270" s="37">
        <v>1004365633.5817968</v>
      </c>
      <c r="AJ270" s="38">
        <v>932470000</v>
      </c>
      <c r="AK270" s="41">
        <v>967974493.00138903</v>
      </c>
      <c r="AL270" s="41">
        <v>1197213312.8616984</v>
      </c>
      <c r="AM270" s="41">
        <v>1135081294.6900783</v>
      </c>
      <c r="AN270" s="41">
        <v>1371653797.8272879</v>
      </c>
      <c r="AO270" s="41">
        <v>993653102.66086996</v>
      </c>
      <c r="AP270" s="41">
        <v>1390276290.7355175</v>
      </c>
      <c r="AQ270" s="39">
        <v>902336838.25769103</v>
      </c>
      <c r="AR270" s="34">
        <f>AVERAGE(L270:AQ270)</f>
        <v>1519917883.0528686</v>
      </c>
      <c r="AS270" s="24">
        <v>82</v>
      </c>
      <c r="AT270" s="29">
        <v>1.3786531856465689</v>
      </c>
      <c r="AU270" s="104">
        <v>5.9617519952751136E-3</v>
      </c>
      <c r="AV270" s="106" t="s">
        <v>12914</v>
      </c>
      <c r="AW270" s="29">
        <v>1.1804870728582952</v>
      </c>
      <c r="AX270" s="108">
        <v>2.7494697524917802E-2</v>
      </c>
      <c r="AY270" s="3" t="s">
        <v>12911</v>
      </c>
      <c r="AZ270" s="29">
        <v>0.89610390156538988</v>
      </c>
      <c r="BA270" s="108">
        <v>0.33656962525054646</v>
      </c>
      <c r="BB270" s="3" t="s">
        <v>12912</v>
      </c>
      <c r="BC270" s="25">
        <v>409</v>
      </c>
      <c r="BD270" s="1">
        <v>405</v>
      </c>
      <c r="BE270" s="64">
        <v>360</v>
      </c>
      <c r="BF270" s="24">
        <v>372</v>
      </c>
    </row>
    <row r="271" spans="1:58" s="9" customFormat="1">
      <c r="A271" t="s">
        <v>6327</v>
      </c>
      <c r="B271" s="49" t="s">
        <v>6326</v>
      </c>
      <c r="C271" s="50" t="s">
        <v>6326</v>
      </c>
      <c r="D271" s="12" t="s">
        <v>6326</v>
      </c>
      <c r="E271" s="19" t="s">
        <v>6325</v>
      </c>
      <c r="F271" s="20" t="s">
        <v>6324</v>
      </c>
      <c r="G271" s="19" t="s">
        <v>6323</v>
      </c>
      <c r="H271" s="20" t="s">
        <v>539</v>
      </c>
      <c r="I271" s="20" t="s">
        <v>539</v>
      </c>
      <c r="J271" s="20" t="s">
        <v>539</v>
      </c>
      <c r="K271" s="22" t="s">
        <v>6322</v>
      </c>
      <c r="L271" s="46">
        <v>54057830.700833321</v>
      </c>
      <c r="M271" s="43">
        <v>77348511.0096329</v>
      </c>
      <c r="N271" s="43">
        <v>90329203.09027411</v>
      </c>
      <c r="O271" s="43">
        <v>73544320.25104776</v>
      </c>
      <c r="P271" s="43">
        <v>88928708.91110988</v>
      </c>
      <c r="Q271" s="43">
        <v>75838284.88133058</v>
      </c>
      <c r="R271" s="43">
        <v>74703784.503982618</v>
      </c>
      <c r="S271" s="37">
        <v>34344792.352053255</v>
      </c>
      <c r="T271" s="46">
        <v>76855884.984025553</v>
      </c>
      <c r="U271" s="43">
        <v>75458053.885484278</v>
      </c>
      <c r="V271" s="43">
        <v>73180733.287657827</v>
      </c>
      <c r="W271" s="43">
        <v>79924864.053778276</v>
      </c>
      <c r="X271" s="43">
        <v>83779481.081685722</v>
      </c>
      <c r="Y271" s="43">
        <v>67531773.973827124</v>
      </c>
      <c r="Z271" s="43">
        <v>55138262.559480384</v>
      </c>
      <c r="AA271" s="37">
        <v>62025612.511397175</v>
      </c>
      <c r="AB271" s="36">
        <v>18955321.905220978</v>
      </c>
      <c r="AC271" s="43">
        <v>42721726.422594935</v>
      </c>
      <c r="AD271" s="43">
        <v>26894703.865193587</v>
      </c>
      <c r="AE271" s="43">
        <v>38793500.413967758</v>
      </c>
      <c r="AF271" s="43">
        <v>26399133.849221099</v>
      </c>
      <c r="AG271" s="43">
        <v>19505099.579242636</v>
      </c>
      <c r="AH271" s="43">
        <v>60254625.374625377</v>
      </c>
      <c r="AI271" s="37">
        <v>71165953.368040457</v>
      </c>
      <c r="AJ271" s="38">
        <v>34443000</v>
      </c>
      <c r="AK271" s="41">
        <v>58673550.593012072</v>
      </c>
      <c r="AL271" s="41">
        <v>32122482.107003659</v>
      </c>
      <c r="AM271" s="41">
        <v>45942783.160566956</v>
      </c>
      <c r="AN271" s="41">
        <v>44042360.670226477</v>
      </c>
      <c r="AO271" s="41">
        <v>53822978.081991464</v>
      </c>
      <c r="AP271" s="41">
        <v>38439908.006075069</v>
      </c>
      <c r="AQ271" s="39">
        <v>36551165.571559109</v>
      </c>
      <c r="AR271" s="34">
        <f>AVERAGE(L271:AQ271)</f>
        <v>55991199.843941972</v>
      </c>
      <c r="AS271" s="24">
        <v>939</v>
      </c>
      <c r="AT271" s="29">
        <v>1.8677846818363208</v>
      </c>
      <c r="AU271" s="104">
        <v>5.9697849354470468E-3</v>
      </c>
      <c r="AV271" s="106" t="s">
        <v>12914</v>
      </c>
      <c r="AW271" s="29">
        <v>1.0084330857989865</v>
      </c>
      <c r="AX271" s="108">
        <v>0.75896506158621491</v>
      </c>
      <c r="AY271" s="3" t="s">
        <v>12912</v>
      </c>
      <c r="AZ271" s="29">
        <v>1.129141603094225</v>
      </c>
      <c r="BA271" s="108">
        <v>0.29953902278480715</v>
      </c>
      <c r="BB271" s="3" t="s">
        <v>12912</v>
      </c>
      <c r="BC271" s="25">
        <v>61</v>
      </c>
      <c r="BD271" s="1">
        <v>58</v>
      </c>
      <c r="BE271" s="64">
        <v>21</v>
      </c>
      <c r="BF271" s="24">
        <v>34</v>
      </c>
    </row>
    <row r="272" spans="1:58" s="9" customFormat="1">
      <c r="A272" t="s">
        <v>7176</v>
      </c>
      <c r="B272" s="49">
        <v>6</v>
      </c>
      <c r="C272" s="50">
        <v>6</v>
      </c>
      <c r="D272" s="12">
        <v>6</v>
      </c>
      <c r="E272" s="19" t="s">
        <v>7175</v>
      </c>
      <c r="F272" s="20" t="s">
        <v>7174</v>
      </c>
      <c r="G272" s="19" t="s">
        <v>7173</v>
      </c>
      <c r="H272" s="20" t="s">
        <v>1312</v>
      </c>
      <c r="I272" s="20" t="s">
        <v>1312</v>
      </c>
      <c r="J272" s="20" t="s">
        <v>1312</v>
      </c>
      <c r="K272" s="22" t="s">
        <v>7172</v>
      </c>
      <c r="L272" s="46">
        <v>16586373.316056389</v>
      </c>
      <c r="M272" s="43">
        <v>23717391.576931879</v>
      </c>
      <c r="N272" s="43">
        <v>19697231.029738598</v>
      </c>
      <c r="O272" s="43">
        <v>29890733.777897064</v>
      </c>
      <c r="P272" s="43">
        <v>27294697.08855864</v>
      </c>
      <c r="Q272" s="43">
        <v>25039397.794804707</v>
      </c>
      <c r="R272" s="43">
        <v>17697191.020999275</v>
      </c>
      <c r="S272" s="37">
        <v>17904637.225684095</v>
      </c>
      <c r="T272" s="46">
        <v>23678734.824281149</v>
      </c>
      <c r="U272" s="43">
        <v>23166421.873300213</v>
      </c>
      <c r="V272" s="43">
        <v>28773690.907311343</v>
      </c>
      <c r="W272" s="43">
        <v>15696100.834283656</v>
      </c>
      <c r="X272" s="43">
        <v>26215519.673368942</v>
      </c>
      <c r="Y272" s="43">
        <v>19674834.561021768</v>
      </c>
      <c r="Z272" s="43">
        <v>18351031.320416056</v>
      </c>
      <c r="AA272" s="37">
        <v>9046007.2014712021</v>
      </c>
      <c r="AB272" s="36">
        <v>11503919.501099629</v>
      </c>
      <c r="AC272" s="43">
        <v>15829956.218528753</v>
      </c>
      <c r="AD272" s="43">
        <v>20494657.705799431</v>
      </c>
      <c r="AE272" s="43">
        <v>7674591.496615205</v>
      </c>
      <c r="AF272" s="43">
        <v>15117477.781907883</v>
      </c>
      <c r="AG272" s="43">
        <v>14355570.715287516</v>
      </c>
      <c r="AH272" s="43">
        <v>14249990.441990443</v>
      </c>
      <c r="AI272" s="37">
        <v>17850839.311653748</v>
      </c>
      <c r="AJ272" s="38">
        <v>15006000</v>
      </c>
      <c r="AK272" s="41">
        <v>22260480.820600491</v>
      </c>
      <c r="AL272" s="41">
        <v>11464261.721979449</v>
      </c>
      <c r="AM272" s="41">
        <v>14672453.564628728</v>
      </c>
      <c r="AN272" s="41">
        <v>14246094.553489229</v>
      </c>
      <c r="AO272" s="41">
        <v>27804715.212121554</v>
      </c>
      <c r="AP272" s="41">
        <v>15579319.071382079</v>
      </c>
      <c r="AQ272" s="39">
        <v>12320488.194595534</v>
      </c>
      <c r="AR272" s="34">
        <f>AVERAGE(L272:AQ272)</f>
        <v>18526900.3230564</v>
      </c>
      <c r="AS272" s="24">
        <v>1457</v>
      </c>
      <c r="AT272" s="29">
        <v>1.518894812912833</v>
      </c>
      <c r="AU272" s="104">
        <v>5.9703298021587829E-3</v>
      </c>
      <c r="AV272" s="106" t="s">
        <v>12914</v>
      </c>
      <c r="AW272" s="29">
        <v>0.92562848676966103</v>
      </c>
      <c r="AX272" s="108">
        <v>0.49273309579847624</v>
      </c>
      <c r="AY272" s="3" t="s">
        <v>12912</v>
      </c>
      <c r="AZ272" s="29">
        <v>1.1390265340314458</v>
      </c>
      <c r="BA272" s="108">
        <v>0.41874627472271586</v>
      </c>
      <c r="BB272" s="3" t="s">
        <v>12912</v>
      </c>
      <c r="BC272" s="25">
        <v>35</v>
      </c>
      <c r="BD272" s="1">
        <v>33</v>
      </c>
      <c r="BE272" s="64">
        <v>16</v>
      </c>
      <c r="BF272" s="24">
        <v>23</v>
      </c>
    </row>
    <row r="273" spans="1:58" s="9" customFormat="1">
      <c r="A273" t="s">
        <v>8819</v>
      </c>
      <c r="B273" s="49">
        <v>14</v>
      </c>
      <c r="C273" s="50">
        <v>7</v>
      </c>
      <c r="D273" s="12">
        <v>7</v>
      </c>
      <c r="E273" s="19" t="s">
        <v>8818</v>
      </c>
      <c r="F273" s="20" t="s">
        <v>8817</v>
      </c>
      <c r="G273" s="19" t="s">
        <v>8816</v>
      </c>
      <c r="H273" s="20" t="s">
        <v>1490</v>
      </c>
      <c r="I273" s="20" t="s">
        <v>4164</v>
      </c>
      <c r="J273" s="20" t="s">
        <v>4164</v>
      </c>
      <c r="K273" s="22" t="s">
        <v>8815</v>
      </c>
      <c r="L273" s="46">
        <v>117541609.88360403</v>
      </c>
      <c r="M273" s="43">
        <v>18757013.919835981</v>
      </c>
      <c r="N273" s="43">
        <v>18623796.803894594</v>
      </c>
      <c r="O273" s="43">
        <v>5734745.9173772121</v>
      </c>
      <c r="P273" s="43">
        <v>15222319.208883487</v>
      </c>
      <c r="Q273" s="43">
        <v>39011443.39375817</v>
      </c>
      <c r="R273" s="43">
        <v>20610938.160753075</v>
      </c>
      <c r="S273" s="37">
        <v>195303467.12079576</v>
      </c>
      <c r="T273" s="46">
        <v>7540457.5079872198</v>
      </c>
      <c r="U273" s="43">
        <v>42715401.38521231</v>
      </c>
      <c r="V273" s="43">
        <v>35887481.648233339</v>
      </c>
      <c r="W273" s="43">
        <v>42486535.021907449</v>
      </c>
      <c r="X273" s="43">
        <v>41895807.824603595</v>
      </c>
      <c r="Y273" s="43">
        <v>150651918.46094102</v>
      </c>
      <c r="Z273" s="43">
        <v>9774217.2865969799</v>
      </c>
      <c r="AA273" s="37">
        <v>149012125.05215657</v>
      </c>
      <c r="AB273" s="36">
        <v>9421317.8923266958</v>
      </c>
      <c r="AC273" s="43">
        <v>7172255.8437133227</v>
      </c>
      <c r="AD273" s="43">
        <v>3450818.3981903419</v>
      </c>
      <c r="AE273" s="43">
        <v>4603148.8043637071</v>
      </c>
      <c r="AF273" s="43">
        <v>5724699.976345757</v>
      </c>
      <c r="AG273" s="43">
        <v>6571484.0953716682</v>
      </c>
      <c r="AH273" s="43">
        <v>7369661.2576612579</v>
      </c>
      <c r="AI273" s="37">
        <v>7526071.0188415172</v>
      </c>
      <c r="AJ273" s="38">
        <v>2110800</v>
      </c>
      <c r="AK273" s="41">
        <v>2313444.0859066141</v>
      </c>
      <c r="AL273" s="41">
        <v>7007574.8198889801</v>
      </c>
      <c r="AM273" s="41">
        <v>4502826.4861434307</v>
      </c>
      <c r="AN273" s="41">
        <v>5967019.2008838151</v>
      </c>
      <c r="AO273" s="41">
        <v>10636957.013256542</v>
      </c>
      <c r="AP273" s="41">
        <v>3251057.8086352786</v>
      </c>
      <c r="AQ273" s="39">
        <v>3896802.1234933203</v>
      </c>
      <c r="AR273" s="34">
        <f>AVERAGE(L273:AQ273)</f>
        <v>31321725.544423848</v>
      </c>
      <c r="AS273" s="24">
        <v>1217</v>
      </c>
      <c r="AT273" s="29">
        <v>8.3103750879444611</v>
      </c>
      <c r="AU273" s="104">
        <v>6.0398878542613854E-3</v>
      </c>
      <c r="AV273" s="106" t="s">
        <v>12914</v>
      </c>
      <c r="AW273" s="29">
        <v>1.1141086375965736</v>
      </c>
      <c r="AX273" s="108">
        <v>0.64862212976939393</v>
      </c>
      <c r="AY273" s="3" t="s">
        <v>12912</v>
      </c>
      <c r="AZ273" s="29">
        <v>0.76556514314247093</v>
      </c>
      <c r="BA273" s="108">
        <v>0.13677142813802051</v>
      </c>
      <c r="BB273" s="3" t="s">
        <v>12912</v>
      </c>
      <c r="BC273" s="25">
        <v>30</v>
      </c>
      <c r="BD273" s="1">
        <v>25</v>
      </c>
      <c r="BE273" s="64">
        <v>0</v>
      </c>
      <c r="BF273" s="24">
        <v>0</v>
      </c>
    </row>
    <row r="274" spans="1:58" s="9" customFormat="1">
      <c r="A274" t="s">
        <v>10263</v>
      </c>
      <c r="B274" s="49">
        <v>2</v>
      </c>
      <c r="C274" s="50">
        <v>2</v>
      </c>
      <c r="D274" s="12">
        <v>2</v>
      </c>
      <c r="E274" s="19" t="s">
        <v>10262</v>
      </c>
      <c r="F274" s="20" t="s">
        <v>10261</v>
      </c>
      <c r="G274" s="19" t="s">
        <v>10260</v>
      </c>
      <c r="H274" s="20">
        <v>13</v>
      </c>
      <c r="I274" s="20">
        <v>13</v>
      </c>
      <c r="J274" s="20">
        <v>13</v>
      </c>
      <c r="K274" s="22" t="s">
        <v>10259</v>
      </c>
      <c r="L274" s="46">
        <v>7181428.8331359895</v>
      </c>
      <c r="M274" s="43">
        <v>6122443.4522548784</v>
      </c>
      <c r="N274" s="43">
        <v>5999177.055773098</v>
      </c>
      <c r="O274" s="43">
        <v>6513234.4282263564</v>
      </c>
      <c r="P274" s="43">
        <v>5363769.9574609138</v>
      </c>
      <c r="Q274" s="43">
        <v>13975613.619884133</v>
      </c>
      <c r="R274" s="43">
        <v>3142280.4344677767</v>
      </c>
      <c r="S274" s="37">
        <v>15211636.025854394</v>
      </c>
      <c r="T274" s="46">
        <v>7254094.568690096</v>
      </c>
      <c r="U274" s="43">
        <v>7932568.0385828763</v>
      </c>
      <c r="V274" s="43">
        <v>8078081.0022511501</v>
      </c>
      <c r="W274" s="43">
        <v>6128817.2378608724</v>
      </c>
      <c r="X274" s="43">
        <v>1165428.1338963618</v>
      </c>
      <c r="Y274" s="43">
        <v>9641893.9647042155</v>
      </c>
      <c r="Z274" s="43">
        <v>5103392.0572302965</v>
      </c>
      <c r="AA274" s="37">
        <v>12897992.427637577</v>
      </c>
      <c r="AB274" s="36">
        <v>17921276.413701683</v>
      </c>
      <c r="AC274" s="43">
        <v>16279598.076704653</v>
      </c>
      <c r="AD274" s="43">
        <v>12599655.220797954</v>
      </c>
      <c r="AE274" s="43">
        <v>20025239.99415575</v>
      </c>
      <c r="AF274" s="43">
        <v>16661483.999594498</v>
      </c>
      <c r="AG274" s="43">
        <v>15410854.417952314</v>
      </c>
      <c r="AH274" s="43">
        <v>7379033.9390339395</v>
      </c>
      <c r="AI274" s="37">
        <v>12870878.882020507</v>
      </c>
      <c r="AJ274" s="38">
        <v>13426000</v>
      </c>
      <c r="AK274" s="41">
        <v>12616783.844427824</v>
      </c>
      <c r="AL274" s="41">
        <v>13104209.755521435</v>
      </c>
      <c r="AM274" s="41">
        <v>12081509.62555532</v>
      </c>
      <c r="AN274" s="41">
        <v>9351131.7989320569</v>
      </c>
      <c r="AO274" s="41">
        <v>11816210.799835769</v>
      </c>
      <c r="AP274" s="41">
        <v>8821878.8630939461</v>
      </c>
      <c r="AQ274" s="39">
        <v>3546358.052304077</v>
      </c>
      <c r="AR274" s="34">
        <f>AVERAGE(L274:AQ274)</f>
        <v>10175748.591298211</v>
      </c>
      <c r="AS274" s="24">
        <v>1751</v>
      </c>
      <c r="AT274" s="29">
        <v>0.53303095849932669</v>
      </c>
      <c r="AU274" s="104">
        <v>6.11576036481324E-3</v>
      </c>
      <c r="AV274" s="106" t="s">
        <v>12914</v>
      </c>
      <c r="AW274" s="29">
        <v>0.91643282701508866</v>
      </c>
      <c r="AX274" s="108">
        <v>0.67778808271719426</v>
      </c>
      <c r="AY274" s="3" t="s">
        <v>12912</v>
      </c>
      <c r="AZ274" s="29">
        <v>0.71141830194172828</v>
      </c>
      <c r="BA274" s="108">
        <v>7.5502033625744341E-2</v>
      </c>
      <c r="BB274" s="3" t="s">
        <v>12912</v>
      </c>
      <c r="BC274" s="25">
        <v>2</v>
      </c>
      <c r="BD274" s="1">
        <v>0</v>
      </c>
      <c r="BE274" s="64">
        <v>8</v>
      </c>
      <c r="BF274" s="24">
        <v>6</v>
      </c>
    </row>
    <row r="275" spans="1:58" s="9" customFormat="1">
      <c r="A275" t="s">
        <v>4946</v>
      </c>
      <c r="B275" s="49">
        <v>2</v>
      </c>
      <c r="C275" s="50">
        <v>2</v>
      </c>
      <c r="D275" s="12">
        <v>2</v>
      </c>
      <c r="E275" s="19" t="s">
        <v>4945</v>
      </c>
      <c r="F275" s="20" t="s">
        <v>4944</v>
      </c>
      <c r="G275" s="19" t="s">
        <v>4943</v>
      </c>
      <c r="H275" s="20" t="s">
        <v>2009</v>
      </c>
      <c r="I275" s="20" t="s">
        <v>2009</v>
      </c>
      <c r="J275" s="20" t="s">
        <v>2009</v>
      </c>
      <c r="K275" s="22" t="s">
        <v>4942</v>
      </c>
      <c r="L275" s="46">
        <v>3511545.4971962203</v>
      </c>
      <c r="M275" s="43">
        <v>552394.83195377572</v>
      </c>
      <c r="N275" s="43">
        <v>282882.92517726746</v>
      </c>
      <c r="O275" s="43">
        <v>1099738.2001362594</v>
      </c>
      <c r="P275" s="43">
        <v>280117.04281531408</v>
      </c>
      <c r="Q275" s="43">
        <v>683713.9017006167</v>
      </c>
      <c r="R275" s="43">
        <v>987071.11947863863</v>
      </c>
      <c r="S275" s="37">
        <v>1579877.2427139373</v>
      </c>
      <c r="T275" s="46">
        <v>1341530.2236421725</v>
      </c>
      <c r="U275" s="43">
        <v>1085689.0191101281</v>
      </c>
      <c r="V275" s="43">
        <v>916235.01223451109</v>
      </c>
      <c r="W275" s="43">
        <v>2006585.9192125322</v>
      </c>
      <c r="X275" s="43">
        <v>407062.56170474563</v>
      </c>
      <c r="Y275" s="43">
        <v>1408516.8003254659</v>
      </c>
      <c r="Z275" s="43">
        <v>1132266.084722016</v>
      </c>
      <c r="AA275" s="37">
        <v>1154545.0061042514</v>
      </c>
      <c r="AB275" s="36">
        <v>5562929.4369294727</v>
      </c>
      <c r="AC275" s="43">
        <v>3512529.2545337523</v>
      </c>
      <c r="AD275" s="43">
        <v>3515117.5949906567</v>
      </c>
      <c r="AE275" s="43">
        <v>3930068.7868309552</v>
      </c>
      <c r="AF275" s="43">
        <v>1118473.4119555301</v>
      </c>
      <c r="AG275" s="43">
        <v>1990372.1739130432</v>
      </c>
      <c r="AH275" s="43">
        <v>1751988.4655884656</v>
      </c>
      <c r="AI275" s="37">
        <v>2235875.2494353908</v>
      </c>
      <c r="AJ275" s="38">
        <v>1076400</v>
      </c>
      <c r="AK275" s="41">
        <v>429343.880329095</v>
      </c>
      <c r="AL275" s="41">
        <v>1807017.7394590764</v>
      </c>
      <c r="AM275" s="41">
        <v>954770.87370425207</v>
      </c>
      <c r="AN275" s="41">
        <v>1141295.0896704106</v>
      </c>
      <c r="AO275" s="41">
        <v>860962.64658406412</v>
      </c>
      <c r="AP275" s="41">
        <v>962513.45454545459</v>
      </c>
      <c r="AQ275" s="39">
        <v>930168.44175623334</v>
      </c>
      <c r="AR275" s="34">
        <f>AVERAGE(L275:AQ275)</f>
        <v>1569049.9340141781</v>
      </c>
      <c r="AS275" s="24">
        <v>2344</v>
      </c>
      <c r="AT275" s="29">
        <v>0.38011627462336212</v>
      </c>
      <c r="AU275" s="104">
        <v>6.1554227312914213E-3</v>
      </c>
      <c r="AV275" s="106" t="s">
        <v>12914</v>
      </c>
      <c r="AW275" s="29">
        <v>1.052921001722315</v>
      </c>
      <c r="AX275" s="108">
        <v>0.40028721770148201</v>
      </c>
      <c r="AY275" s="3" t="s">
        <v>12912</v>
      </c>
      <c r="AZ275" s="29">
        <v>0.34561331454522554</v>
      </c>
      <c r="BA275" s="108">
        <v>7.2011489934820246E-4</v>
      </c>
      <c r="BB275" s="3" t="s">
        <v>12911</v>
      </c>
      <c r="BC275" s="25">
        <v>0</v>
      </c>
      <c r="BD275" s="1">
        <v>1</v>
      </c>
      <c r="BE275" s="64">
        <v>3</v>
      </c>
      <c r="BF275" s="24">
        <v>3</v>
      </c>
    </row>
    <row r="276" spans="1:58" s="9" customFormat="1">
      <c r="A276" t="s">
        <v>4346</v>
      </c>
      <c r="B276" s="49">
        <v>20</v>
      </c>
      <c r="C276" s="50">
        <v>20</v>
      </c>
      <c r="D276" s="12">
        <v>18</v>
      </c>
      <c r="E276" s="19" t="s">
        <v>4345</v>
      </c>
      <c r="F276" s="20" t="s">
        <v>4344</v>
      </c>
      <c r="G276" s="19" t="s">
        <v>4343</v>
      </c>
      <c r="H276" s="20" t="s">
        <v>4342</v>
      </c>
      <c r="I276" s="20" t="s">
        <v>4342</v>
      </c>
      <c r="J276" s="20" t="s">
        <v>4341</v>
      </c>
      <c r="K276" s="22" t="s">
        <v>4340</v>
      </c>
      <c r="L276" s="46">
        <v>441374803.95880347</v>
      </c>
      <c r="M276" s="43">
        <v>544821736.29408729</v>
      </c>
      <c r="N276" s="43">
        <v>493291819.24013126</v>
      </c>
      <c r="O276" s="43">
        <v>454685665.91655141</v>
      </c>
      <c r="P276" s="43">
        <v>459066791.88995081</v>
      </c>
      <c r="Q276" s="43">
        <v>532965017.37992895</v>
      </c>
      <c r="R276" s="43">
        <v>542708970.31136858</v>
      </c>
      <c r="S276" s="37">
        <v>558854430.46793354</v>
      </c>
      <c r="T276" s="46">
        <v>469227987.22044724</v>
      </c>
      <c r="U276" s="43">
        <v>512452643.86989158</v>
      </c>
      <c r="V276" s="43">
        <v>548356472.54575706</v>
      </c>
      <c r="W276" s="43">
        <v>510506884.34067583</v>
      </c>
      <c r="X276" s="43">
        <v>554889503.62146592</v>
      </c>
      <c r="Y276" s="43">
        <v>439940834.25281549</v>
      </c>
      <c r="Z276" s="43">
        <v>462291789.28610629</v>
      </c>
      <c r="AA276" s="37">
        <v>483794860.06583315</v>
      </c>
      <c r="AB276" s="36">
        <v>580150504.02193236</v>
      </c>
      <c r="AC276" s="43">
        <v>576205280.73297238</v>
      </c>
      <c r="AD276" s="43">
        <v>504350381.27397305</v>
      </c>
      <c r="AE276" s="43">
        <v>608350218.67238104</v>
      </c>
      <c r="AF276" s="43">
        <v>589669611.05666876</v>
      </c>
      <c r="AG276" s="43">
        <v>578565071.52875173</v>
      </c>
      <c r="AH276" s="43">
        <v>579622237.22223723</v>
      </c>
      <c r="AI276" s="37">
        <v>557116970.0889591</v>
      </c>
      <c r="AJ276" s="38">
        <v>583890000</v>
      </c>
      <c r="AK276" s="41">
        <v>607158816.11283255</v>
      </c>
      <c r="AL276" s="41">
        <v>557633579.78032362</v>
      </c>
      <c r="AM276" s="41">
        <v>515434905.8599534</v>
      </c>
      <c r="AN276" s="41">
        <v>609181814.03056526</v>
      </c>
      <c r="AO276" s="41">
        <v>705331409.06304312</v>
      </c>
      <c r="AP276" s="41">
        <v>608806047.29876328</v>
      </c>
      <c r="AQ276" s="39">
        <v>632498679.77894783</v>
      </c>
      <c r="AR276" s="34">
        <f>AVERAGE(L276:AQ276)</f>
        <v>543849866.78700161</v>
      </c>
      <c r="AS276" s="24">
        <v>218</v>
      </c>
      <c r="AT276" s="29">
        <v>0.88057336608093517</v>
      </c>
      <c r="AU276" s="104">
        <v>6.2905245305586261E-3</v>
      </c>
      <c r="AV276" s="106" t="s">
        <v>12914</v>
      </c>
      <c r="AW276" s="29">
        <v>0.98850275238013019</v>
      </c>
      <c r="AX276" s="108">
        <v>0.81357383831858421</v>
      </c>
      <c r="AY276" s="3" t="s">
        <v>12912</v>
      </c>
      <c r="AZ276" s="29">
        <v>1.0537611171251313</v>
      </c>
      <c r="BA276" s="108">
        <v>0.21261073403593006</v>
      </c>
      <c r="BB276" s="3" t="s">
        <v>12912</v>
      </c>
      <c r="BC276" s="25">
        <v>135</v>
      </c>
      <c r="BD276" s="1">
        <v>143</v>
      </c>
      <c r="BE276" s="64">
        <v>152</v>
      </c>
      <c r="BF276" s="24">
        <v>164</v>
      </c>
    </row>
    <row r="277" spans="1:58" s="9" customFormat="1">
      <c r="A277" t="s">
        <v>11377</v>
      </c>
      <c r="B277" s="49">
        <v>10</v>
      </c>
      <c r="C277" s="50">
        <v>10</v>
      </c>
      <c r="D277" s="12">
        <v>10</v>
      </c>
      <c r="E277" s="19" t="s">
        <v>11376</v>
      </c>
      <c r="F277" s="20" t="s">
        <v>11375</v>
      </c>
      <c r="G277" s="19" t="s">
        <v>11374</v>
      </c>
      <c r="H277" s="20">
        <v>35</v>
      </c>
      <c r="I277" s="20">
        <v>35</v>
      </c>
      <c r="J277" s="20">
        <v>35</v>
      </c>
      <c r="K277" s="22" t="s">
        <v>3992</v>
      </c>
      <c r="L277" s="46">
        <v>101759528.1606756</v>
      </c>
      <c r="M277" s="43">
        <v>53691777.723179117</v>
      </c>
      <c r="N277" s="43">
        <v>75375747.698169127</v>
      </c>
      <c r="O277" s="43">
        <v>84151114.230856583</v>
      </c>
      <c r="P277" s="43">
        <v>64251771.283354506</v>
      </c>
      <c r="Q277" s="43">
        <v>63037198.878714256</v>
      </c>
      <c r="R277" s="43">
        <v>62572248.515568428</v>
      </c>
      <c r="S277" s="37">
        <v>87531356.117196262</v>
      </c>
      <c r="T277" s="46">
        <v>77960613.418530345</v>
      </c>
      <c r="U277" s="43">
        <v>64671813.177648038</v>
      </c>
      <c r="V277" s="43">
        <v>64733372.222765975</v>
      </c>
      <c r="W277" s="43">
        <v>66141047.956305139</v>
      </c>
      <c r="X277" s="43">
        <v>70533387.17525658</v>
      </c>
      <c r="Y277" s="43">
        <v>75721820.389696047</v>
      </c>
      <c r="Z277" s="43">
        <v>73177756.112678602</v>
      </c>
      <c r="AA277" s="37">
        <v>87158625.848027319</v>
      </c>
      <c r="AB277" s="36">
        <v>130376011.32768957</v>
      </c>
      <c r="AC277" s="43">
        <v>82179154.810131371</v>
      </c>
      <c r="AD277" s="43">
        <v>106962851.91620496</v>
      </c>
      <c r="AE277" s="43">
        <v>130389441.3870355</v>
      </c>
      <c r="AF277" s="43">
        <v>116716899.26671848</v>
      </c>
      <c r="AG277" s="43">
        <v>117292288.35904628</v>
      </c>
      <c r="AH277" s="43">
        <v>85900624.780624777</v>
      </c>
      <c r="AI277" s="37">
        <v>72688834.83719106</v>
      </c>
      <c r="AJ277" s="38">
        <v>91679000</v>
      </c>
      <c r="AK277" s="41">
        <v>107726586.17373651</v>
      </c>
      <c r="AL277" s="41">
        <v>107042483.05184835</v>
      </c>
      <c r="AM277" s="41">
        <v>80989373.386926159</v>
      </c>
      <c r="AN277" s="41">
        <v>89508483.888786599</v>
      </c>
      <c r="AO277" s="41">
        <v>78660034.75835073</v>
      </c>
      <c r="AP277" s="41">
        <v>110981465.48058148</v>
      </c>
      <c r="AQ277" s="39">
        <v>106432281.27583656</v>
      </c>
      <c r="AR277" s="34">
        <f>AVERAGE(L277:AQ277)</f>
        <v>87124843.550291568</v>
      </c>
      <c r="AS277" s="24">
        <v>740</v>
      </c>
      <c r="AT277" s="29">
        <v>0.70310557740496471</v>
      </c>
      <c r="AU277" s="104">
        <v>6.309362910711624E-3</v>
      </c>
      <c r="AV277" s="106" t="s">
        <v>12914</v>
      </c>
      <c r="AW277" s="29">
        <v>0.97928272714350961</v>
      </c>
      <c r="AX277" s="108">
        <v>0.9486119481833597</v>
      </c>
      <c r="AY277" s="3" t="s">
        <v>12912</v>
      </c>
      <c r="AZ277" s="29">
        <v>0.91752416022002203</v>
      </c>
      <c r="BA277" s="108">
        <v>0.44726278629605709</v>
      </c>
      <c r="BB277" s="3" t="s">
        <v>12912</v>
      </c>
      <c r="BC277" s="25">
        <v>27</v>
      </c>
      <c r="BD277" s="1">
        <v>41</v>
      </c>
      <c r="BE277" s="64">
        <v>28</v>
      </c>
      <c r="BF277" s="24">
        <v>39</v>
      </c>
    </row>
    <row r="278" spans="1:58" s="9" customFormat="1">
      <c r="A278" t="s">
        <v>11611</v>
      </c>
      <c r="B278" s="49">
        <v>13</v>
      </c>
      <c r="C278" s="50">
        <v>12</v>
      </c>
      <c r="D278" s="12">
        <v>12</v>
      </c>
      <c r="E278" s="19" t="s">
        <v>11610</v>
      </c>
      <c r="F278" s="20" t="s">
        <v>11609</v>
      </c>
      <c r="G278" s="19" t="s">
        <v>11608</v>
      </c>
      <c r="H278" s="20" t="s">
        <v>556</v>
      </c>
      <c r="I278" s="20" t="s">
        <v>2047</v>
      </c>
      <c r="J278" s="20" t="s">
        <v>2047</v>
      </c>
      <c r="K278" s="22" t="s">
        <v>11607</v>
      </c>
      <c r="L278" s="46">
        <v>91299536.65020889</v>
      </c>
      <c r="M278" s="43">
        <v>160079066.70168513</v>
      </c>
      <c r="N278" s="43">
        <v>161968022.01291144</v>
      </c>
      <c r="O278" s="43">
        <v>85812905.010632366</v>
      </c>
      <c r="P278" s="43">
        <v>181373334.06994087</v>
      </c>
      <c r="Q278" s="43">
        <v>100929581.16239955</v>
      </c>
      <c r="R278" s="43">
        <v>70689265.170166537</v>
      </c>
      <c r="S278" s="37">
        <v>88661627.27870883</v>
      </c>
      <c r="T278" s="46">
        <v>107368051.11821085</v>
      </c>
      <c r="U278" s="43">
        <v>65598595.931392096</v>
      </c>
      <c r="V278" s="43">
        <v>60543668.004306547</v>
      </c>
      <c r="W278" s="43">
        <v>102978193.38575116</v>
      </c>
      <c r="X278" s="43">
        <v>106041558.65656199</v>
      </c>
      <c r="Y278" s="43">
        <v>59868650.857738137</v>
      </c>
      <c r="Z278" s="43">
        <v>73858544.578811109</v>
      </c>
      <c r="AA278" s="37">
        <v>39416182.602110989</v>
      </c>
      <c r="AB278" s="36">
        <v>71388356.822221547</v>
      </c>
      <c r="AC278" s="43">
        <v>58520797.486086391</v>
      </c>
      <c r="AD278" s="43">
        <v>61145406.550175391</v>
      </c>
      <c r="AE278" s="43">
        <v>73037106.706277698</v>
      </c>
      <c r="AF278" s="43">
        <v>62870232.284661911</v>
      </c>
      <c r="AG278" s="43">
        <v>59641178.120617107</v>
      </c>
      <c r="AH278" s="43">
        <v>86146657.666657671</v>
      </c>
      <c r="AI278" s="37">
        <v>84779869.583196387</v>
      </c>
      <c r="AJ278" s="38">
        <v>61666000</v>
      </c>
      <c r="AK278" s="41">
        <v>63549876.696228229</v>
      </c>
      <c r="AL278" s="41">
        <v>77561854.730128735</v>
      </c>
      <c r="AM278" s="41">
        <v>76803472.815739363</v>
      </c>
      <c r="AN278" s="41">
        <v>112387756.80353527</v>
      </c>
      <c r="AO278" s="41">
        <v>91118831.489490941</v>
      </c>
      <c r="AP278" s="41">
        <v>115086241.35387285</v>
      </c>
      <c r="AQ278" s="39">
        <v>49830654.540707536</v>
      </c>
      <c r="AR278" s="34">
        <f>AVERAGE(L278:AQ278)</f>
        <v>86313158.65128544</v>
      </c>
      <c r="AS278" s="24">
        <v>743</v>
      </c>
      <c r="AT278" s="29">
        <v>1.6874679465417617</v>
      </c>
      <c r="AU278" s="104">
        <v>6.312058061080093E-3</v>
      </c>
      <c r="AV278" s="106" t="s">
        <v>12914</v>
      </c>
      <c r="AW278" s="29">
        <v>0.65440552363619697</v>
      </c>
      <c r="AX278" s="108">
        <v>3.276730707452101E-2</v>
      </c>
      <c r="AY278" s="3" t="s">
        <v>12911</v>
      </c>
      <c r="AZ278" s="29">
        <v>1.1622785272077611</v>
      </c>
      <c r="BA278" s="108">
        <v>0.31755498383265912</v>
      </c>
      <c r="BB278" s="3" t="s">
        <v>12912</v>
      </c>
      <c r="BC278" s="25">
        <v>69</v>
      </c>
      <c r="BD278" s="1">
        <v>64</v>
      </c>
      <c r="BE278" s="64">
        <v>44</v>
      </c>
      <c r="BF278" s="24">
        <v>59</v>
      </c>
    </row>
    <row r="279" spans="1:58" s="9" customFormat="1">
      <c r="A279" t="s">
        <v>6039</v>
      </c>
      <c r="B279" s="49">
        <v>3</v>
      </c>
      <c r="C279" s="50">
        <v>3</v>
      </c>
      <c r="D279" s="12">
        <v>3</v>
      </c>
      <c r="E279" s="19" t="s">
        <v>6038</v>
      </c>
      <c r="F279" s="20" t="s">
        <v>6037</v>
      </c>
      <c r="G279" s="19" t="s">
        <v>6036</v>
      </c>
      <c r="H279" s="20" t="s">
        <v>2745</v>
      </c>
      <c r="I279" s="20" t="s">
        <v>2745</v>
      </c>
      <c r="J279" s="20" t="s">
        <v>2745</v>
      </c>
      <c r="K279" s="22" t="s">
        <v>6035</v>
      </c>
      <c r="L279" s="46">
        <v>2837155.5595272672</v>
      </c>
      <c r="M279" s="43">
        <v>1645530.7515694764</v>
      </c>
      <c r="N279" s="43">
        <v>3867118.552227749</v>
      </c>
      <c r="O279" s="43">
        <v>3451373.7184383841</v>
      </c>
      <c r="P279" s="43">
        <v>3444639.0365173193</v>
      </c>
      <c r="Q279" s="43">
        <v>1951220.9007662118</v>
      </c>
      <c r="R279" s="43">
        <v>3885484.9529326572</v>
      </c>
      <c r="S279" s="37">
        <v>1584865.2150017417</v>
      </c>
      <c r="T279" s="46">
        <v>1457663.8977635782</v>
      </c>
      <c r="U279" s="43">
        <v>3769441.0269427421</v>
      </c>
      <c r="V279" s="43">
        <v>3986908.0943525494</v>
      </c>
      <c r="W279" s="43">
        <v>3493158.8740171655</v>
      </c>
      <c r="X279" s="43">
        <v>5704460.191839816</v>
      </c>
      <c r="Y279" s="43">
        <v>5241415.7271511257</v>
      </c>
      <c r="Z279" s="43">
        <v>5183237.6180729968</v>
      </c>
      <c r="AA279" s="37">
        <v>4752562.5183513882</v>
      </c>
      <c r="AB279" s="36">
        <v>6107666.1705781333</v>
      </c>
      <c r="AC279" s="43">
        <v>4243587.4455760419</v>
      </c>
      <c r="AD279" s="43">
        <v>3859516.6114808382</v>
      </c>
      <c r="AE279" s="43">
        <v>6712625.9582136078</v>
      </c>
      <c r="AF279" s="43">
        <v>3067484.3375122491</v>
      </c>
      <c r="AG279" s="43">
        <v>5080758.9340813458</v>
      </c>
      <c r="AH279" s="43">
        <v>3965425.2774252775</v>
      </c>
      <c r="AI279" s="37">
        <v>4439544.5463509802</v>
      </c>
      <c r="AJ279" s="38">
        <v>5254900</v>
      </c>
      <c r="AK279" s="41">
        <v>4664674.7729458278</v>
      </c>
      <c r="AL279" s="41">
        <v>6684710.0507854018</v>
      </c>
      <c r="AM279" s="41">
        <v>4248436.6405754173</v>
      </c>
      <c r="AN279" s="41">
        <v>6681616.969250598</v>
      </c>
      <c r="AO279" s="41">
        <v>4431475.6325963587</v>
      </c>
      <c r="AP279" s="41">
        <v>7501572.054675635</v>
      </c>
      <c r="AQ279" s="39">
        <v>5480597.8503981549</v>
      </c>
      <c r="AR279" s="34">
        <f>AVERAGE(L279:AQ279)</f>
        <v>4333775.9339974392</v>
      </c>
      <c r="AS279" s="24">
        <v>2097</v>
      </c>
      <c r="AT279" s="29">
        <v>0.60484096938675402</v>
      </c>
      <c r="AU279" s="104">
        <v>6.3210819499500267E-3</v>
      </c>
      <c r="AV279" s="106" t="s">
        <v>12914</v>
      </c>
      <c r="AW279" s="29">
        <v>1.4818137374501981</v>
      </c>
      <c r="AX279" s="108">
        <v>8.1226153458740444E-2</v>
      </c>
      <c r="AY279" s="3" t="s">
        <v>12912</v>
      </c>
      <c r="AZ279" s="29">
        <v>1.1993610103290007</v>
      </c>
      <c r="BA279" s="108">
        <v>0.12723316937533938</v>
      </c>
      <c r="BB279" s="3" t="s">
        <v>12912</v>
      </c>
      <c r="BC279" s="25">
        <v>2</v>
      </c>
      <c r="BD279" s="1">
        <v>4</v>
      </c>
      <c r="BE279" s="64">
        <v>3</v>
      </c>
      <c r="BF279" s="24">
        <v>5</v>
      </c>
    </row>
    <row r="280" spans="1:58" s="9" customFormat="1">
      <c r="A280" t="s">
        <v>12481</v>
      </c>
      <c r="B280" s="49" t="s">
        <v>1249</v>
      </c>
      <c r="C280" s="50" t="s">
        <v>1249</v>
      </c>
      <c r="D280" s="12" t="s">
        <v>1249</v>
      </c>
      <c r="E280" s="19" t="s">
        <v>12480</v>
      </c>
      <c r="F280" s="20" t="s">
        <v>12479</v>
      </c>
      <c r="G280" s="19" t="s">
        <v>12478</v>
      </c>
      <c r="H280" s="20" t="s">
        <v>2795</v>
      </c>
      <c r="I280" s="20" t="s">
        <v>2795</v>
      </c>
      <c r="J280" s="20" t="s">
        <v>2795</v>
      </c>
      <c r="K280" s="22" t="s">
        <v>12477</v>
      </c>
      <c r="L280" s="46">
        <v>40114406.738008536</v>
      </c>
      <c r="M280" s="43">
        <v>30728019.452187102</v>
      </c>
      <c r="N280" s="43">
        <v>37483519.525875755</v>
      </c>
      <c r="O280" s="43">
        <v>32488233.705638252</v>
      </c>
      <c r="P280" s="43">
        <v>28605174.962709241</v>
      </c>
      <c r="Q280" s="43">
        <v>32269505.66249299</v>
      </c>
      <c r="R280" s="43">
        <v>32739332.0782042</v>
      </c>
      <c r="S280" s="37">
        <v>35782403.220188104</v>
      </c>
      <c r="T280" s="46">
        <v>24644830.670926515</v>
      </c>
      <c r="U280" s="43">
        <v>30843455.923414439</v>
      </c>
      <c r="V280" s="43">
        <v>22188656.55280415</v>
      </c>
      <c r="W280" s="43">
        <v>20371225.736750495</v>
      </c>
      <c r="X280" s="43">
        <v>41330336.978103414</v>
      </c>
      <c r="Y280" s="43">
        <v>25299005.23334299</v>
      </c>
      <c r="Z280" s="43">
        <v>17464885.674993385</v>
      </c>
      <c r="AA280" s="37">
        <v>34103022.454372652</v>
      </c>
      <c r="AB280" s="36">
        <v>24529493.808935616</v>
      </c>
      <c r="AC280" s="43">
        <v>20466343.694392912</v>
      </c>
      <c r="AD280" s="43">
        <v>23260092.187653672</v>
      </c>
      <c r="AE280" s="43">
        <v>21593505.868601765</v>
      </c>
      <c r="AF280" s="43">
        <v>36899255.905112691</v>
      </c>
      <c r="AG280" s="43">
        <v>28414761.290322579</v>
      </c>
      <c r="AH280" s="43">
        <v>27727125.199125201</v>
      </c>
      <c r="AI280" s="37">
        <v>28146622.247198161</v>
      </c>
      <c r="AJ280" s="38">
        <v>19538000</v>
      </c>
      <c r="AK280" s="41">
        <v>25395841.436050858</v>
      </c>
      <c r="AL280" s="41">
        <v>22834995.157670956</v>
      </c>
      <c r="AM280" s="41">
        <v>24697731.33065369</v>
      </c>
      <c r="AN280" s="41">
        <v>27788137.727858588</v>
      </c>
      <c r="AO280" s="41">
        <v>18792160.765808582</v>
      </c>
      <c r="AP280" s="41">
        <v>16807174.276415709</v>
      </c>
      <c r="AQ280" s="39">
        <v>15081368.156303031</v>
      </c>
      <c r="AR280" s="34">
        <f>AVERAGE(L280:AQ280)</f>
        <v>27138394.488191135</v>
      </c>
      <c r="AS280" s="24">
        <v>1285</v>
      </c>
      <c r="AT280" s="29">
        <v>1.2803931964957196</v>
      </c>
      <c r="AU280" s="104">
        <v>6.3454755127352498E-3</v>
      </c>
      <c r="AV280" s="106" t="s">
        <v>12914</v>
      </c>
      <c r="AW280" s="29">
        <v>0.80028475178172176</v>
      </c>
      <c r="AX280" s="108">
        <v>4.2917561851223883E-2</v>
      </c>
      <c r="AY280" s="3" t="s">
        <v>12911</v>
      </c>
      <c r="AZ280" s="29">
        <v>0.80997761857946549</v>
      </c>
      <c r="BA280" s="108">
        <v>5.2467020214360706E-2</v>
      </c>
      <c r="BB280" s="3" t="s">
        <v>12912</v>
      </c>
      <c r="BC280" s="25">
        <v>12</v>
      </c>
      <c r="BD280" s="1">
        <v>22</v>
      </c>
      <c r="BE280" s="64">
        <v>9</v>
      </c>
      <c r="BF280" s="24">
        <v>12</v>
      </c>
    </row>
    <row r="281" spans="1:58" s="9" customFormat="1">
      <c r="A281" t="s">
        <v>11531</v>
      </c>
      <c r="B281" s="49">
        <v>35</v>
      </c>
      <c r="C281" s="50">
        <v>35</v>
      </c>
      <c r="D281" s="12">
        <v>35</v>
      </c>
      <c r="E281" s="19" t="s">
        <v>11530</v>
      </c>
      <c r="F281" s="20" t="s">
        <v>11529</v>
      </c>
      <c r="G281" s="19" t="s">
        <v>11528</v>
      </c>
      <c r="H281" s="20" t="s">
        <v>1844</v>
      </c>
      <c r="I281" s="20" t="s">
        <v>1844</v>
      </c>
      <c r="J281" s="20" t="s">
        <v>1844</v>
      </c>
      <c r="K281" s="22" t="s">
        <v>11527</v>
      </c>
      <c r="L281" s="46">
        <v>1845314412.0998192</v>
      </c>
      <c r="M281" s="43">
        <v>1749568910.3894675</v>
      </c>
      <c r="N281" s="43">
        <v>1731443665.9964018</v>
      </c>
      <c r="O281" s="43">
        <v>1763289914.7346039</v>
      </c>
      <c r="P281" s="43">
        <v>2035315971.4932876</v>
      </c>
      <c r="Q281" s="43">
        <v>1679726944.4963558</v>
      </c>
      <c r="R281" s="43">
        <v>1507251440.9847937</v>
      </c>
      <c r="S281" s="37">
        <v>1960256314.5876069</v>
      </c>
      <c r="T281" s="46">
        <v>1941433865.8146963</v>
      </c>
      <c r="U281" s="43">
        <v>1704713812.2348332</v>
      </c>
      <c r="V281" s="43">
        <v>1727950388.5680728</v>
      </c>
      <c r="W281" s="43">
        <v>1773686957.5655723</v>
      </c>
      <c r="X281" s="43">
        <v>1841808927.5427165</v>
      </c>
      <c r="Y281" s="43">
        <v>1768456234.0888498</v>
      </c>
      <c r="Z281" s="43">
        <v>1901977291.2456501</v>
      </c>
      <c r="AA281" s="37">
        <v>1911284748.6439288</v>
      </c>
      <c r="AB281" s="36">
        <v>2018676419.7270508</v>
      </c>
      <c r="AC281" s="43">
        <v>1991763934.4262295</v>
      </c>
      <c r="AD281" s="43">
        <v>2045198124.7746124</v>
      </c>
      <c r="AE281" s="43">
        <v>2226552924.5604639</v>
      </c>
      <c r="AF281" s="43">
        <v>1951928848.0383873</v>
      </c>
      <c r="AG281" s="43">
        <v>2416532734.9228611</v>
      </c>
      <c r="AH281" s="43">
        <v>1904021168.021168</v>
      </c>
      <c r="AI281" s="37">
        <v>1891087523.4591203</v>
      </c>
      <c r="AJ281" s="38">
        <v>2342400000</v>
      </c>
      <c r="AK281" s="41">
        <v>2566591131.5311465</v>
      </c>
      <c r="AL281" s="41">
        <v>2026617030.8255579</v>
      </c>
      <c r="AM281" s="41">
        <v>1945617601.0154431</v>
      </c>
      <c r="AN281" s="41">
        <v>2274504614.2515192</v>
      </c>
      <c r="AO281" s="41">
        <v>2370368445.2668462</v>
      </c>
      <c r="AP281" s="41">
        <v>2506549377.3052721</v>
      </c>
      <c r="AQ281" s="39">
        <v>2061313537.2699184</v>
      </c>
      <c r="AR281" s="34">
        <f>AVERAGE(L281:AQ281)</f>
        <v>1980725100.4963205</v>
      </c>
      <c r="AS281" s="24">
        <v>62</v>
      </c>
      <c r="AT281" s="29">
        <v>0.86783256709450507</v>
      </c>
      <c r="AU281" s="104">
        <v>6.3521261671924973E-3</v>
      </c>
      <c r="AV281" s="106" t="s">
        <v>12914</v>
      </c>
      <c r="AW281" s="29">
        <v>1.020960001300051</v>
      </c>
      <c r="AX281" s="108">
        <v>0.54274006239662786</v>
      </c>
      <c r="AY281" s="3" t="s">
        <v>12912</v>
      </c>
      <c r="AZ281" s="29">
        <v>1.100220354144356</v>
      </c>
      <c r="BA281" s="108">
        <v>6.4552222768777812E-2</v>
      </c>
      <c r="BB281" s="3" t="s">
        <v>12912</v>
      </c>
      <c r="BC281" s="25">
        <v>331</v>
      </c>
      <c r="BD281" s="1">
        <v>332</v>
      </c>
      <c r="BE281" s="64">
        <v>388</v>
      </c>
      <c r="BF281" s="24">
        <v>395</v>
      </c>
    </row>
    <row r="282" spans="1:58" s="9" customFormat="1">
      <c r="A282" t="s">
        <v>3820</v>
      </c>
      <c r="B282" s="49" t="s">
        <v>894</v>
      </c>
      <c r="C282" s="50" t="s">
        <v>894</v>
      </c>
      <c r="D282" s="12" t="s">
        <v>894</v>
      </c>
      <c r="E282" s="19" t="s">
        <v>3819</v>
      </c>
      <c r="F282" s="20" t="s">
        <v>3818</v>
      </c>
      <c r="G282" s="19" t="s">
        <v>3817</v>
      </c>
      <c r="H282" s="20" t="s">
        <v>3816</v>
      </c>
      <c r="I282" s="20" t="s">
        <v>3816</v>
      </c>
      <c r="J282" s="20" t="s">
        <v>3816</v>
      </c>
      <c r="K282" s="22" t="s">
        <v>3815</v>
      </c>
      <c r="L282" s="46">
        <v>1152990290.6548111</v>
      </c>
      <c r="M282" s="43">
        <v>1000935318.0890092</v>
      </c>
      <c r="N282" s="43">
        <v>815293385.5434438</v>
      </c>
      <c r="O282" s="43">
        <v>790985535.85069275</v>
      </c>
      <c r="P282" s="43">
        <v>823523473.84122419</v>
      </c>
      <c r="Q282" s="43">
        <v>771860236.9650532</v>
      </c>
      <c r="R282" s="43">
        <v>729431774.07675588</v>
      </c>
      <c r="S282" s="37">
        <v>809294305.06637764</v>
      </c>
      <c r="T282" s="46">
        <v>882483067.09265172</v>
      </c>
      <c r="U282" s="43">
        <v>991751955.61518657</v>
      </c>
      <c r="V282" s="43">
        <v>796702092.59078002</v>
      </c>
      <c r="W282" s="43">
        <v>951519548.64653981</v>
      </c>
      <c r="X282" s="43">
        <v>863811323.58287418</v>
      </c>
      <c r="Y282" s="43">
        <v>991819435.48933923</v>
      </c>
      <c r="Z282" s="43">
        <v>828572793.65714765</v>
      </c>
      <c r="AA282" s="37">
        <v>960436959.31014228</v>
      </c>
      <c r="AB282" s="36">
        <v>580817208.44756424</v>
      </c>
      <c r="AC282" s="43">
        <v>672458537.84121454</v>
      </c>
      <c r="AD282" s="43">
        <v>580513633.41310692</v>
      </c>
      <c r="AE282" s="43">
        <v>941318782.44776702</v>
      </c>
      <c r="AF282" s="43">
        <v>685022625.62092388</v>
      </c>
      <c r="AG282" s="43">
        <v>584620476.85834503</v>
      </c>
      <c r="AH282" s="43">
        <v>663312471.31247139</v>
      </c>
      <c r="AI282" s="37">
        <v>673702518.210639</v>
      </c>
      <c r="AJ282" s="38">
        <v>504800000</v>
      </c>
      <c r="AK282" s="41">
        <v>494030832.35388392</v>
      </c>
      <c r="AL282" s="41">
        <v>541746583.20538557</v>
      </c>
      <c r="AM282" s="41">
        <v>593840220.01269305</v>
      </c>
      <c r="AN282" s="41">
        <v>692034887.1294421</v>
      </c>
      <c r="AO282" s="41">
        <v>528809417.37580079</v>
      </c>
      <c r="AP282" s="41">
        <v>690449662.83358645</v>
      </c>
      <c r="AQ282" s="39">
        <v>513997225.53413689</v>
      </c>
      <c r="AR282" s="34">
        <f>AVERAGE(L282:AQ282)</f>
        <v>753215205.58340621</v>
      </c>
      <c r="AS282" s="24">
        <v>166</v>
      </c>
      <c r="AT282" s="29">
        <v>1.281050494299786</v>
      </c>
      <c r="AU282" s="104">
        <v>6.41412825870226E-3</v>
      </c>
      <c r="AV282" s="106" t="s">
        <v>12914</v>
      </c>
      <c r="AW282" s="29">
        <v>1.054071056031076</v>
      </c>
      <c r="AX282" s="108">
        <v>0.34869790140639956</v>
      </c>
      <c r="AY282" s="3" t="s">
        <v>12912</v>
      </c>
      <c r="AZ282" s="29">
        <v>0.8472513693672804</v>
      </c>
      <c r="BA282" s="108">
        <v>4.5466096270900945E-2</v>
      </c>
      <c r="BB282" s="3" t="s">
        <v>12911</v>
      </c>
      <c r="BC282" s="25">
        <v>146</v>
      </c>
      <c r="BD282" s="1">
        <v>121</v>
      </c>
      <c r="BE282" s="64">
        <v>118</v>
      </c>
      <c r="BF282" s="24">
        <v>112</v>
      </c>
    </row>
    <row r="283" spans="1:58" s="9" customFormat="1">
      <c r="A283" t="s">
        <v>2233</v>
      </c>
      <c r="B283" s="49">
        <v>6</v>
      </c>
      <c r="C283" s="50">
        <v>6</v>
      </c>
      <c r="D283" s="12">
        <v>6</v>
      </c>
      <c r="E283" s="19" t="s">
        <v>2232</v>
      </c>
      <c r="F283" s="20" t="s">
        <v>2231</v>
      </c>
      <c r="G283" s="19" t="s">
        <v>2230</v>
      </c>
      <c r="H283" s="20" t="s">
        <v>425</v>
      </c>
      <c r="I283" s="20" t="s">
        <v>425</v>
      </c>
      <c r="J283" s="20" t="s">
        <v>425</v>
      </c>
      <c r="K283" s="22" t="s">
        <v>2229</v>
      </c>
      <c r="L283" s="46">
        <v>490685730.88179445</v>
      </c>
      <c r="M283" s="43">
        <v>380787013.80122513</v>
      </c>
      <c r="N283" s="43">
        <v>407600770.45189971</v>
      </c>
      <c r="O283" s="43">
        <v>375260129.24004376</v>
      </c>
      <c r="P283" s="43">
        <v>370361823.10369593</v>
      </c>
      <c r="Q283" s="43">
        <v>350460746.77630347</v>
      </c>
      <c r="R283" s="43">
        <v>359431971.03548151</v>
      </c>
      <c r="S283" s="37">
        <v>292543734.95374846</v>
      </c>
      <c r="T283" s="46">
        <v>339433226.83706069</v>
      </c>
      <c r="U283" s="43">
        <v>331171419.66131192</v>
      </c>
      <c r="V283" s="43">
        <v>316064660.85935205</v>
      </c>
      <c r="W283" s="43">
        <v>382934421.70337915</v>
      </c>
      <c r="X283" s="43">
        <v>347000092.8437596</v>
      </c>
      <c r="Y283" s="43">
        <v>372082742.2963835</v>
      </c>
      <c r="Z283" s="43">
        <v>381381620.96550304</v>
      </c>
      <c r="AA283" s="37">
        <v>378202228.4380843</v>
      </c>
      <c r="AB283" s="36">
        <v>350189767.72211009</v>
      </c>
      <c r="AC283" s="43">
        <v>298074602.65778214</v>
      </c>
      <c r="AD283" s="43">
        <v>294467560.56781298</v>
      </c>
      <c r="AE283" s="43">
        <v>255220953.58690891</v>
      </c>
      <c r="AF283" s="43">
        <v>336132939.54651433</v>
      </c>
      <c r="AG283" s="43">
        <v>330080448.80785412</v>
      </c>
      <c r="AH283" s="43">
        <v>281199967.5999676</v>
      </c>
      <c r="AI283" s="37">
        <v>308454810.68357491</v>
      </c>
      <c r="AJ283" s="38">
        <v>240200000</v>
      </c>
      <c r="AK283" s="41">
        <v>244094488.72742814</v>
      </c>
      <c r="AL283" s="41">
        <v>251975452.93492383</v>
      </c>
      <c r="AM283" s="41">
        <v>263753044.21408924</v>
      </c>
      <c r="AN283" s="41">
        <v>274461790.46216166</v>
      </c>
      <c r="AO283" s="41">
        <v>270359549.82873923</v>
      </c>
      <c r="AP283" s="41">
        <v>287616749.83727491</v>
      </c>
      <c r="AQ283" s="39">
        <v>236946263.43501151</v>
      </c>
      <c r="AR283" s="34">
        <f>AVERAGE(L283:AQ283)</f>
        <v>324957210.13941181</v>
      </c>
      <c r="AS283" s="24">
        <v>326</v>
      </c>
      <c r="AT283" s="29">
        <v>1.2336400483636401</v>
      </c>
      <c r="AU283" s="104">
        <v>6.4662958914502499E-3</v>
      </c>
      <c r="AV283" s="106" t="s">
        <v>12914</v>
      </c>
      <c r="AW283" s="29">
        <v>0.94091387116524161</v>
      </c>
      <c r="AX283" s="108">
        <v>0.3702026185163918</v>
      </c>
      <c r="AY283" s="3" t="s">
        <v>12912</v>
      </c>
      <c r="AZ283" s="29">
        <v>0.84334077191602463</v>
      </c>
      <c r="BA283" s="108">
        <v>2.4252837753329748E-3</v>
      </c>
      <c r="BB283" s="3" t="s">
        <v>12911</v>
      </c>
      <c r="BC283" s="25">
        <v>60</v>
      </c>
      <c r="BD283" s="1">
        <v>61</v>
      </c>
      <c r="BE283" s="64">
        <v>67</v>
      </c>
      <c r="BF283" s="24">
        <v>61</v>
      </c>
    </row>
    <row r="284" spans="1:58" s="9" customFormat="1">
      <c r="A284" t="s">
        <v>3979</v>
      </c>
      <c r="B284" s="49">
        <v>6</v>
      </c>
      <c r="C284" s="50">
        <v>6</v>
      </c>
      <c r="D284" s="12">
        <v>6</v>
      </c>
      <c r="E284" s="19" t="s">
        <v>3978</v>
      </c>
      <c r="F284" s="20" t="s">
        <v>3977</v>
      </c>
      <c r="G284" s="19" t="s">
        <v>3976</v>
      </c>
      <c r="H284" s="20" t="s">
        <v>3975</v>
      </c>
      <c r="I284" s="20" t="s">
        <v>3975</v>
      </c>
      <c r="J284" s="20" t="s">
        <v>3975</v>
      </c>
      <c r="K284" s="22" t="s">
        <v>3974</v>
      </c>
      <c r="L284" s="46">
        <v>9068234.2217555474</v>
      </c>
      <c r="M284" s="43">
        <v>9685842.2983402964</v>
      </c>
      <c r="N284" s="43">
        <v>10291765.901153561</v>
      </c>
      <c r="O284" s="43">
        <v>8520373.1032062266</v>
      </c>
      <c r="P284" s="43">
        <v>2607131.804872659</v>
      </c>
      <c r="Q284" s="43">
        <v>5367438.7591104461</v>
      </c>
      <c r="R284" s="43">
        <v>7381353.1064446047</v>
      </c>
      <c r="S284" s="37">
        <v>5790750.3193095168</v>
      </c>
      <c r="T284" s="46">
        <v>8496011.5015974436</v>
      </c>
      <c r="U284" s="43">
        <v>10993940.747724552</v>
      </c>
      <c r="V284" s="43">
        <v>12667856.317901537</v>
      </c>
      <c r="W284" s="43">
        <v>13138791.669167517</v>
      </c>
      <c r="X284" s="43">
        <v>13235415.487010263</v>
      </c>
      <c r="Y284" s="43">
        <v>5507284.6408471977</v>
      </c>
      <c r="Z284" s="43">
        <v>10405137.297185618</v>
      </c>
      <c r="AA284" s="37">
        <v>9842645.9379684422</v>
      </c>
      <c r="AB284" s="36">
        <v>10751981.490073208</v>
      </c>
      <c r="AC284" s="43">
        <v>11401386.40820808</v>
      </c>
      <c r="AD284" s="43">
        <v>16993765.596826542</v>
      </c>
      <c r="AE284" s="43">
        <v>10067248.312472606</v>
      </c>
      <c r="AF284" s="43">
        <v>12162458.094819721</v>
      </c>
      <c r="AG284" s="43">
        <v>18461378.962131836</v>
      </c>
      <c r="AH284" s="43">
        <v>11844726.084726086</v>
      </c>
      <c r="AI284" s="37">
        <v>10733323.804777708</v>
      </c>
      <c r="AJ284" s="38">
        <v>7022400</v>
      </c>
      <c r="AK284" s="41">
        <v>14335726.46650283</v>
      </c>
      <c r="AL284" s="41">
        <v>9882736.8371323962</v>
      </c>
      <c r="AM284" s="41">
        <v>9249715.7605246454</v>
      </c>
      <c r="AN284" s="41">
        <v>2658968.4404345425</v>
      </c>
      <c r="AO284" s="41">
        <v>8427564.5194854867</v>
      </c>
      <c r="AP284" s="41">
        <v>10930566.248643957</v>
      </c>
      <c r="AQ284" s="39">
        <v>22365355.728645403</v>
      </c>
      <c r="AR284" s="34">
        <f>AVERAGE(L284:AQ284)</f>
        <v>10321539.870906262</v>
      </c>
      <c r="AS284" s="24">
        <v>1750</v>
      </c>
      <c r="AT284" s="29">
        <v>0.57327698253876525</v>
      </c>
      <c r="AU284" s="104">
        <v>6.5217533636372184E-3</v>
      </c>
      <c r="AV284" s="106" t="s">
        <v>12914</v>
      </c>
      <c r="AW284" s="29">
        <v>1.4355805734791436</v>
      </c>
      <c r="AX284" s="108">
        <v>5.6149564743574847E-2</v>
      </c>
      <c r="AY284" s="3" t="s">
        <v>12912</v>
      </c>
      <c r="AZ284" s="29">
        <v>0.8287065622865194</v>
      </c>
      <c r="BA284" s="108">
        <v>0.21437740086876603</v>
      </c>
      <c r="BB284" s="3" t="s">
        <v>12912</v>
      </c>
      <c r="BC284" s="25">
        <v>0</v>
      </c>
      <c r="BD284" s="1">
        <v>6</v>
      </c>
      <c r="BE284" s="64">
        <v>7</v>
      </c>
      <c r="BF284" s="24">
        <v>5</v>
      </c>
    </row>
    <row r="285" spans="1:58" s="9" customFormat="1">
      <c r="A285" t="s">
        <v>6725</v>
      </c>
      <c r="B285" s="49">
        <v>7</v>
      </c>
      <c r="C285" s="50">
        <v>7</v>
      </c>
      <c r="D285" s="12">
        <v>7</v>
      </c>
      <c r="E285" s="19" t="s">
        <v>6724</v>
      </c>
      <c r="F285" s="20" t="s">
        <v>6723</v>
      </c>
      <c r="G285" s="19" t="s">
        <v>6722</v>
      </c>
      <c r="H285" s="20" t="s">
        <v>2771</v>
      </c>
      <c r="I285" s="20" t="s">
        <v>2771</v>
      </c>
      <c r="J285" s="20" t="s">
        <v>2771</v>
      </c>
      <c r="K285" s="22" t="s">
        <v>6721</v>
      </c>
      <c r="L285" s="46">
        <v>6779121.4673488084</v>
      </c>
      <c r="M285" s="43">
        <v>15502053.29018156</v>
      </c>
      <c r="N285" s="43">
        <v>13959237.167954281</v>
      </c>
      <c r="O285" s="43">
        <v>47269213.204781473</v>
      </c>
      <c r="P285" s="43">
        <v>44518691.343019724</v>
      </c>
      <c r="Q285" s="43">
        <v>6593864.8626424959</v>
      </c>
      <c r="R285" s="43">
        <v>32679632.729905862</v>
      </c>
      <c r="S285" s="37">
        <v>9293751.194024073</v>
      </c>
      <c r="T285" s="46">
        <v>2446143.1309904153</v>
      </c>
      <c r="U285" s="43">
        <v>13891356.304166514</v>
      </c>
      <c r="V285" s="43">
        <v>8707067.5149261039</v>
      </c>
      <c r="W285" s="43">
        <v>10637260.188464077</v>
      </c>
      <c r="X285" s="43">
        <v>8079437.7471405799</v>
      </c>
      <c r="Y285" s="43">
        <v>8465276.9110331703</v>
      </c>
      <c r="Z285" s="43">
        <v>8887791.4813116994</v>
      </c>
      <c r="AA285" s="37">
        <v>12619481.803149484</v>
      </c>
      <c r="AB285" s="36">
        <v>6803130.3949627932</v>
      </c>
      <c r="AC285" s="43">
        <v>9932698.7165410966</v>
      </c>
      <c r="AD285" s="43">
        <v>6834492.5023768153</v>
      </c>
      <c r="AE285" s="43">
        <v>7033422.0230847904</v>
      </c>
      <c r="AF285" s="43">
        <v>7382783.7664312506</v>
      </c>
      <c r="AG285" s="43">
        <v>944217.22300140245</v>
      </c>
      <c r="AH285" s="43">
        <v>3339798.7957987958</v>
      </c>
      <c r="AI285" s="37">
        <v>3956823.3265827619</v>
      </c>
      <c r="AJ285" s="38">
        <v>41659000</v>
      </c>
      <c r="AK285" s="41">
        <v>10448574.762260925</v>
      </c>
      <c r="AL285" s="41">
        <v>11894619.959844101</v>
      </c>
      <c r="AM285" s="41">
        <v>8639157.1821451224</v>
      </c>
      <c r="AN285" s="41">
        <v>3797658.8915485176</v>
      </c>
      <c r="AO285" s="41">
        <v>9038179.7872878928</v>
      </c>
      <c r="AP285" s="41">
        <v>1595665.7183770882</v>
      </c>
      <c r="AQ285" s="39">
        <v>3887550.0979069662</v>
      </c>
      <c r="AR285" s="34">
        <f>AVERAGE(L285:AQ285)</f>
        <v>12109911.046537211</v>
      </c>
      <c r="AS285" s="24">
        <v>1663</v>
      </c>
      <c r="AT285" s="29">
        <v>3.8201519506736781</v>
      </c>
      <c r="AU285" s="104">
        <v>6.5454202498863214E-3</v>
      </c>
      <c r="AV285" s="106" t="s">
        <v>12914</v>
      </c>
      <c r="AW285" s="29">
        <v>0.41752925659646994</v>
      </c>
      <c r="AX285" s="108">
        <v>6.5264280176039344E-2</v>
      </c>
      <c r="AY285" s="3" t="s">
        <v>12912</v>
      </c>
      <c r="AZ285" s="29">
        <v>1.9676744058057716</v>
      </c>
      <c r="BA285" s="108">
        <v>0.33645443437001221</v>
      </c>
      <c r="BB285" s="3" t="s">
        <v>12912</v>
      </c>
      <c r="BC285" s="25">
        <v>13</v>
      </c>
      <c r="BD285" s="1">
        <v>6</v>
      </c>
      <c r="BE285" s="64">
        <v>0</v>
      </c>
      <c r="BF285" s="24">
        <v>5</v>
      </c>
    </row>
    <row r="286" spans="1:58" s="9" customFormat="1">
      <c r="A286" t="s">
        <v>11504</v>
      </c>
      <c r="B286" s="49">
        <v>11</v>
      </c>
      <c r="C286" s="50">
        <v>11</v>
      </c>
      <c r="D286" s="12">
        <v>11</v>
      </c>
      <c r="E286" s="19" t="s">
        <v>11503</v>
      </c>
      <c r="F286" s="20" t="s">
        <v>11502</v>
      </c>
      <c r="G286" s="19" t="s">
        <v>11501</v>
      </c>
      <c r="H286" s="20" t="s">
        <v>9499</v>
      </c>
      <c r="I286" s="20" t="s">
        <v>9499</v>
      </c>
      <c r="J286" s="20" t="s">
        <v>9499</v>
      </c>
      <c r="K286" s="22" t="s">
        <v>11500</v>
      </c>
      <c r="L286" s="46">
        <v>239442357.40935192</v>
      </c>
      <c r="M286" s="43">
        <v>150914150.44945058</v>
      </c>
      <c r="N286" s="43">
        <v>154614710.55138111</v>
      </c>
      <c r="O286" s="43">
        <v>141256695.50137293</v>
      </c>
      <c r="P286" s="43">
        <v>167996870.89111099</v>
      </c>
      <c r="Q286" s="43">
        <v>316872695.19715941</v>
      </c>
      <c r="R286" s="43">
        <v>201773323.67849383</v>
      </c>
      <c r="S286" s="37">
        <v>661082670.58869064</v>
      </c>
      <c r="T286" s="46">
        <v>211096996.80511183</v>
      </c>
      <c r="U286" s="43">
        <v>158512894.07839864</v>
      </c>
      <c r="V286" s="43">
        <v>189095175.49182734</v>
      </c>
      <c r="W286" s="43">
        <v>120731557.52956004</v>
      </c>
      <c r="X286" s="43">
        <v>161746504.32059062</v>
      </c>
      <c r="Y286" s="43">
        <v>202761155.65034613</v>
      </c>
      <c r="Z286" s="43">
        <v>125024140.28653888</v>
      </c>
      <c r="AA286" s="37">
        <v>96253808.280146495</v>
      </c>
      <c r="AB286" s="36">
        <v>177251868.76751122</v>
      </c>
      <c r="AC286" s="43">
        <v>95244561.08734335</v>
      </c>
      <c r="AD286" s="43">
        <v>137896171.26184309</v>
      </c>
      <c r="AE286" s="43">
        <v>109531357.32722935</v>
      </c>
      <c r="AF286" s="43">
        <v>138297795.28942654</v>
      </c>
      <c r="AG286" s="43">
        <v>91979781.206171095</v>
      </c>
      <c r="AH286" s="43">
        <v>69439853.119853124</v>
      </c>
      <c r="AI286" s="37">
        <v>86615608.876825035</v>
      </c>
      <c r="AJ286" s="38">
        <v>77015000</v>
      </c>
      <c r="AK286" s="41">
        <v>76273297.574527189</v>
      </c>
      <c r="AL286" s="41">
        <v>87685971.418448091</v>
      </c>
      <c r="AM286" s="41">
        <v>81494251.745292991</v>
      </c>
      <c r="AN286" s="41">
        <v>91836679.211931512</v>
      </c>
      <c r="AO286" s="41">
        <v>60968787.450998038</v>
      </c>
      <c r="AP286" s="41">
        <v>84584743.935777828</v>
      </c>
      <c r="AQ286" s="39">
        <v>75808076.585005</v>
      </c>
      <c r="AR286" s="34">
        <f>AVERAGE(L286:AQ286)</f>
        <v>151284359.73649108</v>
      </c>
      <c r="AS286" s="24">
        <v>545</v>
      </c>
      <c r="AT286" s="29">
        <v>2.2443451263198293</v>
      </c>
      <c r="AU286" s="104">
        <v>6.6065442213645237E-3</v>
      </c>
      <c r="AV286" s="106" t="s">
        <v>12914</v>
      </c>
      <c r="AW286" s="29">
        <v>0.62205072458625255</v>
      </c>
      <c r="AX286" s="108">
        <v>0.10848564412393812</v>
      </c>
      <c r="AY286" s="3" t="s">
        <v>12912</v>
      </c>
      <c r="AZ286" s="29">
        <v>0.70142002773053269</v>
      </c>
      <c r="BA286" s="108">
        <v>2.2012516755788521E-2</v>
      </c>
      <c r="BB286" s="3" t="s">
        <v>12911</v>
      </c>
      <c r="BC286" s="25">
        <v>87</v>
      </c>
      <c r="BD286" s="1">
        <v>74</v>
      </c>
      <c r="BE286" s="64">
        <v>65</v>
      </c>
      <c r="BF286" s="24">
        <v>45</v>
      </c>
    </row>
    <row r="287" spans="1:58" s="9" customFormat="1">
      <c r="A287" t="s">
        <v>4476</v>
      </c>
      <c r="B287" s="49" t="s">
        <v>4475</v>
      </c>
      <c r="C287" s="50" t="s">
        <v>4475</v>
      </c>
      <c r="D287" s="12" t="s">
        <v>4475</v>
      </c>
      <c r="E287" s="19" t="s">
        <v>4474</v>
      </c>
      <c r="F287" s="20" t="s">
        <v>4473</v>
      </c>
      <c r="G287" s="19" t="s">
        <v>4472</v>
      </c>
      <c r="H287" s="20" t="s">
        <v>2967</v>
      </c>
      <c r="I287" s="20" t="s">
        <v>2967</v>
      </c>
      <c r="J287" s="20" t="s">
        <v>2967</v>
      </c>
      <c r="K287" s="22" t="s">
        <v>4471</v>
      </c>
      <c r="L287" s="46">
        <v>14250728625.365833</v>
      </c>
      <c r="M287" s="43">
        <v>12198933654.14757</v>
      </c>
      <c r="N287" s="43">
        <v>12547125833.421526</v>
      </c>
      <c r="O287" s="43">
        <v>12099270227.305573</v>
      </c>
      <c r="P287" s="43">
        <v>11444307386.332247</v>
      </c>
      <c r="Q287" s="43">
        <v>13345695742.851803</v>
      </c>
      <c r="R287" s="43">
        <v>13274202461.98407</v>
      </c>
      <c r="S287" s="37">
        <v>13312343817.006618</v>
      </c>
      <c r="T287" s="46">
        <v>10416217252.396166</v>
      </c>
      <c r="U287" s="43">
        <v>10682705384.922216</v>
      </c>
      <c r="V287" s="43">
        <v>10657520289.713223</v>
      </c>
      <c r="W287" s="43">
        <v>13140093871.916451</v>
      </c>
      <c r="X287" s="43">
        <v>13921746626.024218</v>
      </c>
      <c r="Y287" s="43">
        <v>12190651387.852974</v>
      </c>
      <c r="Z287" s="43">
        <v>12861578972.514738</v>
      </c>
      <c r="AA287" s="37">
        <v>13792087530.328083</v>
      </c>
      <c r="AB287" s="36">
        <v>11085856608.321032</v>
      </c>
      <c r="AC287" s="43">
        <v>10374455003.218111</v>
      </c>
      <c r="AD287" s="43">
        <v>10946369235.81287</v>
      </c>
      <c r="AE287" s="43">
        <v>13586917917.498661</v>
      </c>
      <c r="AF287" s="43">
        <v>11466555577.332476</v>
      </c>
      <c r="AG287" s="43">
        <v>10656600504.908834</v>
      </c>
      <c r="AH287" s="43">
        <v>8840391176.3911762</v>
      </c>
      <c r="AI287" s="37">
        <v>9158452726.5594349</v>
      </c>
      <c r="AJ287" s="38">
        <v>9988200000</v>
      </c>
      <c r="AK287" s="41">
        <v>10982571300.352602</v>
      </c>
      <c r="AL287" s="41">
        <v>10018545033.660091</v>
      </c>
      <c r="AM287" s="41">
        <v>9065894140.0465412</v>
      </c>
      <c r="AN287" s="41">
        <v>8962353540.7843857</v>
      </c>
      <c r="AO287" s="41">
        <v>9363255541.3697491</v>
      </c>
      <c r="AP287" s="41">
        <v>9862759644.1744404</v>
      </c>
      <c r="AQ287" s="39">
        <v>9201422670.9020481</v>
      </c>
      <c r="AR287" s="34">
        <f>AVERAGE(L287:AQ287)</f>
        <v>11365494052.669245</v>
      </c>
      <c r="AS287" s="24">
        <v>5</v>
      </c>
      <c r="AT287" s="29">
        <v>1.1899424638020593</v>
      </c>
      <c r="AU287" s="104">
        <v>6.6551636795455461E-3</v>
      </c>
      <c r="AV287" s="106" t="s">
        <v>12914</v>
      </c>
      <c r="AW287" s="29">
        <v>0.95306056380885307</v>
      </c>
      <c r="AX287" s="108">
        <v>0.31156018799764978</v>
      </c>
      <c r="AY287" s="3" t="s">
        <v>12912</v>
      </c>
      <c r="AZ287" s="29">
        <v>0.89931444471610944</v>
      </c>
      <c r="BA287" s="108">
        <v>8.6895980698083575E-2</v>
      </c>
      <c r="BB287" s="3" t="s">
        <v>12912</v>
      </c>
      <c r="BC287" s="25">
        <v>980</v>
      </c>
      <c r="BD287" s="1">
        <v>989</v>
      </c>
      <c r="BE287" s="64">
        <v>897</v>
      </c>
      <c r="BF287" s="24">
        <v>932</v>
      </c>
    </row>
    <row r="288" spans="1:58" s="9" customFormat="1">
      <c r="A288" t="s">
        <v>7903</v>
      </c>
      <c r="B288" s="49">
        <v>17</v>
      </c>
      <c r="C288" s="50">
        <v>17</v>
      </c>
      <c r="D288" s="12">
        <v>17</v>
      </c>
      <c r="E288" s="19" t="s">
        <v>7902</v>
      </c>
      <c r="F288" s="20" t="s">
        <v>7901</v>
      </c>
      <c r="G288" s="19" t="s">
        <v>7900</v>
      </c>
      <c r="H288" s="20" t="s">
        <v>7899</v>
      </c>
      <c r="I288" s="20" t="s">
        <v>7899</v>
      </c>
      <c r="J288" s="20" t="s">
        <v>7899</v>
      </c>
      <c r="K288" s="22" t="s">
        <v>7898</v>
      </c>
      <c r="L288" s="46">
        <v>455108187.93145823</v>
      </c>
      <c r="M288" s="43">
        <v>246677047.94421902</v>
      </c>
      <c r="N288" s="43">
        <v>334716308.60408509</v>
      </c>
      <c r="O288" s="43">
        <v>296331786.0313397</v>
      </c>
      <c r="P288" s="43">
        <v>306507989.61383349</v>
      </c>
      <c r="Q288" s="43">
        <v>261860299.75705475</v>
      </c>
      <c r="R288" s="43">
        <v>365621850.83272988</v>
      </c>
      <c r="S288" s="37">
        <v>711650968.76572359</v>
      </c>
      <c r="T288" s="46">
        <v>270362428.11501598</v>
      </c>
      <c r="U288" s="43">
        <v>323964857.67124778</v>
      </c>
      <c r="V288" s="43">
        <v>281196468.63071352</v>
      </c>
      <c r="W288" s="43">
        <v>279648040.33371347</v>
      </c>
      <c r="X288" s="43">
        <v>250700164.99342823</v>
      </c>
      <c r="Y288" s="43">
        <v>472465643.01080573</v>
      </c>
      <c r="Z288" s="43">
        <v>379672645.80360663</v>
      </c>
      <c r="AA288" s="37">
        <v>465912958.01202303</v>
      </c>
      <c r="AB288" s="36">
        <v>261688023.37842315</v>
      </c>
      <c r="AC288" s="43">
        <v>263542370.80225646</v>
      </c>
      <c r="AD288" s="43">
        <v>229101452.31616563</v>
      </c>
      <c r="AE288" s="43">
        <v>277325873.47197199</v>
      </c>
      <c r="AF288" s="43">
        <v>201292662.45395869</v>
      </c>
      <c r="AG288" s="43">
        <v>185541879.38288918</v>
      </c>
      <c r="AH288" s="43">
        <v>150302661.66266167</v>
      </c>
      <c r="AI288" s="37">
        <v>222414308.10174632</v>
      </c>
      <c r="AJ288" s="38">
        <v>218620000</v>
      </c>
      <c r="AK288" s="41">
        <v>150845038.99989316</v>
      </c>
      <c r="AL288" s="41">
        <v>245415660.80075586</v>
      </c>
      <c r="AM288" s="41">
        <v>246254419.29342076</v>
      </c>
      <c r="AN288" s="41">
        <v>323550438.59326088</v>
      </c>
      <c r="AO288" s="41">
        <v>216651275.65396881</v>
      </c>
      <c r="AP288" s="41">
        <v>325934267.73703623</v>
      </c>
      <c r="AQ288" s="39">
        <v>249672519.03746572</v>
      </c>
      <c r="AR288" s="34">
        <f>AVERAGE(L288:AQ288)</f>
        <v>295954703.0542773</v>
      </c>
      <c r="AS288" s="24">
        <v>350</v>
      </c>
      <c r="AT288" s="29">
        <v>1.6628288794992869</v>
      </c>
      <c r="AU288" s="104">
        <v>6.6763167026673695E-3</v>
      </c>
      <c r="AV288" s="106" t="s">
        <v>12914</v>
      </c>
      <c r="AW288" s="29">
        <v>0.91453637152773659</v>
      </c>
      <c r="AX288" s="108">
        <v>0.69797270457480476</v>
      </c>
      <c r="AY288" s="3" t="s">
        <v>12912</v>
      </c>
      <c r="AZ288" s="29">
        <v>1.1036921791559346</v>
      </c>
      <c r="BA288" s="108">
        <v>0.43405686937546817</v>
      </c>
      <c r="BB288" s="3" t="s">
        <v>12912</v>
      </c>
      <c r="BC288" s="25">
        <v>122</v>
      </c>
      <c r="BD288" s="1">
        <v>143</v>
      </c>
      <c r="BE288" s="64">
        <v>103</v>
      </c>
      <c r="BF288" s="24">
        <v>95</v>
      </c>
    </row>
    <row r="289" spans="1:58" s="9" customFormat="1">
      <c r="A289" t="s">
        <v>1119</v>
      </c>
      <c r="B289" s="49">
        <v>2</v>
      </c>
      <c r="C289" s="50">
        <v>2</v>
      </c>
      <c r="D289" s="12">
        <v>2</v>
      </c>
      <c r="E289" s="19" t="s">
        <v>1118</v>
      </c>
      <c r="F289" s="20" t="s">
        <v>1117</v>
      </c>
      <c r="G289" s="19" t="s">
        <v>1116</v>
      </c>
      <c r="H289" s="20" t="s">
        <v>1115</v>
      </c>
      <c r="I289" s="20" t="s">
        <v>1115</v>
      </c>
      <c r="J289" s="20" t="s">
        <v>1115</v>
      </c>
      <c r="K289" s="22" t="s">
        <v>1114</v>
      </c>
      <c r="L289" s="46">
        <v>7872621.9700185433</v>
      </c>
      <c r="M289" s="43">
        <v>1784419.85546415</v>
      </c>
      <c r="N289" s="43">
        <v>1517445.655624934</v>
      </c>
      <c r="O289" s="43">
        <v>2662941.3382331692</v>
      </c>
      <c r="P289" s="43">
        <v>3325097.8840948013</v>
      </c>
      <c r="Q289" s="43">
        <v>1499120.2122967669</v>
      </c>
      <c r="R289" s="43">
        <v>2670027.1687183199</v>
      </c>
      <c r="S289" s="37">
        <v>2909314.6108294306</v>
      </c>
      <c r="T289" s="46">
        <v>3294978.9137380193</v>
      </c>
      <c r="U289" s="43">
        <v>5054663.6980092106</v>
      </c>
      <c r="V289" s="43">
        <v>1982348.03954194</v>
      </c>
      <c r="W289" s="43">
        <v>3314540.0636216314</v>
      </c>
      <c r="X289" s="43">
        <v>1915490.0215330406</v>
      </c>
      <c r="Y289" s="43">
        <v>3113394.5225576195</v>
      </c>
      <c r="Z289" s="43">
        <v>3243690.8892518869</v>
      </c>
      <c r="AA289" s="37">
        <v>4483216.3686658731</v>
      </c>
      <c r="AB289" s="36">
        <v>12780723.83936372</v>
      </c>
      <c r="AC289" s="43">
        <v>11765436.959073182</v>
      </c>
      <c r="AD289" s="43">
        <v>7360266.4655935485</v>
      </c>
      <c r="AE289" s="43">
        <v>2444854.8580334098</v>
      </c>
      <c r="AF289" s="43">
        <v>4933341.8038049536</v>
      </c>
      <c r="AG289" s="43">
        <v>3790562.0196353435</v>
      </c>
      <c r="AH289" s="43">
        <v>7166586.4945864948</v>
      </c>
      <c r="AI289" s="37">
        <v>6322028.4796369532</v>
      </c>
      <c r="AJ289" s="38">
        <v>1866500</v>
      </c>
      <c r="AK289" s="41">
        <v>2271948.3705524094</v>
      </c>
      <c r="AL289" s="41">
        <v>6082413.5112790838</v>
      </c>
      <c r="AM289" s="41">
        <v>7051200</v>
      </c>
      <c r="AN289" s="41">
        <v>9101214.3325354438</v>
      </c>
      <c r="AO289" s="41">
        <v>2526414.5692607947</v>
      </c>
      <c r="AP289" s="41">
        <v>5365770.5532653499</v>
      </c>
      <c r="AQ289" s="39">
        <v>7195243.6534528518</v>
      </c>
      <c r="AR289" s="34">
        <f>AVERAGE(L289:AQ289)</f>
        <v>4645869.2850710275</v>
      </c>
      <c r="AS289" s="24">
        <v>2069</v>
      </c>
      <c r="AT289" s="29">
        <v>0.4285601091355522</v>
      </c>
      <c r="AU289" s="104">
        <v>6.6933015288262203E-3</v>
      </c>
      <c r="AV289" s="106" t="s">
        <v>12914</v>
      </c>
      <c r="AW289" s="29">
        <v>1.0891602998874355</v>
      </c>
      <c r="AX289" s="108">
        <v>0.43382054624103383</v>
      </c>
      <c r="AY289" s="3" t="s">
        <v>12912</v>
      </c>
      <c r="AZ289" s="29">
        <v>0.73299008051429926</v>
      </c>
      <c r="BA289" s="108">
        <v>0.27452704659355054</v>
      </c>
      <c r="BB289" s="3" t="s">
        <v>12912</v>
      </c>
      <c r="BC289" s="25">
        <v>2</v>
      </c>
      <c r="BD289" s="1">
        <v>0</v>
      </c>
      <c r="BE289" s="64">
        <v>2</v>
      </c>
      <c r="BF289" s="24">
        <v>1</v>
      </c>
    </row>
    <row r="290" spans="1:58" s="9" customFormat="1">
      <c r="A290" t="s">
        <v>6953</v>
      </c>
      <c r="B290" s="49">
        <v>3</v>
      </c>
      <c r="C290" s="50">
        <v>3</v>
      </c>
      <c r="D290" s="12">
        <v>3</v>
      </c>
      <c r="E290" s="19" t="s">
        <v>6952</v>
      </c>
      <c r="F290" s="20" t="s">
        <v>6951</v>
      </c>
      <c r="G290" s="19" t="s">
        <v>6950</v>
      </c>
      <c r="H290" s="20" t="s">
        <v>3617</v>
      </c>
      <c r="I290" s="20" t="s">
        <v>3617</v>
      </c>
      <c r="J290" s="20" t="s">
        <v>3617</v>
      </c>
      <c r="K290" s="22" t="s">
        <v>6949</v>
      </c>
      <c r="L290" s="46">
        <v>4846430.4193382636</v>
      </c>
      <c r="M290" s="43">
        <v>4632455.2625113316</v>
      </c>
      <c r="N290" s="43">
        <v>4446773.0341835115</v>
      </c>
      <c r="O290" s="43">
        <v>5662182.546400479</v>
      </c>
      <c r="P290" s="43">
        <v>5379431.7662007622</v>
      </c>
      <c r="Q290" s="43">
        <v>6877846.892169687</v>
      </c>
      <c r="R290" s="43">
        <v>5537166.9225199129</v>
      </c>
      <c r="S290" s="37">
        <v>9750226.2336958628</v>
      </c>
      <c r="T290" s="46">
        <v>4487363.5782747604</v>
      </c>
      <c r="U290" s="43">
        <v>1977398.7888457773</v>
      </c>
      <c r="V290" s="43">
        <v>5035289.7327982774</v>
      </c>
      <c r="W290" s="43">
        <v>6870855.7709621266</v>
      </c>
      <c r="X290" s="43">
        <v>5581901.0598730389</v>
      </c>
      <c r="Y290" s="43">
        <v>6192552.4043173539</v>
      </c>
      <c r="Z290" s="43">
        <v>7292000.9039081121</v>
      </c>
      <c r="AA290" s="37">
        <v>5147976.0775162652</v>
      </c>
      <c r="AB290" s="36">
        <v>11774523.062091405</v>
      </c>
      <c r="AC290" s="43">
        <v>8252579.139060311</v>
      </c>
      <c r="AD290" s="43">
        <v>6992964.4166147588</v>
      </c>
      <c r="AE290" s="43">
        <v>17298050.786538742</v>
      </c>
      <c r="AF290" s="43">
        <v>11067284.073936403</v>
      </c>
      <c r="AG290" s="43">
        <v>12405212.903225806</v>
      </c>
      <c r="AH290" s="43">
        <v>5190903.3669033675</v>
      </c>
      <c r="AI290" s="37">
        <v>8751737.5547379479</v>
      </c>
      <c r="AJ290" s="38">
        <v>6526900</v>
      </c>
      <c r="AK290" s="41">
        <v>11454440.175232396</v>
      </c>
      <c r="AL290" s="41">
        <v>6395412.9679933861</v>
      </c>
      <c r="AM290" s="41">
        <v>8560442.0562724769</v>
      </c>
      <c r="AN290" s="41">
        <v>8706843.2922113799</v>
      </c>
      <c r="AO290" s="41">
        <v>6985467.9497634973</v>
      </c>
      <c r="AP290" s="41">
        <v>2901963.5669342591</v>
      </c>
      <c r="AQ290" s="39">
        <v>3923802.9328575777</v>
      </c>
      <c r="AR290" s="34">
        <f>AVERAGE(L290:AQ290)</f>
        <v>7090824.3636840396</v>
      </c>
      <c r="AS290" s="24">
        <v>1914</v>
      </c>
      <c r="AT290" s="29">
        <v>0.57666261917781603</v>
      </c>
      <c r="AU290" s="104">
        <v>6.7165411855183528E-3</v>
      </c>
      <c r="AV290" s="106" t="s">
        <v>12914</v>
      </c>
      <c r="AW290" s="29">
        <v>0.90352360899802864</v>
      </c>
      <c r="AX290" s="108">
        <v>0.46070398541353519</v>
      </c>
      <c r="AY290" s="3" t="s">
        <v>12912</v>
      </c>
      <c r="AZ290" s="29">
        <v>0.67849093659133519</v>
      </c>
      <c r="BA290" s="108">
        <v>6.9017295403398307E-2</v>
      </c>
      <c r="BB290" s="3" t="s">
        <v>12912</v>
      </c>
      <c r="BC290" s="25">
        <v>1</v>
      </c>
      <c r="BD290" s="1">
        <v>3</v>
      </c>
      <c r="BE290" s="64">
        <v>11</v>
      </c>
      <c r="BF290" s="24">
        <v>6</v>
      </c>
    </row>
    <row r="291" spans="1:58" s="9" customFormat="1">
      <c r="A291" t="s">
        <v>2249</v>
      </c>
      <c r="B291" s="49">
        <v>7</v>
      </c>
      <c r="C291" s="50">
        <v>7</v>
      </c>
      <c r="D291" s="12">
        <v>7</v>
      </c>
      <c r="E291" s="19" t="s">
        <v>2248</v>
      </c>
      <c r="F291" s="20" t="s">
        <v>2247</v>
      </c>
      <c r="G291" s="19" t="s">
        <v>2246</v>
      </c>
      <c r="H291" s="20" t="s">
        <v>2245</v>
      </c>
      <c r="I291" s="20" t="s">
        <v>2245</v>
      </c>
      <c r="J291" s="20" t="s">
        <v>2245</v>
      </c>
      <c r="K291" s="22" t="s">
        <v>2244</v>
      </c>
      <c r="L291" s="46">
        <v>39477823.998570189</v>
      </c>
      <c r="M291" s="43">
        <v>19314702.566231478</v>
      </c>
      <c r="N291" s="43">
        <v>14926476.029209441</v>
      </c>
      <c r="O291" s="43">
        <v>19296929.537337162</v>
      </c>
      <c r="P291" s="43">
        <v>12690060.438649798</v>
      </c>
      <c r="Q291" s="43">
        <v>33735637.899458043</v>
      </c>
      <c r="R291" s="43">
        <v>13456442.577842142</v>
      </c>
      <c r="S291" s="37">
        <v>19572333.010798465</v>
      </c>
      <c r="T291" s="46">
        <v>47217392.971246004</v>
      </c>
      <c r="U291" s="43">
        <v>26176498.966530077</v>
      </c>
      <c r="V291" s="43">
        <v>30852616.619359888</v>
      </c>
      <c r="W291" s="43">
        <v>42278182.582077906</v>
      </c>
      <c r="X291" s="43">
        <v>38539386.448166892</v>
      </c>
      <c r="Y291" s="43">
        <v>41568096.456243955</v>
      </c>
      <c r="Z291" s="43">
        <v>42718775.850157864</v>
      </c>
      <c r="AA291" s="37">
        <v>37417880.047597706</v>
      </c>
      <c r="AB291" s="36">
        <v>33753545.627090044</v>
      </c>
      <c r="AC291" s="43">
        <v>45245109.302237533</v>
      </c>
      <c r="AD291" s="43">
        <v>35371670.983181983</v>
      </c>
      <c r="AE291" s="43">
        <v>31257540.154872645</v>
      </c>
      <c r="AF291" s="43">
        <v>36781952.488764234</v>
      </c>
      <c r="AG291" s="43">
        <v>35058971.107994385</v>
      </c>
      <c r="AH291" s="43">
        <v>35447090.423090421</v>
      </c>
      <c r="AI291" s="37">
        <v>25304216.894807715</v>
      </c>
      <c r="AJ291" s="38">
        <v>43282000</v>
      </c>
      <c r="AK291" s="41">
        <v>44421279.196495354</v>
      </c>
      <c r="AL291" s="41">
        <v>35467719.853549071</v>
      </c>
      <c r="AM291" s="41">
        <v>46523393.272688806</v>
      </c>
      <c r="AN291" s="41">
        <v>23039066.691217087</v>
      </c>
      <c r="AO291" s="41">
        <v>41181143.201030381</v>
      </c>
      <c r="AP291" s="41">
        <v>42158684.313300066</v>
      </c>
      <c r="AQ291" s="39">
        <v>32147956.659849439</v>
      </c>
      <c r="AR291" s="34">
        <f>AVERAGE(L291:AQ291)</f>
        <v>33302518.005301442</v>
      </c>
      <c r="AS291" s="24">
        <v>1186</v>
      </c>
      <c r="AT291" s="29">
        <v>0.61990635446162923</v>
      </c>
      <c r="AU291" s="104">
        <v>6.7207206066325449E-3</v>
      </c>
      <c r="AV291" s="106" t="s">
        <v>12914</v>
      </c>
      <c r="AW291" s="29">
        <v>1.7786751765288078</v>
      </c>
      <c r="AX291" s="108">
        <v>2.6550245976712547E-3</v>
      </c>
      <c r="AY291" s="3" t="s">
        <v>12911</v>
      </c>
      <c r="AZ291" s="29">
        <v>1.1078324194820046</v>
      </c>
      <c r="BA291" s="108">
        <v>0.37772315319302974</v>
      </c>
      <c r="BB291" s="3" t="s">
        <v>12912</v>
      </c>
      <c r="BC291" s="25">
        <v>30</v>
      </c>
      <c r="BD291" s="1">
        <v>27</v>
      </c>
      <c r="BE291" s="64">
        <v>31</v>
      </c>
      <c r="BF291" s="24">
        <v>44</v>
      </c>
    </row>
    <row r="292" spans="1:58" s="9" customFormat="1">
      <c r="A292" t="s">
        <v>371</v>
      </c>
      <c r="B292" s="49">
        <v>6</v>
      </c>
      <c r="C292" s="50">
        <v>6</v>
      </c>
      <c r="D292" s="12">
        <v>6</v>
      </c>
      <c r="E292" s="19" t="s">
        <v>370</v>
      </c>
      <c r="F292" s="20" t="s">
        <v>369</v>
      </c>
      <c r="G292" s="19" t="s">
        <v>368</v>
      </c>
      <c r="H292" s="20" t="s">
        <v>367</v>
      </c>
      <c r="I292" s="20" t="s">
        <v>367</v>
      </c>
      <c r="J292" s="20" t="s">
        <v>367</v>
      </c>
      <c r="K292" s="22" t="s">
        <v>366</v>
      </c>
      <c r="L292" s="46">
        <v>52186859.096088119</v>
      </c>
      <c r="M292" s="43">
        <v>40085939.35594283</v>
      </c>
      <c r="N292" s="43">
        <v>53356569.372420363</v>
      </c>
      <c r="O292" s="43">
        <v>63318260.007845245</v>
      </c>
      <c r="P292" s="43">
        <v>67452853.212529689</v>
      </c>
      <c r="Q292" s="43">
        <v>39585570.398056433</v>
      </c>
      <c r="R292" s="43">
        <v>42899742.21578566</v>
      </c>
      <c r="S292" s="37">
        <v>45588723.1489724</v>
      </c>
      <c r="T292" s="46">
        <v>46716293.929712459</v>
      </c>
      <c r="U292" s="43">
        <v>50707132.465460345</v>
      </c>
      <c r="V292" s="43">
        <v>50221239.111285113</v>
      </c>
      <c r="W292" s="43">
        <v>64218128.563711658</v>
      </c>
      <c r="X292" s="43">
        <v>58493469.280460864</v>
      </c>
      <c r="Y292" s="43">
        <v>48557185.70662459</v>
      </c>
      <c r="Z292" s="43">
        <v>63083596.262985609</v>
      </c>
      <c r="AA292" s="37">
        <v>42013528.875426911</v>
      </c>
      <c r="AB292" s="36">
        <v>70392221.974512696</v>
      </c>
      <c r="AC292" s="43">
        <v>67232711.164956644</v>
      </c>
      <c r="AD292" s="43">
        <v>85328732.780382261</v>
      </c>
      <c r="AE292" s="43">
        <v>57732725.271514148</v>
      </c>
      <c r="AF292" s="43">
        <v>60572551.61693643</v>
      </c>
      <c r="AG292" s="43">
        <v>53613159.046283305</v>
      </c>
      <c r="AH292" s="43">
        <v>72142309.582309589</v>
      </c>
      <c r="AI292" s="37">
        <v>65387285.315916151</v>
      </c>
      <c r="AJ292" s="38">
        <v>67348000</v>
      </c>
      <c r="AK292" s="41">
        <v>50038269.045838229</v>
      </c>
      <c r="AL292" s="41">
        <v>73597792.842801467</v>
      </c>
      <c r="AM292" s="41">
        <v>55106325.364924893</v>
      </c>
      <c r="AN292" s="41">
        <v>71234467.611857846</v>
      </c>
      <c r="AO292" s="41">
        <v>74664922.074927315</v>
      </c>
      <c r="AP292" s="41">
        <v>90323898.459535688</v>
      </c>
      <c r="AQ292" s="39">
        <v>75043368.347765535</v>
      </c>
      <c r="AR292" s="34">
        <f>AVERAGE(L292:AQ292)</f>
        <v>59945119.734492816</v>
      </c>
      <c r="AS292" s="24">
        <v>906</v>
      </c>
      <c r="AT292" s="29">
        <v>0.75971680645381989</v>
      </c>
      <c r="AU292" s="104">
        <v>6.8282008270120513E-3</v>
      </c>
      <c r="AV292" s="106" t="s">
        <v>12914</v>
      </c>
      <c r="AW292" s="29">
        <v>1.048299847273982</v>
      </c>
      <c r="AX292" s="108">
        <v>0.54477215184352656</v>
      </c>
      <c r="AY292" s="3" t="s">
        <v>12912</v>
      </c>
      <c r="AZ292" s="29">
        <v>1.0468731545129284</v>
      </c>
      <c r="BA292" s="108">
        <v>0.63858159876959608</v>
      </c>
      <c r="BB292" s="3" t="s">
        <v>12912</v>
      </c>
      <c r="BC292" s="25">
        <v>34</v>
      </c>
      <c r="BD292" s="1">
        <v>25</v>
      </c>
      <c r="BE292" s="64">
        <v>32</v>
      </c>
      <c r="BF292" s="24">
        <v>32</v>
      </c>
    </row>
    <row r="293" spans="1:58" s="9" customFormat="1">
      <c r="A293" t="s">
        <v>8538</v>
      </c>
      <c r="B293" s="49">
        <v>2</v>
      </c>
      <c r="C293" s="50">
        <v>2</v>
      </c>
      <c r="D293" s="12">
        <v>2</v>
      </c>
      <c r="E293" s="19" t="s">
        <v>8537</v>
      </c>
      <c r="F293" s="20" t="s">
        <v>8536</v>
      </c>
      <c r="G293" s="19" t="s">
        <v>8535</v>
      </c>
      <c r="H293" s="20" t="s">
        <v>1323</v>
      </c>
      <c r="I293" s="20" t="s">
        <v>1323</v>
      </c>
      <c r="J293" s="20" t="s">
        <v>1323</v>
      </c>
      <c r="K293" s="22" t="s">
        <v>8534</v>
      </c>
      <c r="L293" s="46">
        <v>2851890.6726838099</v>
      </c>
      <c r="M293" s="43">
        <v>2466182.277837554</v>
      </c>
      <c r="N293" s="43">
        <v>3596865.7000740822</v>
      </c>
      <c r="O293" s="43">
        <v>3959003.7698453665</v>
      </c>
      <c r="P293" s="43">
        <v>2829034.0644163303</v>
      </c>
      <c r="Q293" s="43">
        <v>4807583.8385348525</v>
      </c>
      <c r="R293" s="43">
        <v>3568659.4641564083</v>
      </c>
      <c r="S293" s="37">
        <v>3648945.2490614234</v>
      </c>
      <c r="T293" s="46">
        <v>343484.76421725238</v>
      </c>
      <c r="U293" s="43">
        <v>3151376.0597599447</v>
      </c>
      <c r="V293" s="43">
        <v>4735873.4657923067</v>
      </c>
      <c r="W293" s="43">
        <v>336240.68663345539</v>
      </c>
      <c r="X293" s="43">
        <v>3250365.2562991134</v>
      </c>
      <c r="Y293" s="43">
        <v>4008361.7109148181</v>
      </c>
      <c r="Z293" s="43">
        <v>4843964.0244571716</v>
      </c>
      <c r="AA293" s="37">
        <v>3003936.0212644297</v>
      </c>
      <c r="AB293" s="36">
        <v>3363850.6432079053</v>
      </c>
      <c r="AC293" s="43">
        <v>2076369.545299663</v>
      </c>
      <c r="AD293" s="43">
        <v>444963.2447955939</v>
      </c>
      <c r="AE293" s="43">
        <v>3194646.9780353578</v>
      </c>
      <c r="AF293" s="43">
        <v>328092.37687290908</v>
      </c>
      <c r="AG293" s="43">
        <v>311530.21666199155</v>
      </c>
      <c r="AH293" s="43">
        <v>822726.16032616037</v>
      </c>
      <c r="AI293" s="37">
        <v>376175.96936159377</v>
      </c>
      <c r="AJ293" s="38">
        <v>2954700</v>
      </c>
      <c r="AK293" s="41">
        <v>2613650.5182177583</v>
      </c>
      <c r="AL293" s="41">
        <v>3300139.1756230071</v>
      </c>
      <c r="AM293" s="41">
        <v>344490.55214723921</v>
      </c>
      <c r="AN293" s="41">
        <v>391891.04091327562</v>
      </c>
      <c r="AO293" s="41">
        <v>2618909.8476369386</v>
      </c>
      <c r="AP293" s="41">
        <v>317683.29164677806</v>
      </c>
      <c r="AQ293" s="39">
        <v>282132.58994821802</v>
      </c>
      <c r="AR293" s="34">
        <f>AVERAGE(L293:AQ293)</f>
        <v>2348241.2242700849</v>
      </c>
      <c r="AS293" s="24">
        <v>2273</v>
      </c>
      <c r="AT293" s="29">
        <v>2.5395917878544321</v>
      </c>
      <c r="AU293" s="104">
        <v>6.8516957701365558E-3</v>
      </c>
      <c r="AV293" s="106" t="s">
        <v>12914</v>
      </c>
      <c r="AW293" s="29">
        <v>0.85377456308709754</v>
      </c>
      <c r="AX293" s="108">
        <v>0.25555260580913175</v>
      </c>
      <c r="AY293" s="3" t="s">
        <v>12912</v>
      </c>
      <c r="AZ293" s="29">
        <v>1.1744989843333775</v>
      </c>
      <c r="BA293" s="108">
        <v>0.83255029502027367</v>
      </c>
      <c r="BB293" s="3" t="s">
        <v>12912</v>
      </c>
      <c r="BC293" s="25">
        <v>0</v>
      </c>
      <c r="BD293" s="1">
        <v>5</v>
      </c>
      <c r="BE293" s="64">
        <v>0</v>
      </c>
      <c r="BF293" s="24">
        <v>1</v>
      </c>
    </row>
    <row r="294" spans="1:58" s="9" customFormat="1">
      <c r="A294" t="s">
        <v>10258</v>
      </c>
      <c r="B294" s="49">
        <v>10</v>
      </c>
      <c r="C294" s="50">
        <v>1</v>
      </c>
      <c r="D294" s="12">
        <v>1</v>
      </c>
      <c r="E294" s="19" t="s">
        <v>10257</v>
      </c>
      <c r="F294" s="20" t="s">
        <v>10256</v>
      </c>
      <c r="G294" s="19" t="s">
        <v>10255</v>
      </c>
      <c r="H294" s="20" t="s">
        <v>834</v>
      </c>
      <c r="I294" s="20" t="s">
        <v>1142</v>
      </c>
      <c r="J294" s="20" t="s">
        <v>1142</v>
      </c>
      <c r="K294" s="22" t="s">
        <v>10254</v>
      </c>
      <c r="L294" s="46">
        <v>8180572.9094524253</v>
      </c>
      <c r="M294" s="43">
        <v>5822460.6338905226</v>
      </c>
      <c r="N294" s="43">
        <v>8330882.8447454758</v>
      </c>
      <c r="O294" s="43">
        <v>10957964.861572765</v>
      </c>
      <c r="P294" s="43">
        <v>7918242.9258052036</v>
      </c>
      <c r="Q294" s="43">
        <v>9914394.8869370203</v>
      </c>
      <c r="R294" s="43">
        <v>3028118.5228095581</v>
      </c>
      <c r="S294" s="37">
        <v>9373357.2163950913</v>
      </c>
      <c r="T294" s="46">
        <v>5865602.5559105426</v>
      </c>
      <c r="U294" s="43">
        <v>7206561.9900641833</v>
      </c>
      <c r="V294" s="43">
        <v>6403898.1305667022</v>
      </c>
      <c r="W294" s="43">
        <v>4662319.9087689817</v>
      </c>
      <c r="X294" s="43">
        <v>4407032.2324449793</v>
      </c>
      <c r="Y294" s="43">
        <v>9166860.5736335684</v>
      </c>
      <c r="Z294" s="43">
        <v>9046642.1234092843</v>
      </c>
      <c r="AA294" s="37">
        <v>9647286.1580305677</v>
      </c>
      <c r="AB294" s="36">
        <v>15166872.051336125</v>
      </c>
      <c r="AC294" s="43">
        <v>14009703.464203233</v>
      </c>
      <c r="AD294" s="43">
        <v>8982114.1264793631</v>
      </c>
      <c r="AE294" s="43">
        <v>13536199.172064483</v>
      </c>
      <c r="AF294" s="43">
        <v>14337556.692461055</v>
      </c>
      <c r="AG294" s="43">
        <v>12017240.95371669</v>
      </c>
      <c r="AH294" s="43">
        <v>10544266.544266544</v>
      </c>
      <c r="AI294" s="37">
        <v>16034883.674572965</v>
      </c>
      <c r="AJ294" s="38">
        <v>10400000</v>
      </c>
      <c r="AK294" s="41">
        <v>7487194.7857677098</v>
      </c>
      <c r="AL294" s="41">
        <v>8971028.2272351477</v>
      </c>
      <c r="AM294" s="41">
        <v>14031028.559339961</v>
      </c>
      <c r="AN294" s="41">
        <v>6203513.9900570801</v>
      </c>
      <c r="AO294" s="41">
        <v>13124079.393022459</v>
      </c>
      <c r="AP294" s="41">
        <v>9817381.1586027332</v>
      </c>
      <c r="AQ294" s="39">
        <v>6492844.9762847563</v>
      </c>
      <c r="AR294" s="34">
        <f>AVERAGE(L294:AQ294)</f>
        <v>9409003.3201202229</v>
      </c>
      <c r="AS294" s="24">
        <v>1775</v>
      </c>
      <c r="AT294" s="29">
        <v>0.60715570217457393</v>
      </c>
      <c r="AU294" s="104">
        <v>6.9395548972337974E-3</v>
      </c>
      <c r="AV294" s="106" t="s">
        <v>12914</v>
      </c>
      <c r="AW294" s="29">
        <v>0.88792318560276973</v>
      </c>
      <c r="AX294" s="108">
        <v>0.59985949378886039</v>
      </c>
      <c r="AY294" s="3" t="s">
        <v>12912</v>
      </c>
      <c r="AZ294" s="29">
        <v>0.73141471815289782</v>
      </c>
      <c r="BA294" s="108">
        <v>2.1716891000599564E-2</v>
      </c>
      <c r="BB294" s="3" t="s">
        <v>12911</v>
      </c>
      <c r="BC294" s="25">
        <v>16</v>
      </c>
      <c r="BD294" s="1">
        <v>12</v>
      </c>
      <c r="BE294" s="64">
        <v>18</v>
      </c>
      <c r="BF294" s="24">
        <v>19</v>
      </c>
    </row>
    <row r="295" spans="1:58" s="9" customFormat="1">
      <c r="A295" t="s">
        <v>12173</v>
      </c>
      <c r="B295" s="49">
        <v>2</v>
      </c>
      <c r="C295" s="50">
        <v>2</v>
      </c>
      <c r="D295" s="12">
        <v>2</v>
      </c>
      <c r="E295" s="19" t="s">
        <v>12172</v>
      </c>
      <c r="F295" s="20" t="s">
        <v>12171</v>
      </c>
      <c r="G295" s="19" t="s">
        <v>12170</v>
      </c>
      <c r="H295" s="20" t="s">
        <v>2503</v>
      </c>
      <c r="I295" s="20" t="s">
        <v>2503</v>
      </c>
      <c r="J295" s="20" t="s">
        <v>2503</v>
      </c>
      <c r="K295" s="22" t="s">
        <v>12169</v>
      </c>
      <c r="L295" s="46">
        <v>7197262.6170103448</v>
      </c>
      <c r="M295" s="43">
        <v>4678040.8868706217</v>
      </c>
      <c r="N295" s="43">
        <v>6026156.4186686426</v>
      </c>
      <c r="O295" s="43">
        <v>7408630.5923157921</v>
      </c>
      <c r="P295" s="43">
        <v>4909337.782442959</v>
      </c>
      <c r="Q295" s="43">
        <v>3822972.2444402911</v>
      </c>
      <c r="R295" s="43">
        <v>6823111.8320057923</v>
      </c>
      <c r="S295" s="37">
        <v>8920073.1354259402</v>
      </c>
      <c r="T295" s="46">
        <v>7665226.837060703</v>
      </c>
      <c r="U295" s="43">
        <v>7311041.4040686078</v>
      </c>
      <c r="V295" s="43">
        <v>6872983.6155427229</v>
      </c>
      <c r="W295" s="43">
        <v>9985941.7802052703</v>
      </c>
      <c r="X295" s="43">
        <v>9390456.4221594557</v>
      </c>
      <c r="Y295" s="43">
        <v>8876651.5481202509</v>
      </c>
      <c r="Z295" s="43">
        <v>8349044.0655204253</v>
      </c>
      <c r="AA295" s="37">
        <v>12978460.986879723</v>
      </c>
      <c r="AB295" s="36">
        <v>15072749.073599854</v>
      </c>
      <c r="AC295" s="43">
        <v>8753477.2119789496</v>
      </c>
      <c r="AD295" s="43">
        <v>12098491.348391961</v>
      </c>
      <c r="AE295" s="43">
        <v>5164858.9100472415</v>
      </c>
      <c r="AF295" s="43">
        <v>11633859.574899469</v>
      </c>
      <c r="AG295" s="43">
        <v>13466886.732117811</v>
      </c>
      <c r="AH295" s="43">
        <v>10352517.104517104</v>
      </c>
      <c r="AI295" s="37">
        <v>7406448.9094822556</v>
      </c>
      <c r="AJ295" s="38">
        <v>8972600</v>
      </c>
      <c r="AK295" s="41">
        <v>9208223.7845923714</v>
      </c>
      <c r="AL295" s="41">
        <v>9489277.430022439</v>
      </c>
      <c r="AM295" s="41">
        <v>7040528.7074254276</v>
      </c>
      <c r="AN295" s="41">
        <v>6911720.0073651262</v>
      </c>
      <c r="AO295" s="41">
        <v>8755568.8839644771</v>
      </c>
      <c r="AP295" s="41">
        <v>7960629.0995877627</v>
      </c>
      <c r="AQ295" s="39">
        <v>9117210.3563813586</v>
      </c>
      <c r="AR295" s="34">
        <f>AVERAGE(L295:AQ295)</f>
        <v>8519388.728222223</v>
      </c>
      <c r="AS295" s="24">
        <v>1828</v>
      </c>
      <c r="AT295" s="29">
        <v>0.59304356454073981</v>
      </c>
      <c r="AU295" s="104">
        <v>6.9492443322480366E-3</v>
      </c>
      <c r="AV295" s="106" t="s">
        <v>12914</v>
      </c>
      <c r="AW295" s="29">
        <v>1.4347487516519337</v>
      </c>
      <c r="AX295" s="108">
        <v>9.3234941002300151E-3</v>
      </c>
      <c r="AY295" s="3" t="s">
        <v>12911</v>
      </c>
      <c r="AZ295" s="29">
        <v>0.80352983546754808</v>
      </c>
      <c r="BA295" s="108">
        <v>0.2150931713327256</v>
      </c>
      <c r="BB295" s="3" t="s">
        <v>12912</v>
      </c>
      <c r="BC295" s="25">
        <v>19</v>
      </c>
      <c r="BD295" s="1">
        <v>14</v>
      </c>
      <c r="BE295" s="64">
        <v>21</v>
      </c>
      <c r="BF295" s="24">
        <v>15</v>
      </c>
    </row>
    <row r="296" spans="1:58" s="9" customFormat="1">
      <c r="A296" t="s">
        <v>3925</v>
      </c>
      <c r="B296" s="49">
        <v>8</v>
      </c>
      <c r="C296" s="50">
        <v>8</v>
      </c>
      <c r="D296" s="12">
        <v>8</v>
      </c>
      <c r="E296" s="19" t="s">
        <v>3924</v>
      </c>
      <c r="F296" s="20" t="s">
        <v>3923</v>
      </c>
      <c r="G296" s="19" t="s">
        <v>3922</v>
      </c>
      <c r="H296" s="20">
        <v>21</v>
      </c>
      <c r="I296" s="20">
        <v>21</v>
      </c>
      <c r="J296" s="20">
        <v>21</v>
      </c>
      <c r="K296" s="22" t="s">
        <v>3921</v>
      </c>
      <c r="L296" s="46">
        <v>27612503.384642884</v>
      </c>
      <c r="M296" s="43">
        <v>31443419.65382563</v>
      </c>
      <c r="N296" s="43">
        <v>16774849.402053127</v>
      </c>
      <c r="O296" s="43">
        <v>25878248.116109587</v>
      </c>
      <c r="P296" s="43">
        <v>13253406.11015966</v>
      </c>
      <c r="Q296" s="43">
        <v>27058573.276023172</v>
      </c>
      <c r="R296" s="43">
        <v>36512959.304851554</v>
      </c>
      <c r="S296" s="37">
        <v>32816491.078685604</v>
      </c>
      <c r="T296" s="46">
        <v>27514236.42172524</v>
      </c>
      <c r="U296" s="43">
        <v>28111885.701852992</v>
      </c>
      <c r="V296" s="43">
        <v>22401008.515219733</v>
      </c>
      <c r="W296" s="43">
        <v>29245303.403157074</v>
      </c>
      <c r="X296" s="43">
        <v>24123762.924019128</v>
      </c>
      <c r="Y296" s="43">
        <v>36400503.485813268</v>
      </c>
      <c r="Z296" s="43">
        <v>26252099.765629541</v>
      </c>
      <c r="AA296" s="37">
        <v>40734972.878579482</v>
      </c>
      <c r="AB296" s="36">
        <v>14790380.140391046</v>
      </c>
      <c r="AC296" s="43">
        <v>12127351.834324006</v>
      </c>
      <c r="AD296" s="43">
        <v>12986303.930760909</v>
      </c>
      <c r="AE296" s="43">
        <v>21115693.020990603</v>
      </c>
      <c r="AF296" s="43">
        <v>8568721.3057141881</v>
      </c>
      <c r="AG296" s="43">
        <v>26554017.391304348</v>
      </c>
      <c r="AH296" s="43">
        <v>11672503.064503064</v>
      </c>
      <c r="AI296" s="37">
        <v>5857802.6783158211</v>
      </c>
      <c r="AJ296" s="38">
        <v>24592000</v>
      </c>
      <c r="AK296" s="41">
        <v>22415799.978630196</v>
      </c>
      <c r="AL296" s="41">
        <v>25698498.169363409</v>
      </c>
      <c r="AM296" s="41">
        <v>25242770.467526972</v>
      </c>
      <c r="AN296" s="41">
        <v>35533342.073283002</v>
      </c>
      <c r="AO296" s="41">
        <v>21243407.668209609</v>
      </c>
      <c r="AP296" s="41">
        <v>24133446.040355824</v>
      </c>
      <c r="AQ296" s="39">
        <v>18544646.795178626</v>
      </c>
      <c r="AR296" s="34">
        <f>AVERAGE(L296:AQ296)</f>
        <v>23662840.874412473</v>
      </c>
      <c r="AS296" s="24">
        <v>1344</v>
      </c>
      <c r="AT296" s="29">
        <v>1.8592882364652668</v>
      </c>
      <c r="AU296" s="104">
        <v>6.9516509559398891E-3</v>
      </c>
      <c r="AV296" s="106" t="s">
        <v>12914</v>
      </c>
      <c r="AW296" s="29">
        <v>1.1108742504852072</v>
      </c>
      <c r="AX296" s="108">
        <v>0.36299296567535588</v>
      </c>
      <c r="AY296" s="3" t="s">
        <v>12912</v>
      </c>
      <c r="AZ296" s="29">
        <v>1.7365980027286299</v>
      </c>
      <c r="BA296" s="108">
        <v>6.6206640067831427E-3</v>
      </c>
      <c r="BB296" s="3" t="s">
        <v>12911</v>
      </c>
      <c r="BC296" s="25">
        <v>27</v>
      </c>
      <c r="BD296" s="1">
        <v>36</v>
      </c>
      <c r="BE296" s="64">
        <v>18</v>
      </c>
      <c r="BF296" s="24">
        <v>31</v>
      </c>
    </row>
    <row r="297" spans="1:58" s="9" customFormat="1">
      <c r="A297" t="s">
        <v>8437</v>
      </c>
      <c r="B297" s="49" t="s">
        <v>8436</v>
      </c>
      <c r="C297" s="50" t="s">
        <v>8436</v>
      </c>
      <c r="D297" s="12" t="s">
        <v>8436</v>
      </c>
      <c r="E297" s="19" t="s">
        <v>8435</v>
      </c>
      <c r="F297" s="20" t="s">
        <v>8434</v>
      </c>
      <c r="G297" s="19" t="s">
        <v>8433</v>
      </c>
      <c r="H297" s="20" t="s">
        <v>2968</v>
      </c>
      <c r="I297" s="20" t="s">
        <v>2968</v>
      </c>
      <c r="J297" s="20" t="s">
        <v>2968</v>
      </c>
      <c r="K297" s="22" t="s">
        <v>8432</v>
      </c>
      <c r="L297" s="46">
        <v>636001090.23480272</v>
      </c>
      <c r="M297" s="43">
        <v>682497674.37919915</v>
      </c>
      <c r="N297" s="43">
        <v>893418732.14096737</v>
      </c>
      <c r="O297" s="43">
        <v>818263988.27342737</v>
      </c>
      <c r="P297" s="43">
        <v>950575901.88387382</v>
      </c>
      <c r="Q297" s="43">
        <v>829305373.9487946</v>
      </c>
      <c r="R297" s="43">
        <v>933383600.2896452</v>
      </c>
      <c r="S297" s="37">
        <v>856705233.57974994</v>
      </c>
      <c r="T297" s="46">
        <v>882237571.88498402</v>
      </c>
      <c r="U297" s="43">
        <v>834041538.96362913</v>
      </c>
      <c r="V297" s="43">
        <v>826919776.84251738</v>
      </c>
      <c r="W297" s="43">
        <v>840029289.95858586</v>
      </c>
      <c r="X297" s="43">
        <v>770496499.34282279</v>
      </c>
      <c r="Y297" s="43">
        <v>791374602.56797493</v>
      </c>
      <c r="Z297" s="43">
        <v>904075876.6294558</v>
      </c>
      <c r="AA297" s="37">
        <v>824288627.54794538</v>
      </c>
      <c r="AB297" s="36">
        <v>991860095.80333197</v>
      </c>
      <c r="AC297" s="43">
        <v>979240125.69568014</v>
      </c>
      <c r="AD297" s="43">
        <v>982383613.41507387</v>
      </c>
      <c r="AE297" s="43">
        <v>1054949905.0309259</v>
      </c>
      <c r="AF297" s="43">
        <v>982518752.40766394</v>
      </c>
      <c r="AG297" s="43">
        <v>834261408.13464224</v>
      </c>
      <c r="AH297" s="43">
        <v>1124292183.4921834</v>
      </c>
      <c r="AI297" s="37">
        <v>1022400966.9928854</v>
      </c>
      <c r="AJ297" s="38">
        <v>985260000</v>
      </c>
      <c r="AK297" s="41">
        <v>847949874.98664379</v>
      </c>
      <c r="AL297" s="41">
        <v>898332783.74867129</v>
      </c>
      <c r="AM297" s="41">
        <v>961047429.65940332</v>
      </c>
      <c r="AN297" s="41">
        <v>1054399234.0268828</v>
      </c>
      <c r="AO297" s="41">
        <v>1006148507.0219743</v>
      </c>
      <c r="AP297" s="41">
        <v>990870300.71599042</v>
      </c>
      <c r="AQ297" s="39">
        <v>1067778161.0895957</v>
      </c>
      <c r="AR297" s="34">
        <f>AVERAGE(L297:AQ297)</f>
        <v>908040897.52156031</v>
      </c>
      <c r="AS297" s="24">
        <v>142</v>
      </c>
      <c r="AT297" s="29">
        <v>0.82792631079728851</v>
      </c>
      <c r="AU297" s="104">
        <v>7.0540562773219861E-3</v>
      </c>
      <c r="AV297" s="106" t="s">
        <v>12914</v>
      </c>
      <c r="AW297" s="29">
        <v>1.0111076522948332</v>
      </c>
      <c r="AX297" s="108">
        <v>0.73908742881401368</v>
      </c>
      <c r="AY297" s="3" t="s">
        <v>12912</v>
      </c>
      <c r="AZ297" s="29">
        <v>0.97991437196903908</v>
      </c>
      <c r="BA297" s="108">
        <v>0.63467608866656144</v>
      </c>
      <c r="BB297" s="3" t="s">
        <v>12912</v>
      </c>
      <c r="BC297" s="25">
        <v>281</v>
      </c>
      <c r="BD297" s="1">
        <v>292</v>
      </c>
      <c r="BE297" s="64">
        <v>332</v>
      </c>
      <c r="BF297" s="24">
        <v>292</v>
      </c>
    </row>
    <row r="298" spans="1:58" s="9" customFormat="1">
      <c r="A298" t="s">
        <v>8533</v>
      </c>
      <c r="B298" s="49">
        <v>14</v>
      </c>
      <c r="C298" s="50">
        <v>14</v>
      </c>
      <c r="D298" s="12">
        <v>14</v>
      </c>
      <c r="E298" s="19" t="s">
        <v>8532</v>
      </c>
      <c r="F298" s="20" t="s">
        <v>8531</v>
      </c>
      <c r="G298" s="19" t="s">
        <v>8530</v>
      </c>
      <c r="H298" s="20" t="s">
        <v>2533</v>
      </c>
      <c r="I298" s="20" t="s">
        <v>2533</v>
      </c>
      <c r="J298" s="20" t="s">
        <v>2533</v>
      </c>
      <c r="K298" s="22" t="s">
        <v>8529</v>
      </c>
      <c r="L298" s="46">
        <v>114410398.33783875</v>
      </c>
      <c r="M298" s="43">
        <v>78973417.942439839</v>
      </c>
      <c r="N298" s="43">
        <v>102314928.56386919</v>
      </c>
      <c r="O298" s="43">
        <v>120603010.09558809</v>
      </c>
      <c r="P298" s="43">
        <v>87050890.006077006</v>
      </c>
      <c r="Q298" s="43">
        <v>81717410.27845262</v>
      </c>
      <c r="R298" s="43">
        <v>104060153.51194786</v>
      </c>
      <c r="S298" s="37">
        <v>152081091.76762009</v>
      </c>
      <c r="T298" s="46">
        <v>132281482.42811501</v>
      </c>
      <c r="U298" s="43">
        <v>117068868.69492693</v>
      </c>
      <c r="V298" s="43">
        <v>107110329.84241949</v>
      </c>
      <c r="W298" s="43">
        <v>115155959.4262049</v>
      </c>
      <c r="X298" s="43">
        <v>80774962.163371459</v>
      </c>
      <c r="Y298" s="43">
        <v>136951912.66666257</v>
      </c>
      <c r="Z298" s="43">
        <v>129781254.7535882</v>
      </c>
      <c r="AA298" s="37">
        <v>109790408.13488077</v>
      </c>
      <c r="AB298" s="36">
        <v>222169445.3649866</v>
      </c>
      <c r="AC298" s="43">
        <v>195956451.74724567</v>
      </c>
      <c r="AD298" s="43">
        <v>162369697.40681246</v>
      </c>
      <c r="AE298" s="43">
        <v>230495565.18774655</v>
      </c>
      <c r="AF298" s="43">
        <v>154737869.09066331</v>
      </c>
      <c r="AG298" s="43">
        <v>150397706.59186536</v>
      </c>
      <c r="AH298" s="43">
        <v>104196879.87687989</v>
      </c>
      <c r="AI298" s="37">
        <v>101494758.94097315</v>
      </c>
      <c r="AJ298" s="38">
        <v>182760000</v>
      </c>
      <c r="AK298" s="41">
        <v>162922842.18399402</v>
      </c>
      <c r="AL298" s="41">
        <v>199240873.98133931</v>
      </c>
      <c r="AM298" s="41">
        <v>168801489.31669134</v>
      </c>
      <c r="AN298" s="41">
        <v>205990157.24544284</v>
      </c>
      <c r="AO298" s="41">
        <v>124856423.26447281</v>
      </c>
      <c r="AP298" s="41">
        <v>165245472.77066609</v>
      </c>
      <c r="AQ298" s="39">
        <v>166532684.21739697</v>
      </c>
      <c r="AR298" s="34">
        <f>AVERAGE(L298:AQ298)</f>
        <v>139634212.36878687</v>
      </c>
      <c r="AS298" s="24">
        <v>567</v>
      </c>
      <c r="AT298" s="29">
        <v>0.6364046051397888</v>
      </c>
      <c r="AU298" s="104">
        <v>7.0545536843769413E-3</v>
      </c>
      <c r="AV298" s="106" t="s">
        <v>12914</v>
      </c>
      <c r="AW298" s="29">
        <v>1.1042590340308158</v>
      </c>
      <c r="AX298" s="108">
        <v>0.28432394355802409</v>
      </c>
      <c r="AY298" s="3" t="s">
        <v>12912</v>
      </c>
      <c r="AZ298" s="29">
        <v>1.0412549634934063</v>
      </c>
      <c r="BA298" s="108">
        <v>0.57439142027705548</v>
      </c>
      <c r="BB298" s="3" t="s">
        <v>12912</v>
      </c>
      <c r="BC298" s="25">
        <v>58</v>
      </c>
      <c r="BD298" s="1">
        <v>58</v>
      </c>
      <c r="BE298" s="64">
        <v>84</v>
      </c>
      <c r="BF298" s="24">
        <v>76</v>
      </c>
    </row>
    <row r="299" spans="1:58" s="9" customFormat="1">
      <c r="A299" t="s">
        <v>1740</v>
      </c>
      <c r="B299" s="49">
        <v>14</v>
      </c>
      <c r="C299" s="50">
        <v>14</v>
      </c>
      <c r="D299" s="12">
        <v>14</v>
      </c>
      <c r="E299" s="19" t="s">
        <v>1739</v>
      </c>
      <c r="F299" s="20" t="s">
        <v>1738</v>
      </c>
      <c r="G299" s="19" t="s">
        <v>1737</v>
      </c>
      <c r="H299" s="20" t="s">
        <v>1736</v>
      </c>
      <c r="I299" s="20" t="s">
        <v>1736</v>
      </c>
      <c r="J299" s="20" t="s">
        <v>1736</v>
      </c>
      <c r="K299" s="22" t="s">
        <v>1735</v>
      </c>
      <c r="L299" s="46">
        <v>420241549.56323588</v>
      </c>
      <c r="M299" s="43">
        <v>253779582.32019863</v>
      </c>
      <c r="N299" s="43">
        <v>344836439.83490318</v>
      </c>
      <c r="O299" s="43">
        <v>328900197.78268683</v>
      </c>
      <c r="P299" s="43">
        <v>249502202.08828241</v>
      </c>
      <c r="Q299" s="43">
        <v>232505218.46383852</v>
      </c>
      <c r="R299" s="43">
        <v>270637045.61911654</v>
      </c>
      <c r="S299" s="37">
        <v>315602610.21016371</v>
      </c>
      <c r="T299" s="46">
        <v>259676166.13418528</v>
      </c>
      <c r="U299" s="43">
        <v>304485111.50596511</v>
      </c>
      <c r="V299" s="43">
        <v>284211866.49701476</v>
      </c>
      <c r="W299" s="43">
        <v>333559234.13960743</v>
      </c>
      <c r="X299" s="43">
        <v>270892085.34914285</v>
      </c>
      <c r="Y299" s="43">
        <v>390431441.97399974</v>
      </c>
      <c r="Z299" s="43">
        <v>255340500.37770447</v>
      </c>
      <c r="AA299" s="37">
        <v>359560345.54698724</v>
      </c>
      <c r="AB299" s="36">
        <v>263439756.57518151</v>
      </c>
      <c r="AC299" s="43">
        <v>186690905.236058</v>
      </c>
      <c r="AD299" s="43">
        <v>246143584.56545258</v>
      </c>
      <c r="AE299" s="43">
        <v>256657984.70754397</v>
      </c>
      <c r="AF299" s="43">
        <v>248448635.82603994</v>
      </c>
      <c r="AG299" s="43">
        <v>215423326.78821877</v>
      </c>
      <c r="AH299" s="43">
        <v>199602965.6829657</v>
      </c>
      <c r="AI299" s="37">
        <v>204029310.06329986</v>
      </c>
      <c r="AJ299" s="38">
        <v>172440000</v>
      </c>
      <c r="AK299" s="41">
        <v>175881559.99572602</v>
      </c>
      <c r="AL299" s="41">
        <v>186057229.2429432</v>
      </c>
      <c r="AM299" s="41">
        <v>205405170.29828644</v>
      </c>
      <c r="AN299" s="41">
        <v>237661283.74148408</v>
      </c>
      <c r="AO299" s="41">
        <v>135799664.11509627</v>
      </c>
      <c r="AP299" s="41">
        <v>206029622.0438273</v>
      </c>
      <c r="AQ299" s="39">
        <v>196407286.01888517</v>
      </c>
      <c r="AR299" s="34">
        <f>AVERAGE(L299:AQ299)</f>
        <v>256571246.32212633</v>
      </c>
      <c r="AS299" s="24">
        <v>383</v>
      </c>
      <c r="AT299" s="29">
        <v>1.327156913429292</v>
      </c>
      <c r="AU299" s="104">
        <v>7.2953881938409501E-3</v>
      </c>
      <c r="AV299" s="106" t="s">
        <v>12914</v>
      </c>
      <c r="AW299" s="29">
        <v>1.0174469458180186</v>
      </c>
      <c r="AX299" s="108">
        <v>0.79131062602939017</v>
      </c>
      <c r="AY299" s="3" t="s">
        <v>12912</v>
      </c>
      <c r="AZ299" s="29">
        <v>0.83259253530475397</v>
      </c>
      <c r="BA299" s="108">
        <v>2.5641853566186045E-2</v>
      </c>
      <c r="BB299" s="3" t="s">
        <v>12911</v>
      </c>
      <c r="BC299" s="25">
        <v>109</v>
      </c>
      <c r="BD299" s="1">
        <v>116</v>
      </c>
      <c r="BE299" s="64">
        <v>105</v>
      </c>
      <c r="BF299" s="24">
        <v>105</v>
      </c>
    </row>
    <row r="300" spans="1:58" s="9" customFormat="1">
      <c r="A300" t="s">
        <v>8799</v>
      </c>
      <c r="B300" s="49">
        <v>23</v>
      </c>
      <c r="C300" s="50">
        <v>23</v>
      </c>
      <c r="D300" s="12">
        <v>23</v>
      </c>
      <c r="E300" s="19" t="s">
        <v>8798</v>
      </c>
      <c r="F300" s="20" t="s">
        <v>8797</v>
      </c>
      <c r="G300" s="19" t="s">
        <v>8796</v>
      </c>
      <c r="H300" s="20">
        <v>60</v>
      </c>
      <c r="I300" s="20">
        <v>60</v>
      </c>
      <c r="J300" s="20">
        <v>60</v>
      </c>
      <c r="K300" s="22" t="s">
        <v>8795</v>
      </c>
      <c r="L300" s="46">
        <v>358522106.29789329</v>
      </c>
      <c r="M300" s="43">
        <v>355516402.36205131</v>
      </c>
      <c r="N300" s="43">
        <v>335703638.48026246</v>
      </c>
      <c r="O300" s="43">
        <v>315090761.19495428</v>
      </c>
      <c r="P300" s="43">
        <v>250812679.96243301</v>
      </c>
      <c r="Q300" s="43">
        <v>263433472.62193981</v>
      </c>
      <c r="R300" s="43">
        <v>345648753.07748008</v>
      </c>
      <c r="S300" s="37">
        <v>334026198.08801329</v>
      </c>
      <c r="T300" s="46">
        <v>396330351.43769968</v>
      </c>
      <c r="U300" s="43">
        <v>363585213.7650941</v>
      </c>
      <c r="V300" s="43">
        <v>294447231.08544582</v>
      </c>
      <c r="W300" s="43">
        <v>363726931.1565932</v>
      </c>
      <c r="X300" s="43">
        <v>318289706.08797783</v>
      </c>
      <c r="Y300" s="43">
        <v>392945695.28259438</v>
      </c>
      <c r="Z300" s="43">
        <v>363955677.51141185</v>
      </c>
      <c r="AA300" s="37">
        <v>377844590.39700812</v>
      </c>
      <c r="AB300" s="36">
        <v>393081085.77109629</v>
      </c>
      <c r="AC300" s="43">
        <v>363689128.83807212</v>
      </c>
      <c r="AD300" s="43">
        <v>461574344.81854242</v>
      </c>
      <c r="AE300" s="43">
        <v>438505819.8996737</v>
      </c>
      <c r="AF300" s="43">
        <v>352804687.59503937</v>
      </c>
      <c r="AG300" s="43">
        <v>596213991.5848527</v>
      </c>
      <c r="AH300" s="43">
        <v>367889459.72945976</v>
      </c>
      <c r="AI300" s="37">
        <v>351923644.88458645</v>
      </c>
      <c r="AJ300" s="38">
        <v>373560000</v>
      </c>
      <c r="AK300" s="41">
        <v>484294407.52217114</v>
      </c>
      <c r="AL300" s="41">
        <v>396009013.81835359</v>
      </c>
      <c r="AM300" s="41">
        <v>348492286.86270362</v>
      </c>
      <c r="AN300" s="41">
        <v>367206098.3244338</v>
      </c>
      <c r="AO300" s="41">
        <v>354630314.00626552</v>
      </c>
      <c r="AP300" s="41">
        <v>376679088.73942286</v>
      </c>
      <c r="AQ300" s="39">
        <v>423289611.41812801</v>
      </c>
      <c r="AR300" s="34">
        <f>AVERAGE(L300:AQ300)</f>
        <v>371241324.7694267</v>
      </c>
      <c r="AS300" s="24">
        <v>297</v>
      </c>
      <c r="AT300" s="29">
        <v>0.76939222889643366</v>
      </c>
      <c r="AU300" s="104">
        <v>7.5442113900821761E-3</v>
      </c>
      <c r="AV300" s="106" t="s">
        <v>12914</v>
      </c>
      <c r="AW300" s="29">
        <v>1.1220794899249649</v>
      </c>
      <c r="AX300" s="108">
        <v>7.2284409708053651E-2</v>
      </c>
      <c r="AY300" s="3" t="s">
        <v>12912</v>
      </c>
      <c r="AZ300" s="29">
        <v>0.93940450934712705</v>
      </c>
      <c r="BA300" s="108">
        <v>0.49895881354232186</v>
      </c>
      <c r="BB300" s="3" t="s">
        <v>12912</v>
      </c>
      <c r="BC300" s="25">
        <v>159</v>
      </c>
      <c r="BD300" s="1">
        <v>190</v>
      </c>
      <c r="BE300" s="64">
        <v>206</v>
      </c>
      <c r="BF300" s="24">
        <v>213</v>
      </c>
    </row>
    <row r="301" spans="1:58" s="9" customFormat="1">
      <c r="A301" t="s">
        <v>3685</v>
      </c>
      <c r="B301" s="49">
        <v>8</v>
      </c>
      <c r="C301" s="50">
        <v>8</v>
      </c>
      <c r="D301" s="12">
        <v>8</v>
      </c>
      <c r="E301" s="19" t="s">
        <v>3684</v>
      </c>
      <c r="F301" s="20" t="s">
        <v>3683</v>
      </c>
      <c r="G301" s="19" t="s">
        <v>3682</v>
      </c>
      <c r="H301" s="20" t="s">
        <v>1534</v>
      </c>
      <c r="I301" s="20" t="s">
        <v>1534</v>
      </c>
      <c r="J301" s="20" t="s">
        <v>1534</v>
      </c>
      <c r="K301" s="22" t="s">
        <v>3681</v>
      </c>
      <c r="L301" s="46">
        <v>47181444.561113469</v>
      </c>
      <c r="M301" s="43">
        <v>32703641.59175824</v>
      </c>
      <c r="N301" s="43">
        <v>36463469.996825062</v>
      </c>
      <c r="O301" s="43">
        <v>44157050.849557161</v>
      </c>
      <c r="P301" s="43">
        <v>31053531.186122313</v>
      </c>
      <c r="Q301" s="43">
        <v>29204251.317510743</v>
      </c>
      <c r="R301" s="43">
        <v>44813263.432295434</v>
      </c>
      <c r="S301" s="37">
        <v>39213523.551495917</v>
      </c>
      <c r="T301" s="46">
        <v>44457738.019169331</v>
      </c>
      <c r="U301" s="43">
        <v>38928022.627551943</v>
      </c>
      <c r="V301" s="43">
        <v>31009757.071547419</v>
      </c>
      <c r="W301" s="43">
        <v>42417084.208630934</v>
      </c>
      <c r="X301" s="43">
        <v>36481363.796526745</v>
      </c>
      <c r="Y301" s="43">
        <v>44545079.3631225</v>
      </c>
      <c r="Z301" s="43">
        <v>47638383.037518643</v>
      </c>
      <c r="AA301" s="37">
        <v>30048301.163671203</v>
      </c>
      <c r="AB301" s="36">
        <v>47593545.145060703</v>
      </c>
      <c r="AC301" s="43">
        <v>41481391.738916442</v>
      </c>
      <c r="AD301" s="43">
        <v>45160227.912008658</v>
      </c>
      <c r="AE301" s="43">
        <v>42741109.433594704</v>
      </c>
      <c r="AF301" s="43">
        <v>50724929.814483151</v>
      </c>
      <c r="AG301" s="43">
        <v>47778365.217391305</v>
      </c>
      <c r="AH301" s="43">
        <v>51951991.791991793</v>
      </c>
      <c r="AI301" s="37">
        <v>56438631.36577142</v>
      </c>
      <c r="AJ301" s="38">
        <v>39091000</v>
      </c>
      <c r="AK301" s="41">
        <v>44064276.95266588</v>
      </c>
      <c r="AL301" s="41">
        <v>36979546.946970589</v>
      </c>
      <c r="AM301" s="41">
        <v>37500987.518510684</v>
      </c>
      <c r="AN301" s="41">
        <v>40924784.091327563</v>
      </c>
      <c r="AO301" s="41">
        <v>40619826.208246395</v>
      </c>
      <c r="AP301" s="41">
        <v>48406228.509438053</v>
      </c>
      <c r="AQ301" s="39">
        <v>48935662.677864321</v>
      </c>
      <c r="AR301" s="34">
        <f>AVERAGE(L301:AQ301)</f>
        <v>41897137.846833088</v>
      </c>
      <c r="AS301" s="24">
        <v>1076</v>
      </c>
      <c r="AT301" s="29">
        <v>0.79399281972334579</v>
      </c>
      <c r="AU301" s="104">
        <v>7.5658085648821812E-3</v>
      </c>
      <c r="AV301" s="106" t="s">
        <v>12914</v>
      </c>
      <c r="AW301" s="29">
        <v>1.0352227651324239</v>
      </c>
      <c r="AX301" s="108">
        <v>0.68724383214225981</v>
      </c>
      <c r="AY301" s="3" t="s">
        <v>12912</v>
      </c>
      <c r="AZ301" s="29">
        <v>0.87665653533607291</v>
      </c>
      <c r="BA301" s="108">
        <v>2.5144199961776276E-2</v>
      </c>
      <c r="BB301" s="3" t="s">
        <v>12911</v>
      </c>
      <c r="BC301" s="25">
        <v>42</v>
      </c>
      <c r="BD301" s="1">
        <v>44</v>
      </c>
      <c r="BE301" s="64">
        <v>51</v>
      </c>
      <c r="BF301" s="24">
        <v>45</v>
      </c>
    </row>
    <row r="302" spans="1:58" s="9" customFormat="1">
      <c r="A302" t="s">
        <v>10792</v>
      </c>
      <c r="B302" s="49" t="s">
        <v>10791</v>
      </c>
      <c r="C302" s="50" t="s">
        <v>10791</v>
      </c>
      <c r="D302" s="12" t="s">
        <v>4050</v>
      </c>
      <c r="E302" s="19" t="s">
        <v>10790</v>
      </c>
      <c r="F302" s="20" t="s">
        <v>10789</v>
      </c>
      <c r="G302" s="19" t="s">
        <v>10788</v>
      </c>
      <c r="H302" s="20" t="s">
        <v>414</v>
      </c>
      <c r="I302" s="20" t="s">
        <v>414</v>
      </c>
      <c r="J302" s="20" t="s">
        <v>2595</v>
      </c>
      <c r="K302" s="22" t="s">
        <v>10787</v>
      </c>
      <c r="L302" s="46">
        <v>242421693.88530195</v>
      </c>
      <c r="M302" s="43">
        <v>262198217.78655124</v>
      </c>
      <c r="N302" s="43">
        <v>280573893.53370726</v>
      </c>
      <c r="O302" s="43">
        <v>236982115.32506144</v>
      </c>
      <c r="P302" s="43">
        <v>208413926.30241421</v>
      </c>
      <c r="Q302" s="43">
        <v>270683042.42197716</v>
      </c>
      <c r="R302" s="43">
        <v>309787249.81897175</v>
      </c>
      <c r="S302" s="37">
        <v>243856422.95932189</v>
      </c>
      <c r="T302" s="46">
        <v>382885878.59424919</v>
      </c>
      <c r="U302" s="43">
        <v>372648488.23294771</v>
      </c>
      <c r="V302" s="43">
        <v>310607215.42527157</v>
      </c>
      <c r="W302" s="43">
        <v>360449720.90510774</v>
      </c>
      <c r="X302" s="43">
        <v>368429739.08666348</v>
      </c>
      <c r="Y302" s="43">
        <v>369301015.2315554</v>
      </c>
      <c r="Z302" s="43">
        <v>291982608.80793893</v>
      </c>
      <c r="AA302" s="37">
        <v>387880807.92470908</v>
      </c>
      <c r="AB302" s="36">
        <v>324475893.10999304</v>
      </c>
      <c r="AC302" s="43">
        <v>292735413.62208003</v>
      </c>
      <c r="AD302" s="43">
        <v>288933846.50690097</v>
      </c>
      <c r="AE302" s="43">
        <v>242435603.17537624</v>
      </c>
      <c r="AF302" s="43">
        <v>301499105.86963129</v>
      </c>
      <c r="AG302" s="43">
        <v>337505166.90042073</v>
      </c>
      <c r="AH302" s="43">
        <v>363867017.30701733</v>
      </c>
      <c r="AI302" s="37">
        <v>347948510.17357099</v>
      </c>
      <c r="AJ302" s="38">
        <v>325110000</v>
      </c>
      <c r="AK302" s="41">
        <v>327143874.3455497</v>
      </c>
      <c r="AL302" s="41">
        <v>260597992.20503131</v>
      </c>
      <c r="AM302" s="41">
        <v>329811787.60313094</v>
      </c>
      <c r="AN302" s="41">
        <v>296337558.46068865</v>
      </c>
      <c r="AO302" s="41">
        <v>399291622.56255662</v>
      </c>
      <c r="AP302" s="41">
        <v>333748405.29399002</v>
      </c>
      <c r="AQ302" s="39">
        <v>333186211.21796262</v>
      </c>
      <c r="AR302" s="34">
        <f>AVERAGE(L302:AQ302)</f>
        <v>312616563.89361411</v>
      </c>
      <c r="AS302" s="24">
        <v>335</v>
      </c>
      <c r="AT302" s="29">
        <v>0.82216376104806133</v>
      </c>
      <c r="AU302" s="104">
        <v>7.6693705461454761E-3</v>
      </c>
      <c r="AV302" s="106" t="s">
        <v>12914</v>
      </c>
      <c r="AW302" s="29">
        <v>1.3840880582490254</v>
      </c>
      <c r="AX302" s="108">
        <v>4.9216403675091995E-5</v>
      </c>
      <c r="AY302" s="3" t="s">
        <v>12911</v>
      </c>
      <c r="AZ302" s="29">
        <v>1.0423409104001826</v>
      </c>
      <c r="BA302" s="108">
        <v>0.50932208941799939</v>
      </c>
      <c r="BB302" s="3" t="s">
        <v>12912</v>
      </c>
      <c r="BC302" s="25">
        <v>152</v>
      </c>
      <c r="BD302" s="1">
        <v>193</v>
      </c>
      <c r="BE302" s="64">
        <v>186</v>
      </c>
      <c r="BF302" s="24">
        <v>180</v>
      </c>
    </row>
    <row r="303" spans="1:58" s="9" customFormat="1">
      <c r="A303" t="s">
        <v>2146</v>
      </c>
      <c r="B303" s="49">
        <v>4</v>
      </c>
      <c r="C303" s="50">
        <v>4</v>
      </c>
      <c r="D303" s="12">
        <v>4</v>
      </c>
      <c r="E303" s="19" t="s">
        <v>2145</v>
      </c>
      <c r="F303" s="20" t="s">
        <v>2144</v>
      </c>
      <c r="G303" s="19" t="s">
        <v>2143</v>
      </c>
      <c r="H303" s="20" t="s">
        <v>1552</v>
      </c>
      <c r="I303" s="20" t="s">
        <v>1552</v>
      </c>
      <c r="J303" s="20" t="s">
        <v>1552</v>
      </c>
      <c r="K303" s="22" t="s">
        <v>2142</v>
      </c>
      <c r="L303" s="46">
        <v>20751627.890350975</v>
      </c>
      <c r="M303" s="43">
        <v>15313461.150695147</v>
      </c>
      <c r="N303" s="43">
        <v>13862800.296327654</v>
      </c>
      <c r="O303" s="43">
        <v>15199786.609410163</v>
      </c>
      <c r="P303" s="43">
        <v>12506273.907518921</v>
      </c>
      <c r="Q303" s="43">
        <v>11085516.666043729</v>
      </c>
      <c r="R303" s="43">
        <v>10928122.809558291</v>
      </c>
      <c r="S303" s="37">
        <v>14237218.00518636</v>
      </c>
      <c r="T303" s="46">
        <v>9084477.9552715644</v>
      </c>
      <c r="U303" s="43">
        <v>12867017.471080972</v>
      </c>
      <c r="V303" s="43">
        <v>12632605.892140551</v>
      </c>
      <c r="W303" s="43">
        <v>15442605.365824379</v>
      </c>
      <c r="X303" s="43">
        <v>14687437.836628541</v>
      </c>
      <c r="Y303" s="43">
        <v>12350600.694080591</v>
      </c>
      <c r="Z303" s="43">
        <v>16318191.357347159</v>
      </c>
      <c r="AA303" s="37">
        <v>10730705.898715788</v>
      </c>
      <c r="AB303" s="36">
        <v>6793848.8235471332</v>
      </c>
      <c r="AC303" s="43">
        <v>6545517.1922916742</v>
      </c>
      <c r="AD303" s="43">
        <v>10844941.520506179</v>
      </c>
      <c r="AE303" s="43">
        <v>13121996.08435202</v>
      </c>
      <c r="AF303" s="43">
        <v>7135713.4457473047</v>
      </c>
      <c r="AG303" s="43">
        <v>10888775.091164095</v>
      </c>
      <c r="AH303" s="43">
        <v>6726851.5268515274</v>
      </c>
      <c r="AI303" s="37">
        <v>13867883.155026348</v>
      </c>
      <c r="AJ303" s="38">
        <v>6705200</v>
      </c>
      <c r="AK303" s="41">
        <v>9208339.6944117956</v>
      </c>
      <c r="AL303" s="41">
        <v>8728110.9247667417</v>
      </c>
      <c r="AM303" s="41">
        <v>12212319.018404907</v>
      </c>
      <c r="AN303" s="41">
        <v>14156130.657337507</v>
      </c>
      <c r="AO303" s="41">
        <v>9207062.9868559446</v>
      </c>
      <c r="AP303" s="41">
        <v>13924793.126491647</v>
      </c>
      <c r="AQ303" s="39">
        <v>7594780.1053043818</v>
      </c>
      <c r="AR303" s="34">
        <f>AVERAGE(L303:AQ303)</f>
        <v>11739397.286226248</v>
      </c>
      <c r="AS303" s="24">
        <v>1679</v>
      </c>
      <c r="AT303" s="29">
        <v>1.4999541270994992</v>
      </c>
      <c r="AU303" s="104">
        <v>7.6743913645700504E-3</v>
      </c>
      <c r="AV303" s="106" t="s">
        <v>12914</v>
      </c>
      <c r="AW303" s="29">
        <v>0.9142013312166275</v>
      </c>
      <c r="AX303" s="108">
        <v>0.40363423926305109</v>
      </c>
      <c r="AY303" s="3" t="s">
        <v>12912</v>
      </c>
      <c r="AZ303" s="29">
        <v>1.0765382858175232</v>
      </c>
      <c r="BA303" s="108">
        <v>0.57837422486623868</v>
      </c>
      <c r="BB303" s="3" t="s">
        <v>12912</v>
      </c>
      <c r="BC303" s="25">
        <v>19</v>
      </c>
      <c r="BD303" s="1">
        <v>21</v>
      </c>
      <c r="BE303" s="64">
        <v>11</v>
      </c>
      <c r="BF303" s="24">
        <v>11</v>
      </c>
    </row>
    <row r="304" spans="1:58" s="9" customFormat="1">
      <c r="A304" t="s">
        <v>6559</v>
      </c>
      <c r="B304" s="49">
        <v>11</v>
      </c>
      <c r="C304" s="50">
        <v>11</v>
      </c>
      <c r="D304" s="12">
        <v>11</v>
      </c>
      <c r="E304" s="19" t="s">
        <v>6558</v>
      </c>
      <c r="F304" s="20" t="s">
        <v>6557</v>
      </c>
      <c r="G304" s="19" t="s">
        <v>6556</v>
      </c>
      <c r="H304" s="20" t="s">
        <v>1187</v>
      </c>
      <c r="I304" s="20" t="s">
        <v>1187</v>
      </c>
      <c r="J304" s="20" t="s">
        <v>1187</v>
      </c>
      <c r="K304" s="22" t="s">
        <v>6555</v>
      </c>
      <c r="L304" s="46">
        <v>120695441.1206184</v>
      </c>
      <c r="M304" s="43">
        <v>67871112.654935494</v>
      </c>
      <c r="N304" s="43">
        <v>84187092.8140544</v>
      </c>
      <c r="O304" s="43">
        <v>112482183.45479695</v>
      </c>
      <c r="P304" s="43">
        <v>87905896.911772832</v>
      </c>
      <c r="Q304" s="43">
        <v>92238206.540833488</v>
      </c>
      <c r="R304" s="43">
        <v>117324929.76104271</v>
      </c>
      <c r="S304" s="37">
        <v>121676293.68734761</v>
      </c>
      <c r="T304" s="46">
        <v>88421597.444089457</v>
      </c>
      <c r="U304" s="43">
        <v>114688185.66196467</v>
      </c>
      <c r="V304" s="43">
        <v>104589712.04854654</v>
      </c>
      <c r="W304" s="43">
        <v>119687624.99249744</v>
      </c>
      <c r="X304" s="43">
        <v>84764807.964428529</v>
      </c>
      <c r="Y304" s="43">
        <v>96560700.737845883</v>
      </c>
      <c r="Z304" s="43">
        <v>135446087.17548084</v>
      </c>
      <c r="AA304" s="37">
        <v>110400628.04246704</v>
      </c>
      <c r="AB304" s="36">
        <v>159499229.35558701</v>
      </c>
      <c r="AC304" s="43">
        <v>161539217.80941203</v>
      </c>
      <c r="AD304" s="43">
        <v>127767625.21719176</v>
      </c>
      <c r="AE304" s="43">
        <v>151801205.08449814</v>
      </c>
      <c r="AF304" s="43">
        <v>152450452.47186834</v>
      </c>
      <c r="AG304" s="43">
        <v>96344846.002805039</v>
      </c>
      <c r="AH304" s="43">
        <v>111601298.16129817</v>
      </c>
      <c r="AI304" s="37">
        <v>131685539.00310668</v>
      </c>
      <c r="AJ304" s="38">
        <v>70869000</v>
      </c>
      <c r="AK304" s="41">
        <v>95420440.645368099</v>
      </c>
      <c r="AL304" s="41">
        <v>125133159.79685839</v>
      </c>
      <c r="AM304" s="41">
        <v>110365261.68817431</v>
      </c>
      <c r="AN304" s="41">
        <v>122072857.59528632</v>
      </c>
      <c r="AO304" s="41">
        <v>83121284.596651286</v>
      </c>
      <c r="AP304" s="41">
        <v>92261427.98871772</v>
      </c>
      <c r="AQ304" s="39">
        <v>93279299.59531787</v>
      </c>
      <c r="AR304" s="34">
        <f>AVERAGE(L304:AQ304)</f>
        <v>110754770.18827698</v>
      </c>
      <c r="AS304" s="24">
        <v>646</v>
      </c>
      <c r="AT304" s="29">
        <v>0.73614802824811654</v>
      </c>
      <c r="AU304" s="104">
        <v>7.7177208185079818E-3</v>
      </c>
      <c r="AV304" s="106" t="s">
        <v>12914</v>
      </c>
      <c r="AW304" s="29">
        <v>1.0623811071264617</v>
      </c>
      <c r="AX304" s="108">
        <v>0.47639518835887984</v>
      </c>
      <c r="AY304" s="3" t="s">
        <v>12912</v>
      </c>
      <c r="AZ304" s="29">
        <v>0.7252955161831165</v>
      </c>
      <c r="BA304" s="108">
        <v>4.2714982363357031E-3</v>
      </c>
      <c r="BB304" s="3" t="s">
        <v>12911</v>
      </c>
      <c r="BC304" s="25">
        <v>31</v>
      </c>
      <c r="BD304" s="1">
        <v>24</v>
      </c>
      <c r="BE304" s="64">
        <v>56</v>
      </c>
      <c r="BF304" s="24">
        <v>34</v>
      </c>
    </row>
    <row r="305" spans="1:58" s="9" customFormat="1">
      <c r="A305" t="s">
        <v>5093</v>
      </c>
      <c r="B305" s="49">
        <v>2</v>
      </c>
      <c r="C305" s="50">
        <v>2</v>
      </c>
      <c r="D305" s="12">
        <v>2</v>
      </c>
      <c r="E305" s="19" t="s">
        <v>5092</v>
      </c>
      <c r="F305" s="20" t="s">
        <v>5091</v>
      </c>
      <c r="G305" s="19" t="s">
        <v>5090</v>
      </c>
      <c r="H305" s="20" t="s">
        <v>3693</v>
      </c>
      <c r="I305" s="20" t="s">
        <v>3693</v>
      </c>
      <c r="J305" s="20" t="s">
        <v>3693</v>
      </c>
      <c r="K305" s="22" t="s">
        <v>5089</v>
      </c>
      <c r="L305" s="46">
        <v>13757619.356135923</v>
      </c>
      <c r="M305" s="43">
        <v>12199668.906153366</v>
      </c>
      <c r="N305" s="43">
        <v>11866327.442057362</v>
      </c>
      <c r="O305" s="43">
        <v>11793787.39393439</v>
      </c>
      <c r="P305" s="43">
        <v>6387381.0286724484</v>
      </c>
      <c r="Q305" s="43">
        <v>6308909.7364978502</v>
      </c>
      <c r="R305" s="43">
        <v>5936943.084721216</v>
      </c>
      <c r="S305" s="37">
        <v>12357239.493749274</v>
      </c>
      <c r="T305" s="46">
        <v>10134330.990415335</v>
      </c>
      <c r="U305" s="43">
        <v>1047657.8830184573</v>
      </c>
      <c r="V305" s="43">
        <v>6235927.7282959772</v>
      </c>
      <c r="W305" s="43">
        <v>8834143.4487725832</v>
      </c>
      <c r="X305" s="43">
        <v>8229663.6930562938</v>
      </c>
      <c r="Y305" s="43">
        <v>1191970.0472788466</v>
      </c>
      <c r="Z305" s="43">
        <v>7854842.0678834999</v>
      </c>
      <c r="AA305" s="37">
        <v>2350799.5487490147</v>
      </c>
      <c r="AB305" s="36">
        <v>1359031.2174253608</v>
      </c>
      <c r="AC305" s="43">
        <v>8104888.9561958127</v>
      </c>
      <c r="AD305" s="43">
        <v>7692573.8189686257</v>
      </c>
      <c r="AE305" s="43">
        <v>3605468.8160522087</v>
      </c>
      <c r="AF305" s="43">
        <v>1457890.8471598013</v>
      </c>
      <c r="AG305" s="43">
        <v>4908225.5259467037</v>
      </c>
      <c r="AH305" s="43">
        <v>4007602.3436023439</v>
      </c>
      <c r="AI305" s="37">
        <v>5941998.239903301</v>
      </c>
      <c r="AJ305" s="38">
        <v>12128000</v>
      </c>
      <c r="AK305" s="41">
        <v>2070033.4651137942</v>
      </c>
      <c r="AL305" s="41">
        <v>4911900.6023384901</v>
      </c>
      <c r="AM305" s="41">
        <v>14149215.993230378</v>
      </c>
      <c r="AN305" s="41">
        <v>10157291.401215246</v>
      </c>
      <c r="AO305" s="41">
        <v>10205719.132278584</v>
      </c>
      <c r="AP305" s="41">
        <v>317683.29164677806</v>
      </c>
      <c r="AQ305" s="39">
        <v>948936.83651712281</v>
      </c>
      <c r="AR305" s="34">
        <f>AVERAGE(L305:AQ305)</f>
        <v>6826677.2605308248</v>
      </c>
      <c r="AS305" s="24">
        <v>1926</v>
      </c>
      <c r="AT305" s="29">
        <v>2.1740269874562168</v>
      </c>
      <c r="AU305" s="104">
        <v>7.7731469519909634E-3</v>
      </c>
      <c r="AV305" s="106" t="s">
        <v>12914</v>
      </c>
      <c r="AW305" s="29">
        <v>0.56916690319371177</v>
      </c>
      <c r="AX305" s="108">
        <v>4.863978018305784E-2</v>
      </c>
      <c r="AY305" s="3" t="s">
        <v>12911</v>
      </c>
      <c r="AZ305" s="29">
        <v>1.4803725872236801</v>
      </c>
      <c r="BA305" s="108">
        <v>0.99177593524242713</v>
      </c>
      <c r="BB305" s="3" t="s">
        <v>12912</v>
      </c>
      <c r="BC305" s="25">
        <v>0</v>
      </c>
      <c r="BD305" s="1">
        <v>1</v>
      </c>
      <c r="BE305" s="64">
        <v>1</v>
      </c>
      <c r="BF305" s="24">
        <v>2</v>
      </c>
    </row>
    <row r="306" spans="1:58" s="9" customFormat="1">
      <c r="A306" t="s">
        <v>3330</v>
      </c>
      <c r="B306" s="49">
        <v>34</v>
      </c>
      <c r="C306" s="50">
        <v>34</v>
      </c>
      <c r="D306" s="12">
        <v>34</v>
      </c>
      <c r="E306" s="19" t="s">
        <v>3329</v>
      </c>
      <c r="F306" s="20" t="s">
        <v>3328</v>
      </c>
      <c r="G306" s="19" t="s">
        <v>3327</v>
      </c>
      <c r="H306" s="20" t="s">
        <v>3326</v>
      </c>
      <c r="I306" s="20" t="s">
        <v>3326</v>
      </c>
      <c r="J306" s="20" t="s">
        <v>3326</v>
      </c>
      <c r="K306" s="22" t="s">
        <v>3325</v>
      </c>
      <c r="L306" s="46">
        <v>907308129.84517777</v>
      </c>
      <c r="M306" s="43">
        <v>589451533.04584312</v>
      </c>
      <c r="N306" s="43">
        <v>640673764.41951537</v>
      </c>
      <c r="O306" s="43">
        <v>583328876.68517876</v>
      </c>
      <c r="P306" s="43">
        <v>499196181.42644048</v>
      </c>
      <c r="Q306" s="43">
        <v>640994960.1943562</v>
      </c>
      <c r="R306" s="43">
        <v>673953274.43881238</v>
      </c>
      <c r="S306" s="37">
        <v>755602226.26465917</v>
      </c>
      <c r="T306" s="46">
        <v>532435782.74760383</v>
      </c>
      <c r="U306" s="43">
        <v>791321417.12296474</v>
      </c>
      <c r="V306" s="43">
        <v>646845312.71410394</v>
      </c>
      <c r="W306" s="43">
        <v>724545609.50723243</v>
      </c>
      <c r="X306" s="43">
        <v>665168453.25652277</v>
      </c>
      <c r="Y306" s="43">
        <v>707762306.36939144</v>
      </c>
      <c r="Z306" s="43">
        <v>702304743.58063829</v>
      </c>
      <c r="AA306" s="37">
        <v>874313248.5434792</v>
      </c>
      <c r="AB306" s="36">
        <v>581810728.76811373</v>
      </c>
      <c r="AC306" s="43">
        <v>505218708.96906823</v>
      </c>
      <c r="AD306" s="43">
        <v>472485292.59417105</v>
      </c>
      <c r="AE306" s="43">
        <v>617056936.63858187</v>
      </c>
      <c r="AF306" s="43">
        <v>581238428.00662315</v>
      </c>
      <c r="AG306" s="43">
        <v>442288022.44039267</v>
      </c>
      <c r="AH306" s="43">
        <v>426613213.81321383</v>
      </c>
      <c r="AI306" s="37">
        <v>456330742.10342157</v>
      </c>
      <c r="AJ306" s="38">
        <v>393580000</v>
      </c>
      <c r="AK306" s="41">
        <v>383638320.33336896</v>
      </c>
      <c r="AL306" s="41">
        <v>448961398.37014288</v>
      </c>
      <c r="AM306" s="41">
        <v>461826003.80791199</v>
      </c>
      <c r="AN306" s="41">
        <v>525801421.46934265</v>
      </c>
      <c r="AO306" s="41">
        <v>324856108.30207145</v>
      </c>
      <c r="AP306" s="41">
        <v>555481619.4402256</v>
      </c>
      <c r="AQ306" s="39">
        <v>332827459.20543057</v>
      </c>
      <c r="AR306" s="34">
        <f>AVERAGE(L306:AQ306)</f>
        <v>576413132.01324987</v>
      </c>
      <c r="AS306" s="24">
        <v>215</v>
      </c>
      <c r="AT306" s="29">
        <v>1.2957272669004274</v>
      </c>
      <c r="AU306" s="104">
        <v>7.8052195332792389E-3</v>
      </c>
      <c r="AV306" s="106" t="s">
        <v>12914</v>
      </c>
      <c r="AW306" s="29">
        <v>1.0669477986174323</v>
      </c>
      <c r="AX306" s="108">
        <v>0.40700209906219087</v>
      </c>
      <c r="AY306" s="3" t="s">
        <v>12912</v>
      </c>
      <c r="AZ306" s="29">
        <v>0.83931839774811678</v>
      </c>
      <c r="BA306" s="108">
        <v>5.3348332950679388E-2</v>
      </c>
      <c r="BB306" s="3" t="s">
        <v>12912</v>
      </c>
      <c r="BC306" s="25">
        <v>277</v>
      </c>
      <c r="BD306" s="1">
        <v>311</v>
      </c>
      <c r="BE306" s="64">
        <v>217</v>
      </c>
      <c r="BF306" s="24">
        <v>175</v>
      </c>
    </row>
    <row r="307" spans="1:58" s="9" customFormat="1">
      <c r="A307" t="s">
        <v>11382</v>
      </c>
      <c r="B307" s="49">
        <v>3</v>
      </c>
      <c r="C307" s="50">
        <v>3</v>
      </c>
      <c r="D307" s="12">
        <v>2</v>
      </c>
      <c r="E307" s="19" t="s">
        <v>11381</v>
      </c>
      <c r="F307" s="20" t="s">
        <v>11380</v>
      </c>
      <c r="G307" s="19" t="s">
        <v>11379</v>
      </c>
      <c r="H307" s="20" t="s">
        <v>177</v>
      </c>
      <c r="I307" s="20" t="s">
        <v>177</v>
      </c>
      <c r="J307" s="20">
        <v>5</v>
      </c>
      <c r="K307" s="22" t="s">
        <v>11378</v>
      </c>
      <c r="L307" s="46">
        <v>7748536.8065950274</v>
      </c>
      <c r="M307" s="43">
        <v>4809650.9959079241</v>
      </c>
      <c r="N307" s="43">
        <v>12070681.765266167</v>
      </c>
      <c r="O307" s="43">
        <v>4524012.6349691357</v>
      </c>
      <c r="P307" s="43">
        <v>5049255.2676647697</v>
      </c>
      <c r="Q307" s="43">
        <v>2918478.9385161651</v>
      </c>
      <c r="R307" s="43">
        <v>2927362.7805937724</v>
      </c>
      <c r="S307" s="37">
        <v>25253918.953438867</v>
      </c>
      <c r="T307" s="46">
        <v>4873368.6900958465</v>
      </c>
      <c r="U307" s="43">
        <v>6440746.7672335636</v>
      </c>
      <c r="V307" s="43">
        <v>12857911.324263481</v>
      </c>
      <c r="W307" s="43">
        <v>7475728.9478422664</v>
      </c>
      <c r="X307" s="43">
        <v>5502298.2969322409</v>
      </c>
      <c r="Y307" s="43">
        <v>5571478.3423432307</v>
      </c>
      <c r="Z307" s="43">
        <v>7277152.4311899953</v>
      </c>
      <c r="AA307" s="37">
        <v>6998752.9400856141</v>
      </c>
      <c r="AB307" s="36">
        <v>1360992.1127948663</v>
      </c>
      <c r="AC307" s="43">
        <v>528694.71245220152</v>
      </c>
      <c r="AD307" s="43">
        <v>6292785.9948201813</v>
      </c>
      <c r="AE307" s="43">
        <v>3987338.7035503825</v>
      </c>
      <c r="AF307" s="43">
        <v>4756506.9036596492</v>
      </c>
      <c r="AG307" s="43">
        <v>589504.35904628329</v>
      </c>
      <c r="AH307" s="43">
        <v>355843.37720657722</v>
      </c>
      <c r="AI307" s="37">
        <v>486171.85753819731</v>
      </c>
      <c r="AJ307" s="38">
        <v>347120</v>
      </c>
      <c r="AK307" s="41">
        <v>376927.14178865263</v>
      </c>
      <c r="AL307" s="41">
        <v>404170.3177040274</v>
      </c>
      <c r="AM307" s="41">
        <v>255915.95515125871</v>
      </c>
      <c r="AN307" s="41">
        <v>1759329.4789173265</v>
      </c>
      <c r="AO307" s="41">
        <v>238747.64110034367</v>
      </c>
      <c r="AP307" s="41">
        <v>2365141.7313950965</v>
      </c>
      <c r="AQ307" s="39">
        <v>272047.3156085462</v>
      </c>
      <c r="AR307" s="34">
        <f>AVERAGE(L307:AQ307)</f>
        <v>4583642.9214272387</v>
      </c>
      <c r="AS307" s="24">
        <v>2075</v>
      </c>
      <c r="AT307" s="29">
        <v>3.5571671385273262</v>
      </c>
      <c r="AU307" s="104">
        <v>7.9077127969828399E-3</v>
      </c>
      <c r="AV307" s="106" t="s">
        <v>12914</v>
      </c>
      <c r="AW307" s="29">
        <v>0.87282972411021842</v>
      </c>
      <c r="AX307" s="108">
        <v>0.74492448947147705</v>
      </c>
      <c r="AY307" s="3" t="s">
        <v>12912</v>
      </c>
      <c r="AZ307" s="29">
        <v>0.3278926186600567</v>
      </c>
      <c r="BA307" s="108">
        <v>8.3753037219531395E-2</v>
      </c>
      <c r="BB307" s="3" t="s">
        <v>12912</v>
      </c>
      <c r="BC307" s="25">
        <v>5</v>
      </c>
      <c r="BD307" s="1">
        <v>4</v>
      </c>
      <c r="BE307" s="64">
        <v>3</v>
      </c>
      <c r="BF307" s="24">
        <v>0</v>
      </c>
    </row>
    <row r="308" spans="1:58" s="9" customFormat="1">
      <c r="A308" t="s">
        <v>3707</v>
      </c>
      <c r="B308" s="49">
        <v>6</v>
      </c>
      <c r="C308" s="50">
        <v>6</v>
      </c>
      <c r="D308" s="12">
        <v>6</v>
      </c>
      <c r="E308" s="19" t="s">
        <v>3706</v>
      </c>
      <c r="F308" s="20" t="s">
        <v>3705</v>
      </c>
      <c r="G308" s="19" t="s">
        <v>3704</v>
      </c>
      <c r="H308" s="20" t="s">
        <v>439</v>
      </c>
      <c r="I308" s="20" t="s">
        <v>439</v>
      </c>
      <c r="J308" s="20" t="s">
        <v>439</v>
      </c>
      <c r="K308" s="22" t="s">
        <v>3703</v>
      </c>
      <c r="L308" s="46">
        <v>25670441.32168629</v>
      </c>
      <c r="M308" s="43">
        <v>20374568.332584959</v>
      </c>
      <c r="N308" s="43">
        <v>25994329.13535824</v>
      </c>
      <c r="O308" s="43">
        <v>16016348.493919939</v>
      </c>
      <c r="P308" s="43">
        <v>22604944.257223357</v>
      </c>
      <c r="Q308" s="43">
        <v>22131460.736310966</v>
      </c>
      <c r="R308" s="43">
        <v>19359346.560463432</v>
      </c>
      <c r="S308" s="37">
        <v>23589582.072222006</v>
      </c>
      <c r="T308" s="46">
        <v>22048357.827476036</v>
      </c>
      <c r="U308" s="43">
        <v>20519819.849874895</v>
      </c>
      <c r="V308" s="43">
        <v>17166957.345600471</v>
      </c>
      <c r="W308" s="43">
        <v>20817664.245843586</v>
      </c>
      <c r="X308" s="43">
        <v>20855438.507788248</v>
      </c>
      <c r="Y308" s="43">
        <v>21731707.746457171</v>
      </c>
      <c r="Z308" s="43">
        <v>23817230.399721082</v>
      </c>
      <c r="AA308" s="37">
        <v>24878196.232363347</v>
      </c>
      <c r="AB308" s="36">
        <v>14232178.591871779</v>
      </c>
      <c r="AC308" s="43">
        <v>14433388.649528641</v>
      </c>
      <c r="AD308" s="43">
        <v>15463103.301314624</v>
      </c>
      <c r="AE308" s="43">
        <v>21547013.685287099</v>
      </c>
      <c r="AF308" s="43">
        <v>17862377.724461865</v>
      </c>
      <c r="AG308" s="43">
        <v>16726916.129032256</v>
      </c>
      <c r="AH308" s="43">
        <v>18851195.939195938</v>
      </c>
      <c r="AI308" s="37">
        <v>19227873.824393243</v>
      </c>
      <c r="AJ308" s="38">
        <v>22329000</v>
      </c>
      <c r="AK308" s="41">
        <v>24804701.356982581</v>
      </c>
      <c r="AL308" s="41">
        <v>20172642.021967638</v>
      </c>
      <c r="AM308" s="41">
        <v>21701737.25407235</v>
      </c>
      <c r="AN308" s="41">
        <v>25936127.858589578</v>
      </c>
      <c r="AO308" s="41">
        <v>19368120.810578238</v>
      </c>
      <c r="AP308" s="41">
        <v>21753429.203731827</v>
      </c>
      <c r="AQ308" s="39">
        <v>21409942.474217832</v>
      </c>
      <c r="AR308" s="34">
        <f>AVERAGE(L308:AQ308)</f>
        <v>20731129.434066229</v>
      </c>
      <c r="AS308" s="24">
        <v>1409</v>
      </c>
      <c r="AT308" s="29">
        <v>1.2703186269824924</v>
      </c>
      <c r="AU308" s="104">
        <v>7.9361846426262758E-3</v>
      </c>
      <c r="AV308" s="106" t="s">
        <v>12914</v>
      </c>
      <c r="AW308" s="29">
        <v>0.97777611206293358</v>
      </c>
      <c r="AX308" s="108">
        <v>0.80912339325713845</v>
      </c>
      <c r="AY308" s="3" t="s">
        <v>12912</v>
      </c>
      <c r="AZ308" s="29">
        <v>1.2828575117223211</v>
      </c>
      <c r="BA308" s="108">
        <v>1.4976106494577768E-3</v>
      </c>
      <c r="BB308" s="3" t="s">
        <v>12911</v>
      </c>
      <c r="BC308" s="25">
        <v>9</v>
      </c>
      <c r="BD308" s="1">
        <v>10</v>
      </c>
      <c r="BE308" s="64">
        <v>5</v>
      </c>
      <c r="BF308" s="24">
        <v>8</v>
      </c>
    </row>
    <row r="309" spans="1:58" s="9" customFormat="1">
      <c r="A309" t="s">
        <v>9696</v>
      </c>
      <c r="B309" s="49">
        <v>11</v>
      </c>
      <c r="C309" s="50">
        <v>11</v>
      </c>
      <c r="D309" s="12">
        <v>11</v>
      </c>
      <c r="E309" s="19" t="s">
        <v>9695</v>
      </c>
      <c r="F309" s="20" t="s">
        <v>9694</v>
      </c>
      <c r="G309" s="19" t="s">
        <v>9693</v>
      </c>
      <c r="H309" s="20" t="s">
        <v>2476</v>
      </c>
      <c r="I309" s="20" t="s">
        <v>2476</v>
      </c>
      <c r="J309" s="20" t="s">
        <v>2476</v>
      </c>
      <c r="K309" s="22" t="s">
        <v>9692</v>
      </c>
      <c r="L309" s="46">
        <v>23981396.662272964</v>
      </c>
      <c r="M309" s="43">
        <v>29328834.885159239</v>
      </c>
      <c r="N309" s="43">
        <v>29518293.152714573</v>
      </c>
      <c r="O309" s="43">
        <v>25825393.31502777</v>
      </c>
      <c r="P309" s="43">
        <v>37336633.335174851</v>
      </c>
      <c r="Q309" s="43">
        <v>34648726.892169684</v>
      </c>
      <c r="R309" s="43">
        <v>30715838.377986964</v>
      </c>
      <c r="S309" s="37">
        <v>34601748.500212871</v>
      </c>
      <c r="T309" s="46">
        <v>35001840.25559105</v>
      </c>
      <c r="U309" s="43">
        <v>21113023.751677122</v>
      </c>
      <c r="V309" s="43">
        <v>30907828.129587941</v>
      </c>
      <c r="W309" s="43">
        <v>20047845.387431726</v>
      </c>
      <c r="X309" s="43">
        <v>18725579.216421042</v>
      </c>
      <c r="Y309" s="43">
        <v>20871512.146410324</v>
      </c>
      <c r="Z309" s="43">
        <v>24529957.09019066</v>
      </c>
      <c r="AA309" s="37">
        <v>18173377.057287239</v>
      </c>
      <c r="AB309" s="36">
        <v>35259513.270870365</v>
      </c>
      <c r="AC309" s="43">
        <v>43152147.200242303</v>
      </c>
      <c r="AD309" s="43">
        <v>38627884.732649244</v>
      </c>
      <c r="AE309" s="43">
        <v>36724598.256465204</v>
      </c>
      <c r="AF309" s="43">
        <v>37491638.15767242</v>
      </c>
      <c r="AG309" s="43">
        <v>36673238.709677413</v>
      </c>
      <c r="AH309" s="43">
        <v>38479933.903933905</v>
      </c>
      <c r="AI309" s="37">
        <v>31684216.08898031</v>
      </c>
      <c r="AJ309" s="38">
        <v>32631000</v>
      </c>
      <c r="AK309" s="41">
        <v>24807019.553371087</v>
      </c>
      <c r="AL309" s="41">
        <v>32943737.33317586</v>
      </c>
      <c r="AM309" s="41">
        <v>39377069.600169241</v>
      </c>
      <c r="AN309" s="41">
        <v>57508182.213220403</v>
      </c>
      <c r="AO309" s="41">
        <v>51897416.745875962</v>
      </c>
      <c r="AP309" s="41">
        <v>41755738.424821004</v>
      </c>
      <c r="AQ309" s="39">
        <v>42028742.352378048</v>
      </c>
      <c r="AR309" s="34">
        <f>AVERAGE(L309:AQ309)</f>
        <v>33011559.521838088</v>
      </c>
      <c r="AS309" s="24">
        <v>1191</v>
      </c>
      <c r="AT309" s="29">
        <v>0.82510063835505354</v>
      </c>
      <c r="AU309" s="104">
        <v>8.1248720466831469E-3</v>
      </c>
      <c r="AV309" s="106" t="s">
        <v>12914</v>
      </c>
      <c r="AW309" s="29">
        <v>0.76993566714086759</v>
      </c>
      <c r="AX309" s="108">
        <v>1.7026952825464008E-2</v>
      </c>
      <c r="AY309" s="3" t="s">
        <v>12911</v>
      </c>
      <c r="AZ309" s="29">
        <v>1.0833824400465033</v>
      </c>
      <c r="BA309" s="108">
        <v>0.61450236445756956</v>
      </c>
      <c r="BB309" s="3" t="s">
        <v>12912</v>
      </c>
      <c r="BC309" s="25">
        <v>30</v>
      </c>
      <c r="BD309" s="1">
        <v>11</v>
      </c>
      <c r="BE309" s="64">
        <v>34</v>
      </c>
      <c r="BF309" s="24">
        <v>52</v>
      </c>
    </row>
    <row r="310" spans="1:58" s="9" customFormat="1">
      <c r="A310" t="s">
        <v>1885</v>
      </c>
      <c r="B310" s="49">
        <v>2</v>
      </c>
      <c r="C310" s="50">
        <v>2</v>
      </c>
      <c r="D310" s="12">
        <v>2</v>
      </c>
      <c r="E310" s="19" t="s">
        <v>1884</v>
      </c>
      <c r="F310" s="20" t="s">
        <v>1883</v>
      </c>
      <c r="G310" s="19" t="s">
        <v>1882</v>
      </c>
      <c r="H310" s="20" t="s">
        <v>562</v>
      </c>
      <c r="I310" s="20" t="s">
        <v>562</v>
      </c>
      <c r="J310" s="20" t="s">
        <v>562</v>
      </c>
      <c r="K310" s="22" t="s">
        <v>1881</v>
      </c>
      <c r="L310" s="46">
        <v>339821.43812694092</v>
      </c>
      <c r="M310" s="43">
        <v>2264907.0412511756</v>
      </c>
      <c r="N310" s="43">
        <v>3123865.8059053868</v>
      </c>
      <c r="O310" s="43">
        <v>3946596.3292524312</v>
      </c>
      <c r="P310" s="43">
        <v>3767943.516932766</v>
      </c>
      <c r="Q310" s="43">
        <v>355547.44716127822</v>
      </c>
      <c r="R310" s="43">
        <v>21295909.630702388</v>
      </c>
      <c r="S310" s="37">
        <v>27235672.252970546</v>
      </c>
      <c r="T310" s="46">
        <v>5248976.3578274762</v>
      </c>
      <c r="U310" s="43">
        <v>16014931.863509446</v>
      </c>
      <c r="V310" s="43">
        <v>17723956.543016542</v>
      </c>
      <c r="W310" s="43">
        <v>4122556.8693355741</v>
      </c>
      <c r="X310" s="43">
        <v>21382321.429570179</v>
      </c>
      <c r="Y310" s="43">
        <v>304820.58186883974</v>
      </c>
      <c r="Z310" s="43">
        <v>351764.52109011321</v>
      </c>
      <c r="AA310" s="37">
        <v>12298948.708834937</v>
      </c>
      <c r="AB310" s="36">
        <v>437734.33367276227</v>
      </c>
      <c r="AC310" s="43">
        <v>444929.57207435725</v>
      </c>
      <c r="AD310" s="43">
        <v>444963.2447955939</v>
      </c>
      <c r="AE310" s="43">
        <v>405218.26195879804</v>
      </c>
      <c r="AF310" s="43">
        <v>328092.37687290908</v>
      </c>
      <c r="AG310" s="43">
        <v>311530.21666199155</v>
      </c>
      <c r="AH310" s="43">
        <v>355843.37720657722</v>
      </c>
      <c r="AI310" s="37">
        <v>376175.96936159377</v>
      </c>
      <c r="AJ310" s="38">
        <v>15370000</v>
      </c>
      <c r="AK310" s="41">
        <v>24423358.051073831</v>
      </c>
      <c r="AL310" s="41">
        <v>345114.25156489899</v>
      </c>
      <c r="AM310" s="41">
        <v>13197979.268034693</v>
      </c>
      <c r="AN310" s="41">
        <v>391891.04091327562</v>
      </c>
      <c r="AO310" s="41">
        <v>2494932.0074916058</v>
      </c>
      <c r="AP310" s="41">
        <v>1243634.1141245388</v>
      </c>
      <c r="AQ310" s="39">
        <v>2321125.5210826332</v>
      </c>
      <c r="AR310" s="34">
        <f>AVERAGE(L310:AQ310)</f>
        <v>6333470.6857576901</v>
      </c>
      <c r="AS310" s="24">
        <v>1953</v>
      </c>
      <c r="AT310" s="29">
        <v>20.077473792898356</v>
      </c>
      <c r="AU310" s="104">
        <v>8.362923193249135E-3</v>
      </c>
      <c r="AV310" s="106" t="s">
        <v>12914</v>
      </c>
      <c r="AW310" s="29">
        <v>1.2425469197943231</v>
      </c>
      <c r="AX310" s="108">
        <v>0.64328649452964282</v>
      </c>
      <c r="AY310" s="3" t="s">
        <v>12912</v>
      </c>
      <c r="AZ310" s="29">
        <v>19.258585223136723</v>
      </c>
      <c r="BA310" s="108">
        <v>1.0417552347570318E-2</v>
      </c>
      <c r="BB310" s="3" t="s">
        <v>12911</v>
      </c>
      <c r="BC310" s="25">
        <v>8</v>
      </c>
      <c r="BD310" s="1">
        <v>6</v>
      </c>
      <c r="BE310" s="64">
        <v>0</v>
      </c>
      <c r="BF310" s="24">
        <v>4</v>
      </c>
    </row>
    <row r="311" spans="1:58" s="9" customFormat="1">
      <c r="A311" t="s">
        <v>4967</v>
      </c>
      <c r="B311" s="49">
        <v>3</v>
      </c>
      <c r="C311" s="50">
        <v>3</v>
      </c>
      <c r="D311" s="12">
        <v>3</v>
      </c>
      <c r="E311" s="19" t="s">
        <v>4966</v>
      </c>
      <c r="F311" s="20" t="s">
        <v>4965</v>
      </c>
      <c r="G311" s="19" t="s">
        <v>4964</v>
      </c>
      <c r="H311" s="20" t="s">
        <v>706</v>
      </c>
      <c r="I311" s="20" t="s">
        <v>706</v>
      </c>
      <c r="J311" s="20" t="s">
        <v>706</v>
      </c>
      <c r="K311" s="22" t="s">
        <v>4963</v>
      </c>
      <c r="L311" s="46">
        <v>21134546.949353233</v>
      </c>
      <c r="M311" s="43">
        <v>18994132.691704866</v>
      </c>
      <c r="N311" s="43">
        <v>18217958.302465871</v>
      </c>
      <c r="O311" s="43">
        <v>17482397.340875778</v>
      </c>
      <c r="P311" s="43">
        <v>13066423.291530855</v>
      </c>
      <c r="Q311" s="43">
        <v>12602087.74434685</v>
      </c>
      <c r="R311" s="43">
        <v>18387399.275887039</v>
      </c>
      <c r="S311" s="37">
        <v>12338597.577118086</v>
      </c>
      <c r="T311" s="46">
        <v>17964472.843450479</v>
      </c>
      <c r="U311" s="43">
        <v>12276173.79700475</v>
      </c>
      <c r="V311" s="43">
        <v>10587019.43819125</v>
      </c>
      <c r="W311" s="43">
        <v>18156829.962187145</v>
      </c>
      <c r="X311" s="43">
        <v>12194754.976369586</v>
      </c>
      <c r="Y311" s="43">
        <v>18155048.678103175</v>
      </c>
      <c r="Z311" s="43">
        <v>16905686.589231871</v>
      </c>
      <c r="AA311" s="37">
        <v>18221434.669056855</v>
      </c>
      <c r="AB311" s="36">
        <v>7533367.8305666856</v>
      </c>
      <c r="AC311" s="43">
        <v>7697796.3275659708</v>
      </c>
      <c r="AD311" s="43">
        <v>12308317.267154051</v>
      </c>
      <c r="AE311" s="43">
        <v>9933900.2776019089</v>
      </c>
      <c r="AF311" s="43">
        <v>12510555.982833777</v>
      </c>
      <c r="AG311" s="43">
        <v>16235484.992987376</v>
      </c>
      <c r="AH311" s="43">
        <v>12947578.25957826</v>
      </c>
      <c r="AI311" s="37">
        <v>12729172.690933382</v>
      </c>
      <c r="AJ311" s="38">
        <v>8539400</v>
      </c>
      <c r="AK311" s="41">
        <v>7990243.4020728711</v>
      </c>
      <c r="AL311" s="41">
        <v>11341906.224164402</v>
      </c>
      <c r="AM311" s="41">
        <v>11952995.134334672</v>
      </c>
      <c r="AN311" s="41">
        <v>15052733.537101824</v>
      </c>
      <c r="AO311" s="41">
        <v>13594609.463495295</v>
      </c>
      <c r="AP311" s="41">
        <v>10004920.459969625</v>
      </c>
      <c r="AQ311" s="39">
        <v>10798435.57721596</v>
      </c>
      <c r="AR311" s="34">
        <f>AVERAGE(L311:AQ311)</f>
        <v>13683011.923576683</v>
      </c>
      <c r="AS311" s="24">
        <v>1599</v>
      </c>
      <c r="AT311" s="29">
        <v>1.4388362208286523</v>
      </c>
      <c r="AU311" s="104">
        <v>8.3630888188374053E-3</v>
      </c>
      <c r="AV311" s="106" t="s">
        <v>12914</v>
      </c>
      <c r="AW311" s="29">
        <v>0.94129546044977053</v>
      </c>
      <c r="AX311" s="108">
        <v>0.57679240388142639</v>
      </c>
      <c r="AY311" s="3" t="s">
        <v>12912</v>
      </c>
      <c r="AZ311" s="29">
        <v>0.97147944547243525</v>
      </c>
      <c r="BA311" s="108">
        <v>0.88106375324945962</v>
      </c>
      <c r="BB311" s="3" t="s">
        <v>12912</v>
      </c>
      <c r="BC311" s="25">
        <v>18</v>
      </c>
      <c r="BD311" s="1">
        <v>15</v>
      </c>
      <c r="BE311" s="64">
        <v>16</v>
      </c>
      <c r="BF311" s="24">
        <v>17</v>
      </c>
    </row>
    <row r="312" spans="1:58" s="9" customFormat="1">
      <c r="A312" t="s">
        <v>9247</v>
      </c>
      <c r="B312" s="49">
        <v>12</v>
      </c>
      <c r="C312" s="50">
        <v>10</v>
      </c>
      <c r="D312" s="12">
        <v>6</v>
      </c>
      <c r="E312" s="19" t="s">
        <v>9246</v>
      </c>
      <c r="F312" s="20" t="s">
        <v>9245</v>
      </c>
      <c r="G312" s="19" t="s">
        <v>9244</v>
      </c>
      <c r="H312" s="20" t="s">
        <v>9243</v>
      </c>
      <c r="I312" s="20" t="s">
        <v>1367</v>
      </c>
      <c r="J312" s="20" t="s">
        <v>3125</v>
      </c>
      <c r="K312" s="22" t="s">
        <v>9242</v>
      </c>
      <c r="L312" s="46">
        <v>458501141.61882001</v>
      </c>
      <c r="M312" s="43">
        <v>469531930.90068036</v>
      </c>
      <c r="N312" s="43">
        <v>505690845.59212619</v>
      </c>
      <c r="O312" s="43">
        <v>501135181.78252167</v>
      </c>
      <c r="P312" s="43">
        <v>476734271.03474945</v>
      </c>
      <c r="Q312" s="43">
        <v>418350454.12072504</v>
      </c>
      <c r="R312" s="43">
        <v>492571991.31064445</v>
      </c>
      <c r="S312" s="37">
        <v>458238464.21798193</v>
      </c>
      <c r="T312" s="46">
        <v>360849073.48242813</v>
      </c>
      <c r="U312" s="43">
        <v>428979256.62689918</v>
      </c>
      <c r="V312" s="43">
        <v>433198003.32778698</v>
      </c>
      <c r="W312" s="43">
        <v>444506908.34883857</v>
      </c>
      <c r="X312" s="43">
        <v>437572504.82396042</v>
      </c>
      <c r="Y312" s="43">
        <v>395620432.8449291</v>
      </c>
      <c r="Z312" s="43">
        <v>407548552.13290036</v>
      </c>
      <c r="AA312" s="37">
        <v>457128473.62808877</v>
      </c>
      <c r="AB312" s="36">
        <v>531402645.13602263</v>
      </c>
      <c r="AC312" s="43">
        <v>500388796.42600232</v>
      </c>
      <c r="AD312" s="43">
        <v>481134388.09297448</v>
      </c>
      <c r="AE312" s="43">
        <v>522424210.7826426</v>
      </c>
      <c r="AF312" s="43">
        <v>516179020.71435809</v>
      </c>
      <c r="AG312" s="43">
        <v>507223876.57784009</v>
      </c>
      <c r="AH312" s="43">
        <v>634608634.60863459</v>
      </c>
      <c r="AI312" s="37">
        <v>555414655.45576966</v>
      </c>
      <c r="AJ312" s="38">
        <v>459530000</v>
      </c>
      <c r="AK312" s="41">
        <v>476331402.92766321</v>
      </c>
      <c r="AL312" s="41">
        <v>464284662.80855083</v>
      </c>
      <c r="AM312" s="41">
        <v>400219369.57901412</v>
      </c>
      <c r="AN312" s="41">
        <v>484734420.91695821</v>
      </c>
      <c r="AO312" s="41">
        <v>556240734.76228774</v>
      </c>
      <c r="AP312" s="41">
        <v>568624433.93360817</v>
      </c>
      <c r="AQ312" s="39">
        <v>555857920.89117098</v>
      </c>
      <c r="AR312" s="34">
        <f>AVERAGE(L312:AQ312)</f>
        <v>480023645.6064868</v>
      </c>
      <c r="AS312" s="24">
        <v>244</v>
      </c>
      <c r="AT312" s="29">
        <v>0.88984547028993122</v>
      </c>
      <c r="AU312" s="104">
        <v>8.4220917310873118E-3</v>
      </c>
      <c r="AV312" s="106" t="s">
        <v>12914</v>
      </c>
      <c r="AW312" s="29">
        <v>0.89014068502254218</v>
      </c>
      <c r="AX312" s="108">
        <v>4.7872466062320491E-3</v>
      </c>
      <c r="AY312" s="3" t="s">
        <v>12911</v>
      </c>
      <c r="AZ312" s="29">
        <v>0.93340358098315601</v>
      </c>
      <c r="BA312" s="108">
        <v>0.19221589826391836</v>
      </c>
      <c r="BB312" s="3" t="s">
        <v>12912</v>
      </c>
      <c r="BC312" s="25">
        <v>94</v>
      </c>
      <c r="BD312" s="1">
        <v>77</v>
      </c>
      <c r="BE312" s="64">
        <v>94</v>
      </c>
      <c r="BF312" s="24">
        <v>92</v>
      </c>
    </row>
    <row r="313" spans="1:58" s="9" customFormat="1">
      <c r="A313" t="s">
        <v>9879</v>
      </c>
      <c r="B313" s="49">
        <v>7</v>
      </c>
      <c r="C313" s="50">
        <v>7</v>
      </c>
      <c r="D313" s="12">
        <v>7</v>
      </c>
      <c r="E313" s="19" t="s">
        <v>9878</v>
      </c>
      <c r="F313" s="20" t="s">
        <v>9877</v>
      </c>
      <c r="G313" s="19" t="s">
        <v>9876</v>
      </c>
      <c r="H313" s="20" t="s">
        <v>9875</v>
      </c>
      <c r="I313" s="20" t="s">
        <v>9875</v>
      </c>
      <c r="J313" s="20" t="s">
        <v>9875</v>
      </c>
      <c r="K313" s="22" t="s">
        <v>9874</v>
      </c>
      <c r="L313" s="46">
        <v>287160211.79151493</v>
      </c>
      <c r="M313" s="43">
        <v>292122974.42240733</v>
      </c>
      <c r="N313" s="43">
        <v>210938435.81331357</v>
      </c>
      <c r="O313" s="43">
        <v>203423795.85853791</v>
      </c>
      <c r="P313" s="43">
        <v>209492673.33296502</v>
      </c>
      <c r="Q313" s="43">
        <v>245917733.50775555</v>
      </c>
      <c r="R313" s="43">
        <v>268050073.85952207</v>
      </c>
      <c r="S313" s="37">
        <v>202793822.81224599</v>
      </c>
      <c r="T313" s="46">
        <v>246737124.60063896</v>
      </c>
      <c r="U313" s="43">
        <v>208785744.64227435</v>
      </c>
      <c r="V313" s="43">
        <v>173187889.98727611</v>
      </c>
      <c r="W313" s="43">
        <v>214945926.4149811</v>
      </c>
      <c r="X313" s="43">
        <v>233267645.29209429</v>
      </c>
      <c r="Y313" s="43">
        <v>264523520.70221725</v>
      </c>
      <c r="Z313" s="43">
        <v>250418091.59171763</v>
      </c>
      <c r="AA313" s="37">
        <v>259332284.53538147</v>
      </c>
      <c r="AB313" s="36">
        <v>162688952.48998281</v>
      </c>
      <c r="AC313" s="43">
        <v>193410069.28406465</v>
      </c>
      <c r="AD313" s="43">
        <v>162810687.47336328</v>
      </c>
      <c r="AE313" s="43">
        <v>274325014.36711639</v>
      </c>
      <c r="AF313" s="43">
        <v>180485968.97915047</v>
      </c>
      <c r="AG313" s="43">
        <v>180429778.401122</v>
      </c>
      <c r="AH313" s="43">
        <v>128226091.74609175</v>
      </c>
      <c r="AI313" s="37">
        <v>124094135.90915357</v>
      </c>
      <c r="AJ313" s="38">
        <v>167650000</v>
      </c>
      <c r="AK313" s="41">
        <v>151053676.67485842</v>
      </c>
      <c r="AL313" s="41">
        <v>159318389.03980157</v>
      </c>
      <c r="AM313" s="41">
        <v>216982949.01628938</v>
      </c>
      <c r="AN313" s="41">
        <v>246402003.31430677</v>
      </c>
      <c r="AO313" s="41">
        <v>170032679.14892662</v>
      </c>
      <c r="AP313" s="41">
        <v>168405020.43827295</v>
      </c>
      <c r="AQ313" s="39">
        <v>156262935.81654409</v>
      </c>
      <c r="AR313" s="34">
        <f>AVERAGE(L313:AQ313)</f>
        <v>206677384.41449657</v>
      </c>
      <c r="AS313" s="24">
        <v>451</v>
      </c>
      <c r="AT313" s="29">
        <v>1.3650477917819515</v>
      </c>
      <c r="AU313" s="104">
        <v>8.4993182824507508E-3</v>
      </c>
      <c r="AV313" s="106" t="s">
        <v>12914</v>
      </c>
      <c r="AW313" s="29">
        <v>0.96421610312977923</v>
      </c>
      <c r="AX313" s="108">
        <v>0.65768337817942712</v>
      </c>
      <c r="AY313" s="3" t="s">
        <v>12912</v>
      </c>
      <c r="AZ313" s="29">
        <v>1.0210718608126006</v>
      </c>
      <c r="BA313" s="108">
        <v>0.74818263591318557</v>
      </c>
      <c r="BB313" s="3" t="s">
        <v>12912</v>
      </c>
      <c r="BC313" s="25">
        <v>50</v>
      </c>
      <c r="BD313" s="1">
        <v>67</v>
      </c>
      <c r="BE313" s="64">
        <v>53</v>
      </c>
      <c r="BF313" s="24">
        <v>63</v>
      </c>
    </row>
    <row r="314" spans="1:58" s="9" customFormat="1">
      <c r="A314" t="s">
        <v>329</v>
      </c>
      <c r="B314" s="49">
        <v>5</v>
      </c>
      <c r="C314" s="50">
        <v>5</v>
      </c>
      <c r="D314" s="12">
        <v>5</v>
      </c>
      <c r="E314" s="19" t="s">
        <v>328</v>
      </c>
      <c r="F314" s="20" t="s">
        <v>327</v>
      </c>
      <c r="G314" s="19" t="s">
        <v>326</v>
      </c>
      <c r="H314" s="20" t="s">
        <v>325</v>
      </c>
      <c r="I314" s="20" t="s">
        <v>325</v>
      </c>
      <c r="J314" s="20" t="s">
        <v>325</v>
      </c>
      <c r="K314" s="22" t="s">
        <v>324</v>
      </c>
      <c r="L314" s="46">
        <v>61638658.653738752</v>
      </c>
      <c r="M314" s="43">
        <v>41038090.703447342</v>
      </c>
      <c r="N314" s="43">
        <v>56226140.332310297</v>
      </c>
      <c r="O314" s="43">
        <v>38331824.679480568</v>
      </c>
      <c r="P314" s="43">
        <v>36187567.979669631</v>
      </c>
      <c r="Q314" s="43">
        <v>43885035.619510368</v>
      </c>
      <c r="R314" s="43">
        <v>36507722.519913107</v>
      </c>
      <c r="S314" s="37">
        <v>56224692.340442002</v>
      </c>
      <c r="T314" s="46">
        <v>47093201.277955271</v>
      </c>
      <c r="U314" s="43">
        <v>43977336.476048879</v>
      </c>
      <c r="V314" s="43">
        <v>50297685.817754723</v>
      </c>
      <c r="W314" s="43">
        <v>71868569.713702664</v>
      </c>
      <c r="X314" s="43">
        <v>54748741.743337341</v>
      </c>
      <c r="Y314" s="43">
        <v>75919750.969308823</v>
      </c>
      <c r="Z314" s="43">
        <v>52622426.993278801</v>
      </c>
      <c r="AA314" s="37">
        <v>98267757.498956859</v>
      </c>
      <c r="AB314" s="36">
        <v>83629572.982255295</v>
      </c>
      <c r="AC314" s="43">
        <v>57029110.210881002</v>
      </c>
      <c r="AD314" s="43">
        <v>58449676.949808218</v>
      </c>
      <c r="AE314" s="43">
        <v>66450009.643013686</v>
      </c>
      <c r="AF314" s="43">
        <v>69330717.940053388</v>
      </c>
      <c r="AG314" s="43">
        <v>70581987.096774191</v>
      </c>
      <c r="AH314" s="43">
        <v>46769680.049680054</v>
      </c>
      <c r="AI314" s="37">
        <v>50646160.7625672</v>
      </c>
      <c r="AJ314" s="38">
        <v>49217000</v>
      </c>
      <c r="AK314" s="41">
        <v>42077582.647718772</v>
      </c>
      <c r="AL314" s="41">
        <v>51991477.500885792</v>
      </c>
      <c r="AM314" s="41">
        <v>44739107.256187856</v>
      </c>
      <c r="AN314" s="41">
        <v>49806122.187442459</v>
      </c>
      <c r="AO314" s="41">
        <v>42728425.694182761</v>
      </c>
      <c r="AP314" s="41">
        <v>48434472.380125843</v>
      </c>
      <c r="AQ314" s="39">
        <v>39730841.30368565</v>
      </c>
      <c r="AR314" s="34">
        <f>AVERAGE(L314:AQ314)</f>
        <v>54263973.372628681</v>
      </c>
      <c r="AS314" s="24">
        <v>955</v>
      </c>
      <c r="AT314" s="29">
        <v>0.73583090218451019</v>
      </c>
      <c r="AU314" s="104">
        <v>8.5172154942221266E-3</v>
      </c>
      <c r="AV314" s="106" t="s">
        <v>12914</v>
      </c>
      <c r="AW314" s="29">
        <v>1.3371414650751763</v>
      </c>
      <c r="AX314" s="108">
        <v>4.5122687920306576E-2</v>
      </c>
      <c r="AY314" s="3" t="s">
        <v>12911</v>
      </c>
      <c r="AZ314" s="29">
        <v>0.73321658907075049</v>
      </c>
      <c r="BA314" s="108">
        <v>2.543279983122395E-3</v>
      </c>
      <c r="BB314" s="3" t="s">
        <v>12911</v>
      </c>
      <c r="BC314" s="25">
        <v>28</v>
      </c>
      <c r="BD314" s="1">
        <v>35</v>
      </c>
      <c r="BE314" s="64">
        <v>36</v>
      </c>
      <c r="BF314" s="24">
        <v>29</v>
      </c>
    </row>
    <row r="315" spans="1:58" s="9" customFormat="1">
      <c r="A315" t="s">
        <v>323</v>
      </c>
      <c r="B315" s="49" t="s">
        <v>322</v>
      </c>
      <c r="C315" s="50" t="s">
        <v>322</v>
      </c>
      <c r="D315" s="12" t="s">
        <v>322</v>
      </c>
      <c r="E315" s="19" t="s">
        <v>321</v>
      </c>
      <c r="F315" s="20" t="s">
        <v>320</v>
      </c>
      <c r="G315" s="19" t="s">
        <v>319</v>
      </c>
      <c r="H315" s="20" t="s">
        <v>318</v>
      </c>
      <c r="I315" s="20" t="s">
        <v>318</v>
      </c>
      <c r="J315" s="20" t="s">
        <v>318</v>
      </c>
      <c r="K315" s="22" t="s">
        <v>317</v>
      </c>
      <c r="L315" s="46">
        <v>11491126.292978263</v>
      </c>
      <c r="M315" s="43">
        <v>7623092.7960824519</v>
      </c>
      <c r="N315" s="43">
        <v>6031896.7086464176</v>
      </c>
      <c r="O315" s="43">
        <v>5176187.1296735965</v>
      </c>
      <c r="P315" s="43">
        <v>4734021.4131815918</v>
      </c>
      <c r="Q315" s="43">
        <v>4578419.5851242756</v>
      </c>
      <c r="R315" s="43">
        <v>8214630.3258508323</v>
      </c>
      <c r="S315" s="37">
        <v>9588159.120640941</v>
      </c>
      <c r="T315" s="46">
        <v>1787493.9297124599</v>
      </c>
      <c r="U315" s="43">
        <v>5540241.2155056745</v>
      </c>
      <c r="V315" s="43">
        <v>5665338.0052853087</v>
      </c>
      <c r="W315" s="43">
        <v>4711152.5118540302</v>
      </c>
      <c r="X315" s="43">
        <v>5315425.9571017083</v>
      </c>
      <c r="Y315" s="43">
        <v>4998014.6089786664</v>
      </c>
      <c r="Z315" s="43">
        <v>6174723.3718355149</v>
      </c>
      <c r="AA315" s="37">
        <v>10883819.685051538</v>
      </c>
      <c r="AB315" s="36">
        <v>2447066.694785045</v>
      </c>
      <c r="AC315" s="43">
        <v>2277780.1840003026</v>
      </c>
      <c r="AD315" s="43">
        <v>5953081.3887158642</v>
      </c>
      <c r="AE315" s="43">
        <v>405218.26195879804</v>
      </c>
      <c r="AF315" s="43">
        <v>4771169.8307032064</v>
      </c>
      <c r="AG315" s="43">
        <v>4424097.3913043477</v>
      </c>
      <c r="AH315" s="43">
        <v>1482094.294894295</v>
      </c>
      <c r="AI315" s="37">
        <v>1937602.1205984328</v>
      </c>
      <c r="AJ315" s="38">
        <v>4661500</v>
      </c>
      <c r="AK315" s="41">
        <v>5379026.9900630405</v>
      </c>
      <c r="AL315" s="41">
        <v>2265562.58415023</v>
      </c>
      <c r="AM315" s="41">
        <v>2731277.1736830971</v>
      </c>
      <c r="AN315" s="41">
        <v>2564050.9372122996</v>
      </c>
      <c r="AO315" s="41">
        <v>3533612.4950084086</v>
      </c>
      <c r="AP315" s="41">
        <v>2843404.6083749188</v>
      </c>
      <c r="AQ315" s="39">
        <v>4248756.7294721724</v>
      </c>
      <c r="AR315" s="34">
        <f>AVERAGE(L315:AQ315)</f>
        <v>4826220.1357008656</v>
      </c>
      <c r="AS315" s="24">
        <v>2053</v>
      </c>
      <c r="AT315" s="29">
        <v>2.4237178816164549</v>
      </c>
      <c r="AU315" s="104">
        <v>8.6111913458665878E-3</v>
      </c>
      <c r="AV315" s="106" t="s">
        <v>12914</v>
      </c>
      <c r="AW315" s="29">
        <v>0.78478664801366538</v>
      </c>
      <c r="AX315" s="108">
        <v>0.20389941669453027</v>
      </c>
      <c r="AY315" s="3" t="s">
        <v>12912</v>
      </c>
      <c r="AZ315" s="29">
        <v>1.1911157184727028</v>
      </c>
      <c r="BA315" s="108">
        <v>0.26859242647198917</v>
      </c>
      <c r="BB315" s="3" t="s">
        <v>12912</v>
      </c>
      <c r="BC315" s="25">
        <v>13</v>
      </c>
      <c r="BD315" s="1">
        <v>1</v>
      </c>
      <c r="BE315" s="64">
        <v>2</v>
      </c>
      <c r="BF315" s="24">
        <v>1</v>
      </c>
    </row>
    <row r="316" spans="1:58" s="9" customFormat="1">
      <c r="A316" t="s">
        <v>2292</v>
      </c>
      <c r="B316" s="49">
        <v>2</v>
      </c>
      <c r="C316" s="50">
        <v>2</v>
      </c>
      <c r="D316" s="12">
        <v>2</v>
      </c>
      <c r="E316" s="19" t="s">
        <v>2291</v>
      </c>
      <c r="F316" s="20" t="s">
        <v>2290</v>
      </c>
      <c r="G316" s="19" t="s">
        <v>2289</v>
      </c>
      <c r="H316" s="20" t="s">
        <v>692</v>
      </c>
      <c r="I316" s="20" t="s">
        <v>692</v>
      </c>
      <c r="J316" s="20" t="s">
        <v>692</v>
      </c>
      <c r="K316" s="22" t="s">
        <v>2288</v>
      </c>
      <c r="L316" s="46">
        <v>7096443.4217287377</v>
      </c>
      <c r="M316" s="43">
        <v>7506922.9791668439</v>
      </c>
      <c r="N316" s="43">
        <v>4306882.1674251249</v>
      </c>
      <c r="O316" s="43">
        <v>4850099.8823213661</v>
      </c>
      <c r="P316" s="43">
        <v>4595622.1645212965</v>
      </c>
      <c r="Q316" s="43">
        <v>6525910.2821902446</v>
      </c>
      <c r="R316" s="43">
        <v>7008494.0188269364</v>
      </c>
      <c r="S316" s="37">
        <v>4781735.5884971162</v>
      </c>
      <c r="T316" s="46">
        <v>6156442.1725239614</v>
      </c>
      <c r="U316" s="43">
        <v>6329344.0185661959</v>
      </c>
      <c r="V316" s="43">
        <v>5579123.1085445825</v>
      </c>
      <c r="W316" s="43">
        <v>6413782.6060860688</v>
      </c>
      <c r="X316" s="43">
        <v>5776782.2142677363</v>
      </c>
      <c r="Y316" s="43">
        <v>6948700.7131893812</v>
      </c>
      <c r="Z316" s="43">
        <v>7484750.8893810166</v>
      </c>
      <c r="AA316" s="37">
        <v>7548844.9520159476</v>
      </c>
      <c r="AB316" s="36">
        <v>4697128.7681137584</v>
      </c>
      <c r="AC316" s="43">
        <v>2285830.0382387461</v>
      </c>
      <c r="AD316" s="43">
        <v>444963.2447955939</v>
      </c>
      <c r="AE316" s="43">
        <v>2647941.167876102</v>
      </c>
      <c r="AF316" s="43">
        <v>1673039.9756699218</v>
      </c>
      <c r="AG316" s="43">
        <v>2620256.044880785</v>
      </c>
      <c r="AH316" s="43">
        <v>3449888.7490887493</v>
      </c>
      <c r="AI316" s="37">
        <v>3679806.1264088727</v>
      </c>
      <c r="AJ316" s="38">
        <v>5058600</v>
      </c>
      <c r="AK316" s="41">
        <v>1949950.8921893365</v>
      </c>
      <c r="AL316" s="41">
        <v>5183901.3582142433</v>
      </c>
      <c r="AM316" s="41">
        <v>5901454.2839009939</v>
      </c>
      <c r="AN316" s="41">
        <v>4330251.5485177683</v>
      </c>
      <c r="AO316" s="41">
        <v>4202799.9707534919</v>
      </c>
      <c r="AP316" s="41">
        <v>5332442.785853764</v>
      </c>
      <c r="AQ316" s="39">
        <v>1352986.0110526085</v>
      </c>
      <c r="AR316" s="34">
        <f>AVERAGE(L316:AQ316)</f>
        <v>4803785.0670252284</v>
      </c>
      <c r="AS316" s="24">
        <v>2054</v>
      </c>
      <c r="AT316" s="29">
        <v>2.1709115404414292</v>
      </c>
      <c r="AU316" s="104">
        <v>8.6820887175669686E-3</v>
      </c>
      <c r="AV316" s="106" t="s">
        <v>12914</v>
      </c>
      <c r="AW316" s="29">
        <v>1.1192502355199772</v>
      </c>
      <c r="AX316" s="108">
        <v>0.17933809227454148</v>
      </c>
      <c r="AY316" s="3" t="s">
        <v>12912</v>
      </c>
      <c r="AZ316" s="29">
        <v>1.5494959253259633</v>
      </c>
      <c r="BA316" s="108">
        <v>0.14030572065890362</v>
      </c>
      <c r="BB316" s="3" t="s">
        <v>12912</v>
      </c>
      <c r="BC316" s="25">
        <v>2</v>
      </c>
      <c r="BD316" s="1">
        <v>3</v>
      </c>
      <c r="BE316" s="64">
        <v>1</v>
      </c>
      <c r="BF316" s="24">
        <v>0</v>
      </c>
    </row>
    <row r="317" spans="1:58" s="9" customFormat="1">
      <c r="A317" t="s">
        <v>4622</v>
      </c>
      <c r="B317" s="49">
        <v>21</v>
      </c>
      <c r="C317" s="50">
        <v>21</v>
      </c>
      <c r="D317" s="12">
        <v>21</v>
      </c>
      <c r="E317" s="19" t="s">
        <v>4621</v>
      </c>
      <c r="F317" s="20" t="s">
        <v>4620</v>
      </c>
      <c r="G317" s="19" t="s">
        <v>4619</v>
      </c>
      <c r="H317" s="20">
        <v>59</v>
      </c>
      <c r="I317" s="20">
        <v>59</v>
      </c>
      <c r="J317" s="20">
        <v>59</v>
      </c>
      <c r="K317" s="22" t="s">
        <v>4618</v>
      </c>
      <c r="L317" s="46">
        <v>667280891.84781396</v>
      </c>
      <c r="M317" s="43">
        <v>387441044.45366979</v>
      </c>
      <c r="N317" s="43">
        <v>400327823.05005825</v>
      </c>
      <c r="O317" s="43">
        <v>389504050.20955056</v>
      </c>
      <c r="P317" s="43">
        <v>371192857.85315728</v>
      </c>
      <c r="Q317" s="43">
        <v>450511297.32760227</v>
      </c>
      <c r="R317" s="43">
        <v>401043464.15640837</v>
      </c>
      <c r="S317" s="37">
        <v>673309080.77563179</v>
      </c>
      <c r="T317" s="46">
        <v>321526517.57188499</v>
      </c>
      <c r="U317" s="43">
        <v>270607976.21206075</v>
      </c>
      <c r="V317" s="43">
        <v>339763139.86493099</v>
      </c>
      <c r="W317" s="43">
        <v>449628905.82798147</v>
      </c>
      <c r="X317" s="43">
        <v>295913563.57839984</v>
      </c>
      <c r="Y317" s="43">
        <v>492472679.9770695</v>
      </c>
      <c r="Z317" s="43">
        <v>450497059.07039511</v>
      </c>
      <c r="AA317" s="37">
        <v>480598470.07371461</v>
      </c>
      <c r="AB317" s="36">
        <v>435279554.12285721</v>
      </c>
      <c r="AC317" s="43">
        <v>358136372.24094194</v>
      </c>
      <c r="AD317" s="43">
        <v>304909067.30485529</v>
      </c>
      <c r="AE317" s="43">
        <v>442415389.86022502</v>
      </c>
      <c r="AF317" s="43">
        <v>267422463.42040345</v>
      </c>
      <c r="AG317" s="43">
        <v>249853935.48387095</v>
      </c>
      <c r="AH317" s="43">
        <v>268175845.7758458</v>
      </c>
      <c r="AI317" s="37">
        <v>261475527.65790507</v>
      </c>
      <c r="AJ317" s="38">
        <v>331050000</v>
      </c>
      <c r="AK317" s="41">
        <v>242425387.32770595</v>
      </c>
      <c r="AL317" s="41">
        <v>351794477.38278019</v>
      </c>
      <c r="AM317" s="41">
        <v>334768775.12164164</v>
      </c>
      <c r="AN317" s="41">
        <v>423357631.37543732</v>
      </c>
      <c r="AO317" s="41">
        <v>281707915.11763287</v>
      </c>
      <c r="AP317" s="41">
        <v>385717127.359514</v>
      </c>
      <c r="AQ317" s="39">
        <v>337585643.79269826</v>
      </c>
      <c r="AR317" s="34">
        <f>AVERAGE(L317:AQ317)</f>
        <v>378677935.47483259</v>
      </c>
      <c r="AS317" s="24">
        <v>295</v>
      </c>
      <c r="AT317" s="29">
        <v>1.4455526305384145</v>
      </c>
      <c r="AU317" s="104">
        <v>8.7604968159693038E-3</v>
      </c>
      <c r="AV317" s="106" t="s">
        <v>12914</v>
      </c>
      <c r="AW317" s="29">
        <v>0.82901128148912362</v>
      </c>
      <c r="AX317" s="108">
        <v>0.15210124273744774</v>
      </c>
      <c r="AY317" s="3" t="s">
        <v>12912</v>
      </c>
      <c r="AZ317" s="29">
        <v>1.0389303401914596</v>
      </c>
      <c r="BA317" s="108">
        <v>0.63539253269685636</v>
      </c>
      <c r="BB317" s="3" t="s">
        <v>12912</v>
      </c>
      <c r="BC317" s="25">
        <v>157</v>
      </c>
      <c r="BD317" s="1">
        <v>136</v>
      </c>
      <c r="BE317" s="64">
        <v>130</v>
      </c>
      <c r="BF317" s="24">
        <v>142</v>
      </c>
    </row>
    <row r="318" spans="1:58" s="9" customFormat="1">
      <c r="A318" t="s">
        <v>6638</v>
      </c>
      <c r="B318" s="49">
        <v>7</v>
      </c>
      <c r="C318" s="50">
        <v>7</v>
      </c>
      <c r="D318" s="12">
        <v>7</v>
      </c>
      <c r="E318" s="19" t="s">
        <v>6637</v>
      </c>
      <c r="F318" s="20" t="s">
        <v>6636</v>
      </c>
      <c r="G318" s="19" t="s">
        <v>6635</v>
      </c>
      <c r="H318" s="20" t="s">
        <v>2771</v>
      </c>
      <c r="I318" s="20" t="s">
        <v>2771</v>
      </c>
      <c r="J318" s="20" t="s">
        <v>2771</v>
      </c>
      <c r="K318" s="22" t="s">
        <v>6634</v>
      </c>
      <c r="L318" s="46">
        <v>16881398.717633657</v>
      </c>
      <c r="M318" s="43">
        <v>14106912.609185569</v>
      </c>
      <c r="N318" s="43">
        <v>13244571.06572124</v>
      </c>
      <c r="O318" s="43">
        <v>17160789.313954208</v>
      </c>
      <c r="P318" s="43">
        <v>13879878.459753605</v>
      </c>
      <c r="Q318" s="43">
        <v>13426462.76210054</v>
      </c>
      <c r="R318" s="43">
        <v>16463404.489500361</v>
      </c>
      <c r="S318" s="37">
        <v>11103360.668808298</v>
      </c>
      <c r="T318" s="46">
        <v>17099463.258785941</v>
      </c>
      <c r="U318" s="43">
        <v>10063224.281103818</v>
      </c>
      <c r="V318" s="43">
        <v>11123632.847215425</v>
      </c>
      <c r="W318" s="43">
        <v>12531314.086789507</v>
      </c>
      <c r="X318" s="43">
        <v>14545706.087977851</v>
      </c>
      <c r="Y318" s="43">
        <v>12999492.026702994</v>
      </c>
      <c r="Z318" s="43">
        <v>13840457.532459987</v>
      </c>
      <c r="AA318" s="37">
        <v>15430516.806008438</v>
      </c>
      <c r="AB318" s="36">
        <v>12950537.378362907</v>
      </c>
      <c r="AC318" s="43">
        <v>9775480.134782115</v>
      </c>
      <c r="AD318" s="43">
        <v>9794673.8878143132</v>
      </c>
      <c r="AE318" s="43">
        <v>10108245.9650319</v>
      </c>
      <c r="AF318" s="43">
        <v>5653144.8923731958</v>
      </c>
      <c r="AG318" s="43">
        <v>2603824.2917251051</v>
      </c>
      <c r="AH318" s="43">
        <v>7744959.0409590416</v>
      </c>
      <c r="AI318" s="37">
        <v>8569543.8804830723</v>
      </c>
      <c r="AJ318" s="38">
        <v>12929000</v>
      </c>
      <c r="AK318" s="41">
        <v>18547889.304412864</v>
      </c>
      <c r="AL318" s="41">
        <v>12985057.281209402</v>
      </c>
      <c r="AM318" s="41">
        <v>14499188.491643747</v>
      </c>
      <c r="AN318" s="41">
        <v>14002089.456821948</v>
      </c>
      <c r="AO318" s="41">
        <v>13629752.788260901</v>
      </c>
      <c r="AP318" s="41">
        <v>12943412.766326752</v>
      </c>
      <c r="AQ318" s="39">
        <v>8193518.3325355724</v>
      </c>
      <c r="AR318" s="34">
        <f>AVERAGE(L318:AQ318)</f>
        <v>12463465.715826379</v>
      </c>
      <c r="AS318" s="24">
        <v>1651</v>
      </c>
      <c r="AT318" s="29">
        <v>1.7301498458266382</v>
      </c>
      <c r="AU318" s="104">
        <v>8.8867997234865683E-3</v>
      </c>
      <c r="AV318" s="106" t="s">
        <v>12914</v>
      </c>
      <c r="AW318" s="29">
        <v>0.92574859902646423</v>
      </c>
      <c r="AX318" s="108">
        <v>0.33540252924446878</v>
      </c>
      <c r="AY318" s="3" t="s">
        <v>12912</v>
      </c>
      <c r="AZ318" s="29">
        <v>1.6031138689244024</v>
      </c>
      <c r="BA318" s="108">
        <v>1.9741182538013324E-2</v>
      </c>
      <c r="BB318" s="3" t="s">
        <v>12911</v>
      </c>
      <c r="BC318" s="25">
        <v>29</v>
      </c>
      <c r="BD318" s="1">
        <v>11</v>
      </c>
      <c r="BE318" s="64">
        <v>8</v>
      </c>
      <c r="BF318" s="24">
        <v>25</v>
      </c>
    </row>
    <row r="319" spans="1:58" s="9" customFormat="1">
      <c r="A319" t="s">
        <v>597</v>
      </c>
      <c r="B319" s="49">
        <v>9</v>
      </c>
      <c r="C319" s="50">
        <v>9</v>
      </c>
      <c r="D319" s="12">
        <v>9</v>
      </c>
      <c r="E319" s="19" t="s">
        <v>596</v>
      </c>
      <c r="F319" s="20" t="s">
        <v>595</v>
      </c>
      <c r="G319" s="19" t="s">
        <v>594</v>
      </c>
      <c r="H319" s="20">
        <v>22</v>
      </c>
      <c r="I319" s="20">
        <v>22</v>
      </c>
      <c r="J319" s="20">
        <v>22</v>
      </c>
      <c r="K319" s="22" t="s">
        <v>593</v>
      </c>
      <c r="L319" s="46">
        <v>19489449.1186524</v>
      </c>
      <c r="M319" s="43">
        <v>21496195.267425213</v>
      </c>
      <c r="N319" s="43">
        <v>19537076.939358663</v>
      </c>
      <c r="O319" s="43">
        <v>26977000.887751102</v>
      </c>
      <c r="P319" s="43">
        <v>19582854.427932158</v>
      </c>
      <c r="Q319" s="43">
        <v>16433980.041113809</v>
      </c>
      <c r="R319" s="43">
        <v>12074978.711078927</v>
      </c>
      <c r="S319" s="37">
        <v>27858748.925958894</v>
      </c>
      <c r="T319" s="46">
        <v>16355757.188498402</v>
      </c>
      <c r="U319" s="43">
        <v>24519619.102875583</v>
      </c>
      <c r="V319" s="43">
        <v>22110086.326710384</v>
      </c>
      <c r="W319" s="43">
        <v>22886213.31252626</v>
      </c>
      <c r="X319" s="43">
        <v>23654397.852288935</v>
      </c>
      <c r="Y319" s="43">
        <v>33709717.498104535</v>
      </c>
      <c r="Z319" s="43">
        <v>20384431.603210166</v>
      </c>
      <c r="AA319" s="37">
        <v>27046376.856387828</v>
      </c>
      <c r="AB319" s="36">
        <v>20609010.333504051</v>
      </c>
      <c r="AC319" s="43">
        <v>31417431.113466851</v>
      </c>
      <c r="AD319" s="43">
        <v>34862398.58374586</v>
      </c>
      <c r="AE319" s="43">
        <v>45862425.55885648</v>
      </c>
      <c r="AF319" s="43">
        <v>28192409.826648191</v>
      </c>
      <c r="AG319" s="43">
        <v>33942220.47685834</v>
      </c>
      <c r="AH319" s="43">
        <v>33441336.609336611</v>
      </c>
      <c r="AI319" s="37">
        <v>19854969.728457373</v>
      </c>
      <c r="AJ319" s="38">
        <v>29774000</v>
      </c>
      <c r="AK319" s="41">
        <v>22687028.956085052</v>
      </c>
      <c r="AL319" s="41">
        <v>31697120.585803706</v>
      </c>
      <c r="AM319" s="41">
        <v>36153880.262322821</v>
      </c>
      <c r="AN319" s="41">
        <v>35985558.460688636</v>
      </c>
      <c r="AO319" s="41">
        <v>30669872.383984163</v>
      </c>
      <c r="AP319" s="41">
        <v>33529240.355825558</v>
      </c>
      <c r="AQ319" s="39">
        <v>25342997.432661761</v>
      </c>
      <c r="AR319" s="34">
        <f>AVERAGE(L319:AQ319)</f>
        <v>26504337.022753708</v>
      </c>
      <c r="AS319" s="24">
        <v>1298</v>
      </c>
      <c r="AT319" s="29">
        <v>0.658589870063366</v>
      </c>
      <c r="AU319" s="104">
        <v>8.9852842867809198E-3</v>
      </c>
      <c r="AV319" s="106" t="s">
        <v>12914</v>
      </c>
      <c r="AW319" s="29">
        <v>1.1665112761025773</v>
      </c>
      <c r="AX319" s="108">
        <v>0.19289402606278358</v>
      </c>
      <c r="AY319" s="3" t="s">
        <v>12912</v>
      </c>
      <c r="AZ319" s="29">
        <v>0.99056135463201767</v>
      </c>
      <c r="BA319" s="108">
        <v>0.91623330934388436</v>
      </c>
      <c r="BB319" s="3" t="s">
        <v>12912</v>
      </c>
      <c r="BC319" s="25">
        <v>9</v>
      </c>
      <c r="BD319" s="1">
        <v>13</v>
      </c>
      <c r="BE319" s="64">
        <v>32</v>
      </c>
      <c r="BF319" s="24">
        <v>30</v>
      </c>
    </row>
    <row r="320" spans="1:58" s="9" customFormat="1">
      <c r="A320" t="s">
        <v>11783</v>
      </c>
      <c r="B320" s="49" t="s">
        <v>2298</v>
      </c>
      <c r="C320" s="50" t="s">
        <v>2298</v>
      </c>
      <c r="D320" s="12" t="s">
        <v>2298</v>
      </c>
      <c r="E320" s="19" t="s">
        <v>11782</v>
      </c>
      <c r="F320" s="20"/>
      <c r="G320" s="19" t="s">
        <v>11781</v>
      </c>
      <c r="H320" s="20" t="s">
        <v>706</v>
      </c>
      <c r="I320" s="20" t="s">
        <v>706</v>
      </c>
      <c r="J320" s="20" t="s">
        <v>706</v>
      </c>
      <c r="K320" s="22" t="s">
        <v>11780</v>
      </c>
      <c r="L320" s="46">
        <v>20365477.446884565</v>
      </c>
      <c r="M320" s="43">
        <v>8452457.0586192012</v>
      </c>
      <c r="N320" s="43">
        <v>11002987.829399938</v>
      </c>
      <c r="O320" s="43">
        <v>12650214.340277061</v>
      </c>
      <c r="P320" s="43">
        <v>18001491.188332137</v>
      </c>
      <c r="Q320" s="43">
        <v>13094798.998318071</v>
      </c>
      <c r="R320" s="43">
        <v>14249291.817523533</v>
      </c>
      <c r="S320" s="37">
        <v>8387686.8676703954</v>
      </c>
      <c r="T320" s="46">
        <v>17229431.309904154</v>
      </c>
      <c r="U320" s="43">
        <v>17453097.291220944</v>
      </c>
      <c r="V320" s="43">
        <v>16101375.19819908</v>
      </c>
      <c r="W320" s="43">
        <v>12760284.736810515</v>
      </c>
      <c r="X320" s="43">
        <v>9734107.374367293</v>
      </c>
      <c r="Y320" s="43">
        <v>13709099.901990397</v>
      </c>
      <c r="Z320" s="43">
        <v>15508809.51427852</v>
      </c>
      <c r="AA320" s="37">
        <v>19099659.583674602</v>
      </c>
      <c r="AB320" s="36">
        <v>437734.33367276227</v>
      </c>
      <c r="AC320" s="43">
        <v>444929.57207435725</v>
      </c>
      <c r="AD320" s="43">
        <v>444963.2447955939</v>
      </c>
      <c r="AE320" s="43">
        <v>405218.26195879804</v>
      </c>
      <c r="AF320" s="43">
        <v>328092.37687290908</v>
      </c>
      <c r="AG320" s="43">
        <v>13371643.422159886</v>
      </c>
      <c r="AH320" s="43">
        <v>9523034.8030348029</v>
      </c>
      <c r="AI320" s="37">
        <v>12149465.545576962</v>
      </c>
      <c r="AJ320" s="38">
        <v>8463800</v>
      </c>
      <c r="AK320" s="41">
        <v>10267639.534138262</v>
      </c>
      <c r="AL320" s="41">
        <v>9297992.8664225824</v>
      </c>
      <c r="AM320" s="41">
        <v>11026428.601650095</v>
      </c>
      <c r="AN320" s="41">
        <v>23069427.508746088</v>
      </c>
      <c r="AO320" s="41">
        <v>18078800.083240066</v>
      </c>
      <c r="AP320" s="41">
        <v>15576306.391842049</v>
      </c>
      <c r="AQ320" s="39">
        <v>11261414.490231059</v>
      </c>
      <c r="AR320" s="34">
        <f>AVERAGE(L320:AQ320)</f>
        <v>11623348.796683962</v>
      </c>
      <c r="AS320" s="24">
        <v>1686</v>
      </c>
      <c r="AT320" s="29">
        <v>2.8622603988855597</v>
      </c>
      <c r="AU320" s="104">
        <v>9.0170770148751064E-3</v>
      </c>
      <c r="AV320" s="106" t="s">
        <v>12914</v>
      </c>
      <c r="AW320" s="29">
        <v>1.1449229839773982</v>
      </c>
      <c r="AX320" s="108">
        <v>0.26161242020468639</v>
      </c>
      <c r="AY320" s="3" t="s">
        <v>12912</v>
      </c>
      <c r="AZ320" s="29">
        <v>2.8848288421832216</v>
      </c>
      <c r="BA320" s="108">
        <v>9.0716121211423355E-3</v>
      </c>
      <c r="BB320" s="3" t="s">
        <v>12911</v>
      </c>
      <c r="BC320" s="25">
        <v>0</v>
      </c>
      <c r="BD320" s="1">
        <v>5</v>
      </c>
      <c r="BE320" s="64">
        <v>0</v>
      </c>
      <c r="BF320" s="24">
        <v>0</v>
      </c>
    </row>
    <row r="321" spans="1:58" s="9" customFormat="1">
      <c r="A321" t="s">
        <v>11006</v>
      </c>
      <c r="B321" s="49">
        <v>16</v>
      </c>
      <c r="C321" s="50">
        <v>16</v>
      </c>
      <c r="D321" s="12">
        <v>16</v>
      </c>
      <c r="E321" s="19" t="s">
        <v>11005</v>
      </c>
      <c r="F321" s="20" t="s">
        <v>11004</v>
      </c>
      <c r="G321" s="19" t="s">
        <v>11003</v>
      </c>
      <c r="H321" s="20" t="s">
        <v>4073</v>
      </c>
      <c r="I321" s="20" t="s">
        <v>4073</v>
      </c>
      <c r="J321" s="20" t="s">
        <v>4073</v>
      </c>
      <c r="K321" s="22" t="s">
        <v>11002</v>
      </c>
      <c r="L321" s="46">
        <v>2301812095.3508635</v>
      </c>
      <c r="M321" s="43">
        <v>2255936966.780477</v>
      </c>
      <c r="N321" s="43">
        <v>2565737411.3662825</v>
      </c>
      <c r="O321" s="43">
        <v>2399115254.867147</v>
      </c>
      <c r="P321" s="43">
        <v>2118339539.2519748</v>
      </c>
      <c r="Q321" s="43">
        <v>2193521958.5124273</v>
      </c>
      <c r="R321" s="43">
        <v>2303661694.4243302</v>
      </c>
      <c r="S321" s="37">
        <v>2398761218.4077096</v>
      </c>
      <c r="T321" s="46">
        <v>2465493929.71246</v>
      </c>
      <c r="U321" s="43">
        <v>2136950183.1236174</v>
      </c>
      <c r="V321" s="43">
        <v>2008042626.9942253</v>
      </c>
      <c r="W321" s="43">
        <v>2314448352.4398293</v>
      </c>
      <c r="X321" s="43">
        <v>2331390188.7636681</v>
      </c>
      <c r="Y321" s="43">
        <v>2498927062.362463</v>
      </c>
      <c r="Z321" s="43">
        <v>2799497427.090126</v>
      </c>
      <c r="AA321" s="37">
        <v>1799746384.5832882</v>
      </c>
      <c r="AB321" s="36">
        <v>2627730521.4954958</v>
      </c>
      <c r="AC321" s="43">
        <v>2612588407.2237153</v>
      </c>
      <c r="AD321" s="43">
        <v>2330419119.4308758</v>
      </c>
      <c r="AE321" s="43">
        <v>2777485296.8392344</v>
      </c>
      <c r="AF321" s="43">
        <v>2885224154.3608284</v>
      </c>
      <c r="AG321" s="43">
        <v>2698763309.9579239</v>
      </c>
      <c r="AH321" s="43">
        <v>2269282371.6823716</v>
      </c>
      <c r="AI321" s="37">
        <v>2529823578.9339752</v>
      </c>
      <c r="AJ321" s="38">
        <v>2113800000</v>
      </c>
      <c r="AK321" s="41">
        <v>2050212885.9920931</v>
      </c>
      <c r="AL321" s="41">
        <v>2190868076.0599976</v>
      </c>
      <c r="AM321" s="41">
        <v>2088130992.1726253</v>
      </c>
      <c r="AN321" s="41">
        <v>1165168279.8747928</v>
      </c>
      <c r="AO321" s="41">
        <v>2144401748.0413277</v>
      </c>
      <c r="AP321" s="41">
        <v>1598282983.7274897</v>
      </c>
      <c r="AQ321" s="39">
        <v>2104174961.9250684</v>
      </c>
      <c r="AR321" s="34">
        <f>AVERAGE(L321:AQ321)</f>
        <v>2283679343.179647</v>
      </c>
      <c r="AS321" s="24">
        <v>54</v>
      </c>
      <c r="AT321" s="29">
        <v>0.89414899948828841</v>
      </c>
      <c r="AU321" s="104">
        <v>9.0614272821806525E-3</v>
      </c>
      <c r="AV321" s="106" t="s">
        <v>12914</v>
      </c>
      <c r="AW321" s="29">
        <v>0.9901606999943654</v>
      </c>
      <c r="AX321" s="108">
        <v>0.76177961277105699</v>
      </c>
      <c r="AY321" s="3" t="s">
        <v>12912</v>
      </c>
      <c r="AZ321" s="29">
        <v>0.7454924405800134</v>
      </c>
      <c r="BA321" s="108">
        <v>4.8303610189967539E-3</v>
      </c>
      <c r="BB321" s="3" t="s">
        <v>12911</v>
      </c>
      <c r="BC321" s="25">
        <v>218</v>
      </c>
      <c r="BD321" s="1">
        <v>186</v>
      </c>
      <c r="BE321" s="64">
        <v>204</v>
      </c>
      <c r="BF321" s="24">
        <v>189</v>
      </c>
    </row>
    <row r="322" spans="1:58" s="9" customFormat="1">
      <c r="A322" t="s">
        <v>10347</v>
      </c>
      <c r="B322" s="49">
        <v>9</v>
      </c>
      <c r="C322" s="50">
        <v>9</v>
      </c>
      <c r="D322" s="12">
        <v>9</v>
      </c>
      <c r="E322" s="19" t="s">
        <v>10346</v>
      </c>
      <c r="F322" s="20" t="s">
        <v>10345</v>
      </c>
      <c r="G322" s="19" t="s">
        <v>10344</v>
      </c>
      <c r="H322" s="20">
        <v>33</v>
      </c>
      <c r="I322" s="20">
        <v>33</v>
      </c>
      <c r="J322" s="20">
        <v>33</v>
      </c>
      <c r="K322" s="22" t="s">
        <v>10343</v>
      </c>
      <c r="L322" s="46">
        <v>159242626.39351222</v>
      </c>
      <c r="M322" s="43">
        <v>112280333.80495286</v>
      </c>
      <c r="N322" s="43">
        <v>121803213.03841677</v>
      </c>
      <c r="O322" s="43">
        <v>156566670.93337739</v>
      </c>
      <c r="P322" s="43">
        <v>100315483.12247942</v>
      </c>
      <c r="Q322" s="43">
        <v>116345053.41057745</v>
      </c>
      <c r="R322" s="43">
        <v>111962461.98406951</v>
      </c>
      <c r="S322" s="37">
        <v>272910941.67279482</v>
      </c>
      <c r="T322" s="46">
        <v>131546440.89456868</v>
      </c>
      <c r="U322" s="43">
        <v>87685606.991333351</v>
      </c>
      <c r="V322" s="43">
        <v>116910372.9078986</v>
      </c>
      <c r="W322" s="43">
        <v>127225208.5709141</v>
      </c>
      <c r="X322" s="43">
        <v>88223159.708045527</v>
      </c>
      <c r="Y322" s="43">
        <v>154134426.76710084</v>
      </c>
      <c r="Z322" s="43">
        <v>181776123.65462962</v>
      </c>
      <c r="AA322" s="37">
        <v>198243236.64405259</v>
      </c>
      <c r="AB322" s="36">
        <v>482929311.60184371</v>
      </c>
      <c r="AC322" s="43">
        <v>266548744.93620566</v>
      </c>
      <c r="AD322" s="43">
        <v>260326394.12516803</v>
      </c>
      <c r="AE322" s="43">
        <v>479968394.29211515</v>
      </c>
      <c r="AF322" s="43">
        <v>311821806.50829583</v>
      </c>
      <c r="AG322" s="43">
        <v>185404948.10659185</v>
      </c>
      <c r="AH322" s="43">
        <v>128515082.75508276</v>
      </c>
      <c r="AI322" s="37">
        <v>162980523.15163338</v>
      </c>
      <c r="AJ322" s="38">
        <v>210090000</v>
      </c>
      <c r="AK322" s="41">
        <v>132786289.13345443</v>
      </c>
      <c r="AL322" s="41">
        <v>252449500.41336954</v>
      </c>
      <c r="AM322" s="41">
        <v>223420148.08546644</v>
      </c>
      <c r="AN322" s="41">
        <v>313739100.71809977</v>
      </c>
      <c r="AO322" s="41">
        <v>169505529.27744251</v>
      </c>
      <c r="AP322" s="41">
        <v>369561633.32610112</v>
      </c>
      <c r="AQ322" s="39">
        <v>200523493.32056916</v>
      </c>
      <c r="AR322" s="34">
        <f>AVERAGE(L322:AQ322)</f>
        <v>199616945.6328176</v>
      </c>
      <c r="AS322" s="24">
        <v>463</v>
      </c>
      <c r="AT322" s="29">
        <v>0.50534527419343978</v>
      </c>
      <c r="AU322" s="104">
        <v>9.0780275072501644E-3</v>
      </c>
      <c r="AV322" s="106" t="s">
        <v>12914</v>
      </c>
      <c r="AW322" s="29">
        <v>0.94295581003169449</v>
      </c>
      <c r="AX322" s="108">
        <v>0.7723779453673566</v>
      </c>
      <c r="AY322" s="3" t="s">
        <v>12912</v>
      </c>
      <c r="AZ322" s="29">
        <v>0.82162810339670578</v>
      </c>
      <c r="BA322" s="108">
        <v>0.49945555559080446</v>
      </c>
      <c r="BB322" s="3" t="s">
        <v>12912</v>
      </c>
      <c r="BC322" s="25">
        <v>46</v>
      </c>
      <c r="BD322" s="1">
        <v>42</v>
      </c>
      <c r="BE322" s="64">
        <v>64</v>
      </c>
      <c r="BF322" s="24">
        <v>56</v>
      </c>
    </row>
    <row r="323" spans="1:58" s="9" customFormat="1">
      <c r="A323" t="s">
        <v>7975</v>
      </c>
      <c r="B323" s="49">
        <v>13</v>
      </c>
      <c r="C323" s="50">
        <v>13</v>
      </c>
      <c r="D323" s="12">
        <v>13</v>
      </c>
      <c r="E323" s="19" t="s">
        <v>7974</v>
      </c>
      <c r="F323" s="20" t="s">
        <v>7973</v>
      </c>
      <c r="G323" s="19" t="s">
        <v>7972</v>
      </c>
      <c r="H323" s="20">
        <v>15</v>
      </c>
      <c r="I323" s="20">
        <v>15</v>
      </c>
      <c r="J323" s="20">
        <v>15</v>
      </c>
      <c r="K323" s="22" t="s">
        <v>7971</v>
      </c>
      <c r="L323" s="46">
        <v>65959019.682312734</v>
      </c>
      <c r="M323" s="43">
        <v>79050619.403048307</v>
      </c>
      <c r="N323" s="43">
        <v>55068323.843792997</v>
      </c>
      <c r="O323" s="43">
        <v>71994509.982038528</v>
      </c>
      <c r="P323" s="43">
        <v>75032849.013866633</v>
      </c>
      <c r="Q323" s="43">
        <v>58192799.551485702</v>
      </c>
      <c r="R323" s="43">
        <v>56798169.442433015</v>
      </c>
      <c r="S323" s="37">
        <v>64897382.203816228</v>
      </c>
      <c r="T323" s="46">
        <v>70070108.626198083</v>
      </c>
      <c r="U323" s="43">
        <v>65472717.119338579</v>
      </c>
      <c r="V323" s="43">
        <v>67281595.771752954</v>
      </c>
      <c r="W323" s="43">
        <v>70312437.428725764</v>
      </c>
      <c r="X323" s="43">
        <v>63704052.574177131</v>
      </c>
      <c r="Y323" s="43">
        <v>71115922.307355657</v>
      </c>
      <c r="Z323" s="43">
        <v>63383367.315973997</v>
      </c>
      <c r="AA323" s="37">
        <v>65233178.692299366</v>
      </c>
      <c r="AB323" s="36">
        <v>76727221.281595513</v>
      </c>
      <c r="AC323" s="43">
        <v>77955445.576042101</v>
      </c>
      <c r="AD323" s="43">
        <v>84193538.996164307</v>
      </c>
      <c r="AE323" s="43">
        <v>93018179.126284525</v>
      </c>
      <c r="AF323" s="43">
        <v>80417357.077687293</v>
      </c>
      <c r="AG323" s="43">
        <v>64503759.887798034</v>
      </c>
      <c r="AH323" s="43">
        <v>74614354.29435429</v>
      </c>
      <c r="AI323" s="37">
        <v>80008787.759905845</v>
      </c>
      <c r="AJ323" s="38">
        <v>76823000</v>
      </c>
      <c r="AK323" s="41">
        <v>60385538.62592157</v>
      </c>
      <c r="AL323" s="41">
        <v>77331237.037911892</v>
      </c>
      <c r="AM323" s="41">
        <v>84025528.242013961</v>
      </c>
      <c r="AN323" s="41">
        <v>121837960.74387774</v>
      </c>
      <c r="AO323" s="41">
        <v>92741769.751235947</v>
      </c>
      <c r="AP323" s="41">
        <v>85251299.284009546</v>
      </c>
      <c r="AQ323" s="39">
        <v>91774429.311170086</v>
      </c>
      <c r="AR323" s="34">
        <f>AVERAGE(L323:AQ323)</f>
        <v>74536764.373580873</v>
      </c>
      <c r="AS323" s="24">
        <v>811</v>
      </c>
      <c r="AT323" s="29">
        <v>0.83459205123171798</v>
      </c>
      <c r="AU323" s="104">
        <v>9.1334536898435206E-3</v>
      </c>
      <c r="AV323" s="106" t="s">
        <v>12914</v>
      </c>
      <c r="AW323" s="29">
        <v>1.0181780298352752</v>
      </c>
      <c r="AX323" s="108">
        <v>0.63135490887310086</v>
      </c>
      <c r="AY323" s="3" t="s">
        <v>12912</v>
      </c>
      <c r="AZ323" s="29">
        <v>1.0930131843440432</v>
      </c>
      <c r="BA323" s="108">
        <v>0.36139692630918918</v>
      </c>
      <c r="BB323" s="3" t="s">
        <v>12912</v>
      </c>
      <c r="BC323" s="25">
        <v>45</v>
      </c>
      <c r="BD323" s="1">
        <v>45</v>
      </c>
      <c r="BE323" s="64">
        <v>63</v>
      </c>
      <c r="BF323" s="24">
        <v>67</v>
      </c>
    </row>
    <row r="324" spans="1:58" s="9" customFormat="1">
      <c r="A324" t="s">
        <v>8420</v>
      </c>
      <c r="B324" s="49">
        <v>21</v>
      </c>
      <c r="C324" s="50">
        <v>21</v>
      </c>
      <c r="D324" s="12">
        <v>20</v>
      </c>
      <c r="E324" s="19" t="s">
        <v>8419</v>
      </c>
      <c r="F324" s="20" t="s">
        <v>8418</v>
      </c>
      <c r="G324" s="19" t="s">
        <v>8417</v>
      </c>
      <c r="H324" s="20" t="s">
        <v>1797</v>
      </c>
      <c r="I324" s="20" t="s">
        <v>1797</v>
      </c>
      <c r="J324" s="20" t="s">
        <v>1490</v>
      </c>
      <c r="K324" s="22" t="s">
        <v>8416</v>
      </c>
      <c r="L324" s="46">
        <v>152156200.26362237</v>
      </c>
      <c r="M324" s="43">
        <v>143907198.83422434</v>
      </c>
      <c r="N324" s="43">
        <v>200674797.33305112</v>
      </c>
      <c r="O324" s="43">
        <v>156141144.99246445</v>
      </c>
      <c r="P324" s="43">
        <v>156594115.24225181</v>
      </c>
      <c r="Q324" s="43">
        <v>151506277.8546066</v>
      </c>
      <c r="R324" s="43">
        <v>161575762.49094859</v>
      </c>
      <c r="S324" s="37">
        <v>134352796.99655533</v>
      </c>
      <c r="T324" s="46">
        <v>162099041.53354633</v>
      </c>
      <c r="U324" s="43">
        <v>161518250.71617651</v>
      </c>
      <c r="V324" s="43">
        <v>147295815.20994422</v>
      </c>
      <c r="W324" s="43">
        <v>193049387.19164515</v>
      </c>
      <c r="X324" s="43">
        <v>209867345.28370479</v>
      </c>
      <c r="Y324" s="43">
        <v>177640020.46489838</v>
      </c>
      <c r="Z324" s="43">
        <v>157152873.3301912</v>
      </c>
      <c r="AA324" s="37">
        <v>209231665.45611891</v>
      </c>
      <c r="AB324" s="36">
        <v>169682812.64121953</v>
      </c>
      <c r="AC324" s="43">
        <v>166861978.57115814</v>
      </c>
      <c r="AD324" s="43">
        <v>187321199.88197881</v>
      </c>
      <c r="AE324" s="43">
        <v>161408180.78215557</v>
      </c>
      <c r="AF324" s="43">
        <v>199723729.26029804</v>
      </c>
      <c r="AG324" s="43">
        <v>180673211.78120616</v>
      </c>
      <c r="AH324" s="43">
        <v>201633713.31371331</v>
      </c>
      <c r="AI324" s="37">
        <v>220707392.61819685</v>
      </c>
      <c r="AJ324" s="38">
        <v>158790000</v>
      </c>
      <c r="AK324" s="41">
        <v>169807885.45784804</v>
      </c>
      <c r="AL324" s="41">
        <v>161112082.20148814</v>
      </c>
      <c r="AM324" s="41">
        <v>164073991.96107468</v>
      </c>
      <c r="AN324" s="41">
        <v>170771608.91180262</v>
      </c>
      <c r="AO324" s="41">
        <v>198672048.3242313</v>
      </c>
      <c r="AP324" s="41">
        <v>186533819.57040572</v>
      </c>
      <c r="AQ324" s="39">
        <v>175592116.61807579</v>
      </c>
      <c r="AR324" s="34">
        <f>AVERAGE(L324:AQ324)</f>
        <v>173379014.53402507</v>
      </c>
      <c r="AS324" s="24">
        <v>496</v>
      </c>
      <c r="AT324" s="29">
        <v>0.84468949789886794</v>
      </c>
      <c r="AU324" s="104">
        <v>9.1909611102858647E-3</v>
      </c>
      <c r="AV324" s="106" t="s">
        <v>12914</v>
      </c>
      <c r="AW324" s="29">
        <v>1.1280492029098756</v>
      </c>
      <c r="AX324" s="108">
        <v>8.1702006226311866E-2</v>
      </c>
      <c r="AY324" s="3" t="s">
        <v>12912</v>
      </c>
      <c r="AZ324" s="29">
        <v>0.93100952767421208</v>
      </c>
      <c r="BA324" s="108">
        <v>0.16536342945523594</v>
      </c>
      <c r="BB324" s="3" t="s">
        <v>12912</v>
      </c>
      <c r="BC324" s="25">
        <v>186</v>
      </c>
      <c r="BD324" s="1">
        <v>174</v>
      </c>
      <c r="BE324" s="64">
        <v>204</v>
      </c>
      <c r="BF324" s="24">
        <v>201</v>
      </c>
    </row>
    <row r="325" spans="1:58" s="9" customFormat="1">
      <c r="A325" t="s">
        <v>1077</v>
      </c>
      <c r="B325" s="49">
        <v>9</v>
      </c>
      <c r="C325" s="50">
        <v>9</v>
      </c>
      <c r="D325" s="12">
        <v>9</v>
      </c>
      <c r="E325" s="19" t="s">
        <v>1076</v>
      </c>
      <c r="F325" s="20" t="s">
        <v>1075</v>
      </c>
      <c r="G325" s="19" t="s">
        <v>1074</v>
      </c>
      <c r="H325" s="20" t="s">
        <v>1073</v>
      </c>
      <c r="I325" s="20" t="s">
        <v>1073</v>
      </c>
      <c r="J325" s="20" t="s">
        <v>1073</v>
      </c>
      <c r="K325" s="22" t="s">
        <v>1072</v>
      </c>
      <c r="L325" s="46">
        <v>74192587.296977282</v>
      </c>
      <c r="M325" s="43">
        <v>51853647.708691642</v>
      </c>
      <c r="N325" s="43">
        <v>55871390.411683775</v>
      </c>
      <c r="O325" s="43">
        <v>57338500.732910797</v>
      </c>
      <c r="P325" s="43">
        <v>47399345.450527593</v>
      </c>
      <c r="Q325" s="43">
        <v>57764637.039805636</v>
      </c>
      <c r="R325" s="43">
        <v>49177600</v>
      </c>
      <c r="S325" s="37">
        <v>58811048.341525719</v>
      </c>
      <c r="T325" s="46">
        <v>51029789.13738019</v>
      </c>
      <c r="U325" s="43">
        <v>54631404.431228921</v>
      </c>
      <c r="V325" s="43">
        <v>50255215.425271608</v>
      </c>
      <c r="W325" s="43">
        <v>53105998.439469419</v>
      </c>
      <c r="X325" s="43">
        <v>50819568.779887579</v>
      </c>
      <c r="Y325" s="43">
        <v>64964025.913985789</v>
      </c>
      <c r="Z325" s="43">
        <v>50563252.003124945</v>
      </c>
      <c r="AA325" s="37">
        <v>59571321.454511732</v>
      </c>
      <c r="AB325" s="36">
        <v>50525737.354261436</v>
      </c>
      <c r="AC325" s="43">
        <v>42302805.436716765</v>
      </c>
      <c r="AD325" s="43">
        <v>27244650.821230698</v>
      </c>
      <c r="AE325" s="43">
        <v>53043354.599912338</v>
      </c>
      <c r="AF325" s="43">
        <v>49522569.796911426</v>
      </c>
      <c r="AG325" s="43">
        <v>32819384.011220194</v>
      </c>
      <c r="AH325" s="43">
        <v>25314831.33083133</v>
      </c>
      <c r="AI325" s="37">
        <v>42484712.309013605</v>
      </c>
      <c r="AJ325" s="38">
        <v>40331000</v>
      </c>
      <c r="AK325" s="41">
        <v>47157910.033123195</v>
      </c>
      <c r="AL325" s="41">
        <v>43969825.439943306</v>
      </c>
      <c r="AM325" s="41">
        <v>41030546.223820604</v>
      </c>
      <c r="AN325" s="41">
        <v>55303028.097956181</v>
      </c>
      <c r="AO325" s="41">
        <v>47658253.196024723</v>
      </c>
      <c r="AP325" s="41">
        <v>51204254.632241264</v>
      </c>
      <c r="AQ325" s="39">
        <v>47483661.111352853</v>
      </c>
      <c r="AR325" s="34">
        <f>AVERAGE(L325:AQ325)</f>
        <v>49523308.030048206</v>
      </c>
      <c r="AS325" s="24">
        <v>1004</v>
      </c>
      <c r="AT325" s="29">
        <v>1.399528219191875</v>
      </c>
      <c r="AU325" s="104">
        <v>9.246524579360366E-3</v>
      </c>
      <c r="AV325" s="106" t="s">
        <v>12914</v>
      </c>
      <c r="AW325" s="29">
        <v>0.96138849850346164</v>
      </c>
      <c r="AX325" s="108">
        <v>0.56729980048182505</v>
      </c>
      <c r="AY325" s="3" t="s">
        <v>12912</v>
      </c>
      <c r="AZ325" s="29">
        <v>1.1573988142212075</v>
      </c>
      <c r="BA325" s="108">
        <v>0.14008682917629262</v>
      </c>
      <c r="BB325" s="3" t="s">
        <v>12912</v>
      </c>
      <c r="BC325" s="25">
        <v>34</v>
      </c>
      <c r="BD325" s="1">
        <v>22</v>
      </c>
      <c r="BE325" s="64">
        <v>28</v>
      </c>
      <c r="BF325" s="24">
        <v>36</v>
      </c>
    </row>
    <row r="326" spans="1:58" s="9" customFormat="1">
      <c r="A326" t="s">
        <v>11606</v>
      </c>
      <c r="B326" s="49">
        <v>2</v>
      </c>
      <c r="C326" s="50">
        <v>2</v>
      </c>
      <c r="D326" s="12">
        <v>2</v>
      </c>
      <c r="E326" s="19" t="s">
        <v>11605</v>
      </c>
      <c r="F326" s="20" t="s">
        <v>11604</v>
      </c>
      <c r="G326" s="19" t="s">
        <v>11603</v>
      </c>
      <c r="H326" s="20" t="s">
        <v>1323</v>
      </c>
      <c r="I326" s="20" t="s">
        <v>1323</v>
      </c>
      <c r="J326" s="20" t="s">
        <v>1323</v>
      </c>
      <c r="K326" s="22" t="s">
        <v>11602</v>
      </c>
      <c r="L326" s="46">
        <v>11299182.055807512</v>
      </c>
      <c r="M326" s="43">
        <v>7303993.4255674267</v>
      </c>
      <c r="N326" s="43">
        <v>7946857.4452323001</v>
      </c>
      <c r="O326" s="43">
        <v>10530647.232487561</v>
      </c>
      <c r="P326" s="43">
        <v>17187236.948234905</v>
      </c>
      <c r="Q326" s="43">
        <v>7862945.0345729766</v>
      </c>
      <c r="R326" s="43">
        <v>6907109.862418537</v>
      </c>
      <c r="S326" s="37">
        <v>359386.25840461353</v>
      </c>
      <c r="T326" s="46">
        <v>11832869.009584663</v>
      </c>
      <c r="U326" s="43">
        <v>14710040.628059614</v>
      </c>
      <c r="V326" s="43">
        <v>10984754.663795635</v>
      </c>
      <c r="W326" s="43">
        <v>9708789.6284736805</v>
      </c>
      <c r="X326" s="43">
        <v>11312086.534858357</v>
      </c>
      <c r="Y326" s="43">
        <v>12671569.201560758</v>
      </c>
      <c r="Z326" s="43">
        <v>8654698.475623535</v>
      </c>
      <c r="AA326" s="37">
        <v>1945416.829189139</v>
      </c>
      <c r="AB326" s="36">
        <v>724537.76639652939</v>
      </c>
      <c r="AC326" s="43">
        <v>1660898.4969522583</v>
      </c>
      <c r="AD326" s="43">
        <v>1648876.0843195752</v>
      </c>
      <c r="AE326" s="43">
        <v>405218.26195879804</v>
      </c>
      <c r="AF326" s="43">
        <v>1026639.4998817287</v>
      </c>
      <c r="AG326" s="43">
        <v>1986872.8190743336</v>
      </c>
      <c r="AH326" s="43">
        <v>1756791.9647919647</v>
      </c>
      <c r="AI326" s="37">
        <v>3995010.384570526</v>
      </c>
      <c r="AJ326" s="38">
        <v>1399800</v>
      </c>
      <c r="AK326" s="41">
        <v>2764565.1031093067</v>
      </c>
      <c r="AL326" s="41">
        <v>2254672.3042399907</v>
      </c>
      <c r="AM326" s="41">
        <v>2475280.8969748253</v>
      </c>
      <c r="AN326" s="41">
        <v>4084488.7203093353</v>
      </c>
      <c r="AO326" s="41">
        <v>2909818.4804189</v>
      </c>
      <c r="AP326" s="41">
        <v>1994017.2705576047</v>
      </c>
      <c r="AQ326" s="39">
        <v>282132.58994821802</v>
      </c>
      <c r="AR326" s="34">
        <f>AVERAGE(L326:AQ326)</f>
        <v>5705850.1211679718</v>
      </c>
      <c r="AS326" s="24">
        <v>1992</v>
      </c>
      <c r="AT326" s="29">
        <v>5.2554465275432598</v>
      </c>
      <c r="AU326" s="104">
        <v>9.3464211060049849E-3</v>
      </c>
      <c r="AV326" s="106" t="s">
        <v>12914</v>
      </c>
      <c r="AW326" s="29">
        <v>1.1790106571692378</v>
      </c>
      <c r="AX326" s="108">
        <v>0.45582692576423733</v>
      </c>
      <c r="AY326" s="3" t="s">
        <v>12912</v>
      </c>
      <c r="AZ326" s="29">
        <v>1.3756144038958469</v>
      </c>
      <c r="BA326" s="108">
        <v>0.42085807725787217</v>
      </c>
      <c r="BB326" s="3" t="s">
        <v>12912</v>
      </c>
      <c r="BC326" s="25">
        <v>5</v>
      </c>
      <c r="BD326" s="1">
        <v>10</v>
      </c>
      <c r="BE326" s="64">
        <v>0</v>
      </c>
      <c r="BF326" s="24">
        <v>0</v>
      </c>
    </row>
    <row r="327" spans="1:58" s="9" customFormat="1">
      <c r="A327" t="s">
        <v>4077</v>
      </c>
      <c r="B327" s="49">
        <v>14</v>
      </c>
      <c r="C327" s="50">
        <v>14</v>
      </c>
      <c r="D327" s="12">
        <v>14</v>
      </c>
      <c r="E327" s="19" t="s">
        <v>4076</v>
      </c>
      <c r="F327" s="20" t="s">
        <v>4075</v>
      </c>
      <c r="G327" s="19" t="s">
        <v>4074</v>
      </c>
      <c r="H327" s="20" t="s">
        <v>4073</v>
      </c>
      <c r="I327" s="20" t="s">
        <v>4073</v>
      </c>
      <c r="J327" s="20" t="s">
        <v>4073</v>
      </c>
      <c r="K327" s="22" t="s">
        <v>4072</v>
      </c>
      <c r="L327" s="46">
        <v>450034914.32273632</v>
      </c>
      <c r="M327" s="43">
        <v>306640525.27682942</v>
      </c>
      <c r="N327" s="43">
        <v>344945505.34448093</v>
      </c>
      <c r="O327" s="43">
        <v>486443338.7699486</v>
      </c>
      <c r="P327" s="43">
        <v>315425631.73305339</v>
      </c>
      <c r="Q327" s="43">
        <v>332458459.35339189</v>
      </c>
      <c r="R327" s="43">
        <v>354771232.44026065</v>
      </c>
      <c r="S327" s="37">
        <v>566932594.34144831</v>
      </c>
      <c r="T327" s="46">
        <v>483437827.47603834</v>
      </c>
      <c r="U327" s="43">
        <v>441378319.61417121</v>
      </c>
      <c r="V327" s="43">
        <v>435172876.5782519</v>
      </c>
      <c r="W327" s="43">
        <v>497202712.92239362</v>
      </c>
      <c r="X327" s="43">
        <v>375686210.46449846</v>
      </c>
      <c r="Y327" s="43">
        <v>489664205.53661799</v>
      </c>
      <c r="Z327" s="43">
        <v>667144680.82358944</v>
      </c>
      <c r="AA327" s="37">
        <v>427556278.10660028</v>
      </c>
      <c r="AB327" s="36">
        <v>1212042500.5272195</v>
      </c>
      <c r="AC327" s="43">
        <v>797724126.75576413</v>
      </c>
      <c r="AD327" s="43">
        <v>803697283.54588068</v>
      </c>
      <c r="AE327" s="43">
        <v>1912434827.8381143</v>
      </c>
      <c r="AF327" s="43">
        <v>796358230.66265666</v>
      </c>
      <c r="AG327" s="43">
        <v>712681649.36886394</v>
      </c>
      <c r="AH327" s="43">
        <v>322959168.39916843</v>
      </c>
      <c r="AI327" s="37">
        <v>435935172.45766759</v>
      </c>
      <c r="AJ327" s="38">
        <v>830330000</v>
      </c>
      <c r="AK327" s="41">
        <v>580615467.46447265</v>
      </c>
      <c r="AL327" s="41">
        <v>979343654.18684304</v>
      </c>
      <c r="AM327" s="41">
        <v>992131872.22339749</v>
      </c>
      <c r="AN327" s="41">
        <v>1239823932.2408397</v>
      </c>
      <c r="AO327" s="41">
        <v>711188629.85731077</v>
      </c>
      <c r="AP327" s="41">
        <v>1300856196.137991</v>
      </c>
      <c r="AQ327" s="39">
        <v>905074682.56385708</v>
      </c>
      <c r="AR327" s="34">
        <f>AVERAGE(L327:AQ327)</f>
        <v>672127897.10419869</v>
      </c>
      <c r="AS327" s="24">
        <v>178</v>
      </c>
      <c r="AT327" s="29">
        <v>0.45149093777940502</v>
      </c>
      <c r="AU327" s="104">
        <v>9.3841059395760734E-3</v>
      </c>
      <c r="AV327" s="106" t="s">
        <v>12914</v>
      </c>
      <c r="AW327" s="29">
        <v>1.2088864978890079</v>
      </c>
      <c r="AX327" s="108">
        <v>6.6349939109244055E-2</v>
      </c>
      <c r="AY327" s="3" t="s">
        <v>12912</v>
      </c>
      <c r="AZ327" s="29">
        <v>1.0780017879000161</v>
      </c>
      <c r="BA327" s="108">
        <v>0.4346746167461778</v>
      </c>
      <c r="BB327" s="3" t="s">
        <v>12912</v>
      </c>
      <c r="BC327" s="25">
        <v>53</v>
      </c>
      <c r="BD327" s="1">
        <v>61</v>
      </c>
      <c r="BE327" s="64">
        <v>108</v>
      </c>
      <c r="BF327" s="24">
        <v>110</v>
      </c>
    </row>
    <row r="328" spans="1:58" s="9" customFormat="1">
      <c r="A328" t="s">
        <v>3826</v>
      </c>
      <c r="B328" s="49">
        <v>3</v>
      </c>
      <c r="C328" s="50">
        <v>3</v>
      </c>
      <c r="D328" s="12">
        <v>3</v>
      </c>
      <c r="E328" s="19" t="s">
        <v>3825</v>
      </c>
      <c r="F328" s="20" t="s">
        <v>3824</v>
      </c>
      <c r="G328" s="19" t="s">
        <v>3823</v>
      </c>
      <c r="H328" s="20" t="s">
        <v>3822</v>
      </c>
      <c r="I328" s="20" t="s">
        <v>3822</v>
      </c>
      <c r="J328" s="20" t="s">
        <v>3822</v>
      </c>
      <c r="K328" s="22" t="s">
        <v>3821</v>
      </c>
      <c r="L328" s="46">
        <v>4280291.861218472</v>
      </c>
      <c r="M328" s="43">
        <v>1506274.0216719054</v>
      </c>
      <c r="N328" s="43">
        <v>3928539.6549899462</v>
      </c>
      <c r="O328" s="43">
        <v>5131394.9253669716</v>
      </c>
      <c r="P328" s="43">
        <v>1693153.394840064</v>
      </c>
      <c r="Q328" s="43">
        <v>355547.44716127822</v>
      </c>
      <c r="R328" s="43">
        <v>347672.56098479358</v>
      </c>
      <c r="S328" s="37">
        <v>7268500.0890196227</v>
      </c>
      <c r="T328" s="46">
        <v>343484.76421725238</v>
      </c>
      <c r="U328" s="43">
        <v>345102.74248830543</v>
      </c>
      <c r="V328" s="43">
        <v>3007540.8436918859</v>
      </c>
      <c r="W328" s="43">
        <v>3716703.6792509453</v>
      </c>
      <c r="X328" s="43">
        <v>4174533.9187337453</v>
      </c>
      <c r="Y328" s="43">
        <v>304820.58186883974</v>
      </c>
      <c r="Z328" s="43">
        <v>2501463.3652498983</v>
      </c>
      <c r="AA328" s="37">
        <v>1104609.7946189865</v>
      </c>
      <c r="AB328" s="36">
        <v>9853760.6844816674</v>
      </c>
      <c r="AC328" s="43">
        <v>7307460.5383712566</v>
      </c>
      <c r="AD328" s="43">
        <v>12381294.010425204</v>
      </c>
      <c r="AE328" s="43">
        <v>10653049.822237374</v>
      </c>
      <c r="AF328" s="43">
        <v>7222664.6031156015</v>
      </c>
      <c r="AG328" s="43">
        <v>9384052.5105189327</v>
      </c>
      <c r="AH328" s="43">
        <v>5421315.1173151173</v>
      </c>
      <c r="AI328" s="37">
        <v>7056324.1970884185</v>
      </c>
      <c r="AJ328" s="38">
        <v>7156000</v>
      </c>
      <c r="AK328" s="41">
        <v>3396969.0778929372</v>
      </c>
      <c r="AL328" s="41">
        <v>7986546.9233494746</v>
      </c>
      <c r="AM328" s="41">
        <v>5868522.445525703</v>
      </c>
      <c r="AN328" s="41">
        <v>8945255.6067022644</v>
      </c>
      <c r="AO328" s="41">
        <v>3022814.0315749808</v>
      </c>
      <c r="AP328" s="41">
        <v>10065174.050770232</v>
      </c>
      <c r="AQ328" s="39">
        <v>6545713.693921065</v>
      </c>
      <c r="AR328" s="34">
        <f>AVERAGE(L328:AQ328)</f>
        <v>5071142.2174582239</v>
      </c>
      <c r="AS328" s="24">
        <v>2036</v>
      </c>
      <c r="AT328" s="29">
        <v>0.35380198808498697</v>
      </c>
      <c r="AU328" s="104">
        <v>9.4415216677609711E-3</v>
      </c>
      <c r="AV328" s="106" t="s">
        <v>12914</v>
      </c>
      <c r="AW328" s="29">
        <v>0.63228849261623765</v>
      </c>
      <c r="AX328" s="108">
        <v>0.4340676356805947</v>
      </c>
      <c r="AY328" s="3" t="s">
        <v>12912</v>
      </c>
      <c r="AZ328" s="29">
        <v>0.76482470959952364</v>
      </c>
      <c r="BA328" s="108">
        <v>0.11217386238904614</v>
      </c>
      <c r="BB328" s="3" t="s">
        <v>12912</v>
      </c>
      <c r="BC328" s="25">
        <v>0</v>
      </c>
      <c r="BD328" s="1">
        <v>0</v>
      </c>
      <c r="BE328" s="64">
        <v>0</v>
      </c>
      <c r="BF328" s="24">
        <v>7</v>
      </c>
    </row>
    <row r="329" spans="1:58" s="9" customFormat="1">
      <c r="A329" t="s">
        <v>5654</v>
      </c>
      <c r="B329" s="49">
        <v>3</v>
      </c>
      <c r="C329" s="50">
        <v>3</v>
      </c>
      <c r="D329" s="12">
        <v>3</v>
      </c>
      <c r="E329" s="19" t="s">
        <v>5653</v>
      </c>
      <c r="F329" s="20" t="s">
        <v>5652</v>
      </c>
      <c r="G329" s="19" t="s">
        <v>5651</v>
      </c>
      <c r="H329" s="20">
        <v>2</v>
      </c>
      <c r="I329" s="20">
        <v>2</v>
      </c>
      <c r="J329" s="20">
        <v>2</v>
      </c>
      <c r="K329" s="22" t="s">
        <v>5650</v>
      </c>
      <c r="L329" s="46">
        <v>1366003.154531847</v>
      </c>
      <c r="M329" s="43">
        <v>1181513.2107122585</v>
      </c>
      <c r="N329" s="43">
        <v>865578.32574875653</v>
      </c>
      <c r="O329" s="43">
        <v>2006735.5451411114</v>
      </c>
      <c r="P329" s="43">
        <v>683957.5802441854</v>
      </c>
      <c r="Q329" s="43">
        <v>2003768.1181087645</v>
      </c>
      <c r="R329" s="43">
        <v>2005269.6886314263</v>
      </c>
      <c r="S329" s="37">
        <v>687164.55935286602</v>
      </c>
      <c r="T329" s="46">
        <v>2237472.2044728436</v>
      </c>
      <c r="U329" s="43">
        <v>4111831.3957283241</v>
      </c>
      <c r="V329" s="43">
        <v>2713433.3757463051</v>
      </c>
      <c r="W329" s="43">
        <v>1175520.1248424463</v>
      </c>
      <c r="X329" s="43">
        <v>1629769.4946726698</v>
      </c>
      <c r="Y329" s="43">
        <v>1948787.040541457</v>
      </c>
      <c r="Z329" s="43">
        <v>1570296.0299064456</v>
      </c>
      <c r="AA329" s="37">
        <v>357190.99352485739</v>
      </c>
      <c r="AB329" s="36">
        <v>1390274.8169794835</v>
      </c>
      <c r="AC329" s="43">
        <v>1644963.071214932</v>
      </c>
      <c r="AD329" s="43">
        <v>3305718.4408091009</v>
      </c>
      <c r="AE329" s="43">
        <v>2034096.4184483516</v>
      </c>
      <c r="AF329" s="43">
        <v>2883317.9738451657</v>
      </c>
      <c r="AG329" s="43">
        <v>2848322.6928471248</v>
      </c>
      <c r="AH329" s="43">
        <v>2252099.1224991228</v>
      </c>
      <c r="AI329" s="37">
        <v>2334057.3961171843</v>
      </c>
      <c r="AJ329" s="38">
        <v>3856000</v>
      </c>
      <c r="AK329" s="41">
        <v>2144215.7495458918</v>
      </c>
      <c r="AL329" s="41">
        <v>3380214.7631982993</v>
      </c>
      <c r="AM329" s="41">
        <v>3312919.9915379733</v>
      </c>
      <c r="AN329" s="41">
        <v>3544066.168293132</v>
      </c>
      <c r="AO329" s="41">
        <v>2922753.1763395746</v>
      </c>
      <c r="AP329" s="41">
        <v>4272167.8802343244</v>
      </c>
      <c r="AQ329" s="39">
        <v>2787314.3205256513</v>
      </c>
      <c r="AR329" s="34">
        <f>AVERAGE(L329:AQ329)</f>
        <v>2233024.7757606842</v>
      </c>
      <c r="AS329" s="24">
        <v>2288</v>
      </c>
      <c r="AT329" s="29">
        <v>0.57776049245136829</v>
      </c>
      <c r="AU329" s="104">
        <v>9.5904836611513649E-3</v>
      </c>
      <c r="AV329" s="106" t="s">
        <v>12914</v>
      </c>
      <c r="AW329" s="29">
        <v>1.4578069418052744</v>
      </c>
      <c r="AX329" s="108">
        <v>0.36593178316697794</v>
      </c>
      <c r="AY329" s="3" t="s">
        <v>12912</v>
      </c>
      <c r="AZ329" s="29">
        <v>1.402656745439504</v>
      </c>
      <c r="BA329" s="108">
        <v>1.6301695754294042E-2</v>
      </c>
      <c r="BB329" s="3" t="s">
        <v>12911</v>
      </c>
      <c r="BC329" s="25">
        <v>2</v>
      </c>
      <c r="BD329" s="1">
        <v>2</v>
      </c>
      <c r="BE329" s="64">
        <v>3</v>
      </c>
      <c r="BF329" s="24">
        <v>1</v>
      </c>
    </row>
    <row r="330" spans="1:58" s="9" customFormat="1">
      <c r="A330" t="s">
        <v>9628</v>
      </c>
      <c r="B330" s="49">
        <v>38</v>
      </c>
      <c r="C330" s="50">
        <v>38</v>
      </c>
      <c r="D330" s="12">
        <v>37</v>
      </c>
      <c r="E330" s="19" t="s">
        <v>9627</v>
      </c>
      <c r="F330" s="20" t="s">
        <v>9626</v>
      </c>
      <c r="G330" s="19" t="s">
        <v>9625</v>
      </c>
      <c r="H330" s="20" t="s">
        <v>414</v>
      </c>
      <c r="I330" s="20" t="s">
        <v>414</v>
      </c>
      <c r="J330" s="20" t="s">
        <v>2003</v>
      </c>
      <c r="K330" s="22" t="s">
        <v>9624</v>
      </c>
      <c r="L330" s="46">
        <v>358683675.521101</v>
      </c>
      <c r="M330" s="43">
        <v>424865371.54863477</v>
      </c>
      <c r="N330" s="43">
        <v>339010045.50746113</v>
      </c>
      <c r="O330" s="43">
        <v>354355607.49014187</v>
      </c>
      <c r="P330" s="43">
        <v>438067183.02856195</v>
      </c>
      <c r="Q330" s="43">
        <v>452538581.94729954</v>
      </c>
      <c r="R330" s="43">
        <v>460114398.26212889</v>
      </c>
      <c r="S330" s="37">
        <v>508857145.95347756</v>
      </c>
      <c r="T330" s="46">
        <v>426439616.61341852</v>
      </c>
      <c r="U330" s="43">
        <v>366260138.52123147</v>
      </c>
      <c r="V330" s="43">
        <v>385503752.56924731</v>
      </c>
      <c r="W330" s="43">
        <v>342869983.7944901</v>
      </c>
      <c r="X330" s="43">
        <v>363915679.96867919</v>
      </c>
      <c r="Y330" s="43">
        <v>414530827.41063559</v>
      </c>
      <c r="Z330" s="43">
        <v>452738337.97124285</v>
      </c>
      <c r="AA330" s="37">
        <v>408690871.4398306</v>
      </c>
      <c r="AB330" s="36">
        <v>506277039.13475728</v>
      </c>
      <c r="AC330" s="43">
        <v>607172577.14004469</v>
      </c>
      <c r="AD330" s="43">
        <v>497351442.15323085</v>
      </c>
      <c r="AE330" s="43">
        <v>654440878.58569133</v>
      </c>
      <c r="AF330" s="43">
        <v>465181360.45686477</v>
      </c>
      <c r="AG330" s="43">
        <v>485832168.30294526</v>
      </c>
      <c r="AH330" s="43">
        <v>436259265.05926508</v>
      </c>
      <c r="AI330" s="37">
        <v>475129816.6742655</v>
      </c>
      <c r="AJ330" s="38">
        <v>554460000</v>
      </c>
      <c r="AK330" s="41">
        <v>416139433.7001816</v>
      </c>
      <c r="AL330" s="41">
        <v>506961747.96267861</v>
      </c>
      <c r="AM330" s="41">
        <v>522113069.60016918</v>
      </c>
      <c r="AN330" s="41">
        <v>689574062.97182834</v>
      </c>
      <c r="AO330" s="41">
        <v>610346811.84933555</v>
      </c>
      <c r="AP330" s="41">
        <v>510856303.75352573</v>
      </c>
      <c r="AQ330" s="39">
        <v>565468698.49005699</v>
      </c>
      <c r="AR330" s="34">
        <f>AVERAGE(L330:AQ330)</f>
        <v>468781434.16820067</v>
      </c>
      <c r="AS330" s="24">
        <v>251</v>
      </c>
      <c r="AT330" s="29">
        <v>0.80832832644805042</v>
      </c>
      <c r="AU330" s="104">
        <v>9.5927575643460286E-3</v>
      </c>
      <c r="AV330" s="106" t="s">
        <v>12914</v>
      </c>
      <c r="AW330" s="29">
        <v>0.94738701591884622</v>
      </c>
      <c r="AX330" s="108">
        <v>0.44462021552786735</v>
      </c>
      <c r="AY330" s="3" t="s">
        <v>12912</v>
      </c>
      <c r="AZ330" s="29">
        <v>1.0601494576296935</v>
      </c>
      <c r="BA330" s="108">
        <v>0.43529365028866351</v>
      </c>
      <c r="BB330" s="3" t="s">
        <v>12912</v>
      </c>
      <c r="BC330" s="25">
        <v>179</v>
      </c>
      <c r="BD330" s="1">
        <v>219</v>
      </c>
      <c r="BE330" s="64">
        <v>250</v>
      </c>
      <c r="BF330" s="24">
        <v>280</v>
      </c>
    </row>
    <row r="331" spans="1:58" s="9" customFormat="1">
      <c r="A331" t="s">
        <v>3809</v>
      </c>
      <c r="B331" s="49">
        <v>14</v>
      </c>
      <c r="C331" s="50">
        <v>14</v>
      </c>
      <c r="D331" s="12">
        <v>14</v>
      </c>
      <c r="E331" s="19" t="s">
        <v>3808</v>
      </c>
      <c r="F331" s="20" t="s">
        <v>3807</v>
      </c>
      <c r="G331" s="19" t="s">
        <v>3806</v>
      </c>
      <c r="H331" s="20" t="s">
        <v>3805</v>
      </c>
      <c r="I331" s="20" t="s">
        <v>3805</v>
      </c>
      <c r="J331" s="20" t="s">
        <v>3805</v>
      </c>
      <c r="K331" s="22" t="s">
        <v>3804</v>
      </c>
      <c r="L331" s="46">
        <v>395973852.23743886</v>
      </c>
      <c r="M331" s="43">
        <v>415527671.07503837</v>
      </c>
      <c r="N331" s="43">
        <v>442909294.10519636</v>
      </c>
      <c r="O331" s="43">
        <v>410825139.45950413</v>
      </c>
      <c r="P331" s="43">
        <v>479642892.65786421</v>
      </c>
      <c r="Q331" s="43">
        <v>359040215.28686225</v>
      </c>
      <c r="R331" s="43">
        <v>355797642.28819692</v>
      </c>
      <c r="S331" s="37">
        <v>349695484.7699036</v>
      </c>
      <c r="T331" s="46">
        <v>385167539.93610221</v>
      </c>
      <c r="U331" s="43">
        <v>399822576.78500199</v>
      </c>
      <c r="V331" s="43">
        <v>398138694.33297443</v>
      </c>
      <c r="W331" s="43">
        <v>384236624.45231378</v>
      </c>
      <c r="X331" s="43">
        <v>385029827.45602506</v>
      </c>
      <c r="Y331" s="43">
        <v>383423629.56068277</v>
      </c>
      <c r="Z331" s="43">
        <v>412787541.56363195</v>
      </c>
      <c r="AA331" s="37">
        <v>391121902.67196214</v>
      </c>
      <c r="AB331" s="36">
        <v>477046625.4933269</v>
      </c>
      <c r="AC331" s="43">
        <v>457116722.82588118</v>
      </c>
      <c r="AD331" s="43">
        <v>478175487.00127858</v>
      </c>
      <c r="AE331" s="43">
        <v>466591325.18385041</v>
      </c>
      <c r="AF331" s="43">
        <v>466178439.49582666</v>
      </c>
      <c r="AG331" s="43">
        <v>510662373.07152873</v>
      </c>
      <c r="AH331" s="43">
        <v>759577719.57771957</v>
      </c>
      <c r="AI331" s="37">
        <v>442942267.55590427</v>
      </c>
      <c r="AJ331" s="38">
        <v>594290000</v>
      </c>
      <c r="AK331" s="41">
        <v>653117059.51490545</v>
      </c>
      <c r="AL331" s="41">
        <v>435918686.66587931</v>
      </c>
      <c r="AM331" s="41">
        <v>462342356.67442352</v>
      </c>
      <c r="AN331" s="41">
        <v>576519966.12041986</v>
      </c>
      <c r="AO331" s="41">
        <v>601683006.0911479</v>
      </c>
      <c r="AP331" s="41">
        <v>529873843.34996748</v>
      </c>
      <c r="AQ331" s="39">
        <v>554309622.73182189</v>
      </c>
      <c r="AR331" s="34">
        <f>AVERAGE(L331:AQ331)</f>
        <v>462983938.4372682</v>
      </c>
      <c r="AS331" s="24">
        <v>255</v>
      </c>
      <c r="AT331" s="29">
        <v>0.79082850967335139</v>
      </c>
      <c r="AU331" s="104">
        <v>9.6024026844190764E-3</v>
      </c>
      <c r="AV331" s="106" t="s">
        <v>12914</v>
      </c>
      <c r="AW331" s="29">
        <v>0.97828765800241724</v>
      </c>
      <c r="AX331" s="108">
        <v>0.69526672389180089</v>
      </c>
      <c r="AY331" s="3" t="s">
        <v>12912</v>
      </c>
      <c r="AZ331" s="29">
        <v>1.0861849444440901</v>
      </c>
      <c r="BA331" s="108">
        <v>0.27334792138836733</v>
      </c>
      <c r="BB331" s="3" t="s">
        <v>12912</v>
      </c>
      <c r="BC331" s="25">
        <v>124</v>
      </c>
      <c r="BD331" s="1">
        <v>151</v>
      </c>
      <c r="BE331" s="64">
        <v>142</v>
      </c>
      <c r="BF331" s="24">
        <v>158</v>
      </c>
    </row>
    <row r="332" spans="1:58" s="9" customFormat="1">
      <c r="A332" t="s">
        <v>11280</v>
      </c>
      <c r="B332" s="49">
        <v>22</v>
      </c>
      <c r="C332" s="50">
        <v>22</v>
      </c>
      <c r="D332" s="12">
        <v>22</v>
      </c>
      <c r="E332" s="19" t="s">
        <v>11279</v>
      </c>
      <c r="F332" s="20" t="s">
        <v>11278</v>
      </c>
      <c r="G332" s="19" t="s">
        <v>11277</v>
      </c>
      <c r="H332" s="20" t="s">
        <v>588</v>
      </c>
      <c r="I332" s="20" t="s">
        <v>588</v>
      </c>
      <c r="J332" s="20" t="s">
        <v>588</v>
      </c>
      <c r="K332" s="22" t="s">
        <v>11276</v>
      </c>
      <c r="L332" s="46">
        <v>1182040436.9875562</v>
      </c>
      <c r="M332" s="43">
        <v>1466717463.7601349</v>
      </c>
      <c r="N332" s="43">
        <v>1019475500.0529157</v>
      </c>
      <c r="O332" s="43">
        <v>1045494840.7209365</v>
      </c>
      <c r="P332" s="43">
        <v>1092970509.9165792</v>
      </c>
      <c r="Q332" s="43">
        <v>1019578199.2150999</v>
      </c>
      <c r="R332" s="43">
        <v>899030291.09341049</v>
      </c>
      <c r="S332" s="37">
        <v>979238047.76096296</v>
      </c>
      <c r="T332" s="46">
        <v>1157076677.316294</v>
      </c>
      <c r="U332" s="43">
        <v>1360104829.3868077</v>
      </c>
      <c r="V332" s="43">
        <v>1108392303.0243711</v>
      </c>
      <c r="W332" s="43">
        <v>1152992017.2858772</v>
      </c>
      <c r="X332" s="43">
        <v>1155186558.9082468</v>
      </c>
      <c r="Y332" s="43">
        <v>1103703707.7218008</v>
      </c>
      <c r="Z332" s="43">
        <v>1142744063.5834792</v>
      </c>
      <c r="AA332" s="37">
        <v>1193751076.3572299</v>
      </c>
      <c r="AB332" s="36">
        <v>1288791945.2896695</v>
      </c>
      <c r="AC332" s="43">
        <v>1340037878.3174951</v>
      </c>
      <c r="AD332" s="43">
        <v>1196391825.0663869</v>
      </c>
      <c r="AE332" s="43">
        <v>1291616250.9131641</v>
      </c>
      <c r="AF332" s="43">
        <v>1251598126.5839894</v>
      </c>
      <c r="AG332" s="43">
        <v>1448337323.9831696</v>
      </c>
      <c r="AH332" s="43">
        <v>1244184399.3843994</v>
      </c>
      <c r="AI332" s="37">
        <v>1303144855.9583514</v>
      </c>
      <c r="AJ332" s="38">
        <v>1334900000</v>
      </c>
      <c r="AK332" s="41">
        <v>1383035965.3809168</v>
      </c>
      <c r="AL332" s="41">
        <v>1281042843.9825203</v>
      </c>
      <c r="AM332" s="41">
        <v>1366958155.2781889</v>
      </c>
      <c r="AN332" s="41">
        <v>1386035237.7094457</v>
      </c>
      <c r="AO332" s="41">
        <v>1501205689.5708075</v>
      </c>
      <c r="AP332" s="41">
        <v>1728788495.5521805</v>
      </c>
      <c r="AQ332" s="39">
        <v>1548940136.6346111</v>
      </c>
      <c r="AR332" s="34">
        <f>AVERAGE(L332:AQ332)</f>
        <v>1249172051.646781</v>
      </c>
      <c r="AS332" s="24">
        <v>100</v>
      </c>
      <c r="AT332" s="29">
        <v>0.83987448029423428</v>
      </c>
      <c r="AU332" s="104">
        <v>9.6302620489106469E-3</v>
      </c>
      <c r="AV332" s="106" t="s">
        <v>12914</v>
      </c>
      <c r="AW332" s="29">
        <v>1.0769030341979389</v>
      </c>
      <c r="AX332" s="108">
        <v>0.18248601072002577</v>
      </c>
      <c r="AY332" s="3" t="s">
        <v>12912</v>
      </c>
      <c r="AZ332" s="29">
        <v>1.1125812781893176</v>
      </c>
      <c r="BA332" s="108">
        <v>2.3478894119403793E-2</v>
      </c>
      <c r="BB332" s="3" t="s">
        <v>12911</v>
      </c>
      <c r="BC332" s="25">
        <v>181</v>
      </c>
      <c r="BD332" s="1">
        <v>211</v>
      </c>
      <c r="BE332" s="64">
        <v>205</v>
      </c>
      <c r="BF332" s="24">
        <v>197</v>
      </c>
    </row>
    <row r="333" spans="1:58" s="9" customFormat="1">
      <c r="A333" t="s">
        <v>990</v>
      </c>
      <c r="B333" s="49">
        <v>10</v>
      </c>
      <c r="C333" s="50">
        <v>10</v>
      </c>
      <c r="D333" s="12">
        <v>10</v>
      </c>
      <c r="E333" s="19" t="s">
        <v>989</v>
      </c>
      <c r="F333" s="20" t="s">
        <v>988</v>
      </c>
      <c r="G333" s="19" t="s">
        <v>987</v>
      </c>
      <c r="H333" s="20" t="s">
        <v>986</v>
      </c>
      <c r="I333" s="20" t="s">
        <v>986</v>
      </c>
      <c r="J333" s="20" t="s">
        <v>986</v>
      </c>
      <c r="K333" s="22" t="s">
        <v>985</v>
      </c>
      <c r="L333" s="46">
        <v>70608981.926230431</v>
      </c>
      <c r="M333" s="43">
        <v>47567128.514906853</v>
      </c>
      <c r="N333" s="43">
        <v>52714230.923907295</v>
      </c>
      <c r="O333" s="43">
        <v>38709870.883828484</v>
      </c>
      <c r="P333" s="43">
        <v>39684306.502403177</v>
      </c>
      <c r="Q333" s="43">
        <v>46768645.262567744</v>
      </c>
      <c r="R333" s="43">
        <v>30024582.766111512</v>
      </c>
      <c r="S333" s="37">
        <v>78463995.045864463</v>
      </c>
      <c r="T333" s="46">
        <v>39986837.060702875</v>
      </c>
      <c r="U333" s="43">
        <v>59532810.67556297</v>
      </c>
      <c r="V333" s="43">
        <v>51208675.736517571</v>
      </c>
      <c r="W333" s="43">
        <v>62466665.866394572</v>
      </c>
      <c r="X333" s="43">
        <v>46621008.417461336</v>
      </c>
      <c r="Y333" s="43">
        <v>64306040.473651446</v>
      </c>
      <c r="Z333" s="43">
        <v>41617747.590116411</v>
      </c>
      <c r="AA333" s="37">
        <v>90207490.148201942</v>
      </c>
      <c r="AB333" s="36">
        <v>46979131.262615606</v>
      </c>
      <c r="AC333" s="43">
        <v>29033688.562450308</v>
      </c>
      <c r="AD333" s="43">
        <v>21969840.60584205</v>
      </c>
      <c r="AE333" s="43">
        <v>31268106.560171433</v>
      </c>
      <c r="AF333" s="43">
        <v>41570864.461190142</v>
      </c>
      <c r="AG333" s="43">
        <v>37961914.165497892</v>
      </c>
      <c r="AH333" s="43">
        <v>22862313.038313039</v>
      </c>
      <c r="AI333" s="37">
        <v>20008638.130480424</v>
      </c>
      <c r="AJ333" s="38">
        <v>22359000</v>
      </c>
      <c r="AK333" s="41">
        <v>32403749.118495565</v>
      </c>
      <c r="AL333" s="41">
        <v>28904084.091177512</v>
      </c>
      <c r="AM333" s="41">
        <v>23032780.198857624</v>
      </c>
      <c r="AN333" s="41">
        <v>38237052.771128707</v>
      </c>
      <c r="AO333" s="41">
        <v>19608999.015742496</v>
      </c>
      <c r="AP333" s="41">
        <v>23577983.250162724</v>
      </c>
      <c r="AQ333" s="39">
        <v>18900566.5549802</v>
      </c>
      <c r="AR333" s="34">
        <f>AVERAGE(L333:AQ333)</f>
        <v>41223991.549422957</v>
      </c>
      <c r="AS333" s="24">
        <v>1086</v>
      </c>
      <c r="AT333" s="29">
        <v>1.6075283652448673</v>
      </c>
      <c r="AU333" s="104">
        <v>9.6621288096173617E-3</v>
      </c>
      <c r="AV333" s="106" t="s">
        <v>12914</v>
      </c>
      <c r="AW333" s="29">
        <v>1.1270710258743148</v>
      </c>
      <c r="AX333" s="108">
        <v>0.38618074996067042</v>
      </c>
      <c r="AY333" s="3" t="s">
        <v>12912</v>
      </c>
      <c r="AZ333" s="29">
        <v>0.82265255596100495</v>
      </c>
      <c r="BA333" s="108">
        <v>0.22846885013229526</v>
      </c>
      <c r="BB333" s="3" t="s">
        <v>12912</v>
      </c>
      <c r="BC333" s="25">
        <v>36</v>
      </c>
      <c r="BD333" s="1">
        <v>54</v>
      </c>
      <c r="BE333" s="64">
        <v>17</v>
      </c>
      <c r="BF333" s="24">
        <v>16</v>
      </c>
    </row>
    <row r="334" spans="1:58" s="9" customFormat="1">
      <c r="A334" t="s">
        <v>3461</v>
      </c>
      <c r="B334" s="49">
        <v>16</v>
      </c>
      <c r="C334" s="50">
        <v>16</v>
      </c>
      <c r="D334" s="12">
        <v>16</v>
      </c>
      <c r="E334" s="19" t="s">
        <v>3460</v>
      </c>
      <c r="F334" s="20" t="s">
        <v>3459</v>
      </c>
      <c r="G334" s="19" t="s">
        <v>3458</v>
      </c>
      <c r="H334" s="20" t="s">
        <v>3457</v>
      </c>
      <c r="I334" s="20" t="s">
        <v>3457</v>
      </c>
      <c r="J334" s="20" t="s">
        <v>3457</v>
      </c>
      <c r="K334" s="22" t="s">
        <v>3456</v>
      </c>
      <c r="L334" s="46">
        <v>1397250642.3002169</v>
      </c>
      <c r="M334" s="43">
        <v>900279318.49567509</v>
      </c>
      <c r="N334" s="43">
        <v>977341771.61604404</v>
      </c>
      <c r="O334" s="43">
        <v>844288258.97557652</v>
      </c>
      <c r="P334" s="43">
        <v>742985019.61217606</v>
      </c>
      <c r="Q334" s="43">
        <v>906244879.83554471</v>
      </c>
      <c r="R334" s="43">
        <v>1030588802.3171614</v>
      </c>
      <c r="S334" s="37">
        <v>1246539619.9249139</v>
      </c>
      <c r="T334" s="46">
        <v>970370351.43769968</v>
      </c>
      <c r="U334" s="43">
        <v>1117095782.7174819</v>
      </c>
      <c r="V334" s="43">
        <v>993637302.53499067</v>
      </c>
      <c r="W334" s="43">
        <v>1259099837.9449012</v>
      </c>
      <c r="X334" s="43">
        <v>1035102878.7158477</v>
      </c>
      <c r="Y334" s="43">
        <v>1416728244.6418335</v>
      </c>
      <c r="Z334" s="43">
        <v>1243853757.9979727</v>
      </c>
      <c r="AA334" s="37">
        <v>1511825409.1393778</v>
      </c>
      <c r="AB334" s="36">
        <v>946066652.60747743</v>
      </c>
      <c r="AC334" s="43">
        <v>762354052.92848217</v>
      </c>
      <c r="AD334" s="43">
        <v>773027135.69157135</v>
      </c>
      <c r="AE334" s="43">
        <v>796389967.36960018</v>
      </c>
      <c r="AF334" s="43">
        <v>810463966.47855902</v>
      </c>
      <c r="AG334" s="43">
        <v>708680213.18373072</v>
      </c>
      <c r="AH334" s="43">
        <v>686666069.06606913</v>
      </c>
      <c r="AI334" s="37">
        <v>633077009.53208995</v>
      </c>
      <c r="AJ334" s="38">
        <v>599960000</v>
      </c>
      <c r="AK334" s="41">
        <v>636912866.75926912</v>
      </c>
      <c r="AL334" s="41">
        <v>809634656.90327156</v>
      </c>
      <c r="AM334" s="41">
        <v>707954203.51174104</v>
      </c>
      <c r="AN334" s="41">
        <v>763111158.90259624</v>
      </c>
      <c r="AO334" s="41">
        <v>583403596.19570422</v>
      </c>
      <c r="AP334" s="41">
        <v>885595980.03905404</v>
      </c>
      <c r="AQ334" s="39">
        <v>674132794.91754055</v>
      </c>
      <c r="AR334" s="34">
        <f>AVERAGE(L334:AQ334)</f>
        <v>917833193.82169282</v>
      </c>
      <c r="AS334" s="24">
        <v>137</v>
      </c>
      <c r="AT334" s="29">
        <v>1.315331035012602</v>
      </c>
      <c r="AU334" s="104">
        <v>9.9805711575456871E-3</v>
      </c>
      <c r="AV334" s="106" t="s">
        <v>12914</v>
      </c>
      <c r="AW334" s="29">
        <v>1.1867120542887966</v>
      </c>
      <c r="AX334" s="108">
        <v>7.7753957194820048E-2</v>
      </c>
      <c r="AY334" s="3" t="s">
        <v>12912</v>
      </c>
      <c r="AZ334" s="29">
        <v>0.92544706445949843</v>
      </c>
      <c r="BA334" s="108">
        <v>0.25288015232635663</v>
      </c>
      <c r="BB334" s="3" t="s">
        <v>12912</v>
      </c>
      <c r="BC334" s="25">
        <v>227</v>
      </c>
      <c r="BD334" s="1">
        <v>286</v>
      </c>
      <c r="BE334" s="64">
        <v>223</v>
      </c>
      <c r="BF334" s="24">
        <v>223</v>
      </c>
    </row>
    <row r="335" spans="1:58" s="9" customFormat="1">
      <c r="A335" t="s">
        <v>11467</v>
      </c>
      <c r="B335" s="49">
        <v>21</v>
      </c>
      <c r="C335" s="50">
        <v>21</v>
      </c>
      <c r="D335" s="12">
        <v>21</v>
      </c>
      <c r="E335" s="19" t="s">
        <v>11466</v>
      </c>
      <c r="F335" s="20" t="s">
        <v>11465</v>
      </c>
      <c r="G335" s="19" t="s">
        <v>11464</v>
      </c>
      <c r="H335" s="20" t="s">
        <v>2534</v>
      </c>
      <c r="I335" s="20" t="s">
        <v>2534</v>
      </c>
      <c r="J335" s="20" t="s">
        <v>2534</v>
      </c>
      <c r="K335" s="22" t="s">
        <v>11463</v>
      </c>
      <c r="L335" s="46">
        <v>262323790.80002683</v>
      </c>
      <c r="M335" s="43">
        <v>285093965.24700725</v>
      </c>
      <c r="N335" s="43">
        <v>255351059.37136206</v>
      </c>
      <c r="O335" s="43">
        <v>249868832.50407746</v>
      </c>
      <c r="P335" s="43">
        <v>337799644.21855146</v>
      </c>
      <c r="Q335" s="43">
        <v>231548340.12334141</v>
      </c>
      <c r="R335" s="43">
        <v>269537320.78204197</v>
      </c>
      <c r="S335" s="37">
        <v>246761874.83066919</v>
      </c>
      <c r="T335" s="46">
        <v>370553354.63258785</v>
      </c>
      <c r="U335" s="43">
        <v>330227328.57091051</v>
      </c>
      <c r="V335" s="43">
        <v>284763981.59929526</v>
      </c>
      <c r="W335" s="43">
        <v>324139967.58898026</v>
      </c>
      <c r="X335" s="43">
        <v>367458973.68494642</v>
      </c>
      <c r="Y335" s="43">
        <v>307621567.04411668</v>
      </c>
      <c r="Z335" s="43">
        <v>242747314.55356625</v>
      </c>
      <c r="AA335" s="37">
        <v>281014090.77562624</v>
      </c>
      <c r="AB335" s="36">
        <v>168009515.2592414</v>
      </c>
      <c r="AC335" s="43">
        <v>120854597.3573619</v>
      </c>
      <c r="AD335" s="43">
        <v>196909177.45795494</v>
      </c>
      <c r="AE335" s="43">
        <v>191444244.4844884</v>
      </c>
      <c r="AF335" s="43">
        <v>180617935.32254249</v>
      </c>
      <c r="AG335" s="43">
        <v>196207304.34782606</v>
      </c>
      <c r="AH335" s="43">
        <v>244708994.78899479</v>
      </c>
      <c r="AI335" s="37">
        <v>290562103.63364542</v>
      </c>
      <c r="AJ335" s="38">
        <v>193540000</v>
      </c>
      <c r="AK335" s="41">
        <v>227403474.73020622</v>
      </c>
      <c r="AL335" s="41">
        <v>245005673.79237038</v>
      </c>
      <c r="AM335" s="41">
        <v>149937397.92680347</v>
      </c>
      <c r="AN335" s="41">
        <v>225660771.12870559</v>
      </c>
      <c r="AO335" s="41">
        <v>221229669.90815473</v>
      </c>
      <c r="AP335" s="41">
        <v>223710285.09438056</v>
      </c>
      <c r="AQ335" s="39">
        <v>230073330.14229146</v>
      </c>
      <c r="AR335" s="34">
        <f>AVERAGE(L335:AQ335)</f>
        <v>248521433.80318981</v>
      </c>
      <c r="AS335" s="24">
        <v>396</v>
      </c>
      <c r="AT335" s="29">
        <v>1.3454138069712849</v>
      </c>
      <c r="AU335" s="104">
        <v>9.9926057934296604E-3</v>
      </c>
      <c r="AV335" s="106" t="s">
        <v>12914</v>
      </c>
      <c r="AW335" s="29">
        <v>1.1731489396295878</v>
      </c>
      <c r="AX335" s="108">
        <v>3.0637055880650101E-2</v>
      </c>
      <c r="AY335" s="3" t="s">
        <v>12911</v>
      </c>
      <c r="AZ335" s="29">
        <v>1.0800639397040708</v>
      </c>
      <c r="BA335" s="108">
        <v>0.38681913118779621</v>
      </c>
      <c r="BB335" s="3" t="s">
        <v>12912</v>
      </c>
      <c r="BC335" s="25">
        <v>118</v>
      </c>
      <c r="BD335" s="1">
        <v>120</v>
      </c>
      <c r="BE335" s="64">
        <v>81</v>
      </c>
      <c r="BF335" s="24">
        <v>83</v>
      </c>
    </row>
    <row r="336" spans="1:58" s="9" customFormat="1">
      <c r="A336" t="s">
        <v>2571</v>
      </c>
      <c r="B336" s="49">
        <v>8</v>
      </c>
      <c r="C336" s="50">
        <v>8</v>
      </c>
      <c r="D336" s="12">
        <v>8</v>
      </c>
      <c r="E336" s="19" t="s">
        <v>2570</v>
      </c>
      <c r="F336" s="20" t="s">
        <v>2569</v>
      </c>
      <c r="G336" s="19" t="s">
        <v>2568</v>
      </c>
      <c r="H336" s="20" t="s">
        <v>1814</v>
      </c>
      <c r="I336" s="20" t="s">
        <v>1814</v>
      </c>
      <c r="J336" s="20" t="s">
        <v>1814</v>
      </c>
      <c r="K336" s="22" t="s">
        <v>2567</v>
      </c>
      <c r="L336" s="46">
        <v>27373704.0727419</v>
      </c>
      <c r="M336" s="43">
        <v>31208874.263977025</v>
      </c>
      <c r="N336" s="43">
        <v>28609031.220234945</v>
      </c>
      <c r="O336" s="43">
        <v>51739475.194582656</v>
      </c>
      <c r="P336" s="43">
        <v>33486705.043920223</v>
      </c>
      <c r="Q336" s="43">
        <v>35208257.447206125</v>
      </c>
      <c r="R336" s="43">
        <v>30911694.13468501</v>
      </c>
      <c r="S336" s="37">
        <v>18398396.098618262</v>
      </c>
      <c r="T336" s="46">
        <v>40021495.207667731</v>
      </c>
      <c r="U336" s="43">
        <v>31502746.201544765</v>
      </c>
      <c r="V336" s="43">
        <v>29321558.970343545</v>
      </c>
      <c r="W336" s="43">
        <v>29102061.100774262</v>
      </c>
      <c r="X336" s="43">
        <v>31947889.370508123</v>
      </c>
      <c r="Y336" s="43">
        <v>34389100.838937551</v>
      </c>
      <c r="Z336" s="43">
        <v>40586759.295726456</v>
      </c>
      <c r="AA336" s="37">
        <v>28300345.237911262</v>
      </c>
      <c r="AB336" s="36">
        <v>41514769.499593288</v>
      </c>
      <c r="AC336" s="43">
        <v>45281251.504940748</v>
      </c>
      <c r="AD336" s="43">
        <v>47076400.878602102</v>
      </c>
      <c r="AE336" s="43">
        <v>55433475.478498034</v>
      </c>
      <c r="AF336" s="43">
        <v>39911021.119859427</v>
      </c>
      <c r="AG336" s="43">
        <v>55256334.361851327</v>
      </c>
      <c r="AH336" s="43">
        <v>31897968.40996841</v>
      </c>
      <c r="AI336" s="37">
        <v>46431781.832833223</v>
      </c>
      <c r="AJ336" s="38">
        <v>44839000</v>
      </c>
      <c r="AK336" s="41">
        <v>36176613.740784273</v>
      </c>
      <c r="AL336" s="41">
        <v>41051230.423999056</v>
      </c>
      <c r="AM336" s="41">
        <v>58269847.26041887</v>
      </c>
      <c r="AN336" s="41">
        <v>65921324.544282824</v>
      </c>
      <c r="AO336" s="41">
        <v>45266554.705032088</v>
      </c>
      <c r="AP336" s="41">
        <v>49991651.11737904</v>
      </c>
      <c r="AQ336" s="39">
        <v>52090792.219659716</v>
      </c>
      <c r="AR336" s="34">
        <f>AVERAGE(L336:AQ336)</f>
        <v>39953690.962408826</v>
      </c>
      <c r="AS336" s="24">
        <v>1100</v>
      </c>
      <c r="AT336" s="29">
        <v>0.70819738340191574</v>
      </c>
      <c r="AU336" s="104">
        <v>1.0074074050817701E-2</v>
      </c>
      <c r="AV336" s="106" t="s">
        <v>12914</v>
      </c>
      <c r="AW336" s="29">
        <v>1.0320539525049015</v>
      </c>
      <c r="AX336" s="108">
        <v>0.61415858504897591</v>
      </c>
      <c r="AY336" s="3" t="s">
        <v>12912</v>
      </c>
      <c r="AZ336" s="29">
        <v>1.0849056117600406</v>
      </c>
      <c r="BA336" s="108">
        <v>0.41071020048482199</v>
      </c>
      <c r="BB336" s="3" t="s">
        <v>12912</v>
      </c>
      <c r="BC336" s="25">
        <v>26</v>
      </c>
      <c r="BD336" s="1">
        <v>7</v>
      </c>
      <c r="BE336" s="64">
        <v>48</v>
      </c>
      <c r="BF336" s="24">
        <v>47</v>
      </c>
    </row>
    <row r="337" spans="1:58" s="9" customFormat="1">
      <c r="A337" t="s">
        <v>5258</v>
      </c>
      <c r="B337" s="49">
        <v>16</v>
      </c>
      <c r="C337" s="50">
        <v>16</v>
      </c>
      <c r="D337" s="12">
        <v>16</v>
      </c>
      <c r="E337" s="19" t="s">
        <v>5257</v>
      </c>
      <c r="F337" s="20" t="s">
        <v>5256</v>
      </c>
      <c r="G337" s="19" t="s">
        <v>5255</v>
      </c>
      <c r="H337" s="20" t="s">
        <v>507</v>
      </c>
      <c r="I337" s="20" t="s">
        <v>507</v>
      </c>
      <c r="J337" s="20" t="s">
        <v>507</v>
      </c>
      <c r="K337" s="22" t="s">
        <v>5254</v>
      </c>
      <c r="L337" s="46">
        <v>87131050.691450149</v>
      </c>
      <c r="M337" s="43">
        <v>164545722.6368897</v>
      </c>
      <c r="N337" s="43">
        <v>158983071.2244682</v>
      </c>
      <c r="O337" s="43">
        <v>173117390.42467538</v>
      </c>
      <c r="P337" s="43">
        <v>210803151.20711562</v>
      </c>
      <c r="Q337" s="43">
        <v>170016197.34629041</v>
      </c>
      <c r="R337" s="43">
        <v>144859944.96741492</v>
      </c>
      <c r="S337" s="37">
        <v>122168373.10833301</v>
      </c>
      <c r="T337" s="46">
        <v>136743718.84984025</v>
      </c>
      <c r="U337" s="43">
        <v>111563244.15273598</v>
      </c>
      <c r="V337" s="43">
        <v>143271745.52216893</v>
      </c>
      <c r="W337" s="43">
        <v>129849147.1100174</v>
      </c>
      <c r="X337" s="43">
        <v>139642176.12349337</v>
      </c>
      <c r="Y337" s="43">
        <v>88311810.095605597</v>
      </c>
      <c r="Z337" s="43">
        <v>115840499.99031527</v>
      </c>
      <c r="AA337" s="37">
        <v>81747115.238993019</v>
      </c>
      <c r="AB337" s="36">
        <v>96179303.347091243</v>
      </c>
      <c r="AC337" s="43">
        <v>139431689.54681405</v>
      </c>
      <c r="AD337" s="43">
        <v>107783662.45943022</v>
      </c>
      <c r="AE337" s="43">
        <v>106809451.32226174</v>
      </c>
      <c r="AF337" s="43">
        <v>103611175.0751867</v>
      </c>
      <c r="AG337" s="43">
        <v>111708535.20336606</v>
      </c>
      <c r="AH337" s="43">
        <v>86572333.612333611</v>
      </c>
      <c r="AI337" s="37">
        <v>112237744.53150679</v>
      </c>
      <c r="AJ337" s="38">
        <v>153520000</v>
      </c>
      <c r="AK337" s="41">
        <v>182523192.64878726</v>
      </c>
      <c r="AL337" s="41">
        <v>111868798.86618637</v>
      </c>
      <c r="AM337" s="41">
        <v>116741645.86418447</v>
      </c>
      <c r="AN337" s="41">
        <v>105406366.70962991</v>
      </c>
      <c r="AO337" s="41">
        <v>181822776.50605461</v>
      </c>
      <c r="AP337" s="41">
        <v>127971095.16164027</v>
      </c>
      <c r="AQ337" s="39">
        <v>105660020.36464906</v>
      </c>
      <c r="AR337" s="34">
        <f>AVERAGE(L337:AQ337)</f>
        <v>129013817.18465406</v>
      </c>
      <c r="AS337" s="24">
        <v>592</v>
      </c>
      <c r="AT337" s="29">
        <v>1.4249411119842834</v>
      </c>
      <c r="AU337" s="104">
        <v>1.0091656090303004E-2</v>
      </c>
      <c r="AV337" s="106" t="s">
        <v>12914</v>
      </c>
      <c r="AW337" s="29">
        <v>0.76887813476965394</v>
      </c>
      <c r="AX337" s="108">
        <v>5.6425184284632307E-2</v>
      </c>
      <c r="AY337" s="3" t="s">
        <v>12912</v>
      </c>
      <c r="AZ337" s="29">
        <v>1.2558964796793792</v>
      </c>
      <c r="BA337" s="108">
        <v>4.6430415656083142E-2</v>
      </c>
      <c r="BB337" s="3" t="s">
        <v>12911</v>
      </c>
      <c r="BC337" s="25">
        <v>74</v>
      </c>
      <c r="BD337" s="1">
        <v>61</v>
      </c>
      <c r="BE337" s="64">
        <v>52</v>
      </c>
      <c r="BF337" s="24">
        <v>61</v>
      </c>
    </row>
    <row r="338" spans="1:58" s="9" customFormat="1">
      <c r="A338" t="s">
        <v>6510</v>
      </c>
      <c r="B338" s="49">
        <v>7</v>
      </c>
      <c r="C338" s="50">
        <v>7</v>
      </c>
      <c r="D338" s="12">
        <v>7</v>
      </c>
      <c r="E338" s="19" t="s">
        <v>6509</v>
      </c>
      <c r="F338" s="20" t="s">
        <v>6508</v>
      </c>
      <c r="G338" s="19" t="s">
        <v>6507</v>
      </c>
      <c r="H338" s="20" t="s">
        <v>2427</v>
      </c>
      <c r="I338" s="20" t="s">
        <v>2427</v>
      </c>
      <c r="J338" s="20" t="s">
        <v>2427</v>
      </c>
      <c r="K338" s="22" t="s">
        <v>6506</v>
      </c>
      <c r="L338" s="46">
        <v>57925797.904425733</v>
      </c>
      <c r="M338" s="43">
        <v>27903181.245922752</v>
      </c>
      <c r="N338" s="43">
        <v>26036807.281193778</v>
      </c>
      <c r="O338" s="43">
        <v>26938927.514090471</v>
      </c>
      <c r="P338" s="43">
        <v>23856290.812662281</v>
      </c>
      <c r="Q338" s="43">
        <v>33699957.690151371</v>
      </c>
      <c r="R338" s="43">
        <v>32023987.255611874</v>
      </c>
      <c r="S338" s="37">
        <v>41867057.630529858</v>
      </c>
      <c r="T338" s="46">
        <v>28322926.517571885</v>
      </c>
      <c r="U338" s="43">
        <v>99771546.433622211</v>
      </c>
      <c r="V338" s="43">
        <v>44748929.039835565</v>
      </c>
      <c r="W338" s="43">
        <v>80599839.145309404</v>
      </c>
      <c r="X338" s="43">
        <v>44931876.618473671</v>
      </c>
      <c r="Y338" s="43">
        <v>65833315.621744573</v>
      </c>
      <c r="Z338" s="43">
        <v>47725232.594926499</v>
      </c>
      <c r="AA338" s="37">
        <v>48801945.942604579</v>
      </c>
      <c r="AB338" s="36">
        <v>16319878.528605428</v>
      </c>
      <c r="AC338" s="43">
        <v>9572755.2341649942</v>
      </c>
      <c r="AD338" s="43">
        <v>33752810.674359895</v>
      </c>
      <c r="AE338" s="43">
        <v>17013180.499683436</v>
      </c>
      <c r="AF338" s="43">
        <v>31645529.145406008</v>
      </c>
      <c r="AG338" s="43">
        <v>20568599.158485271</v>
      </c>
      <c r="AH338" s="43">
        <v>17230893.646893647</v>
      </c>
      <c r="AI338" s="37">
        <v>17932734.448061243</v>
      </c>
      <c r="AJ338" s="38">
        <v>9690300</v>
      </c>
      <c r="AK338" s="41">
        <v>10901666.246393844</v>
      </c>
      <c r="AL338" s="41">
        <v>24788839.494508091</v>
      </c>
      <c r="AM338" s="41">
        <v>22849188.068542413</v>
      </c>
      <c r="AN338" s="41">
        <v>17583707.162585158</v>
      </c>
      <c r="AO338" s="41">
        <v>15337620.751522787</v>
      </c>
      <c r="AP338" s="41">
        <v>21000259.318724234</v>
      </c>
      <c r="AQ338" s="39">
        <v>15886483.199164527</v>
      </c>
      <c r="AR338" s="34">
        <f>AVERAGE(L338:AQ338)</f>
        <v>32283189.52580554</v>
      </c>
      <c r="AS338" s="24">
        <v>1205</v>
      </c>
      <c r="AT338" s="29">
        <v>1.6475126135682312</v>
      </c>
      <c r="AU338" s="104">
        <v>1.0169059366113252E-2</v>
      </c>
      <c r="AV338" s="106" t="s">
        <v>12914</v>
      </c>
      <c r="AW338" s="29">
        <v>1.7048369647951225</v>
      </c>
      <c r="AX338" s="108">
        <v>1.2115506863330886E-2</v>
      </c>
      <c r="AY338" s="3" t="s">
        <v>12911</v>
      </c>
      <c r="AZ338" s="29">
        <v>0.84150883552460387</v>
      </c>
      <c r="BA338" s="108">
        <v>0.42712260225922916</v>
      </c>
      <c r="BB338" s="3" t="s">
        <v>12912</v>
      </c>
      <c r="BC338" s="25">
        <v>14</v>
      </c>
      <c r="BD338" s="1">
        <v>25</v>
      </c>
      <c r="BE338" s="64">
        <v>17</v>
      </c>
      <c r="BF338" s="24">
        <v>6</v>
      </c>
    </row>
    <row r="339" spans="1:58" s="9" customFormat="1">
      <c r="A339" t="s">
        <v>10701</v>
      </c>
      <c r="B339" s="49" t="s">
        <v>322</v>
      </c>
      <c r="C339" s="50" t="s">
        <v>322</v>
      </c>
      <c r="D339" s="12" t="s">
        <v>322</v>
      </c>
      <c r="E339" s="19" t="s">
        <v>10700</v>
      </c>
      <c r="F339" s="20" t="s">
        <v>10699</v>
      </c>
      <c r="G339" s="19" t="s">
        <v>10698</v>
      </c>
      <c r="H339" s="20" t="s">
        <v>3822</v>
      </c>
      <c r="I339" s="20" t="s">
        <v>3822</v>
      </c>
      <c r="J339" s="20" t="s">
        <v>3822</v>
      </c>
      <c r="K339" s="22" t="s">
        <v>10697</v>
      </c>
      <c r="L339" s="46">
        <v>9028165.0544000361</v>
      </c>
      <c r="M339" s="43">
        <v>9905315.0220701005</v>
      </c>
      <c r="N339" s="43">
        <v>5864280.2412953749</v>
      </c>
      <c r="O339" s="43">
        <v>8328214.5467308052</v>
      </c>
      <c r="P339" s="43">
        <v>7755631.799348102</v>
      </c>
      <c r="Q339" s="43">
        <v>8609472.3229302932</v>
      </c>
      <c r="R339" s="43">
        <v>7747509.109341057</v>
      </c>
      <c r="S339" s="37">
        <v>10537889.197662268</v>
      </c>
      <c r="T339" s="46">
        <v>15513853.03514377</v>
      </c>
      <c r="U339" s="43">
        <v>11638597.613953657</v>
      </c>
      <c r="V339" s="43">
        <v>7622586.0428697271</v>
      </c>
      <c r="W339" s="43">
        <v>9533426.3249504827</v>
      </c>
      <c r="X339" s="43">
        <v>8930799.0044464339</v>
      </c>
      <c r="Y339" s="43">
        <v>7316209.654254172</v>
      </c>
      <c r="Z339" s="43">
        <v>11960304.694511341</v>
      </c>
      <c r="AA339" s="37">
        <v>12516884.390115749</v>
      </c>
      <c r="AB339" s="36">
        <v>10297184.490705872</v>
      </c>
      <c r="AC339" s="43">
        <v>10273092.552909551</v>
      </c>
      <c r="AD339" s="43">
        <v>11894355.624036981</v>
      </c>
      <c r="AE339" s="43">
        <v>7847880.5435153171</v>
      </c>
      <c r="AF339" s="43">
        <v>12036650.180785997</v>
      </c>
      <c r="AG339" s="43">
        <v>13115734.081346422</v>
      </c>
      <c r="AH339" s="43">
        <v>13796196.452196453</v>
      </c>
      <c r="AI339" s="37">
        <v>9592773.000540752</v>
      </c>
      <c r="AJ339" s="38">
        <v>9959400</v>
      </c>
      <c r="AK339" s="41">
        <v>6654035.0037397156</v>
      </c>
      <c r="AL339" s="41">
        <v>5001072.7766623357</v>
      </c>
      <c r="AM339" s="41">
        <v>7648677.6390945623</v>
      </c>
      <c r="AN339" s="41">
        <v>3654643.4616092802</v>
      </c>
      <c r="AO339" s="41">
        <v>10044401.509569796</v>
      </c>
      <c r="AP339" s="41">
        <v>5243380.4469516166</v>
      </c>
      <c r="AQ339" s="39">
        <v>6731698.289891649</v>
      </c>
      <c r="AR339" s="34">
        <f>AVERAGE(L339:AQ339)</f>
        <v>9268759.8158618677</v>
      </c>
      <c r="AS339" s="24">
        <v>1789</v>
      </c>
      <c r="AT339" s="29">
        <v>0.762785904975815</v>
      </c>
      <c r="AU339" s="104">
        <v>1.0262777647683888E-2</v>
      </c>
      <c r="AV339" s="106" t="s">
        <v>12914</v>
      </c>
      <c r="AW339" s="29">
        <v>1.254604313406112</v>
      </c>
      <c r="AX339" s="108">
        <v>8.3884103867134768E-2</v>
      </c>
      <c r="AY339" s="3" t="s">
        <v>12912</v>
      </c>
      <c r="AZ339" s="29">
        <v>0.6182883314830766</v>
      </c>
      <c r="BA339" s="108">
        <v>3.57428374347894E-3</v>
      </c>
      <c r="BB339" s="3" t="s">
        <v>12911</v>
      </c>
      <c r="BC339" s="25">
        <v>9</v>
      </c>
      <c r="BD339" s="1">
        <v>10</v>
      </c>
      <c r="BE339" s="64">
        <v>14</v>
      </c>
      <c r="BF339" s="24">
        <v>10</v>
      </c>
    </row>
    <row r="340" spans="1:58" s="9" customFormat="1">
      <c r="A340" t="s">
        <v>2855</v>
      </c>
      <c r="B340" s="49">
        <v>2</v>
      </c>
      <c r="C340" s="50">
        <v>2</v>
      </c>
      <c r="D340" s="12">
        <v>2</v>
      </c>
      <c r="E340" s="19" t="s">
        <v>2854</v>
      </c>
      <c r="F340" s="20" t="s">
        <v>2853</v>
      </c>
      <c r="G340" s="19" t="s">
        <v>2852</v>
      </c>
      <c r="H340" s="20" t="s">
        <v>1485</v>
      </c>
      <c r="I340" s="20" t="s">
        <v>1485</v>
      </c>
      <c r="J340" s="20" t="s">
        <v>1485</v>
      </c>
      <c r="K340" s="22" t="s">
        <v>2851</v>
      </c>
      <c r="L340" s="46">
        <v>1256750.0457987981</v>
      </c>
      <c r="M340" s="43">
        <v>399131.55134581012</v>
      </c>
      <c r="N340" s="43">
        <v>489290.83712562179</v>
      </c>
      <c r="O340" s="43">
        <v>1374090.4515143384</v>
      </c>
      <c r="P340" s="43">
        <v>481480.75796917296</v>
      </c>
      <c r="Q340" s="43">
        <v>194651.76004485143</v>
      </c>
      <c r="R340" s="43">
        <v>1865657.0021723388</v>
      </c>
      <c r="S340" s="37">
        <v>951157.61117776833</v>
      </c>
      <c r="T340" s="46">
        <v>1487556.5495207668</v>
      </c>
      <c r="U340" s="43">
        <v>1308903.6225840375</v>
      </c>
      <c r="V340" s="43">
        <v>1169485.9626113339</v>
      </c>
      <c r="W340" s="43">
        <v>1650607.0944121</v>
      </c>
      <c r="X340" s="43">
        <v>1213165.5225257976</v>
      </c>
      <c r="Y340" s="43">
        <v>1696184.8251545655</v>
      </c>
      <c r="Z340" s="43">
        <v>1986445.489821349</v>
      </c>
      <c r="AA340" s="37">
        <v>2344540.8830301813</v>
      </c>
      <c r="AB340" s="36">
        <v>2815976.4769680351</v>
      </c>
      <c r="AC340" s="43">
        <v>1692112.2174686706</v>
      </c>
      <c r="AD340" s="43">
        <v>2672257.5484378585</v>
      </c>
      <c r="AE340" s="43">
        <v>1327055.9742852969</v>
      </c>
      <c r="AF340" s="43">
        <v>1975242.9020376438</v>
      </c>
      <c r="AG340" s="43">
        <v>1834574.8106591864</v>
      </c>
      <c r="AH340" s="43">
        <v>1545320.8413208413</v>
      </c>
      <c r="AI340" s="37">
        <v>1055895.1576134786</v>
      </c>
      <c r="AJ340" s="38">
        <v>2064900</v>
      </c>
      <c r="AK340" s="41">
        <v>2171686.3767496529</v>
      </c>
      <c r="AL340" s="41">
        <v>2751525.3100271644</v>
      </c>
      <c r="AM340" s="41">
        <v>2076771.2291093715</v>
      </c>
      <c r="AN340" s="41">
        <v>1719381.034800221</v>
      </c>
      <c r="AO340" s="41">
        <v>1733859.3805364484</v>
      </c>
      <c r="AP340" s="41">
        <v>2777313.9509655023</v>
      </c>
      <c r="AQ340" s="39">
        <v>2532222.7579304641</v>
      </c>
      <c r="AR340" s="34">
        <f>AVERAGE(L340:AQ340)</f>
        <v>1644224.8729912085</v>
      </c>
      <c r="AS340" s="24">
        <v>2339</v>
      </c>
      <c r="AT340" s="29">
        <v>0.47003654073520351</v>
      </c>
      <c r="AU340" s="104">
        <v>1.0359983521670051E-2</v>
      </c>
      <c r="AV340" s="106" t="s">
        <v>12914</v>
      </c>
      <c r="AW340" s="29">
        <v>1.8335004111710833</v>
      </c>
      <c r="AX340" s="108">
        <v>2.0278130874061259E-2</v>
      </c>
      <c r="AY340" s="3" t="s">
        <v>12911</v>
      </c>
      <c r="AZ340" s="29">
        <v>1.1950086540716587</v>
      </c>
      <c r="BA340" s="108">
        <v>0.14685257062297116</v>
      </c>
      <c r="BB340" s="3" t="s">
        <v>12912</v>
      </c>
      <c r="BC340" s="25">
        <v>6</v>
      </c>
      <c r="BD340" s="1">
        <v>9</v>
      </c>
      <c r="BE340" s="64">
        <v>8</v>
      </c>
      <c r="BF340" s="24">
        <v>11</v>
      </c>
    </row>
    <row r="341" spans="1:58" s="9" customFormat="1">
      <c r="A341" t="s">
        <v>9771</v>
      </c>
      <c r="B341" s="49">
        <v>21</v>
      </c>
      <c r="C341" s="50">
        <v>21</v>
      </c>
      <c r="D341" s="12">
        <v>21</v>
      </c>
      <c r="E341" s="19" t="s">
        <v>9770</v>
      </c>
      <c r="F341" s="20" t="s">
        <v>9769</v>
      </c>
      <c r="G341" s="19" t="s">
        <v>9768</v>
      </c>
      <c r="H341" s="20" t="s">
        <v>777</v>
      </c>
      <c r="I341" s="20" t="s">
        <v>777</v>
      </c>
      <c r="J341" s="20" t="s">
        <v>777</v>
      </c>
      <c r="K341" s="22" t="s">
        <v>9767</v>
      </c>
      <c r="L341" s="46">
        <v>346339786.86803246</v>
      </c>
      <c r="M341" s="43">
        <v>265606110.83341101</v>
      </c>
      <c r="N341" s="43">
        <v>281647327.75955129</v>
      </c>
      <c r="O341" s="43">
        <v>294168322.5633297</v>
      </c>
      <c r="P341" s="43">
        <v>195572841.27948731</v>
      </c>
      <c r="Q341" s="43">
        <v>208956280.32143524</v>
      </c>
      <c r="R341" s="43">
        <v>202045636.49529326</v>
      </c>
      <c r="S341" s="37">
        <v>425623507.37314701</v>
      </c>
      <c r="T341" s="46">
        <v>205652779.55271566</v>
      </c>
      <c r="U341" s="43">
        <v>297923678.42767525</v>
      </c>
      <c r="V341" s="43">
        <v>273360681.21757853</v>
      </c>
      <c r="W341" s="43">
        <v>290912094.11199808</v>
      </c>
      <c r="X341" s="43">
        <v>302223538.68956065</v>
      </c>
      <c r="Y341" s="43">
        <v>271459115.20135117</v>
      </c>
      <c r="Z341" s="43">
        <v>301536060.12280238</v>
      </c>
      <c r="AA341" s="37">
        <v>464504758.22528547</v>
      </c>
      <c r="AB341" s="36">
        <v>604648623.50495589</v>
      </c>
      <c r="AC341" s="43">
        <v>301491683.6406315</v>
      </c>
      <c r="AD341" s="43">
        <v>421686082.02471888</v>
      </c>
      <c r="AE341" s="43">
        <v>374050747.57707107</v>
      </c>
      <c r="AF341" s="43">
        <v>415591341.195553</v>
      </c>
      <c r="AG341" s="43">
        <v>538124701.262272</v>
      </c>
      <c r="AH341" s="43">
        <v>256897385.85738587</v>
      </c>
      <c r="AI341" s="37">
        <v>433850987.24460042</v>
      </c>
      <c r="AJ341" s="38">
        <v>375950000</v>
      </c>
      <c r="AK341" s="41">
        <v>645374283.5773052</v>
      </c>
      <c r="AL341" s="41">
        <v>421786946.97059172</v>
      </c>
      <c r="AM341" s="41">
        <v>450982593.61116987</v>
      </c>
      <c r="AN341" s="41">
        <v>502679262.01436198</v>
      </c>
      <c r="AO341" s="41">
        <v>478803394.84474045</v>
      </c>
      <c r="AP341" s="41">
        <v>533620863.52788025</v>
      </c>
      <c r="AQ341" s="39">
        <v>379238640.61616117</v>
      </c>
      <c r="AR341" s="34">
        <f>AVERAGE(L341:AQ341)</f>
        <v>367572189.2660017</v>
      </c>
      <c r="AS341" s="24">
        <v>299</v>
      </c>
      <c r="AT341" s="29">
        <v>0.66339905200743787</v>
      </c>
      <c r="AU341" s="104">
        <v>1.0399764876365335E-2</v>
      </c>
      <c r="AV341" s="106" t="s">
        <v>12914</v>
      </c>
      <c r="AW341" s="29">
        <v>1.0845118415724933</v>
      </c>
      <c r="AX341" s="108">
        <v>0.47538909744292901</v>
      </c>
      <c r="AY341" s="3" t="s">
        <v>12912</v>
      </c>
      <c r="AZ341" s="29">
        <v>1.1321127643262274</v>
      </c>
      <c r="BA341" s="108">
        <v>0.24917123307440181</v>
      </c>
      <c r="BB341" s="3" t="s">
        <v>12912</v>
      </c>
      <c r="BC341" s="25">
        <v>85</v>
      </c>
      <c r="BD341" s="1">
        <v>87</v>
      </c>
      <c r="BE341" s="64">
        <v>129</v>
      </c>
      <c r="BF341" s="24">
        <v>137</v>
      </c>
    </row>
    <row r="342" spans="1:58" s="9" customFormat="1">
      <c r="A342" t="s">
        <v>3303</v>
      </c>
      <c r="B342" s="49">
        <v>4</v>
      </c>
      <c r="C342" s="50">
        <v>4</v>
      </c>
      <c r="D342" s="12">
        <v>4</v>
      </c>
      <c r="E342" s="19" t="s">
        <v>3302</v>
      </c>
      <c r="F342" s="20" t="s">
        <v>3301</v>
      </c>
      <c r="G342" s="19" t="s">
        <v>3300</v>
      </c>
      <c r="H342" s="20" t="s">
        <v>2329</v>
      </c>
      <c r="I342" s="20" t="s">
        <v>2329</v>
      </c>
      <c r="J342" s="20" t="s">
        <v>2329</v>
      </c>
      <c r="K342" s="22" t="s">
        <v>3299</v>
      </c>
      <c r="L342" s="46">
        <v>13804474.430866158</v>
      </c>
      <c r="M342" s="43">
        <v>4735390.5433226302</v>
      </c>
      <c r="N342" s="43">
        <v>14424774.685151868</v>
      </c>
      <c r="O342" s="43">
        <v>9891014.5549889561</v>
      </c>
      <c r="P342" s="43">
        <v>6693185.8350367378</v>
      </c>
      <c r="Q342" s="43">
        <v>10652650.854045972</v>
      </c>
      <c r="R342" s="43">
        <v>13835585.807385951</v>
      </c>
      <c r="S342" s="37">
        <v>9112034.4931687117</v>
      </c>
      <c r="T342" s="46">
        <v>8931693.2907348238</v>
      </c>
      <c r="U342" s="43">
        <v>8344821.1480581639</v>
      </c>
      <c r="V342" s="43">
        <v>10958423.020456102</v>
      </c>
      <c r="W342" s="43">
        <v>7187942.1403277116</v>
      </c>
      <c r="X342" s="43">
        <v>6329633.110545597</v>
      </c>
      <c r="Y342" s="43">
        <v>14435558.623920508</v>
      </c>
      <c r="Z342" s="43">
        <v>8395830.7625756226</v>
      </c>
      <c r="AA342" s="37">
        <v>11971039.329923194</v>
      </c>
      <c r="AB342" s="36">
        <v>3397316.5908474675</v>
      </c>
      <c r="AC342" s="43">
        <v>2306693.9461628743</v>
      </c>
      <c r="AD342" s="43">
        <v>4831117.3064944427</v>
      </c>
      <c r="AE342" s="43">
        <v>8678611.3281059768</v>
      </c>
      <c r="AF342" s="43">
        <v>9500843.5778731443</v>
      </c>
      <c r="AG342" s="43">
        <v>6544554.2776998589</v>
      </c>
      <c r="AH342" s="43">
        <v>1782371.5743715744</v>
      </c>
      <c r="AI342" s="37">
        <v>4922449.800133598</v>
      </c>
      <c r="AJ342" s="38">
        <v>3822900</v>
      </c>
      <c r="AK342" s="41">
        <v>3448085.3082594294</v>
      </c>
      <c r="AL342" s="41">
        <v>5975432.526278493</v>
      </c>
      <c r="AM342" s="41">
        <v>8711446.5834567379</v>
      </c>
      <c r="AN342" s="41">
        <v>7781797.1202356843</v>
      </c>
      <c r="AO342" s="41">
        <v>4348498.3380108997</v>
      </c>
      <c r="AP342" s="41">
        <v>7462030.6357127363</v>
      </c>
      <c r="AQ342" s="39">
        <v>4482134.3544667335</v>
      </c>
      <c r="AR342" s="34">
        <f>AVERAGE(L342:AQ342)</f>
        <v>7740635.4968318231</v>
      </c>
      <c r="AS342" s="24">
        <v>1875</v>
      </c>
      <c r="AT342" s="29">
        <v>1.9814410835137148</v>
      </c>
      <c r="AU342" s="104">
        <v>1.0403971371350629E-2</v>
      </c>
      <c r="AV342" s="106" t="s">
        <v>12914</v>
      </c>
      <c r="AW342" s="29">
        <v>0.92069464505459853</v>
      </c>
      <c r="AX342" s="108">
        <v>0.7490625956338538</v>
      </c>
      <c r="AY342" s="3" t="s">
        <v>12912</v>
      </c>
      <c r="AZ342" s="29">
        <v>1.0969490634269632</v>
      </c>
      <c r="BA342" s="108">
        <v>0.47242393441764263</v>
      </c>
      <c r="BB342" s="3" t="s">
        <v>12912</v>
      </c>
      <c r="BC342" s="25">
        <v>6</v>
      </c>
      <c r="BD342" s="1">
        <v>0</v>
      </c>
      <c r="BE342" s="64">
        <v>0</v>
      </c>
      <c r="BF342" s="24">
        <v>0</v>
      </c>
    </row>
    <row r="343" spans="1:58" s="9" customFormat="1">
      <c r="A343" t="s">
        <v>4281</v>
      </c>
      <c r="B343" s="49">
        <v>5</v>
      </c>
      <c r="C343" s="50">
        <v>5</v>
      </c>
      <c r="D343" s="12">
        <v>5</v>
      </c>
      <c r="E343" s="19" t="s">
        <v>4280</v>
      </c>
      <c r="F343" s="20" t="s">
        <v>4279</v>
      </c>
      <c r="G343" s="19" t="s">
        <v>4278</v>
      </c>
      <c r="H343" s="20" t="s">
        <v>209</v>
      </c>
      <c r="I343" s="20" t="s">
        <v>209</v>
      </c>
      <c r="J343" s="20" t="s">
        <v>209</v>
      </c>
      <c r="K343" s="22" t="s">
        <v>4277</v>
      </c>
      <c r="L343" s="46">
        <v>12249532.226715222</v>
      </c>
      <c r="M343" s="43">
        <v>20224944.549405675</v>
      </c>
      <c r="N343" s="43">
        <v>16862675.838713091</v>
      </c>
      <c r="O343" s="43">
        <v>16203579.907921631</v>
      </c>
      <c r="P343" s="43">
        <v>13194274.791447986</v>
      </c>
      <c r="Q343" s="43">
        <v>19118104.877592973</v>
      </c>
      <c r="R343" s="43">
        <v>15546967.125271542</v>
      </c>
      <c r="S343" s="37">
        <v>15807001.741688276</v>
      </c>
      <c r="T343" s="46">
        <v>13108577.635782747</v>
      </c>
      <c r="U343" s="43">
        <v>9737355.5064002611</v>
      </c>
      <c r="V343" s="43">
        <v>14622768.483899383</v>
      </c>
      <c r="W343" s="43">
        <v>11016852.289778525</v>
      </c>
      <c r="X343" s="43">
        <v>13154599.267317319</v>
      </c>
      <c r="Y343" s="43">
        <v>11671484.827003803</v>
      </c>
      <c r="Z343" s="43">
        <v>10667927.248310015</v>
      </c>
      <c r="AA343" s="37">
        <v>9557206.0764344987</v>
      </c>
      <c r="AB343" s="36">
        <v>21424742.807218388</v>
      </c>
      <c r="AC343" s="43">
        <v>21406040.964676484</v>
      </c>
      <c r="AD343" s="43">
        <v>26381163.819952134</v>
      </c>
      <c r="AE343" s="43">
        <v>14743939.297715873</v>
      </c>
      <c r="AF343" s="43">
        <v>24312599.330922853</v>
      </c>
      <c r="AG343" s="43">
        <v>27978102.664796632</v>
      </c>
      <c r="AH343" s="43">
        <v>20383238.815238815</v>
      </c>
      <c r="AI343" s="37">
        <v>16996921.484843023</v>
      </c>
      <c r="AJ343" s="38">
        <v>9124900</v>
      </c>
      <c r="AK343" s="41">
        <v>22305685.650176302</v>
      </c>
      <c r="AL343" s="41">
        <v>14323921.105468288</v>
      </c>
      <c r="AM343" s="41">
        <v>19833687.328115083</v>
      </c>
      <c r="AN343" s="41">
        <v>17240150.543178052</v>
      </c>
      <c r="AO343" s="41">
        <v>15484539.373112336</v>
      </c>
      <c r="AP343" s="41">
        <v>14385733.096116295</v>
      </c>
      <c r="AQ343" s="39">
        <v>12646197.258604934</v>
      </c>
      <c r="AR343" s="34">
        <f>AVERAGE(L343:AQ343)</f>
        <v>16303606.747931825</v>
      </c>
      <c r="AS343" s="24">
        <v>1527</v>
      </c>
      <c r="AT343" s="29">
        <v>0.74416575593899248</v>
      </c>
      <c r="AU343" s="104">
        <v>1.0563879319074E-2</v>
      </c>
      <c r="AV343" s="106" t="s">
        <v>12914</v>
      </c>
      <c r="AW343" s="29">
        <v>0.72392914202891934</v>
      </c>
      <c r="AX343" s="108">
        <v>1.3500816653172487E-3</v>
      </c>
      <c r="AY343" s="3" t="s">
        <v>12911</v>
      </c>
      <c r="AZ343" s="29">
        <v>0.72192110341795868</v>
      </c>
      <c r="BA343" s="108">
        <v>1.7022592989103979E-2</v>
      </c>
      <c r="BB343" s="3" t="s">
        <v>12911</v>
      </c>
      <c r="BC343" s="25">
        <v>32</v>
      </c>
      <c r="BD343" s="1">
        <v>25</v>
      </c>
      <c r="BE343" s="64">
        <v>24</v>
      </c>
      <c r="BF343" s="24">
        <v>28</v>
      </c>
    </row>
    <row r="344" spans="1:58" s="9" customFormat="1">
      <c r="A344" t="s">
        <v>1618</v>
      </c>
      <c r="B344" s="49">
        <v>2</v>
      </c>
      <c r="C344" s="50">
        <v>2</v>
      </c>
      <c r="D344" s="12">
        <v>2</v>
      </c>
      <c r="E344" s="19" t="s">
        <v>1617</v>
      </c>
      <c r="F344" s="20" t="s">
        <v>1616</v>
      </c>
      <c r="G344" s="19" t="s">
        <v>1615</v>
      </c>
      <c r="H344" s="20" t="s">
        <v>1614</v>
      </c>
      <c r="I344" s="20" t="s">
        <v>1614</v>
      </c>
      <c r="J344" s="20" t="s">
        <v>1614</v>
      </c>
      <c r="K344" s="22" t="s">
        <v>1613</v>
      </c>
      <c r="L344" s="46">
        <v>12086347.311275441</v>
      </c>
      <c r="M344" s="43">
        <v>8972647.8527191561</v>
      </c>
      <c r="N344" s="43">
        <v>11307797.227219813</v>
      </c>
      <c r="O344" s="43">
        <v>13303284.679067656</v>
      </c>
      <c r="P344" s="43">
        <v>13358883.597591292</v>
      </c>
      <c r="Q344" s="43">
        <v>6429898.0826013824</v>
      </c>
      <c r="R344" s="43">
        <v>12111636.205648081</v>
      </c>
      <c r="S344" s="37">
        <v>10642686.99926462</v>
      </c>
      <c r="T344" s="46">
        <v>11457550.159744408</v>
      </c>
      <c r="U344" s="43">
        <v>9380489.0742285233</v>
      </c>
      <c r="V344" s="43">
        <v>7431256.9247332877</v>
      </c>
      <c r="W344" s="43">
        <v>14494601.764599964</v>
      </c>
      <c r="X344" s="43">
        <v>8567732.7442042567</v>
      </c>
      <c r="Y344" s="43">
        <v>9197620.0556004178</v>
      </c>
      <c r="Z344" s="43">
        <v>13256324.218926545</v>
      </c>
      <c r="AA344" s="37">
        <v>16834469.641008206</v>
      </c>
      <c r="AB344" s="36">
        <v>10415491.844666043</v>
      </c>
      <c r="AC344" s="43">
        <v>9763487.494794229</v>
      </c>
      <c r="AD344" s="43">
        <v>9596655.1224469729</v>
      </c>
      <c r="AE344" s="43">
        <v>5250869.44917937</v>
      </c>
      <c r="AF344" s="43">
        <v>5324548.6973270699</v>
      </c>
      <c r="AG344" s="43">
        <v>6679203.3660589056</v>
      </c>
      <c r="AH344" s="43">
        <v>7211106.7311067311</v>
      </c>
      <c r="AI344" s="37">
        <v>6486738.9225239363</v>
      </c>
      <c r="AJ344" s="38">
        <v>8365900</v>
      </c>
      <c r="AK344" s="41">
        <v>2919188.8022224596</v>
      </c>
      <c r="AL344" s="41">
        <v>8044585.7092240462</v>
      </c>
      <c r="AM344" s="41">
        <v>7644087.8358366825</v>
      </c>
      <c r="AN344" s="41">
        <v>8297451.6368992822</v>
      </c>
      <c r="AO344" s="41">
        <v>8412921.4674998168</v>
      </c>
      <c r="AP344" s="41">
        <v>2605214.6322412672</v>
      </c>
      <c r="AQ344" s="39">
        <v>8351180.4012009911</v>
      </c>
      <c r="AR344" s="34">
        <f>AVERAGE(L344:AQ344)</f>
        <v>9193808.0828644019</v>
      </c>
      <c r="AS344" s="24">
        <v>1795</v>
      </c>
      <c r="AT344" s="29">
        <v>1.4525924504540226</v>
      </c>
      <c r="AU344" s="104">
        <v>1.0576806790849425E-2</v>
      </c>
      <c r="AV344" s="106" t="s">
        <v>12914</v>
      </c>
      <c r="AW344" s="29">
        <v>1.0272846140940182</v>
      </c>
      <c r="AX344" s="108">
        <v>0.91192788397429525</v>
      </c>
      <c r="AY344" s="3" t="s">
        <v>12912</v>
      </c>
      <c r="AZ344" s="29">
        <v>0.89975693328504169</v>
      </c>
      <c r="BA344" s="108">
        <v>0.43403098321770195</v>
      </c>
      <c r="BB344" s="3" t="s">
        <v>12912</v>
      </c>
      <c r="BC344" s="25">
        <v>13</v>
      </c>
      <c r="BD344" s="1">
        <v>15</v>
      </c>
      <c r="BE344" s="64">
        <v>13</v>
      </c>
      <c r="BF344" s="24">
        <v>13</v>
      </c>
    </row>
    <row r="345" spans="1:58" s="9" customFormat="1">
      <c r="A345" t="s">
        <v>2507</v>
      </c>
      <c r="B345" s="49">
        <v>10</v>
      </c>
      <c r="C345" s="50">
        <v>10</v>
      </c>
      <c r="D345" s="12">
        <v>10</v>
      </c>
      <c r="E345" s="19" t="s">
        <v>2506</v>
      </c>
      <c r="F345" s="20" t="s">
        <v>2505</v>
      </c>
      <c r="G345" s="19" t="s">
        <v>2504</v>
      </c>
      <c r="H345" s="20" t="s">
        <v>2503</v>
      </c>
      <c r="I345" s="20" t="s">
        <v>2503</v>
      </c>
      <c r="J345" s="20" t="s">
        <v>2503</v>
      </c>
      <c r="K345" s="22" t="s">
        <v>2502</v>
      </c>
      <c r="L345" s="46">
        <v>80865396.215455428</v>
      </c>
      <c r="M345" s="43">
        <v>78433007.718180522</v>
      </c>
      <c r="N345" s="43">
        <v>70875360.35559319</v>
      </c>
      <c r="O345" s="43">
        <v>65871415.653322875</v>
      </c>
      <c r="P345" s="43">
        <v>65857106.679188989</v>
      </c>
      <c r="Q345" s="43">
        <v>97698900.392450005</v>
      </c>
      <c r="R345" s="43">
        <v>59988418.826936997</v>
      </c>
      <c r="S345" s="37">
        <v>73969781.630994305</v>
      </c>
      <c r="T345" s="46">
        <v>74727297.124600634</v>
      </c>
      <c r="U345" s="43">
        <v>71971210.791601688</v>
      </c>
      <c r="V345" s="43">
        <v>71169760.203582257</v>
      </c>
      <c r="W345" s="43">
        <v>67744927.67540963</v>
      </c>
      <c r="X345" s="43">
        <v>78386879.275147513</v>
      </c>
      <c r="Y345" s="43">
        <v>78102336.820173949</v>
      </c>
      <c r="Z345" s="43">
        <v>85205019.014352769</v>
      </c>
      <c r="AA345" s="37">
        <v>78284731.953824043</v>
      </c>
      <c r="AB345" s="36">
        <v>59519710.782393873</v>
      </c>
      <c r="AC345" s="43">
        <v>62231944.572748266</v>
      </c>
      <c r="AD345" s="43">
        <v>60947672.29452841</v>
      </c>
      <c r="AE345" s="43">
        <v>64655834.0232796</v>
      </c>
      <c r="AF345" s="43">
        <v>62783721.01510492</v>
      </c>
      <c r="AG345" s="43">
        <v>52866122.861150064</v>
      </c>
      <c r="AH345" s="43">
        <v>65893855.333855338</v>
      </c>
      <c r="AI345" s="37">
        <v>60142315.90554855</v>
      </c>
      <c r="AJ345" s="38">
        <v>52833000</v>
      </c>
      <c r="AK345" s="41">
        <v>63548717.59803398</v>
      </c>
      <c r="AL345" s="41">
        <v>61008629.26656431</v>
      </c>
      <c r="AM345" s="41">
        <v>59317469.854030035</v>
      </c>
      <c r="AN345" s="41">
        <v>62113438.851040326</v>
      </c>
      <c r="AO345" s="41">
        <v>69146931.984994292</v>
      </c>
      <c r="AP345" s="41">
        <v>59069231.156433068</v>
      </c>
      <c r="AQ345" s="39">
        <v>67266002.349767193</v>
      </c>
      <c r="AR345" s="34">
        <f>AVERAGE(L345:AQ345)</f>
        <v>68203004.63063398</v>
      </c>
      <c r="AS345" s="24">
        <v>853</v>
      </c>
      <c r="AT345" s="29">
        <v>1.2137206755673497</v>
      </c>
      <c r="AU345" s="104">
        <v>1.06322061155805E-2</v>
      </c>
      <c r="AV345" s="106" t="s">
        <v>12914</v>
      </c>
      <c r="AW345" s="29">
        <v>1.0202722349954163</v>
      </c>
      <c r="AX345" s="108">
        <v>0.64542543165550725</v>
      </c>
      <c r="AY345" s="3" t="s">
        <v>12912</v>
      </c>
      <c r="AZ345" s="29">
        <v>1.0107603296450614</v>
      </c>
      <c r="BA345" s="108">
        <v>0.80402845924570054</v>
      </c>
      <c r="BB345" s="3" t="s">
        <v>12912</v>
      </c>
      <c r="BC345" s="25">
        <v>55</v>
      </c>
      <c r="BD345" s="1">
        <v>78</v>
      </c>
      <c r="BE345" s="64">
        <v>49</v>
      </c>
      <c r="BF345" s="24">
        <v>51</v>
      </c>
    </row>
    <row r="346" spans="1:58" s="9" customFormat="1">
      <c r="A346" t="s">
        <v>4083</v>
      </c>
      <c r="B346" s="49">
        <v>22</v>
      </c>
      <c r="C346" s="50">
        <v>22</v>
      </c>
      <c r="D346" s="12">
        <v>20</v>
      </c>
      <c r="E346" s="19" t="s">
        <v>4082</v>
      </c>
      <c r="F346" s="20" t="s">
        <v>4081</v>
      </c>
      <c r="G346" s="19" t="s">
        <v>4080</v>
      </c>
      <c r="H346" s="20">
        <v>76</v>
      </c>
      <c r="I346" s="20">
        <v>76</v>
      </c>
      <c r="J346" s="20" t="s">
        <v>4079</v>
      </c>
      <c r="K346" s="22" t="s">
        <v>4078</v>
      </c>
      <c r="L346" s="46">
        <v>5515003864.9717388</v>
      </c>
      <c r="M346" s="43">
        <v>4045724161.8869305</v>
      </c>
      <c r="N346" s="43">
        <v>4012003471.2668009</v>
      </c>
      <c r="O346" s="43">
        <v>4266815797.8404942</v>
      </c>
      <c r="P346" s="43">
        <v>3303123407.5465441</v>
      </c>
      <c r="Q346" s="43">
        <v>3442653649.7850866</v>
      </c>
      <c r="R346" s="43">
        <v>3251729239.6813903</v>
      </c>
      <c r="S346" s="37">
        <v>3639708263.3432674</v>
      </c>
      <c r="T346" s="46">
        <v>4461081150.1597443</v>
      </c>
      <c r="U346" s="43">
        <v>4244790890.9598575</v>
      </c>
      <c r="V346" s="43">
        <v>3733996907.1155915</v>
      </c>
      <c r="W346" s="43">
        <v>5020208630.9345179</v>
      </c>
      <c r="X346" s="43">
        <v>3827970670.3207583</v>
      </c>
      <c r="Y346" s="43">
        <v>4727063693.9141588</v>
      </c>
      <c r="Z346" s="43">
        <v>5347971617.285306</v>
      </c>
      <c r="AA346" s="37">
        <v>5066613423.1714287</v>
      </c>
      <c r="AB346" s="36">
        <v>3936693543.8194799</v>
      </c>
      <c r="AC346" s="43">
        <v>3187085147.4652634</v>
      </c>
      <c r="AD346" s="43">
        <v>3095892522.0470119</v>
      </c>
      <c r="AE346" s="43">
        <v>3528968041.6889887</v>
      </c>
      <c r="AF346" s="43">
        <v>2922614618.3219004</v>
      </c>
      <c r="AG346" s="43">
        <v>2873122468.4431977</v>
      </c>
      <c r="AH346" s="43">
        <v>2460446018.8460188</v>
      </c>
      <c r="AI346" s="37">
        <v>2675302467.3162766</v>
      </c>
      <c r="AJ346" s="38">
        <v>2207400000</v>
      </c>
      <c r="AK346" s="41">
        <v>2025640004.2739608</v>
      </c>
      <c r="AL346" s="41">
        <v>3217885532.0656667</v>
      </c>
      <c r="AM346" s="41">
        <v>2889740131.1614132</v>
      </c>
      <c r="AN346" s="41">
        <v>3516581638.7405634</v>
      </c>
      <c r="AO346" s="41">
        <v>2129758696.0556583</v>
      </c>
      <c r="AP346" s="41">
        <v>3828550817.9648514</v>
      </c>
      <c r="AQ346" s="39">
        <v>2385889700.1871109</v>
      </c>
      <c r="AR346" s="34">
        <f>AVERAGE(L346:AQ346)</f>
        <v>3587125943.3931551</v>
      </c>
      <c r="AS346" s="24">
        <v>21</v>
      </c>
      <c r="AT346" s="29">
        <v>1.2753890863905801</v>
      </c>
      <c r="AU346" s="104">
        <v>1.0720222891480538E-2</v>
      </c>
      <c r="AV346" s="106" t="s">
        <v>12914</v>
      </c>
      <c r="AW346" s="29">
        <v>1.1573521174175128</v>
      </c>
      <c r="AX346" s="108">
        <v>6.9753327850982774E-2</v>
      </c>
      <c r="AY346" s="3" t="s">
        <v>12912</v>
      </c>
      <c r="AZ346" s="29">
        <v>0.8995678374895405</v>
      </c>
      <c r="BA346" s="108">
        <v>0.25256768310123684</v>
      </c>
      <c r="BB346" s="3" t="s">
        <v>12912</v>
      </c>
      <c r="BC346" s="25">
        <v>405</v>
      </c>
      <c r="BD346" s="1">
        <v>467</v>
      </c>
      <c r="BE346" s="64">
        <v>329</v>
      </c>
      <c r="BF346" s="24">
        <v>370</v>
      </c>
    </row>
    <row r="347" spans="1:58" s="9" customFormat="1">
      <c r="A347" t="s">
        <v>10047</v>
      </c>
      <c r="B347" s="49">
        <v>7</v>
      </c>
      <c r="C347" s="50">
        <v>7</v>
      </c>
      <c r="D347" s="12">
        <v>7</v>
      </c>
      <c r="E347" s="19" t="s">
        <v>10046</v>
      </c>
      <c r="F347" s="20" t="s">
        <v>10045</v>
      </c>
      <c r="G347" s="19" t="s">
        <v>10044</v>
      </c>
      <c r="H347" s="20" t="s">
        <v>4419</v>
      </c>
      <c r="I347" s="20" t="s">
        <v>4419</v>
      </c>
      <c r="J347" s="20" t="s">
        <v>4419</v>
      </c>
      <c r="K347" s="22" t="s">
        <v>10043</v>
      </c>
      <c r="L347" s="46">
        <v>6008436.2726480644</v>
      </c>
      <c r="M347" s="43">
        <v>3446824.6405666214</v>
      </c>
      <c r="N347" s="43">
        <v>1710376.8017779661</v>
      </c>
      <c r="O347" s="43">
        <v>2266171.9924850836</v>
      </c>
      <c r="P347" s="43">
        <v>2130884.9676813437</v>
      </c>
      <c r="Q347" s="43">
        <v>998202.51018501201</v>
      </c>
      <c r="R347" s="43">
        <v>1845861.9551049962</v>
      </c>
      <c r="S347" s="37">
        <v>53524133.606842898</v>
      </c>
      <c r="T347" s="46">
        <v>343484.76421725238</v>
      </c>
      <c r="U347" s="43">
        <v>2800803.5681908834</v>
      </c>
      <c r="V347" s="43">
        <v>3941040.0704707839</v>
      </c>
      <c r="W347" s="43">
        <v>2420577.8764780024</v>
      </c>
      <c r="X347" s="43">
        <v>2005213.013786739</v>
      </c>
      <c r="Y347" s="43">
        <v>14869936.004043667</v>
      </c>
      <c r="Z347" s="43">
        <v>1472296.1099668783</v>
      </c>
      <c r="AA347" s="37">
        <v>4118649.0905438191</v>
      </c>
      <c r="AB347" s="36">
        <v>1345697.1289127225</v>
      </c>
      <c r="AC347" s="43">
        <v>1622653.4751826751</v>
      </c>
      <c r="AD347" s="43">
        <v>444963.2447955939</v>
      </c>
      <c r="AE347" s="43">
        <v>405218.26195879804</v>
      </c>
      <c r="AF347" s="43">
        <v>328092.37687290908</v>
      </c>
      <c r="AG347" s="43">
        <v>2529881.4025245439</v>
      </c>
      <c r="AH347" s="43">
        <v>355843.37720657722</v>
      </c>
      <c r="AI347" s="37">
        <v>529235.81690753135</v>
      </c>
      <c r="AJ347" s="38">
        <v>1448300</v>
      </c>
      <c r="AK347" s="41">
        <v>1812250.0267122556</v>
      </c>
      <c r="AL347" s="41">
        <v>345114.25156489899</v>
      </c>
      <c r="AM347" s="41">
        <v>1276080.0507721598</v>
      </c>
      <c r="AN347" s="41">
        <v>391891.04091327562</v>
      </c>
      <c r="AO347" s="41">
        <v>1339229.1295226633</v>
      </c>
      <c r="AP347" s="41">
        <v>892110.89954436966</v>
      </c>
      <c r="AQ347" s="39">
        <v>282132.58994821802</v>
      </c>
      <c r="AR347" s="34">
        <f>AVERAGE(L347:AQ347)</f>
        <v>3726612.0724477875</v>
      </c>
      <c r="AS347" s="24">
        <v>2154</v>
      </c>
      <c r="AT347" s="29">
        <v>9.5126738567099309</v>
      </c>
      <c r="AU347" s="104">
        <v>1.0735227977933364E-2</v>
      </c>
      <c r="AV347" s="106" t="s">
        <v>12914</v>
      </c>
      <c r="AW347" s="29">
        <v>0.44448218667356509</v>
      </c>
      <c r="AX347" s="108">
        <v>0.6226730475021317</v>
      </c>
      <c r="AY347" s="3" t="s">
        <v>12912</v>
      </c>
      <c r="AZ347" s="29">
        <v>1.0298248187516807</v>
      </c>
      <c r="BA347" s="108">
        <v>0.77120374665497637</v>
      </c>
      <c r="BB347" s="3" t="s">
        <v>12912</v>
      </c>
      <c r="BC347" s="25">
        <v>10</v>
      </c>
      <c r="BD347" s="1">
        <v>1</v>
      </c>
      <c r="BE347" s="64">
        <v>0</v>
      </c>
      <c r="BF347" s="24">
        <v>0</v>
      </c>
    </row>
    <row r="348" spans="1:58" s="9" customFormat="1">
      <c r="A348" t="s">
        <v>4423</v>
      </c>
      <c r="B348" s="49">
        <v>7</v>
      </c>
      <c r="C348" s="50">
        <v>7</v>
      </c>
      <c r="D348" s="12">
        <v>7</v>
      </c>
      <c r="E348" s="19" t="s">
        <v>4422</v>
      </c>
      <c r="F348" s="20" t="s">
        <v>4421</v>
      </c>
      <c r="G348" s="19" t="s">
        <v>4420</v>
      </c>
      <c r="H348" s="20" t="s">
        <v>4419</v>
      </c>
      <c r="I348" s="20" t="s">
        <v>4419</v>
      </c>
      <c r="J348" s="20" t="s">
        <v>4419</v>
      </c>
      <c r="K348" s="22" t="s">
        <v>4418</v>
      </c>
      <c r="L348" s="46">
        <v>20051063.738522377</v>
      </c>
      <c r="M348" s="43">
        <v>20447725.90716156</v>
      </c>
      <c r="N348" s="43">
        <v>19428011.42978093</v>
      </c>
      <c r="O348" s="43">
        <v>18470961.289922994</v>
      </c>
      <c r="P348" s="43">
        <v>20102251.146345504</v>
      </c>
      <c r="Q348" s="43">
        <v>19416521.173612408</v>
      </c>
      <c r="R348" s="43">
        <v>8630012.1071687173</v>
      </c>
      <c r="S348" s="37">
        <v>18448779.65708093</v>
      </c>
      <c r="T348" s="46">
        <v>23651297.124600638</v>
      </c>
      <c r="U348" s="43">
        <v>22965015.774014577</v>
      </c>
      <c r="V348" s="43">
        <v>25783775.276499949</v>
      </c>
      <c r="W348" s="43">
        <v>21205720.66502611</v>
      </c>
      <c r="X348" s="43">
        <v>22069137.95128499</v>
      </c>
      <c r="Y348" s="43">
        <v>18584076.583101667</v>
      </c>
      <c r="Z348" s="43">
        <v>16849654.616710678</v>
      </c>
      <c r="AA348" s="37">
        <v>12609199.709468544</v>
      </c>
      <c r="AB348" s="36">
        <v>28273496.701111678</v>
      </c>
      <c r="AC348" s="43">
        <v>21833176.087532654</v>
      </c>
      <c r="AD348" s="43">
        <v>25331322.951840803</v>
      </c>
      <c r="AE348" s="43">
        <v>27660735.791165441</v>
      </c>
      <c r="AF348" s="43">
        <v>24953369.242726319</v>
      </c>
      <c r="AG348" s="43">
        <v>25603105.750350628</v>
      </c>
      <c r="AH348" s="43">
        <v>23336805.032805033</v>
      </c>
      <c r="AI348" s="37">
        <v>23498843.213554867</v>
      </c>
      <c r="AJ348" s="38">
        <v>17419000</v>
      </c>
      <c r="AK348" s="41">
        <v>21974183.566620365</v>
      </c>
      <c r="AL348" s="41">
        <v>20163673.556159206</v>
      </c>
      <c r="AM348" s="41">
        <v>20850328.74973556</v>
      </c>
      <c r="AN348" s="41">
        <v>29302982.72877923</v>
      </c>
      <c r="AO348" s="41">
        <v>24231566.476751838</v>
      </c>
      <c r="AP348" s="41">
        <v>23399105.40247342</v>
      </c>
      <c r="AQ348" s="39">
        <v>20892584.308776814</v>
      </c>
      <c r="AR348" s="34">
        <f>AVERAGE(L348:AQ348)</f>
        <v>21482421.365958955</v>
      </c>
      <c r="AS348" s="24">
        <v>1391</v>
      </c>
      <c r="AT348" s="29">
        <v>0.72320169723025718</v>
      </c>
      <c r="AU348" s="104">
        <v>1.0756868829324572E-2</v>
      </c>
      <c r="AV348" s="106" t="s">
        <v>12914</v>
      </c>
      <c r="AW348" s="29">
        <v>1.1291252049949363</v>
      </c>
      <c r="AX348" s="108">
        <v>0.338628928632139</v>
      </c>
      <c r="AY348" s="3" t="s">
        <v>12912</v>
      </c>
      <c r="AZ348" s="29">
        <v>0.88898531054095387</v>
      </c>
      <c r="BA348" s="108">
        <v>6.9455312020516552E-2</v>
      </c>
      <c r="BB348" s="3" t="s">
        <v>12912</v>
      </c>
      <c r="BC348" s="25">
        <v>6</v>
      </c>
      <c r="BD348" s="1">
        <v>10</v>
      </c>
      <c r="BE348" s="64">
        <v>13</v>
      </c>
      <c r="BF348" s="24">
        <v>12</v>
      </c>
    </row>
    <row r="349" spans="1:58" s="9" customFormat="1">
      <c r="A349" t="s">
        <v>10152</v>
      </c>
      <c r="B349" s="49">
        <v>10</v>
      </c>
      <c r="C349" s="50">
        <v>10</v>
      </c>
      <c r="D349" s="12">
        <v>8</v>
      </c>
      <c r="E349" s="19" t="s">
        <v>10151</v>
      </c>
      <c r="F349" s="20" t="s">
        <v>10150</v>
      </c>
      <c r="G349" s="19" t="s">
        <v>10149</v>
      </c>
      <c r="H349" s="20" t="s">
        <v>10148</v>
      </c>
      <c r="I349" s="20" t="s">
        <v>10148</v>
      </c>
      <c r="J349" s="20" t="s">
        <v>10147</v>
      </c>
      <c r="K349" s="22" t="s">
        <v>10146</v>
      </c>
      <c r="L349" s="46">
        <v>149118698.86731756</v>
      </c>
      <c r="M349" s="43">
        <v>177335431.27769354</v>
      </c>
      <c r="N349" s="43">
        <v>188465200.5503228</v>
      </c>
      <c r="O349" s="43">
        <v>197426119.70188081</v>
      </c>
      <c r="P349" s="43">
        <v>184226020.66184187</v>
      </c>
      <c r="Q349" s="43">
        <v>180704041.86133432</v>
      </c>
      <c r="R349" s="43">
        <v>188199577.1180304</v>
      </c>
      <c r="S349" s="37">
        <v>199972343.53833649</v>
      </c>
      <c r="T349" s="46">
        <v>183644856.23003194</v>
      </c>
      <c r="U349" s="43">
        <v>165247410.52326214</v>
      </c>
      <c r="V349" s="43">
        <v>189475285.50455123</v>
      </c>
      <c r="W349" s="43">
        <v>162376001.44048977</v>
      </c>
      <c r="X349" s="43">
        <v>187136873.40250006</v>
      </c>
      <c r="Y349" s="43">
        <v>138107399.29359117</v>
      </c>
      <c r="Z349" s="43">
        <v>177596138.50454861</v>
      </c>
      <c r="AA349" s="37">
        <v>142760165.04659319</v>
      </c>
      <c r="AB349" s="36">
        <v>231699396.8607839</v>
      </c>
      <c r="AC349" s="43">
        <v>228533719.00200656</v>
      </c>
      <c r="AD349" s="43">
        <v>182413407.2058486</v>
      </c>
      <c r="AE349" s="43">
        <v>187855893.24502021</v>
      </c>
      <c r="AF349" s="43">
        <v>215984915.35160342</v>
      </c>
      <c r="AG349" s="43">
        <v>232874457.22300139</v>
      </c>
      <c r="AH349" s="43">
        <v>313621634.58163458</v>
      </c>
      <c r="AI349" s="37">
        <v>315369888.77461219</v>
      </c>
      <c r="AJ349" s="38">
        <v>194740000</v>
      </c>
      <c r="AK349" s="41">
        <v>222233896.78384441</v>
      </c>
      <c r="AL349" s="41">
        <v>211143309.31853077</v>
      </c>
      <c r="AM349" s="41">
        <v>190821070.44637188</v>
      </c>
      <c r="AN349" s="41">
        <v>167032434.54244155</v>
      </c>
      <c r="AO349" s="41">
        <v>295814055.19716084</v>
      </c>
      <c r="AP349" s="41">
        <v>158030105.27229333</v>
      </c>
      <c r="AQ349" s="39">
        <v>229506879.59618813</v>
      </c>
      <c r="AR349" s="34">
        <f>AVERAGE(L349:AQ349)</f>
        <v>199670832.09136465</v>
      </c>
      <c r="AS349" s="24">
        <v>462</v>
      </c>
      <c r="AT349" s="29">
        <v>0.76791201302927026</v>
      </c>
      <c r="AU349" s="104">
        <v>1.0811601527085879E-2</v>
      </c>
      <c r="AV349" s="106" t="s">
        <v>12914</v>
      </c>
      <c r="AW349" s="29">
        <v>0.91872563907632576</v>
      </c>
      <c r="AX349" s="108">
        <v>0.12705476963571319</v>
      </c>
      <c r="AY349" s="3" t="s">
        <v>12912</v>
      </c>
      <c r="AZ349" s="29">
        <v>0.8747445981024643</v>
      </c>
      <c r="BA349" s="108">
        <v>0.20771294369400795</v>
      </c>
      <c r="BB349" s="3" t="s">
        <v>12912</v>
      </c>
      <c r="BC349" s="25">
        <v>74</v>
      </c>
      <c r="BD349" s="1">
        <v>75</v>
      </c>
      <c r="BE349" s="64">
        <v>86</v>
      </c>
      <c r="BF349" s="24">
        <v>92</v>
      </c>
    </row>
    <row r="350" spans="1:58" s="9" customFormat="1">
      <c r="A350" t="s">
        <v>4457</v>
      </c>
      <c r="B350" s="49">
        <v>3</v>
      </c>
      <c r="C350" s="50">
        <v>2</v>
      </c>
      <c r="D350" s="12">
        <v>2</v>
      </c>
      <c r="E350" s="19" t="s">
        <v>4456</v>
      </c>
      <c r="F350" s="20" t="s">
        <v>4455</v>
      </c>
      <c r="G350" s="19" t="s">
        <v>4454</v>
      </c>
      <c r="H350" s="20" t="s">
        <v>1539</v>
      </c>
      <c r="I350" s="20" t="s">
        <v>795</v>
      </c>
      <c r="J350" s="20" t="s">
        <v>795</v>
      </c>
      <c r="K350" s="22" t="s">
        <v>4453</v>
      </c>
      <c r="L350" s="46">
        <v>1784111.9903487412</v>
      </c>
      <c r="M350" s="43">
        <v>1786405.0358797966</v>
      </c>
      <c r="N350" s="43">
        <v>2608272.9601015979</v>
      </c>
      <c r="O350" s="43">
        <v>2229531.9693622645</v>
      </c>
      <c r="P350" s="43">
        <v>2170518.9326556544</v>
      </c>
      <c r="Q350" s="43">
        <v>971734.28219024476</v>
      </c>
      <c r="R350" s="43">
        <v>2698410.5430847211</v>
      </c>
      <c r="S350" s="37">
        <v>605123.33165615203</v>
      </c>
      <c r="T350" s="46">
        <v>1709657.5079872203</v>
      </c>
      <c r="U350" s="43">
        <v>2918185.5604307936</v>
      </c>
      <c r="V350" s="43">
        <v>1611560.2779680924</v>
      </c>
      <c r="W350" s="43">
        <v>763633.39535442053</v>
      </c>
      <c r="X350" s="43">
        <v>1764099.1571352666</v>
      </c>
      <c r="Y350" s="43">
        <v>871964.44532112021</v>
      </c>
      <c r="Z350" s="43">
        <v>2789943.9757752628</v>
      </c>
      <c r="AA350" s="37">
        <v>2433726.8695235592</v>
      </c>
      <c r="AB350" s="36">
        <v>588438.55511704274</v>
      </c>
      <c r="AC350" s="43">
        <v>671390.70003407414</v>
      </c>
      <c r="AD350" s="43">
        <v>598139.01058912242</v>
      </c>
      <c r="AE350" s="43">
        <v>405218.26195879804</v>
      </c>
      <c r="AF350" s="43">
        <v>328092.37687290908</v>
      </c>
      <c r="AG350" s="43">
        <v>311530.21666199155</v>
      </c>
      <c r="AH350" s="43">
        <v>1946315.3927153929</v>
      </c>
      <c r="AI350" s="37">
        <v>1898954.9775746716</v>
      </c>
      <c r="AJ350" s="38">
        <v>347120</v>
      </c>
      <c r="AK350" s="41">
        <v>3425830.6229298003</v>
      </c>
      <c r="AL350" s="41">
        <v>345042.50383843156</v>
      </c>
      <c r="AM350" s="41">
        <v>902252.04992595722</v>
      </c>
      <c r="AN350" s="41">
        <v>1645396.5162953415</v>
      </c>
      <c r="AO350" s="41">
        <v>2249782.9121648604</v>
      </c>
      <c r="AP350" s="41">
        <v>2130529.3122152309</v>
      </c>
      <c r="AQ350" s="39">
        <v>1634870.6844784822</v>
      </c>
      <c r="AR350" s="34">
        <f>AVERAGE(L350:AQ350)</f>
        <v>1535805.7602545945</v>
      </c>
      <c r="AS350" s="24">
        <v>2348</v>
      </c>
      <c r="AT350" s="29">
        <v>2.2012350423460241</v>
      </c>
      <c r="AU350" s="104">
        <v>1.0832213894556341E-2</v>
      </c>
      <c r="AV350" s="106" t="s">
        <v>12914</v>
      </c>
      <c r="AW350" s="29">
        <v>1.0005831480158223</v>
      </c>
      <c r="AX350" s="108">
        <v>0.99822797937017527</v>
      </c>
      <c r="AY350" s="3" t="s">
        <v>12912</v>
      </c>
      <c r="AZ350" s="29">
        <v>1.8791753442999584</v>
      </c>
      <c r="BA350" s="108">
        <v>0.1465060833231917</v>
      </c>
      <c r="BB350" s="3" t="s">
        <v>12912</v>
      </c>
      <c r="BC350" s="25">
        <v>2</v>
      </c>
      <c r="BD350" s="1">
        <v>1</v>
      </c>
      <c r="BE350" s="64">
        <v>0</v>
      </c>
      <c r="BF350" s="24">
        <v>1</v>
      </c>
    </row>
    <row r="351" spans="1:58" s="9" customFormat="1">
      <c r="A351" t="s">
        <v>2653</v>
      </c>
      <c r="B351" s="49">
        <v>3</v>
      </c>
      <c r="C351" s="50">
        <v>3</v>
      </c>
      <c r="D351" s="12">
        <v>3</v>
      </c>
      <c r="E351" s="19" t="s">
        <v>2652</v>
      </c>
      <c r="F351" s="20" t="s">
        <v>2651</v>
      </c>
      <c r="G351" s="19" t="s">
        <v>2650</v>
      </c>
      <c r="H351" s="20" t="s">
        <v>1932</v>
      </c>
      <c r="I351" s="20" t="s">
        <v>1932</v>
      </c>
      <c r="J351" s="20" t="s">
        <v>1932</v>
      </c>
      <c r="K351" s="22" t="s">
        <v>2649</v>
      </c>
      <c r="L351" s="46">
        <v>38059246.21880655</v>
      </c>
      <c r="M351" s="43">
        <v>24452275.956723969</v>
      </c>
      <c r="N351" s="43">
        <v>36040984.654460788</v>
      </c>
      <c r="O351" s="43">
        <v>40830781.757747181</v>
      </c>
      <c r="P351" s="43">
        <v>39439790.508811668</v>
      </c>
      <c r="Q351" s="43">
        <v>28140332.349093623</v>
      </c>
      <c r="R351" s="43">
        <v>42141455.756698042</v>
      </c>
      <c r="S351" s="37">
        <v>33659575.956960946</v>
      </c>
      <c r="T351" s="46">
        <v>46710517.571884982</v>
      </c>
      <c r="U351" s="43">
        <v>37887948.942959711</v>
      </c>
      <c r="V351" s="43">
        <v>31891017.715572085</v>
      </c>
      <c r="W351" s="43">
        <v>39576111.878038533</v>
      </c>
      <c r="X351" s="43">
        <v>41357033.02665063</v>
      </c>
      <c r="Y351" s="43">
        <v>37796716.493351988</v>
      </c>
      <c r="Z351" s="43">
        <v>23482719.523769557</v>
      </c>
      <c r="AA351" s="37">
        <v>21567362.067100402</v>
      </c>
      <c r="AB351" s="36">
        <v>38813962.943994217</v>
      </c>
      <c r="AC351" s="43">
        <v>37619104.531859308</v>
      </c>
      <c r="AD351" s="43">
        <v>45692261.089073204</v>
      </c>
      <c r="AE351" s="43">
        <v>57261463.595188238</v>
      </c>
      <c r="AF351" s="43">
        <v>41082588.990639679</v>
      </c>
      <c r="AG351" s="43">
        <v>44449413.744740531</v>
      </c>
      <c r="AH351" s="43">
        <v>73501348.381348386</v>
      </c>
      <c r="AI351" s="37">
        <v>48801219.768218592</v>
      </c>
      <c r="AJ351" s="38">
        <v>46632000</v>
      </c>
      <c r="AK351" s="41">
        <v>30100621.00651779</v>
      </c>
      <c r="AL351" s="41">
        <v>37925079.485059641</v>
      </c>
      <c r="AM351" s="41">
        <v>22422336.365559552</v>
      </c>
      <c r="AN351" s="41">
        <v>41942670.447431415</v>
      </c>
      <c r="AO351" s="41">
        <v>48863864.476178162</v>
      </c>
      <c r="AP351" s="41">
        <v>43793062.963766545</v>
      </c>
      <c r="AQ351" s="39">
        <v>54594503.633436315</v>
      </c>
      <c r="AR351" s="34">
        <f>AVERAGE(L351:AQ351)</f>
        <v>39891542.868801311</v>
      </c>
      <c r="AS351" s="24">
        <v>1101</v>
      </c>
      <c r="AT351" s="29">
        <v>0.73023978051127469</v>
      </c>
      <c r="AU351" s="104">
        <v>1.0847042383776885E-2</v>
      </c>
      <c r="AV351" s="106" t="s">
        <v>12914</v>
      </c>
      <c r="AW351" s="29">
        <v>0.99117634483282868</v>
      </c>
      <c r="AX351" s="108">
        <v>0.83826255180341858</v>
      </c>
      <c r="AY351" s="3" t="s">
        <v>12912</v>
      </c>
      <c r="AZ351" s="29">
        <v>0.84260366166827416</v>
      </c>
      <c r="BA351" s="108">
        <v>0.18313340961607627</v>
      </c>
      <c r="BB351" s="3" t="s">
        <v>12912</v>
      </c>
      <c r="BC351" s="25">
        <v>16</v>
      </c>
      <c r="BD351" s="1">
        <v>14</v>
      </c>
      <c r="BE351" s="64">
        <v>20</v>
      </c>
      <c r="BF351" s="24">
        <v>21</v>
      </c>
    </row>
    <row r="352" spans="1:58" s="9" customFormat="1">
      <c r="A352" t="s">
        <v>10625</v>
      </c>
      <c r="B352" s="49">
        <v>5</v>
      </c>
      <c r="C352" s="50">
        <v>5</v>
      </c>
      <c r="D352" s="12">
        <v>5</v>
      </c>
      <c r="E352" s="19" t="s">
        <v>10624</v>
      </c>
      <c r="F352" s="20" t="s">
        <v>10623</v>
      </c>
      <c r="G352" s="19" t="s">
        <v>10622</v>
      </c>
      <c r="H352" s="20" t="s">
        <v>3137</v>
      </c>
      <c r="I352" s="20" t="s">
        <v>3137</v>
      </c>
      <c r="J352" s="20" t="s">
        <v>3137</v>
      </c>
      <c r="K352" s="22" t="s">
        <v>10621</v>
      </c>
      <c r="L352" s="46">
        <v>23476654.408972099</v>
      </c>
      <c r="M352" s="43">
        <v>23964436.250878993</v>
      </c>
      <c r="N352" s="43">
        <v>28731873.425759342</v>
      </c>
      <c r="O352" s="43">
        <v>29948067.799409542</v>
      </c>
      <c r="P352" s="43">
        <v>33797544.003093749</v>
      </c>
      <c r="Q352" s="43">
        <v>27481870.304615956</v>
      </c>
      <c r="R352" s="43">
        <v>26468805.792903692</v>
      </c>
      <c r="S352" s="37">
        <v>28208074.931300074</v>
      </c>
      <c r="T352" s="46">
        <v>31879718.849840254</v>
      </c>
      <c r="U352" s="43">
        <v>16335922.834245929</v>
      </c>
      <c r="V352" s="43">
        <v>21797928.941959478</v>
      </c>
      <c r="W352" s="43">
        <v>28589861.35285997</v>
      </c>
      <c r="X352" s="43">
        <v>21326017.036270589</v>
      </c>
      <c r="Y352" s="43">
        <v>23015314.302621603</v>
      </c>
      <c r="Z352" s="43">
        <v>27653459.39838459</v>
      </c>
      <c r="AA352" s="37">
        <v>26668621.67550109</v>
      </c>
      <c r="AB352" s="36">
        <v>21605145.181212906</v>
      </c>
      <c r="AC352" s="43">
        <v>19876568.659372278</v>
      </c>
      <c r="AD352" s="43">
        <v>21585752.483362291</v>
      </c>
      <c r="AE352" s="43">
        <v>32159911.167389084</v>
      </c>
      <c r="AF352" s="43">
        <v>20365339.370797146</v>
      </c>
      <c r="AG352" s="43">
        <v>22336534.081346422</v>
      </c>
      <c r="AH352" s="43">
        <v>20040354.88835489</v>
      </c>
      <c r="AI352" s="37">
        <v>14524424.501394294</v>
      </c>
      <c r="AJ352" s="38">
        <v>21025000</v>
      </c>
      <c r="AK352" s="41">
        <v>25211544.823164869</v>
      </c>
      <c r="AL352" s="41">
        <v>22535192.157789063</v>
      </c>
      <c r="AM352" s="41">
        <v>29852080.389253225</v>
      </c>
      <c r="AN352" s="41">
        <v>33475198.232369728</v>
      </c>
      <c r="AO352" s="41">
        <v>25156763.311379705</v>
      </c>
      <c r="AP352" s="41">
        <v>15722421.349533521</v>
      </c>
      <c r="AQ352" s="39">
        <v>23373637.70070928</v>
      </c>
      <c r="AR352" s="34">
        <f>AVERAGE(L352:AQ352)</f>
        <v>24630938.737688929</v>
      </c>
      <c r="AS352" s="24">
        <v>1326</v>
      </c>
      <c r="AT352" s="29">
        <v>1.2874493481769633</v>
      </c>
      <c r="AU352" s="104">
        <v>1.0929704908128432E-2</v>
      </c>
      <c r="AV352" s="106" t="s">
        <v>12914</v>
      </c>
      <c r="AW352" s="29">
        <v>0.88827998396013597</v>
      </c>
      <c r="AX352" s="108">
        <v>0.15454573423661661</v>
      </c>
      <c r="AY352" s="3" t="s">
        <v>12912</v>
      </c>
      <c r="AZ352" s="29">
        <v>1.138310917687301</v>
      </c>
      <c r="BA352" s="108">
        <v>0.26734923426897617</v>
      </c>
      <c r="BB352" s="3" t="s">
        <v>12912</v>
      </c>
      <c r="BC352" s="25">
        <v>4</v>
      </c>
      <c r="BD352" s="1">
        <v>12</v>
      </c>
      <c r="BE352" s="64">
        <v>3</v>
      </c>
      <c r="BF352" s="24">
        <v>6</v>
      </c>
    </row>
    <row r="353" spans="1:58" s="9" customFormat="1">
      <c r="A353" t="s">
        <v>7797</v>
      </c>
      <c r="B353" s="49">
        <v>6</v>
      </c>
      <c r="C353" s="50">
        <v>4</v>
      </c>
      <c r="D353" s="12">
        <v>4</v>
      </c>
      <c r="E353" s="19" t="s">
        <v>7796</v>
      </c>
      <c r="F353" s="20" t="s">
        <v>7795</v>
      </c>
      <c r="G353" s="19" t="s">
        <v>7794</v>
      </c>
      <c r="H353" s="20" t="s">
        <v>519</v>
      </c>
      <c r="I353" s="20" t="s">
        <v>4509</v>
      </c>
      <c r="J353" s="20" t="s">
        <v>4509</v>
      </c>
      <c r="K353" s="22" t="s">
        <v>7793</v>
      </c>
      <c r="L353" s="46">
        <v>3556461.7412479618</v>
      </c>
      <c r="M353" s="43">
        <v>1080857.2111189244</v>
      </c>
      <c r="N353" s="43">
        <v>4273244.0681553604</v>
      </c>
      <c r="O353" s="43">
        <v>3368194.5950409812</v>
      </c>
      <c r="P353" s="43">
        <v>3441762.3777691838</v>
      </c>
      <c r="Q353" s="43">
        <v>355547.44716127822</v>
      </c>
      <c r="R353" s="43">
        <v>1853717.1325126719</v>
      </c>
      <c r="S353" s="37">
        <v>359386.25840461353</v>
      </c>
      <c r="T353" s="46">
        <v>3169776.3578274758</v>
      </c>
      <c r="U353" s="43">
        <v>1915088.7768792834</v>
      </c>
      <c r="V353" s="43">
        <v>2156858.8822550653</v>
      </c>
      <c r="W353" s="43">
        <v>3825871.6763699655</v>
      </c>
      <c r="X353" s="43">
        <v>3152803.33342655</v>
      </c>
      <c r="Y353" s="43">
        <v>3973322.6488482333</v>
      </c>
      <c r="Z353" s="43">
        <v>7168730.5643614857</v>
      </c>
      <c r="AA353" s="37">
        <v>9095629.4796705246</v>
      </c>
      <c r="AB353" s="36">
        <v>10476018.148404785</v>
      </c>
      <c r="AC353" s="43">
        <v>14482509.188657099</v>
      </c>
      <c r="AD353" s="43">
        <v>3912435.4194669379</v>
      </c>
      <c r="AE353" s="43">
        <v>1506558.0675010958</v>
      </c>
      <c r="AF353" s="43">
        <v>3687286.2636434291</v>
      </c>
      <c r="AG353" s="43">
        <v>8258781.711079943</v>
      </c>
      <c r="AH353" s="43">
        <v>11824809.136809137</v>
      </c>
      <c r="AI353" s="37">
        <v>6062540.5193345565</v>
      </c>
      <c r="AJ353" s="38">
        <v>15472000</v>
      </c>
      <c r="AK353" s="41">
        <v>8547653.7236884274</v>
      </c>
      <c r="AL353" s="41">
        <v>11698594.921459785</v>
      </c>
      <c r="AM353" s="41">
        <v>17483708.060080387</v>
      </c>
      <c r="AN353" s="41">
        <v>20463191.014546122</v>
      </c>
      <c r="AO353" s="41">
        <v>13705652.607719954</v>
      </c>
      <c r="AP353" s="41">
        <v>16745226.053373834</v>
      </c>
      <c r="AQ353" s="39">
        <v>15713149.332056915</v>
      </c>
      <c r="AR353" s="34">
        <f>AVERAGE(L353:AQ353)</f>
        <v>7274605.2099647494</v>
      </c>
      <c r="AS353" s="24">
        <v>1908</v>
      </c>
      <c r="AT353" s="29">
        <v>0.30375163219073714</v>
      </c>
      <c r="AU353" s="104">
        <v>1.1208517938288405E-2</v>
      </c>
      <c r="AV353" s="106" t="s">
        <v>12914</v>
      </c>
      <c r="AW353" s="29">
        <v>1.8840701985493025</v>
      </c>
      <c r="AX353" s="108">
        <v>6.3403384182582997E-2</v>
      </c>
      <c r="AY353" s="3" t="s">
        <v>12912</v>
      </c>
      <c r="AZ353" s="29">
        <v>1.99015625379577</v>
      </c>
      <c r="BA353" s="108">
        <v>1.3985405796177009E-2</v>
      </c>
      <c r="BB353" s="3" t="s">
        <v>12911</v>
      </c>
      <c r="BC353" s="25">
        <v>0</v>
      </c>
      <c r="BD353" s="1">
        <v>0</v>
      </c>
      <c r="BE353" s="64">
        <v>1</v>
      </c>
      <c r="BF353" s="24">
        <v>16</v>
      </c>
    </row>
    <row r="354" spans="1:58" s="9" customFormat="1">
      <c r="A354" t="s">
        <v>7763</v>
      </c>
      <c r="B354" s="49">
        <v>2</v>
      </c>
      <c r="C354" s="50">
        <v>2</v>
      </c>
      <c r="D354" s="12">
        <v>2</v>
      </c>
      <c r="E354" s="19" t="s">
        <v>7762</v>
      </c>
      <c r="F354" s="20" t="s">
        <v>7761</v>
      </c>
      <c r="G354" s="19" t="s">
        <v>7760</v>
      </c>
      <c r="H354" s="20" t="s">
        <v>2589</v>
      </c>
      <c r="I354" s="20" t="s">
        <v>2589</v>
      </c>
      <c r="J354" s="20" t="s">
        <v>2589</v>
      </c>
      <c r="K354" s="22" t="s">
        <v>7759</v>
      </c>
      <c r="L354" s="46">
        <v>19812264.426621392</v>
      </c>
      <c r="M354" s="43">
        <v>26097034.693687361</v>
      </c>
      <c r="N354" s="43">
        <v>18981416.869510002</v>
      </c>
      <c r="O354" s="43">
        <v>18707016.206618909</v>
      </c>
      <c r="P354" s="43">
        <v>38820509.80608806</v>
      </c>
      <c r="Q354" s="43">
        <v>19218658.194729954</v>
      </c>
      <c r="R354" s="43">
        <v>18755021.578566257</v>
      </c>
      <c r="S354" s="37">
        <v>17284919.456593256</v>
      </c>
      <c r="T354" s="46">
        <v>19978977.635782748</v>
      </c>
      <c r="U354" s="43">
        <v>16463375.13145012</v>
      </c>
      <c r="V354" s="43">
        <v>15710222.883429578</v>
      </c>
      <c r="W354" s="43">
        <v>19357460.896704879</v>
      </c>
      <c r="X354" s="43">
        <v>11942598.663273582</v>
      </c>
      <c r="Y354" s="43">
        <v>19661193.39945386</v>
      </c>
      <c r="Z354" s="43">
        <v>39124324.812923305</v>
      </c>
      <c r="AA354" s="37">
        <v>21250181.829420947</v>
      </c>
      <c r="AB354" s="36">
        <v>17479421.323773082</v>
      </c>
      <c r="AC354" s="43">
        <v>17813177.450497858</v>
      </c>
      <c r="AD354" s="43">
        <v>13785064.970658625</v>
      </c>
      <c r="AE354" s="43">
        <v>18538335.4405104</v>
      </c>
      <c r="AF354" s="43">
        <v>15570562.227553813</v>
      </c>
      <c r="AG354" s="43">
        <v>16573248.807854136</v>
      </c>
      <c r="AH354" s="43">
        <v>9392207.7922077924</v>
      </c>
      <c r="AI354" s="37">
        <v>12079532.620105393</v>
      </c>
      <c r="AJ354" s="38">
        <v>16131000</v>
      </c>
      <c r="AK354" s="41">
        <v>17364450.048082061</v>
      </c>
      <c r="AL354" s="41">
        <v>16573724.813983701</v>
      </c>
      <c r="AM354" s="41">
        <v>15993169.452083774</v>
      </c>
      <c r="AN354" s="41">
        <v>19036232.590683114</v>
      </c>
      <c r="AO354" s="41">
        <v>11362032.137413597</v>
      </c>
      <c r="AP354" s="41">
        <v>15525467.424604036</v>
      </c>
      <c r="AQ354" s="39">
        <v>14775862.49510465</v>
      </c>
      <c r="AR354" s="34">
        <f>AVERAGE(L354:AQ354)</f>
        <v>18411208.314999066</v>
      </c>
      <c r="AS354" s="24">
        <v>1458</v>
      </c>
      <c r="AT354" s="29">
        <v>1.4655990153095864</v>
      </c>
      <c r="AU354" s="104">
        <v>1.1260180722434232E-2</v>
      </c>
      <c r="AV354" s="106" t="s">
        <v>12914</v>
      </c>
      <c r="AW354" s="29">
        <v>0.92014431435430311</v>
      </c>
      <c r="AX354" s="108">
        <v>0.5142627056790805</v>
      </c>
      <c r="AY354" s="3" t="s">
        <v>12912</v>
      </c>
      <c r="AZ354" s="29">
        <v>1.0456183914163437</v>
      </c>
      <c r="BA354" s="108">
        <v>0.57076115928945426</v>
      </c>
      <c r="BB354" s="3" t="s">
        <v>12912</v>
      </c>
      <c r="BC354" s="25">
        <v>22</v>
      </c>
      <c r="BD354" s="1">
        <v>39</v>
      </c>
      <c r="BE354" s="64">
        <v>19</v>
      </c>
      <c r="BF354" s="24">
        <v>24</v>
      </c>
    </row>
    <row r="355" spans="1:58" s="9" customFormat="1">
      <c r="A355" t="s">
        <v>11295</v>
      </c>
      <c r="B355" s="49">
        <v>17</v>
      </c>
      <c r="C355" s="50">
        <v>17</v>
      </c>
      <c r="D355" s="12">
        <v>17</v>
      </c>
      <c r="E355" s="19" t="s">
        <v>11294</v>
      </c>
      <c r="F355" s="20" t="s">
        <v>11293</v>
      </c>
      <c r="G355" s="19" t="s">
        <v>11292</v>
      </c>
      <c r="H355" s="20">
        <v>53</v>
      </c>
      <c r="I355" s="20">
        <v>53</v>
      </c>
      <c r="J355" s="20">
        <v>53</v>
      </c>
      <c r="K355" s="22" t="s">
        <v>11291</v>
      </c>
      <c r="L355" s="46">
        <v>336063984.27202255</v>
      </c>
      <c r="M355" s="43">
        <v>322025673.49808955</v>
      </c>
      <c r="N355" s="43">
        <v>213280474.12424597</v>
      </c>
      <c r="O355" s="43">
        <v>225148014.94725108</v>
      </c>
      <c r="P355" s="43">
        <v>240137079.71935251</v>
      </c>
      <c r="Q355" s="43">
        <v>323376224.25714815</v>
      </c>
      <c r="R355" s="43">
        <v>300664770.45619112</v>
      </c>
      <c r="S355" s="37">
        <v>291552858.30398268</v>
      </c>
      <c r="T355" s="46">
        <v>270420191.69329071</v>
      </c>
      <c r="U355" s="43">
        <v>317387689.7414512</v>
      </c>
      <c r="V355" s="43">
        <v>295700107.66369778</v>
      </c>
      <c r="W355" s="43">
        <v>317477030.1902647</v>
      </c>
      <c r="X355" s="43">
        <v>265649952.17987078</v>
      </c>
      <c r="Y355" s="43">
        <v>281141665.17700291</v>
      </c>
      <c r="Z355" s="43">
        <v>324565200.82901287</v>
      </c>
      <c r="AA355" s="37">
        <v>304506439.59881932</v>
      </c>
      <c r="AB355" s="36">
        <v>233529565.87232247</v>
      </c>
      <c r="AC355" s="43">
        <v>175338967.93245751</v>
      </c>
      <c r="AD355" s="43">
        <v>203367548.11002198</v>
      </c>
      <c r="AE355" s="43">
        <v>217815878.82920179</v>
      </c>
      <c r="AF355" s="43">
        <v>232334079.00517014</v>
      </c>
      <c r="AG355" s="43">
        <v>164332746.1430575</v>
      </c>
      <c r="AH355" s="43">
        <v>199681071.36107138</v>
      </c>
      <c r="AI355" s="37">
        <v>300637965.92198318</v>
      </c>
      <c r="AJ355" s="38">
        <v>190780000</v>
      </c>
      <c r="AK355" s="41">
        <v>208382673.36253873</v>
      </c>
      <c r="AL355" s="41">
        <v>210489892.52391636</v>
      </c>
      <c r="AM355" s="41">
        <v>262399052.25301459</v>
      </c>
      <c r="AN355" s="41">
        <v>250716435.27895415</v>
      </c>
      <c r="AO355" s="41">
        <v>228370598.25983274</v>
      </c>
      <c r="AP355" s="41">
        <v>258167807.33347797</v>
      </c>
      <c r="AQ355" s="39">
        <v>156215731.60436881</v>
      </c>
      <c r="AR355" s="34">
        <f>AVERAGE(L355:AQ355)</f>
        <v>253801792.82634631</v>
      </c>
      <c r="AS355" s="24">
        <v>386</v>
      </c>
      <c r="AT355" s="29">
        <v>1.304111032980944</v>
      </c>
      <c r="AU355" s="104">
        <v>1.1293301969764956E-2</v>
      </c>
      <c r="AV355" s="106" t="s">
        <v>12914</v>
      </c>
      <c r="AW355" s="29">
        <v>1.0553221216182969</v>
      </c>
      <c r="AX355" s="108">
        <v>0.36987988668285421</v>
      </c>
      <c r="AY355" s="3" t="s">
        <v>12912</v>
      </c>
      <c r="AZ355" s="29">
        <v>1.0222834537404981</v>
      </c>
      <c r="BA355" s="108">
        <v>0.78899857263830064</v>
      </c>
      <c r="BB355" s="3" t="s">
        <v>12912</v>
      </c>
      <c r="BC355" s="25">
        <v>116</v>
      </c>
      <c r="BD355" s="1">
        <v>140</v>
      </c>
      <c r="BE355" s="64">
        <v>99</v>
      </c>
      <c r="BF355" s="24">
        <v>103</v>
      </c>
    </row>
    <row r="356" spans="1:58" s="9" customFormat="1">
      <c r="A356" t="s">
        <v>11868</v>
      </c>
      <c r="B356" s="49">
        <v>5</v>
      </c>
      <c r="C356" s="50">
        <v>5</v>
      </c>
      <c r="D356" s="12">
        <v>5</v>
      </c>
      <c r="E356" s="19" t="s">
        <v>11867</v>
      </c>
      <c r="F356" s="20" t="s">
        <v>11866</v>
      </c>
      <c r="G356" s="19" t="s">
        <v>11865</v>
      </c>
      <c r="H356" s="20" t="s">
        <v>1020</v>
      </c>
      <c r="I356" s="20" t="s">
        <v>1020</v>
      </c>
      <c r="J356" s="20" t="s">
        <v>1020</v>
      </c>
      <c r="K356" s="22" t="s">
        <v>11864</v>
      </c>
      <c r="L356" s="46">
        <v>164367602.15366057</v>
      </c>
      <c r="M356" s="43">
        <v>191455946.04898632</v>
      </c>
      <c r="N356" s="43">
        <v>174240761.98539528</v>
      </c>
      <c r="O356" s="43">
        <v>175724296.71532094</v>
      </c>
      <c r="P356" s="43">
        <v>181740907.13220263</v>
      </c>
      <c r="Q356" s="43">
        <v>197830542.32853672</v>
      </c>
      <c r="R356" s="43">
        <v>185465975.38015929</v>
      </c>
      <c r="S356" s="37">
        <v>306147295.73866934</v>
      </c>
      <c r="T356" s="46">
        <v>214230670.92651758</v>
      </c>
      <c r="U356" s="43">
        <v>209714100.88116908</v>
      </c>
      <c r="V356" s="43">
        <v>191562705.2950964</v>
      </c>
      <c r="W356" s="43">
        <v>194505683.93253705</v>
      </c>
      <c r="X356" s="43">
        <v>177213224.08344752</v>
      </c>
      <c r="Y356" s="43">
        <v>202579273.49610737</v>
      </c>
      <c r="Z356" s="43">
        <v>209321441.34604833</v>
      </c>
      <c r="AA356" s="37">
        <v>271670796.95251048</v>
      </c>
      <c r="AB356" s="36">
        <v>276342448.10652846</v>
      </c>
      <c r="AC356" s="43">
        <v>256198932.34392154</v>
      </c>
      <c r="AD356" s="43">
        <v>231007667.44254664</v>
      </c>
      <c r="AE356" s="43">
        <v>285356341.49905032</v>
      </c>
      <c r="AF356" s="43">
        <v>251645153.92153549</v>
      </c>
      <c r="AG356" s="43">
        <v>234000336.60589057</v>
      </c>
      <c r="AH356" s="43">
        <v>207479923.31992334</v>
      </c>
      <c r="AI356" s="37">
        <v>231013297.42453322</v>
      </c>
      <c r="AJ356" s="38">
        <v>254730000</v>
      </c>
      <c r="AK356" s="41">
        <v>257679119.56405598</v>
      </c>
      <c r="AL356" s="41">
        <v>261251408.99964568</v>
      </c>
      <c r="AM356" s="41">
        <v>268492016.07785064</v>
      </c>
      <c r="AN356" s="41">
        <v>149403985.12244523</v>
      </c>
      <c r="AO356" s="41">
        <v>278925735.24035567</v>
      </c>
      <c r="AP356" s="41">
        <v>248244794.09850293</v>
      </c>
      <c r="AQ356" s="39">
        <v>234925923.15390974</v>
      </c>
      <c r="AR356" s="34">
        <f>AVERAGE(L356:AQ356)</f>
        <v>224202134.60365811</v>
      </c>
      <c r="AS356" s="24">
        <v>427</v>
      </c>
      <c r="AT356" s="29">
        <v>0.79925903681133104</v>
      </c>
      <c r="AU356" s="104">
        <v>1.1360973712913369E-2</v>
      </c>
      <c r="AV356" s="106" t="s">
        <v>12914</v>
      </c>
      <c r="AW356" s="29">
        <v>1.0594966115122948</v>
      </c>
      <c r="AX356" s="108">
        <v>0.41448065215053664</v>
      </c>
      <c r="AY356" s="3" t="s">
        <v>12912</v>
      </c>
      <c r="AZ356" s="29">
        <v>0.99017197922710465</v>
      </c>
      <c r="BA356" s="108">
        <v>0.80257062338601504</v>
      </c>
      <c r="BB356" s="3" t="s">
        <v>12912</v>
      </c>
      <c r="BC356" s="25">
        <v>26</v>
      </c>
      <c r="BD356" s="1">
        <v>39</v>
      </c>
      <c r="BE356" s="64">
        <v>37</v>
      </c>
      <c r="BF356" s="24">
        <v>36</v>
      </c>
    </row>
    <row r="357" spans="1:58" s="9" customFormat="1">
      <c r="A357" t="s">
        <v>4319</v>
      </c>
      <c r="B357" s="49">
        <v>18</v>
      </c>
      <c r="C357" s="50">
        <v>17</v>
      </c>
      <c r="D357" s="12">
        <v>17</v>
      </c>
      <c r="E357" s="19" t="s">
        <v>4318</v>
      </c>
      <c r="F357" s="20" t="s">
        <v>4317</v>
      </c>
      <c r="G357" s="19" t="s">
        <v>4316</v>
      </c>
      <c r="H357" s="20" t="s">
        <v>4315</v>
      </c>
      <c r="I357" s="20" t="s">
        <v>4314</v>
      </c>
      <c r="J357" s="20" t="s">
        <v>4314</v>
      </c>
      <c r="K357" s="22" t="s">
        <v>4313</v>
      </c>
      <c r="L357" s="46">
        <v>648474234.26643729</v>
      </c>
      <c r="M357" s="43">
        <v>577099299.34848738</v>
      </c>
      <c r="N357" s="43">
        <v>727409545.98370206</v>
      </c>
      <c r="O357" s="43">
        <v>667090298.73856771</v>
      </c>
      <c r="P357" s="43">
        <v>481249027.12557316</v>
      </c>
      <c r="Q357" s="43">
        <v>442710306.11100727</v>
      </c>
      <c r="R357" s="43">
        <v>478097517.74076754</v>
      </c>
      <c r="S357" s="37">
        <v>459565231.25749892</v>
      </c>
      <c r="T357" s="46">
        <v>603470543.13099039</v>
      </c>
      <c r="U357" s="43">
        <v>632367947.20237875</v>
      </c>
      <c r="V357" s="43">
        <v>534213831.84887928</v>
      </c>
      <c r="W357" s="43">
        <v>676472624.69239545</v>
      </c>
      <c r="X357" s="43">
        <v>587774181.60463095</v>
      </c>
      <c r="Y357" s="43">
        <v>595797792.01005983</v>
      </c>
      <c r="Z357" s="43">
        <v>756375597.06358993</v>
      </c>
      <c r="AA357" s="37">
        <v>384349132.26908153</v>
      </c>
      <c r="AB357" s="36">
        <v>466196337.78206247</v>
      </c>
      <c r="AC357" s="43">
        <v>454964618.9376443</v>
      </c>
      <c r="AD357" s="43">
        <v>438827792.67613024</v>
      </c>
      <c r="AE357" s="43">
        <v>547783583.49973214</v>
      </c>
      <c r="AF357" s="43">
        <v>365136209.2386713</v>
      </c>
      <c r="AG357" s="43">
        <v>338752762.97335202</v>
      </c>
      <c r="AH357" s="43">
        <v>381042455.92245591</v>
      </c>
      <c r="AI357" s="37">
        <v>452650061.81544435</v>
      </c>
      <c r="AJ357" s="38">
        <v>324460000</v>
      </c>
      <c r="AK357" s="41">
        <v>317500177.36937708</v>
      </c>
      <c r="AL357" s="41">
        <v>458660153.53726232</v>
      </c>
      <c r="AM357" s="41">
        <v>379347239.26380366</v>
      </c>
      <c r="AN357" s="41">
        <v>456227211.19499171</v>
      </c>
      <c r="AO357" s="41">
        <v>366344755.59480089</v>
      </c>
      <c r="AP357" s="41">
        <v>514452689.95443696</v>
      </c>
      <c r="AQ357" s="39">
        <v>394041881.55432749</v>
      </c>
      <c r="AR357" s="34">
        <f>AVERAGE(L357:AQ357)</f>
        <v>497153282.55339187</v>
      </c>
      <c r="AS357" s="24">
        <v>236</v>
      </c>
      <c r="AT357" s="29">
        <v>1.3007939651523632</v>
      </c>
      <c r="AU357" s="104">
        <v>1.1396307173092536E-2</v>
      </c>
      <c r="AV357" s="106" t="s">
        <v>12914</v>
      </c>
      <c r="AW357" s="29">
        <v>1.0645126809247902</v>
      </c>
      <c r="AX357" s="108">
        <v>0.53363734000487617</v>
      </c>
      <c r="AY357" s="3" t="s">
        <v>12912</v>
      </c>
      <c r="AZ357" s="29">
        <v>0.93198965144805668</v>
      </c>
      <c r="BA357" s="108">
        <v>0.38879615812503399</v>
      </c>
      <c r="BB357" s="3" t="s">
        <v>12912</v>
      </c>
      <c r="BC357" s="25">
        <v>103</v>
      </c>
      <c r="BD357" s="1">
        <v>116</v>
      </c>
      <c r="BE357" s="64">
        <v>108</v>
      </c>
      <c r="BF357" s="24">
        <v>97</v>
      </c>
    </row>
    <row r="358" spans="1:58" s="9" customFormat="1">
      <c r="A358" t="s">
        <v>3755</v>
      </c>
      <c r="B358" s="49">
        <v>2</v>
      </c>
      <c r="C358" s="50">
        <v>2</v>
      </c>
      <c r="D358" s="12">
        <v>2</v>
      </c>
      <c r="E358" s="19" t="s">
        <v>3754</v>
      </c>
      <c r="F358" s="20" t="s">
        <v>3753</v>
      </c>
      <c r="G358" s="19" t="s">
        <v>3752</v>
      </c>
      <c r="H358" s="20">
        <v>10</v>
      </c>
      <c r="I358" s="20">
        <v>10</v>
      </c>
      <c r="J358" s="20">
        <v>10</v>
      </c>
      <c r="K358" s="22" t="s">
        <v>3751</v>
      </c>
      <c r="L358" s="46">
        <v>5078766.962310941</v>
      </c>
      <c r="M358" s="43">
        <v>2992218.3253835794</v>
      </c>
      <c r="N358" s="43">
        <v>4150459.2655307441</v>
      </c>
      <c r="O358" s="43">
        <v>4427843.7723228112</v>
      </c>
      <c r="P358" s="43">
        <v>2568696.4477100712</v>
      </c>
      <c r="Q358" s="43">
        <v>7241947.2098673135</v>
      </c>
      <c r="R358" s="43">
        <v>6299119.1310644457</v>
      </c>
      <c r="S358" s="37">
        <v>5227126.2453071177</v>
      </c>
      <c r="T358" s="46">
        <v>3584952.0766773163</v>
      </c>
      <c r="U358" s="43">
        <v>5045852.1811654642</v>
      </c>
      <c r="V358" s="43">
        <v>6540440.4423999218</v>
      </c>
      <c r="W358" s="43">
        <v>6090185.2229758119</v>
      </c>
      <c r="X358" s="43">
        <v>12444484.375961296</v>
      </c>
      <c r="Y358" s="43">
        <v>3155120.4285300411</v>
      </c>
      <c r="Z358" s="43">
        <v>4568286.7196528995</v>
      </c>
      <c r="AA358" s="37">
        <v>7474188.0109412903</v>
      </c>
      <c r="AB358" s="36">
        <v>8638136.2817461509</v>
      </c>
      <c r="AC358" s="43">
        <v>9261275.1599591114</v>
      </c>
      <c r="AD358" s="43">
        <v>9865516.8081828021</v>
      </c>
      <c r="AE358" s="43">
        <v>5095965.9474991476</v>
      </c>
      <c r="AF358" s="43">
        <v>13850014.368262764</v>
      </c>
      <c r="AG358" s="43">
        <v>7414220.0280504907</v>
      </c>
      <c r="AH358" s="43">
        <v>3690532.3433323433</v>
      </c>
      <c r="AI358" s="37">
        <v>10943122.581192413</v>
      </c>
      <c r="AJ358" s="38">
        <v>6641200</v>
      </c>
      <c r="AK358" s="41">
        <v>6132208.9966876805</v>
      </c>
      <c r="AL358" s="41">
        <v>5912268.9027991025</v>
      </c>
      <c r="AM358" s="41">
        <v>4962265.7922572456</v>
      </c>
      <c r="AN358" s="41">
        <v>5961746.0062603569</v>
      </c>
      <c r="AO358" s="41">
        <v>5644164.3878761977</v>
      </c>
      <c r="AP358" s="41">
        <v>2746057.400737687</v>
      </c>
      <c r="AQ358" s="39">
        <v>4808598.6858709361</v>
      </c>
      <c r="AR358" s="34">
        <f>AVERAGE(L358:AQ358)</f>
        <v>6201780.6408911096</v>
      </c>
      <c r="AS358" s="24">
        <v>1967</v>
      </c>
      <c r="AT358" s="29">
        <v>0.55245563425985278</v>
      </c>
      <c r="AU358" s="104">
        <v>1.1400449331247724E-2</v>
      </c>
      <c r="AV358" s="106" t="s">
        <v>12914</v>
      </c>
      <c r="AW358" s="29">
        <v>1.2874027569419941</v>
      </c>
      <c r="AX358" s="108">
        <v>0.29385994889309497</v>
      </c>
      <c r="AY358" s="3" t="s">
        <v>12912</v>
      </c>
      <c r="AZ358" s="29">
        <v>0.62258969664788177</v>
      </c>
      <c r="BA358" s="108">
        <v>3.4169315289564989E-2</v>
      </c>
      <c r="BB358" s="3" t="s">
        <v>12911</v>
      </c>
      <c r="BC358" s="25">
        <v>1</v>
      </c>
      <c r="BD358" s="1">
        <v>6</v>
      </c>
      <c r="BE358" s="64">
        <v>3</v>
      </c>
      <c r="BF358" s="24">
        <v>4</v>
      </c>
    </row>
    <row r="359" spans="1:58" s="9" customFormat="1">
      <c r="A359" t="s">
        <v>6449</v>
      </c>
      <c r="B359" s="49">
        <v>16</v>
      </c>
      <c r="C359" s="50">
        <v>16</v>
      </c>
      <c r="D359" s="12">
        <v>14</v>
      </c>
      <c r="E359" s="19" t="s">
        <v>6448</v>
      </c>
      <c r="F359" s="20" t="s">
        <v>6447</v>
      </c>
      <c r="G359" s="19" t="s">
        <v>6446</v>
      </c>
      <c r="H359" s="20" t="s">
        <v>2267</v>
      </c>
      <c r="I359" s="20" t="s">
        <v>2267</v>
      </c>
      <c r="J359" s="20" t="s">
        <v>2789</v>
      </c>
      <c r="K359" s="22" t="s">
        <v>6445</v>
      </c>
      <c r="L359" s="46">
        <v>183616959.40662631</v>
      </c>
      <c r="M359" s="43">
        <v>191481679.86918914</v>
      </c>
      <c r="N359" s="43">
        <v>203734371.89120543</v>
      </c>
      <c r="O359" s="43">
        <v>189184354.10946178</v>
      </c>
      <c r="P359" s="43">
        <v>193151653.49980664</v>
      </c>
      <c r="Q359" s="43">
        <v>154269872.24817789</v>
      </c>
      <c r="R359" s="43">
        <v>180710974.65604633</v>
      </c>
      <c r="S359" s="37">
        <v>160427967.9529357</v>
      </c>
      <c r="T359" s="46">
        <v>220238083.06709266</v>
      </c>
      <c r="U359" s="43">
        <v>193176771.94763753</v>
      </c>
      <c r="V359" s="43">
        <v>191677375.35480082</v>
      </c>
      <c r="W359" s="43">
        <v>197943499.1897245</v>
      </c>
      <c r="X359" s="43">
        <v>199650039.43063286</v>
      </c>
      <c r="Y359" s="43">
        <v>206072480.75251651</v>
      </c>
      <c r="Z359" s="43">
        <v>192178459.3531892</v>
      </c>
      <c r="AA359" s="37">
        <v>165854641.54908898</v>
      </c>
      <c r="AB359" s="36">
        <v>226352688.81993189</v>
      </c>
      <c r="AC359" s="43">
        <v>222783823.11740428</v>
      </c>
      <c r="AD359" s="43">
        <v>192129414.15598467</v>
      </c>
      <c r="AE359" s="43">
        <v>211940957.48307604</v>
      </c>
      <c r="AF359" s="43">
        <v>223624300.34129691</v>
      </c>
      <c r="AG359" s="43">
        <v>191490782.60869563</v>
      </c>
      <c r="AH359" s="43">
        <v>183216394.41639441</v>
      </c>
      <c r="AI359" s="37">
        <v>204687231.66477579</v>
      </c>
      <c r="AJ359" s="38">
        <v>193870000</v>
      </c>
      <c r="AK359" s="41">
        <v>222303442.6754995</v>
      </c>
      <c r="AL359" s="41">
        <v>200291465.69032714</v>
      </c>
      <c r="AM359" s="41">
        <v>191979995.76898667</v>
      </c>
      <c r="AN359" s="41">
        <v>253592723.25538576</v>
      </c>
      <c r="AO359" s="41">
        <v>187211419.63678086</v>
      </c>
      <c r="AP359" s="41">
        <v>177537205.29399002</v>
      </c>
      <c r="AQ359" s="39">
        <v>182478267.09020495</v>
      </c>
      <c r="AR359" s="34">
        <f>AVERAGE(L359:AQ359)</f>
        <v>196526853.00927711</v>
      </c>
      <c r="AS359" s="24">
        <v>467</v>
      </c>
      <c r="AT359" s="29">
        <v>0.87945618044714224</v>
      </c>
      <c r="AU359" s="104">
        <v>1.1437676328795483E-2</v>
      </c>
      <c r="AV359" s="106" t="s">
        <v>12914</v>
      </c>
      <c r="AW359" s="29">
        <v>1.0756660677282894</v>
      </c>
      <c r="AX359" s="108">
        <v>0.11614484126744923</v>
      </c>
      <c r="AY359" s="3" t="s">
        <v>12912</v>
      </c>
      <c r="AZ359" s="29">
        <v>0.97164572664135118</v>
      </c>
      <c r="BA359" s="108">
        <v>0.53650694096074159</v>
      </c>
      <c r="BB359" s="3" t="s">
        <v>12912</v>
      </c>
      <c r="BC359" s="25">
        <v>94</v>
      </c>
      <c r="BD359" s="1">
        <v>98</v>
      </c>
      <c r="BE359" s="64">
        <v>109</v>
      </c>
      <c r="BF359" s="24">
        <v>118</v>
      </c>
    </row>
    <row r="360" spans="1:58" s="9" customFormat="1">
      <c r="A360" t="s">
        <v>454</v>
      </c>
      <c r="B360" s="49">
        <v>7</v>
      </c>
      <c r="C360" s="50">
        <v>7</v>
      </c>
      <c r="D360" s="12">
        <v>7</v>
      </c>
      <c r="E360" s="19" t="s">
        <v>453</v>
      </c>
      <c r="F360" s="20" t="s">
        <v>452</v>
      </c>
      <c r="G360" s="19" t="s">
        <v>451</v>
      </c>
      <c r="H360" s="20">
        <v>26</v>
      </c>
      <c r="I360" s="20">
        <v>26</v>
      </c>
      <c r="J360" s="20">
        <v>26</v>
      </c>
      <c r="K360" s="22" t="s">
        <v>450</v>
      </c>
      <c r="L360" s="46">
        <v>17767121.199258283</v>
      </c>
      <c r="M360" s="43">
        <v>10220738.13255615</v>
      </c>
      <c r="N360" s="43">
        <v>16916060.535506405</v>
      </c>
      <c r="O360" s="43">
        <v>15496311.00192002</v>
      </c>
      <c r="P360" s="43">
        <v>11157440.583393183</v>
      </c>
      <c r="Q360" s="43">
        <v>14098548.159222575</v>
      </c>
      <c r="R360" s="43">
        <v>17002793.338160753</v>
      </c>
      <c r="S360" s="37">
        <v>27937683.167550411</v>
      </c>
      <c r="T360" s="46">
        <v>20289456.869009584</v>
      </c>
      <c r="U360" s="43">
        <v>20758989.592776589</v>
      </c>
      <c r="V360" s="43">
        <v>18168621.552314769</v>
      </c>
      <c r="W360" s="43">
        <v>21130192.9055879</v>
      </c>
      <c r="X360" s="43">
        <v>21877411.784445874</v>
      </c>
      <c r="Y360" s="43">
        <v>21225647.399663441</v>
      </c>
      <c r="Z360" s="43">
        <v>22721245.017206538</v>
      </c>
      <c r="AA360" s="37">
        <v>25694058.013568435</v>
      </c>
      <c r="AB360" s="36">
        <v>29942872.292350795</v>
      </c>
      <c r="AC360" s="43">
        <v>22513306.629311323</v>
      </c>
      <c r="AD360" s="43">
        <v>19507408.976166278</v>
      </c>
      <c r="AE360" s="43">
        <v>29190751.278429847</v>
      </c>
      <c r="AF360" s="43">
        <v>23399098.976109214</v>
      </c>
      <c r="AG360" s="43">
        <v>29682136.325385693</v>
      </c>
      <c r="AH360" s="43">
        <v>17884638.172638174</v>
      </c>
      <c r="AI360" s="37">
        <v>17955738.699861102</v>
      </c>
      <c r="AJ360" s="38">
        <v>26062000</v>
      </c>
      <c r="AK360" s="41">
        <v>24485949.353563413</v>
      </c>
      <c r="AL360" s="41">
        <v>22041926.538325261</v>
      </c>
      <c r="AM360" s="41">
        <v>26986895.705521472</v>
      </c>
      <c r="AN360" s="41">
        <v>20762005.376542073</v>
      </c>
      <c r="AO360" s="41">
        <v>18330416.526527148</v>
      </c>
      <c r="AP360" s="41">
        <v>21489819.743979171</v>
      </c>
      <c r="AQ360" s="39">
        <v>13840841.460336799</v>
      </c>
      <c r="AR360" s="34">
        <f>AVERAGE(L360:AQ360)</f>
        <v>20829316.415849652</v>
      </c>
      <c r="AS360" s="24">
        <v>1405</v>
      </c>
      <c r="AT360" s="29">
        <v>0.68707637757349738</v>
      </c>
      <c r="AU360" s="104">
        <v>1.1459157584706309E-2</v>
      </c>
      <c r="AV360" s="106" t="s">
        <v>12914</v>
      </c>
      <c r="AW360" s="29">
        <v>1.3160028411427316</v>
      </c>
      <c r="AX360" s="108">
        <v>2.4657928672283988E-2</v>
      </c>
      <c r="AY360" s="3" t="s">
        <v>12911</v>
      </c>
      <c r="AZ360" s="29">
        <v>0.91542277425809793</v>
      </c>
      <c r="BA360" s="108">
        <v>0.44372247039408697</v>
      </c>
      <c r="BB360" s="3" t="s">
        <v>12912</v>
      </c>
      <c r="BC360" s="25">
        <v>17</v>
      </c>
      <c r="BD360" s="1">
        <v>24</v>
      </c>
      <c r="BE360" s="64">
        <v>26</v>
      </c>
      <c r="BF360" s="24">
        <v>29</v>
      </c>
    </row>
    <row r="361" spans="1:58" s="9" customFormat="1">
      <c r="A361" t="s">
        <v>352</v>
      </c>
      <c r="B361" s="49">
        <v>6</v>
      </c>
      <c r="C361" s="50">
        <v>6</v>
      </c>
      <c r="D361" s="12">
        <v>6</v>
      </c>
      <c r="E361" s="19" t="s">
        <v>351</v>
      </c>
      <c r="F361" s="20" t="s">
        <v>350</v>
      </c>
      <c r="G361" s="19" t="s">
        <v>349</v>
      </c>
      <c r="H361" s="20">
        <v>9</v>
      </c>
      <c r="I361" s="20">
        <v>9</v>
      </c>
      <c r="J361" s="20">
        <v>9</v>
      </c>
      <c r="K361" s="22" t="s">
        <v>348</v>
      </c>
      <c r="L361" s="46">
        <v>23651472.308482833</v>
      </c>
      <c r="M361" s="43">
        <v>21467520.439199209</v>
      </c>
      <c r="N361" s="43">
        <v>22988713.302995026</v>
      </c>
      <c r="O361" s="43">
        <v>23775254.123913538</v>
      </c>
      <c r="P361" s="43">
        <v>16364192.917518368</v>
      </c>
      <c r="Q361" s="43">
        <v>18756437.301438984</v>
      </c>
      <c r="R361" s="43">
        <v>22729741.346850108</v>
      </c>
      <c r="S361" s="37">
        <v>26614275.03193095</v>
      </c>
      <c r="T361" s="46">
        <v>15532626.198083067</v>
      </c>
      <c r="U361" s="43">
        <v>14343261.239438662</v>
      </c>
      <c r="V361" s="43">
        <v>18134008.18244103</v>
      </c>
      <c r="W361" s="43">
        <v>22478189.784526739</v>
      </c>
      <c r="X361" s="43">
        <v>29843755.362286419</v>
      </c>
      <c r="Y361" s="43">
        <v>12257252.353155108</v>
      </c>
      <c r="Z361" s="43">
        <v>15458380.739009447</v>
      </c>
      <c r="AA361" s="37">
        <v>22853070.824769352</v>
      </c>
      <c r="AB361" s="36">
        <v>21813000.090380501</v>
      </c>
      <c r="AC361" s="43">
        <v>14712176.458562071</v>
      </c>
      <c r="AD361" s="43">
        <v>15288129.82329607</v>
      </c>
      <c r="AE361" s="43">
        <v>14344951.833633663</v>
      </c>
      <c r="AF361" s="43">
        <v>21163002.601966679</v>
      </c>
      <c r="AG361" s="43">
        <v>16988607.012622721</v>
      </c>
      <c r="AH361" s="43">
        <v>19595933.57993358</v>
      </c>
      <c r="AI361" s="37">
        <v>12101616.701833257</v>
      </c>
      <c r="AJ361" s="38">
        <v>21116000</v>
      </c>
      <c r="AK361" s="41">
        <v>23206304.947109733</v>
      </c>
      <c r="AL361" s="41">
        <v>15383481.280264556</v>
      </c>
      <c r="AM361" s="41">
        <v>17919739.369579013</v>
      </c>
      <c r="AN361" s="41">
        <v>16880614.546124101</v>
      </c>
      <c r="AO361" s="41">
        <v>17080632.039550278</v>
      </c>
      <c r="AP361" s="41">
        <v>22145077.543935779</v>
      </c>
      <c r="AQ361" s="39">
        <v>22833621.513424132</v>
      </c>
      <c r="AR361" s="34">
        <f>AVERAGE(L361:AQ361)</f>
        <v>19369407.524945471</v>
      </c>
      <c r="AS361" s="24">
        <v>1435</v>
      </c>
      <c r="AT361" s="29">
        <v>1.2966028561749419</v>
      </c>
      <c r="AU361" s="104">
        <v>1.1589260178099716E-2</v>
      </c>
      <c r="AV361" s="106" t="s">
        <v>12914</v>
      </c>
      <c r="AW361" s="29">
        <v>0.85569941915076719</v>
      </c>
      <c r="AX361" s="108">
        <v>0.14416055542624334</v>
      </c>
      <c r="AY361" s="3" t="s">
        <v>12912</v>
      </c>
      <c r="AZ361" s="29">
        <v>1.1511539107543884</v>
      </c>
      <c r="BA361" s="108">
        <v>0.13345753776187652</v>
      </c>
      <c r="BB361" s="3" t="s">
        <v>12912</v>
      </c>
      <c r="BC361" s="25">
        <v>14</v>
      </c>
      <c r="BD361" s="1">
        <v>6</v>
      </c>
      <c r="BE361" s="64">
        <v>12</v>
      </c>
      <c r="BF361" s="24">
        <v>14</v>
      </c>
    </row>
    <row r="362" spans="1:58" s="9" customFormat="1">
      <c r="A362" t="s">
        <v>10322</v>
      </c>
      <c r="B362" s="49">
        <v>2</v>
      </c>
      <c r="C362" s="50">
        <v>2</v>
      </c>
      <c r="D362" s="12">
        <v>2</v>
      </c>
      <c r="E362" s="19" t="s">
        <v>10321</v>
      </c>
      <c r="F362" s="20" t="s">
        <v>10320</v>
      </c>
      <c r="G362" s="19" t="s">
        <v>10319</v>
      </c>
      <c r="H362" s="20" t="s">
        <v>318</v>
      </c>
      <c r="I362" s="20" t="s">
        <v>318</v>
      </c>
      <c r="J362" s="20" t="s">
        <v>318</v>
      </c>
      <c r="K362" s="22" t="s">
        <v>10318</v>
      </c>
      <c r="L362" s="46">
        <v>9852168.0927593224</v>
      </c>
      <c r="M362" s="43">
        <v>13146305.863614414</v>
      </c>
      <c r="N362" s="43">
        <v>11305501.111228703</v>
      </c>
      <c r="O362" s="43">
        <v>9829201.3130458128</v>
      </c>
      <c r="P362" s="43">
        <v>12815514.722943483</v>
      </c>
      <c r="Q362" s="43">
        <v>14121253.746963182</v>
      </c>
      <c r="R362" s="43">
        <v>12918101.086169442</v>
      </c>
      <c r="S362" s="37">
        <v>9507041.5915160421</v>
      </c>
      <c r="T362" s="46">
        <v>3035042.8115015975</v>
      </c>
      <c r="U362" s="43">
        <v>4845232.8244551616</v>
      </c>
      <c r="V362" s="43">
        <v>8559270.549084859</v>
      </c>
      <c r="W362" s="43">
        <v>7433624.3922933796</v>
      </c>
      <c r="X362" s="43">
        <v>8951185.0778824911</v>
      </c>
      <c r="Y362" s="43">
        <v>2479107.2570255627</v>
      </c>
      <c r="Z362" s="43">
        <v>7608021.2289276421</v>
      </c>
      <c r="AA362" s="37">
        <v>6778134.9734967314</v>
      </c>
      <c r="AB362" s="36">
        <v>9572306.8357786275</v>
      </c>
      <c r="AC362" s="43">
        <v>9321074.0771589745</v>
      </c>
      <c r="AD362" s="43">
        <v>10570247.385503065</v>
      </c>
      <c r="AE362" s="43">
        <v>4068066.0400331174</v>
      </c>
      <c r="AF362" s="43">
        <v>9094973.7573074717</v>
      </c>
      <c r="AG362" s="43">
        <v>8785358.5413744729</v>
      </c>
      <c r="AH362" s="43">
        <v>4308699.7326997332</v>
      </c>
      <c r="AI362" s="37">
        <v>6762329.8590862341</v>
      </c>
      <c r="AJ362" s="38">
        <v>11721000</v>
      </c>
      <c r="AK362" s="41">
        <v>13134900.737258254</v>
      </c>
      <c r="AL362" s="41">
        <v>10911547.986299751</v>
      </c>
      <c r="AM362" s="41">
        <v>5053373.3869261686</v>
      </c>
      <c r="AN362" s="41">
        <v>2168401.5466764867</v>
      </c>
      <c r="AO362" s="41">
        <v>7671983.0370249553</v>
      </c>
      <c r="AP362" s="41">
        <v>5273695.5348231718</v>
      </c>
      <c r="AQ362" s="39">
        <v>8977108.2546451408</v>
      </c>
      <c r="AR362" s="34">
        <f>AVERAGE(L362:AQ362)</f>
        <v>8455617.9173594844</v>
      </c>
      <c r="AS362" s="24">
        <v>1833</v>
      </c>
      <c r="AT362" s="29">
        <v>1.4963270552206787</v>
      </c>
      <c r="AU362" s="104">
        <v>1.1652429650192026E-2</v>
      </c>
      <c r="AV362" s="106" t="s">
        <v>12914</v>
      </c>
      <c r="AW362" s="29">
        <v>0.53146769983672737</v>
      </c>
      <c r="AX362" s="108">
        <v>3.9414149055139918E-3</v>
      </c>
      <c r="AY362" s="3" t="s">
        <v>12911</v>
      </c>
      <c r="AZ362" s="29">
        <v>1.038873806777511</v>
      </c>
      <c r="BA362" s="108">
        <v>0.88670410669521393</v>
      </c>
      <c r="BB362" s="3" t="s">
        <v>12912</v>
      </c>
      <c r="BC362" s="25">
        <v>15</v>
      </c>
      <c r="BD362" s="1">
        <v>2</v>
      </c>
      <c r="BE362" s="64">
        <v>11</v>
      </c>
      <c r="BF362" s="24">
        <v>6</v>
      </c>
    </row>
    <row r="363" spans="1:58" s="9" customFormat="1">
      <c r="A363" t="s">
        <v>12144</v>
      </c>
      <c r="B363" s="49">
        <v>6</v>
      </c>
      <c r="C363" s="50">
        <v>6</v>
      </c>
      <c r="D363" s="12">
        <v>6</v>
      </c>
      <c r="E363" s="19" t="s">
        <v>12143</v>
      </c>
      <c r="F363" s="20" t="s">
        <v>12142</v>
      </c>
      <c r="G363" s="19" t="s">
        <v>12141</v>
      </c>
      <c r="H363" s="20" t="s">
        <v>2601</v>
      </c>
      <c r="I363" s="20" t="s">
        <v>2601</v>
      </c>
      <c r="J363" s="20" t="s">
        <v>2601</v>
      </c>
      <c r="K363" s="22" t="s">
        <v>12140</v>
      </c>
      <c r="L363" s="46">
        <v>30562757.400415543</v>
      </c>
      <c r="M363" s="43">
        <v>25722056.170731917</v>
      </c>
      <c r="N363" s="43">
        <v>30755325.642925177</v>
      </c>
      <c r="O363" s="43">
        <v>34613175.877944551</v>
      </c>
      <c r="P363" s="43">
        <v>25553519.474062204</v>
      </c>
      <c r="Q363" s="43">
        <v>30323312.427583627</v>
      </c>
      <c r="R363" s="43">
        <v>27032283.852280956</v>
      </c>
      <c r="S363" s="37">
        <v>36917712.737546928</v>
      </c>
      <c r="T363" s="46">
        <v>39887194.888178915</v>
      </c>
      <c r="U363" s="43">
        <v>27691765.16662436</v>
      </c>
      <c r="V363" s="43">
        <v>26367743.173142802</v>
      </c>
      <c r="W363" s="43">
        <v>22575854.990696836</v>
      </c>
      <c r="X363" s="43">
        <v>25307854.022763498</v>
      </c>
      <c r="Y363" s="43">
        <v>22847608.257463217</v>
      </c>
      <c r="Z363" s="43">
        <v>34689394.187870845</v>
      </c>
      <c r="AA363" s="37">
        <v>27949412.91010524</v>
      </c>
      <c r="AB363" s="36">
        <v>37262241.074925438</v>
      </c>
      <c r="AC363" s="43">
        <v>40597550.600083292</v>
      </c>
      <c r="AD363" s="43">
        <v>36927939.153525881</v>
      </c>
      <c r="AE363" s="43">
        <v>28880098.962645497</v>
      </c>
      <c r="AF363" s="43">
        <v>38180795.728719629</v>
      </c>
      <c r="AG363" s="43">
        <v>29934698.457222998</v>
      </c>
      <c r="AH363" s="43">
        <v>43996928.47692848</v>
      </c>
      <c r="AI363" s="37">
        <v>45006438.39131403</v>
      </c>
      <c r="AJ363" s="38">
        <v>34510000</v>
      </c>
      <c r="AK363" s="41">
        <v>24294698.151511911</v>
      </c>
      <c r="AL363" s="41">
        <v>22837557.576473366</v>
      </c>
      <c r="AM363" s="41">
        <v>35584744.65834567</v>
      </c>
      <c r="AN363" s="41">
        <v>16791130.031301785</v>
      </c>
      <c r="AO363" s="41">
        <v>32688173.049342237</v>
      </c>
      <c r="AP363" s="41">
        <v>32715816.880017359</v>
      </c>
      <c r="AQ363" s="39">
        <v>18744603.837953091</v>
      </c>
      <c r="AR363" s="34">
        <f>AVERAGE(L363:AQ363)</f>
        <v>30867199.569082726</v>
      </c>
      <c r="AS363" s="24">
        <v>1224</v>
      </c>
      <c r="AT363" s="29">
        <v>0.80282855236981243</v>
      </c>
      <c r="AU363" s="104">
        <v>1.1732200483508875E-2</v>
      </c>
      <c r="AV363" s="106" t="s">
        <v>12914</v>
      </c>
      <c r="AW363" s="29">
        <v>0.94134790638904731</v>
      </c>
      <c r="AX363" s="108">
        <v>0.41962191013713435</v>
      </c>
      <c r="AY363" s="3" t="s">
        <v>12912</v>
      </c>
      <c r="AZ363" s="29">
        <v>0.72532040420998944</v>
      </c>
      <c r="BA363" s="108">
        <v>1.4065865748155854E-2</v>
      </c>
      <c r="BB363" s="3" t="s">
        <v>12911</v>
      </c>
      <c r="BC363" s="25">
        <v>6</v>
      </c>
      <c r="BD363" s="1">
        <v>7</v>
      </c>
      <c r="BE363" s="64">
        <v>10</v>
      </c>
      <c r="BF363" s="24">
        <v>3</v>
      </c>
    </row>
    <row r="364" spans="1:58" s="9" customFormat="1">
      <c r="A364" t="s">
        <v>12764</v>
      </c>
      <c r="B364" s="49">
        <v>4</v>
      </c>
      <c r="C364" s="50">
        <v>1</v>
      </c>
      <c r="D364" s="12">
        <v>1</v>
      </c>
      <c r="E364" s="19" t="s">
        <v>12763</v>
      </c>
      <c r="F364" s="20" t="s">
        <v>12762</v>
      </c>
      <c r="G364" s="19" t="s">
        <v>12761</v>
      </c>
      <c r="H364" s="20" t="s">
        <v>783</v>
      </c>
      <c r="I364" s="20" t="s">
        <v>1515</v>
      </c>
      <c r="J364" s="20" t="s">
        <v>1515</v>
      </c>
      <c r="K364" s="22" t="s">
        <v>12760</v>
      </c>
      <c r="L364" s="46">
        <v>22605473.157436162</v>
      </c>
      <c r="M364" s="43">
        <v>11598600.391415961</v>
      </c>
      <c r="N364" s="43">
        <v>18309802.942110278</v>
      </c>
      <c r="O364" s="43">
        <v>16702117.141854368</v>
      </c>
      <c r="P364" s="43">
        <v>16343417.048781835</v>
      </c>
      <c r="Q364" s="43">
        <v>15258641.50999813</v>
      </c>
      <c r="R364" s="43">
        <v>12096973.207820419</v>
      </c>
      <c r="S364" s="37">
        <v>16076889.669853311</v>
      </c>
      <c r="T364" s="46">
        <v>13682025.559105432</v>
      </c>
      <c r="U364" s="43">
        <v>14018493.904340573</v>
      </c>
      <c r="V364" s="43">
        <v>12927987.471860625</v>
      </c>
      <c r="W364" s="43">
        <v>16999822.819758717</v>
      </c>
      <c r="X364" s="43">
        <v>14981094.370647948</v>
      </c>
      <c r="Y364" s="43">
        <v>15883661.540168528</v>
      </c>
      <c r="Z364" s="43">
        <v>15766556.587876011</v>
      </c>
      <c r="AA364" s="37">
        <v>20189114.466302987</v>
      </c>
      <c r="AB364" s="36">
        <v>27801574.548850659</v>
      </c>
      <c r="AC364" s="43">
        <v>18250169.537727632</v>
      </c>
      <c r="AD364" s="43">
        <v>15104621.053666852</v>
      </c>
      <c r="AE364" s="43">
        <v>26386427.312131692</v>
      </c>
      <c r="AF364" s="43">
        <v>22327239.009225152</v>
      </c>
      <c r="AG364" s="43">
        <v>19549221.879382886</v>
      </c>
      <c r="AH364" s="43">
        <v>22012913.78891379</v>
      </c>
      <c r="AI364" s="37">
        <v>37729733.461982973</v>
      </c>
      <c r="AJ364" s="38">
        <v>15642000</v>
      </c>
      <c r="AK364" s="41">
        <v>17101334.757986963</v>
      </c>
      <c r="AL364" s="41">
        <v>15047804.417148931</v>
      </c>
      <c r="AM364" s="41">
        <v>15666145.969959805</v>
      </c>
      <c r="AN364" s="41">
        <v>22968757.42957098</v>
      </c>
      <c r="AO364" s="41">
        <v>20414854.976687159</v>
      </c>
      <c r="AP364" s="41">
        <v>18889500.715990454</v>
      </c>
      <c r="AQ364" s="39">
        <v>16972935.346590661</v>
      </c>
      <c r="AR364" s="34">
        <f>AVERAGE(L364:AQ364)</f>
        <v>18290809.56234837</v>
      </c>
      <c r="AS364" s="24">
        <v>1462</v>
      </c>
      <c r="AT364" s="29">
        <v>0.68191276713576476</v>
      </c>
      <c r="AU364" s="104">
        <v>1.1757519367122802E-2</v>
      </c>
      <c r="AV364" s="106" t="s">
        <v>12914</v>
      </c>
      <c r="AW364" s="29">
        <v>0.9647795108184114</v>
      </c>
      <c r="AX364" s="108">
        <v>0.7905654735954637</v>
      </c>
      <c r="AY364" s="3" t="s">
        <v>12912</v>
      </c>
      <c r="AZ364" s="29">
        <v>0.75439786324529789</v>
      </c>
      <c r="BA364" s="108">
        <v>4.5317105160300929E-2</v>
      </c>
      <c r="BB364" s="3" t="s">
        <v>12911</v>
      </c>
      <c r="BC364" s="25">
        <v>3</v>
      </c>
      <c r="BD364" s="1">
        <v>4</v>
      </c>
      <c r="BE364" s="64">
        <v>3</v>
      </c>
      <c r="BF364" s="24">
        <v>1</v>
      </c>
    </row>
    <row r="365" spans="1:58" s="9" customFormat="1">
      <c r="A365" t="s">
        <v>12231</v>
      </c>
      <c r="B365" s="49">
        <v>2</v>
      </c>
      <c r="C365" s="50">
        <v>2</v>
      </c>
      <c r="D365" s="12">
        <v>2</v>
      </c>
      <c r="E365" s="19" t="s">
        <v>12230</v>
      </c>
      <c r="F365" s="20" t="s">
        <v>12229</v>
      </c>
      <c r="G365" s="19" t="s">
        <v>12228</v>
      </c>
      <c r="H365" s="20" t="s">
        <v>110</v>
      </c>
      <c r="I365" s="20" t="s">
        <v>110</v>
      </c>
      <c r="J365" s="20" t="s">
        <v>110</v>
      </c>
      <c r="K365" s="22" t="s">
        <v>12227</v>
      </c>
      <c r="L365" s="46">
        <v>7548837.246710306</v>
      </c>
      <c r="M365" s="43">
        <v>6419485.262596054</v>
      </c>
      <c r="N365" s="43">
        <v>7930210.6042967513</v>
      </c>
      <c r="O365" s="43">
        <v>7213784.5035819728</v>
      </c>
      <c r="P365" s="43">
        <v>7826189.8458648687</v>
      </c>
      <c r="Q365" s="43">
        <v>9884553.2573350761</v>
      </c>
      <c r="R365" s="43">
        <v>10639052.280955829</v>
      </c>
      <c r="S365" s="37">
        <v>7316028.5791694084</v>
      </c>
      <c r="T365" s="46">
        <v>12862215.974440895</v>
      </c>
      <c r="U365" s="43">
        <v>9587245.0230264347</v>
      </c>
      <c r="V365" s="43">
        <v>8624674.9535088576</v>
      </c>
      <c r="W365" s="43">
        <v>7837307.2444631169</v>
      </c>
      <c r="X365" s="43">
        <v>9388757.5827064514</v>
      </c>
      <c r="Y365" s="43">
        <v>9482212.1322328318</v>
      </c>
      <c r="Z365" s="43">
        <v>8665904.8701277748</v>
      </c>
      <c r="AA365" s="37">
        <v>9807105.6576364953</v>
      </c>
      <c r="AB365" s="36">
        <v>8081634.1758804563</v>
      </c>
      <c r="AC365" s="43">
        <v>7570477.2044069208</v>
      </c>
      <c r="AD365" s="43">
        <v>10934562.082418123</v>
      </c>
      <c r="AE365" s="43">
        <v>10333099.069790095</v>
      </c>
      <c r="AF365" s="43">
        <v>13013934.268239111</v>
      </c>
      <c r="AG365" s="43">
        <v>11598383.394109396</v>
      </c>
      <c r="AH365" s="43">
        <v>11510824.31082431</v>
      </c>
      <c r="AI365" s="37">
        <v>10730563.294561725</v>
      </c>
      <c r="AJ365" s="38">
        <v>12157000</v>
      </c>
      <c r="AK365" s="41">
        <v>11629232.182925526</v>
      </c>
      <c r="AL365" s="41">
        <v>9572299.7992205024</v>
      </c>
      <c r="AM365" s="41">
        <v>10187871.546435371</v>
      </c>
      <c r="AN365" s="41">
        <v>11278883.9182471</v>
      </c>
      <c r="AO365" s="41">
        <v>12160322.521498997</v>
      </c>
      <c r="AP365" s="41">
        <v>10681267.016706444</v>
      </c>
      <c r="AQ365" s="39">
        <v>11146236.212523388</v>
      </c>
      <c r="AR365" s="34">
        <f>AVERAGE(L365:AQ365)</f>
        <v>9800629.8755137678</v>
      </c>
      <c r="AS365" s="24">
        <v>1765</v>
      </c>
      <c r="AT365" s="29">
        <v>0.77325357955154994</v>
      </c>
      <c r="AU365" s="104">
        <v>1.1923834012986873E-2</v>
      </c>
      <c r="AV365" s="106" t="s">
        <v>12914</v>
      </c>
      <c r="AW365" s="29">
        <v>1.1771783132025782</v>
      </c>
      <c r="AX365" s="108">
        <v>5.2939194312450505E-2</v>
      </c>
      <c r="AY365" s="3" t="s">
        <v>12912</v>
      </c>
      <c r="AZ365" s="29">
        <v>1.0601578868355555</v>
      </c>
      <c r="BA365" s="108">
        <v>0.35571682146613059</v>
      </c>
      <c r="BB365" s="3" t="s">
        <v>12912</v>
      </c>
      <c r="BC365" s="25">
        <v>6</v>
      </c>
      <c r="BD365" s="1">
        <v>15</v>
      </c>
      <c r="BE365" s="64">
        <v>5</v>
      </c>
      <c r="BF365" s="24">
        <v>15</v>
      </c>
    </row>
    <row r="366" spans="1:58" s="9" customFormat="1">
      <c r="A366" t="s">
        <v>4547</v>
      </c>
      <c r="B366" s="49" t="s">
        <v>4546</v>
      </c>
      <c r="C366" s="50" t="s">
        <v>4546</v>
      </c>
      <c r="D366" s="12" t="s">
        <v>4545</v>
      </c>
      <c r="E366" s="19" t="s">
        <v>4544</v>
      </c>
      <c r="F366" s="20" t="s">
        <v>4543</v>
      </c>
      <c r="G366" s="19" t="s">
        <v>4542</v>
      </c>
      <c r="H366" s="20" t="s">
        <v>1582</v>
      </c>
      <c r="I366" s="20" t="s">
        <v>1582</v>
      </c>
      <c r="J366" s="20" t="s">
        <v>55</v>
      </c>
      <c r="K366" s="22" t="s">
        <v>4541</v>
      </c>
      <c r="L366" s="46">
        <v>804550103.88507855</v>
      </c>
      <c r="M366" s="43">
        <v>400234429.35450262</v>
      </c>
      <c r="N366" s="43">
        <v>555080300.56090593</v>
      </c>
      <c r="O366" s="43">
        <v>579924669.15787518</v>
      </c>
      <c r="P366" s="43">
        <v>369083308.10452461</v>
      </c>
      <c r="Q366" s="43">
        <v>447235205.38217151</v>
      </c>
      <c r="R366" s="43">
        <v>387354508.32729906</v>
      </c>
      <c r="S366" s="37">
        <v>1024667222.9748036</v>
      </c>
      <c r="T366" s="46">
        <v>328746964.85623002</v>
      </c>
      <c r="U366" s="43">
        <v>501926028.21191573</v>
      </c>
      <c r="V366" s="43">
        <v>567298267.59322691</v>
      </c>
      <c r="W366" s="43">
        <v>629832062.9013865</v>
      </c>
      <c r="X366" s="43">
        <v>539866909.02989459</v>
      </c>
      <c r="Y366" s="43">
        <v>490546868.93218845</v>
      </c>
      <c r="Z366" s="43">
        <v>575196213.91631103</v>
      </c>
      <c r="AA366" s="37">
        <v>628682971.45682979</v>
      </c>
      <c r="AB366" s="36">
        <v>1257313038.2912059</v>
      </c>
      <c r="AC366" s="43">
        <v>778880896.52822471</v>
      </c>
      <c r="AD366" s="43">
        <v>899121843.75307345</v>
      </c>
      <c r="AE366" s="43">
        <v>760865712.75507724</v>
      </c>
      <c r="AF366" s="43">
        <v>1023340341.2969283</v>
      </c>
      <c r="AG366" s="43">
        <v>1002626019.6353436</v>
      </c>
      <c r="AH366" s="43">
        <v>566773853.17385316</v>
      </c>
      <c r="AI366" s="37">
        <v>710739363.60841036</v>
      </c>
      <c r="AJ366" s="38">
        <v>760090000</v>
      </c>
      <c r="AK366" s="41">
        <v>747815381.98525476</v>
      </c>
      <c r="AL366" s="41">
        <v>843932632.57352066</v>
      </c>
      <c r="AM366" s="41">
        <v>737202724.77258301</v>
      </c>
      <c r="AN366" s="41">
        <v>682191590.49898732</v>
      </c>
      <c r="AO366" s="41">
        <v>653397384.68720305</v>
      </c>
      <c r="AP366" s="41">
        <v>968444667.38988936</v>
      </c>
      <c r="AQ366" s="39">
        <v>814216014.96888733</v>
      </c>
      <c r="AR366" s="34">
        <f>AVERAGE(L366:AQ366)</f>
        <v>688661796.8926121</v>
      </c>
      <c r="AS366" s="24">
        <v>176</v>
      </c>
      <c r="AT366" s="29">
        <v>0.65262156305695196</v>
      </c>
      <c r="AU366" s="104">
        <v>1.2051886609979894E-2</v>
      </c>
      <c r="AV366" s="106" t="s">
        <v>12914</v>
      </c>
      <c r="AW366" s="29">
        <v>0.93300683698835341</v>
      </c>
      <c r="AX366" s="108">
        <v>0.88054545526115935</v>
      </c>
      <c r="AY366" s="3" t="s">
        <v>12912</v>
      </c>
      <c r="AZ366" s="29">
        <v>0.88679870863029886</v>
      </c>
      <c r="BA366" s="108">
        <v>0.33251394569982429</v>
      </c>
      <c r="BB366" s="3" t="s">
        <v>12912</v>
      </c>
      <c r="BC366" s="25">
        <v>176</v>
      </c>
      <c r="BD366" s="1">
        <v>172</v>
      </c>
      <c r="BE366" s="64">
        <v>209</v>
      </c>
      <c r="BF366" s="24">
        <v>202</v>
      </c>
    </row>
    <row r="367" spans="1:58" s="9" customFormat="1">
      <c r="A367" t="s">
        <v>11775</v>
      </c>
      <c r="B367" s="49">
        <v>2</v>
      </c>
      <c r="C367" s="50">
        <v>2</v>
      </c>
      <c r="D367" s="12">
        <v>2</v>
      </c>
      <c r="E367" s="19" t="s">
        <v>11774</v>
      </c>
      <c r="F367" s="20" t="s">
        <v>12910</v>
      </c>
      <c r="G367" s="19" t="s">
        <v>11773</v>
      </c>
      <c r="H367" s="20" t="s">
        <v>3900</v>
      </c>
      <c r="I367" s="20" t="s">
        <v>3900</v>
      </c>
      <c r="J367" s="20" t="s">
        <v>3900</v>
      </c>
      <c r="K367" s="22" t="s">
        <v>11772</v>
      </c>
      <c r="L367" s="46">
        <v>7673891.8254730683</v>
      </c>
      <c r="M367" s="43">
        <v>4955598.5190582303</v>
      </c>
      <c r="N367" s="43">
        <v>1981605.5032278548</v>
      </c>
      <c r="O367" s="43">
        <v>1585061.7337985425</v>
      </c>
      <c r="P367" s="43">
        <v>4355021.6231147451</v>
      </c>
      <c r="Q367" s="43">
        <v>3278362.5042048213</v>
      </c>
      <c r="R367" s="43">
        <v>174531.56842867486</v>
      </c>
      <c r="S367" s="37">
        <v>359386.25840461353</v>
      </c>
      <c r="T367" s="46">
        <v>3102481.7891373802</v>
      </c>
      <c r="U367" s="43">
        <v>4284285.3682416501</v>
      </c>
      <c r="V367" s="43">
        <v>6654048.742292258</v>
      </c>
      <c r="W367" s="43">
        <v>3086654.5825580698</v>
      </c>
      <c r="X367" s="43">
        <v>3686238.921670069</v>
      </c>
      <c r="Y367" s="43">
        <v>10774645.32235297</v>
      </c>
      <c r="Z367" s="43">
        <v>2115571.1704964396</v>
      </c>
      <c r="AA367" s="37">
        <v>15460916.039499914</v>
      </c>
      <c r="AB367" s="36">
        <v>437734.33367276227</v>
      </c>
      <c r="AC367" s="43">
        <v>444929.57207435725</v>
      </c>
      <c r="AD367" s="43">
        <v>333857.93135101465</v>
      </c>
      <c r="AE367" s="43">
        <v>405218.26195879804</v>
      </c>
      <c r="AF367" s="43">
        <v>328092.37687290908</v>
      </c>
      <c r="AG367" s="43">
        <v>311530.21666199155</v>
      </c>
      <c r="AH367" s="43">
        <v>355843.37720657722</v>
      </c>
      <c r="AI367" s="37">
        <v>376175.96936159377</v>
      </c>
      <c r="AJ367" s="38">
        <v>268870</v>
      </c>
      <c r="AK367" s="41">
        <v>429343.880329095</v>
      </c>
      <c r="AL367" s="41">
        <v>189311.50112200307</v>
      </c>
      <c r="AM367" s="41">
        <v>344490.55214723921</v>
      </c>
      <c r="AN367" s="41">
        <v>391891.04091327562</v>
      </c>
      <c r="AO367" s="41">
        <v>346034.84249067766</v>
      </c>
      <c r="AP367" s="41">
        <v>317683.29164677806</v>
      </c>
      <c r="AQ367" s="39">
        <v>282132.58994821802</v>
      </c>
      <c r="AR367" s="34">
        <f>AVERAGE(L367:AQ367)</f>
        <v>2471607.5378036434</v>
      </c>
      <c r="AS367" s="24">
        <v>2256</v>
      </c>
      <c r="AT367" s="29">
        <v>8.1391079444531478</v>
      </c>
      <c r="AU367" s="104">
        <v>1.2071514769134654E-2</v>
      </c>
      <c r="AV367" s="106" t="s">
        <v>12914</v>
      </c>
      <c r="AW367" s="29">
        <v>2.017974576401425</v>
      </c>
      <c r="AX367" s="108">
        <v>8.2507666093345089E-2</v>
      </c>
      <c r="AY367" s="3" t="s">
        <v>12912</v>
      </c>
      <c r="AZ367" s="29">
        <v>0.8584796945325448</v>
      </c>
      <c r="BA367" s="108">
        <v>0.12229653163007093</v>
      </c>
      <c r="BB367" s="3" t="s">
        <v>12912</v>
      </c>
      <c r="BC367" s="25">
        <v>4</v>
      </c>
      <c r="BD367" s="1">
        <v>10</v>
      </c>
      <c r="BE367" s="64">
        <v>0</v>
      </c>
      <c r="BF367" s="24">
        <v>0</v>
      </c>
    </row>
    <row r="368" spans="1:58" s="9" customFormat="1">
      <c r="A368" t="s">
        <v>11042</v>
      </c>
      <c r="B368" s="49">
        <v>13</v>
      </c>
      <c r="C368" s="50">
        <v>13</v>
      </c>
      <c r="D368" s="12">
        <v>13</v>
      </c>
      <c r="E368" s="19" t="s">
        <v>11041</v>
      </c>
      <c r="F368" s="20" t="s">
        <v>11040</v>
      </c>
      <c r="G368" s="19" t="s">
        <v>11039</v>
      </c>
      <c r="H368" s="20" t="s">
        <v>2198</v>
      </c>
      <c r="I368" s="20" t="s">
        <v>2198</v>
      </c>
      <c r="J368" s="20" t="s">
        <v>2198</v>
      </c>
      <c r="K368" s="22" t="s">
        <v>11038</v>
      </c>
      <c r="L368" s="46">
        <v>353901226.51415294</v>
      </c>
      <c r="M368" s="43">
        <v>215138413.15564293</v>
      </c>
      <c r="N368" s="43">
        <v>206506931.95047095</v>
      </c>
      <c r="O368" s="43">
        <v>254540659.41325846</v>
      </c>
      <c r="P368" s="43">
        <v>191945054.96933872</v>
      </c>
      <c r="Q368" s="43">
        <v>225125902.4481405</v>
      </c>
      <c r="R368" s="43">
        <v>158538427.22664735</v>
      </c>
      <c r="S368" s="37">
        <v>255864504.39292488</v>
      </c>
      <c r="T368" s="46">
        <v>218664025.55910543</v>
      </c>
      <c r="U368" s="43">
        <v>236227325.66994232</v>
      </c>
      <c r="V368" s="43">
        <v>222396210.23783889</v>
      </c>
      <c r="W368" s="43">
        <v>258747686.21331251</v>
      </c>
      <c r="X368" s="43">
        <v>319745854.19055343</v>
      </c>
      <c r="Y368" s="43">
        <v>259652823.60120571</v>
      </c>
      <c r="Z368" s="43">
        <v>296213022.733289</v>
      </c>
      <c r="AA368" s="37">
        <v>257052342.02352068</v>
      </c>
      <c r="AB368" s="36">
        <v>389656055.19235981</v>
      </c>
      <c r="AC368" s="43">
        <v>308062993.22303408</v>
      </c>
      <c r="AD368" s="43">
        <v>301822136.83899945</v>
      </c>
      <c r="AE368" s="43">
        <v>362047311.15764868</v>
      </c>
      <c r="AF368" s="43">
        <v>308244052.30966783</v>
      </c>
      <c r="AG368" s="43">
        <v>366747601.68302941</v>
      </c>
      <c r="AH368" s="43">
        <v>210393265.11326513</v>
      </c>
      <c r="AI368" s="37">
        <v>278420459.53368038</v>
      </c>
      <c r="AJ368" s="38">
        <v>273240000</v>
      </c>
      <c r="AK368" s="41">
        <v>335095287.95811516</v>
      </c>
      <c r="AL368" s="41">
        <v>317189011.45624185</v>
      </c>
      <c r="AM368" s="41">
        <v>312703295.95938224</v>
      </c>
      <c r="AN368" s="41">
        <v>350347854.90701526</v>
      </c>
      <c r="AO368" s="41">
        <v>296253346.75673091</v>
      </c>
      <c r="AP368" s="41">
        <v>432884391.40811455</v>
      </c>
      <c r="AQ368" s="39">
        <v>349745448.84904921</v>
      </c>
      <c r="AR368" s="34">
        <f>AVERAGE(L368:AQ368)</f>
        <v>285097278.83267742</v>
      </c>
      <c r="AS368" s="24">
        <v>358</v>
      </c>
      <c r="AT368" s="29">
        <v>0.73713694266106422</v>
      </c>
      <c r="AU368" s="104">
        <v>1.2103457448789882E-2</v>
      </c>
      <c r="AV368" s="106" t="s">
        <v>12914</v>
      </c>
      <c r="AW368" s="29">
        <v>1.1112712163597067</v>
      </c>
      <c r="AX368" s="108">
        <v>0.22579685078900197</v>
      </c>
      <c r="AY368" s="3" t="s">
        <v>12912</v>
      </c>
      <c r="AZ368" s="29">
        <v>1.0562544970297185</v>
      </c>
      <c r="BA368" s="108">
        <v>0.47607587298026732</v>
      </c>
      <c r="BB368" s="3" t="s">
        <v>12912</v>
      </c>
      <c r="BC368" s="25">
        <v>48</v>
      </c>
      <c r="BD368" s="1">
        <v>51</v>
      </c>
      <c r="BE368" s="64">
        <v>72</v>
      </c>
      <c r="BF368" s="24">
        <v>73</v>
      </c>
    </row>
    <row r="369" spans="1:58" s="9" customFormat="1">
      <c r="A369" t="s">
        <v>6937</v>
      </c>
      <c r="B369" s="49">
        <v>6</v>
      </c>
      <c r="C369" s="50">
        <v>6</v>
      </c>
      <c r="D369" s="12">
        <v>6</v>
      </c>
      <c r="E369" s="19" t="s">
        <v>6936</v>
      </c>
      <c r="F369" s="20" t="s">
        <v>6935</v>
      </c>
      <c r="G369" s="19" t="s">
        <v>6934</v>
      </c>
      <c r="H369" s="20" t="s">
        <v>4221</v>
      </c>
      <c r="I369" s="20" t="s">
        <v>4221</v>
      </c>
      <c r="J369" s="20" t="s">
        <v>4221</v>
      </c>
      <c r="K369" s="22" t="s">
        <v>6933</v>
      </c>
      <c r="L369" s="46">
        <v>32523884.631710645</v>
      </c>
      <c r="M369" s="43">
        <v>33316841.764591262</v>
      </c>
      <c r="N369" s="43">
        <v>22517435.495819665</v>
      </c>
      <c r="O369" s="43">
        <v>33453953.630489092</v>
      </c>
      <c r="P369" s="43">
        <v>24362103.309209436</v>
      </c>
      <c r="Q369" s="43">
        <v>38563818.949729018</v>
      </c>
      <c r="R369" s="43">
        <v>36023843.591600291</v>
      </c>
      <c r="S369" s="37">
        <v>62813182.335410453</v>
      </c>
      <c r="T369" s="46">
        <v>32427028.753993608</v>
      </c>
      <c r="U369" s="43">
        <v>26149749.718968704</v>
      </c>
      <c r="V369" s="43">
        <v>29763251.052167956</v>
      </c>
      <c r="W369" s="43">
        <v>21271264.870055817</v>
      </c>
      <c r="X369" s="43">
        <v>28004154.926032607</v>
      </c>
      <c r="Y369" s="43">
        <v>32738787.762977026</v>
      </c>
      <c r="Z369" s="43">
        <v>28511869.217409272</v>
      </c>
      <c r="AA369" s="37">
        <v>18141189.633590382</v>
      </c>
      <c r="AB369" s="36">
        <v>53872332.118217692</v>
      </c>
      <c r="AC369" s="43">
        <v>62465226.062923558</v>
      </c>
      <c r="AD369" s="43">
        <v>50851844.867717929</v>
      </c>
      <c r="AE369" s="43">
        <v>86614937.515219405</v>
      </c>
      <c r="AF369" s="43">
        <v>49927266.583313622</v>
      </c>
      <c r="AG369" s="43">
        <v>51918254.137447402</v>
      </c>
      <c r="AH369" s="43">
        <v>34049389.313389316</v>
      </c>
      <c r="AI369" s="37">
        <v>40084448.676216431</v>
      </c>
      <c r="AJ369" s="38">
        <v>37034000</v>
      </c>
      <c r="AK369" s="41">
        <v>27716356.020942409</v>
      </c>
      <c r="AL369" s="41">
        <v>41657242.470768869</v>
      </c>
      <c r="AM369" s="41">
        <v>39727042.09858261</v>
      </c>
      <c r="AN369" s="41">
        <v>58506893.316148043</v>
      </c>
      <c r="AO369" s="41">
        <v>40366013.307161458</v>
      </c>
      <c r="AP369" s="41">
        <v>38684688.21870254</v>
      </c>
      <c r="AQ369" s="39">
        <v>33305403.942387186</v>
      </c>
      <c r="AR369" s="34">
        <f>AVERAGE(L369:AQ369)</f>
        <v>38980115.571652927</v>
      </c>
      <c r="AS369" s="24">
        <v>1107</v>
      </c>
      <c r="AT369" s="29">
        <v>0.65980879262588898</v>
      </c>
      <c r="AU369" s="104">
        <v>1.2182447407024873E-2</v>
      </c>
      <c r="AV369" s="106" t="s">
        <v>12914</v>
      </c>
      <c r="AW369" s="29">
        <v>0.76525521354804815</v>
      </c>
      <c r="AX369" s="108">
        <v>9.4263379832635816E-2</v>
      </c>
      <c r="AY369" s="3" t="s">
        <v>12912</v>
      </c>
      <c r="AZ369" s="29">
        <v>0.7375748310367376</v>
      </c>
      <c r="BA369" s="108">
        <v>3.5890234481086372E-2</v>
      </c>
      <c r="BB369" s="3" t="s">
        <v>12911</v>
      </c>
      <c r="BC369" s="25">
        <v>16</v>
      </c>
      <c r="BD369" s="1">
        <v>7</v>
      </c>
      <c r="BE369" s="64">
        <v>20</v>
      </c>
      <c r="BF369" s="24">
        <v>24</v>
      </c>
    </row>
    <row r="370" spans="1:58" s="9" customFormat="1">
      <c r="A370" t="s">
        <v>7061</v>
      </c>
      <c r="B370" s="49" t="s">
        <v>1197</v>
      </c>
      <c r="C370" s="50" t="s">
        <v>7060</v>
      </c>
      <c r="D370" s="12" t="s">
        <v>7060</v>
      </c>
      <c r="E370" s="19" t="s">
        <v>7059</v>
      </c>
      <c r="F370" s="20" t="s">
        <v>7058</v>
      </c>
      <c r="G370" s="19" t="s">
        <v>7057</v>
      </c>
      <c r="H370" s="20" t="s">
        <v>5357</v>
      </c>
      <c r="I370" s="20" t="s">
        <v>4308</v>
      </c>
      <c r="J370" s="20" t="s">
        <v>4308</v>
      </c>
      <c r="K370" s="22" t="s">
        <v>7056</v>
      </c>
      <c r="L370" s="46">
        <v>6799479.1894729789</v>
      </c>
      <c r="M370" s="43">
        <v>8781482.3312124591</v>
      </c>
      <c r="N370" s="43">
        <v>15471229.548100328</v>
      </c>
      <c r="O370" s="43">
        <v>13392421.16563784</v>
      </c>
      <c r="P370" s="43">
        <v>21263302.579967957</v>
      </c>
      <c r="Q370" s="43">
        <v>26043309.138478786</v>
      </c>
      <c r="R370" s="43">
        <v>14377069.370021723</v>
      </c>
      <c r="S370" s="37">
        <v>20904138.406161707</v>
      </c>
      <c r="T370" s="46">
        <v>18090108.626198083</v>
      </c>
      <c r="U370" s="43">
        <v>7522360.4598034592</v>
      </c>
      <c r="V370" s="43">
        <v>13720697.347557992</v>
      </c>
      <c r="W370" s="43">
        <v>10776812.916391572</v>
      </c>
      <c r="X370" s="43">
        <v>15848473.257082133</v>
      </c>
      <c r="Y370" s="43">
        <v>11723107.261956863</v>
      </c>
      <c r="Z370" s="43">
        <v>10717235.384128666</v>
      </c>
      <c r="AA370" s="37">
        <v>11657882.520205844</v>
      </c>
      <c r="AB370" s="36">
        <v>18946171.060163286</v>
      </c>
      <c r="AC370" s="43">
        <v>34290736.228372388</v>
      </c>
      <c r="AD370" s="43">
        <v>28298759.335147362</v>
      </c>
      <c r="AE370" s="43">
        <v>21451916.037598014</v>
      </c>
      <c r="AF370" s="43">
        <v>29979820.633257862</v>
      </c>
      <c r="AG370" s="43">
        <v>25969777.279102381</v>
      </c>
      <c r="AH370" s="43">
        <v>25331624.051624052</v>
      </c>
      <c r="AI370" s="37">
        <v>20405231.431509972</v>
      </c>
      <c r="AJ370" s="38">
        <v>22407000</v>
      </c>
      <c r="AK370" s="41">
        <v>22121389.037290309</v>
      </c>
      <c r="AL370" s="41">
        <v>24158484.469115388</v>
      </c>
      <c r="AM370" s="41">
        <v>23513562.090120584</v>
      </c>
      <c r="AN370" s="41">
        <v>21445922.739826921</v>
      </c>
      <c r="AO370" s="41">
        <v>29437415.508523673</v>
      </c>
      <c r="AP370" s="41">
        <v>15911843.575612931</v>
      </c>
      <c r="AQ370" s="39">
        <v>21043637.787737694</v>
      </c>
      <c r="AR370" s="34">
        <f>AVERAGE(L370:AQ370)</f>
        <v>19118825.023980666</v>
      </c>
      <c r="AS370" s="24">
        <v>1442</v>
      </c>
      <c r="AT370" s="29">
        <v>0.62065728597747372</v>
      </c>
      <c r="AU370" s="104">
        <v>1.2219831240656575E-2</v>
      </c>
      <c r="AV370" s="106" t="s">
        <v>12914</v>
      </c>
      <c r="AW370" s="29">
        <v>0.78764671675918563</v>
      </c>
      <c r="AX370" s="108">
        <v>0.34290615510870415</v>
      </c>
      <c r="AY370" s="3" t="s">
        <v>12912</v>
      </c>
      <c r="AZ370" s="29">
        <v>0.87963895507628398</v>
      </c>
      <c r="BA370" s="108">
        <v>0.2144512114313214</v>
      </c>
      <c r="BB370" s="3" t="s">
        <v>12912</v>
      </c>
      <c r="BC370" s="25">
        <v>7</v>
      </c>
      <c r="BD370" s="1">
        <v>1</v>
      </c>
      <c r="BE370" s="64">
        <v>21</v>
      </c>
      <c r="BF370" s="24">
        <v>16</v>
      </c>
    </row>
    <row r="371" spans="1:58" s="9" customFormat="1">
      <c r="A371" t="s">
        <v>7326</v>
      </c>
      <c r="B371" s="49">
        <v>3</v>
      </c>
      <c r="C371" s="50">
        <v>3</v>
      </c>
      <c r="D371" s="12">
        <v>3</v>
      </c>
      <c r="E371" s="19" t="s">
        <v>7325</v>
      </c>
      <c r="F371" s="20" t="s">
        <v>7324</v>
      </c>
      <c r="G371" s="19" t="s">
        <v>7323</v>
      </c>
      <c r="H371" s="20" t="s">
        <v>5326</v>
      </c>
      <c r="I371" s="20" t="s">
        <v>5326</v>
      </c>
      <c r="J371" s="20" t="s">
        <v>5326</v>
      </c>
      <c r="K371" s="22" t="s">
        <v>7322</v>
      </c>
      <c r="L371" s="46">
        <v>8824587.833158331</v>
      </c>
      <c r="M371" s="43">
        <v>4533563.8677319055</v>
      </c>
      <c r="N371" s="43">
        <v>5627263.6681130277</v>
      </c>
      <c r="O371" s="43">
        <v>6218501.7238887632</v>
      </c>
      <c r="P371" s="43">
        <v>5964991.6358212251</v>
      </c>
      <c r="Q371" s="43">
        <v>3998778.3666604371</v>
      </c>
      <c r="R371" s="43">
        <v>5174048.2548877625</v>
      </c>
      <c r="S371" s="37">
        <v>6383596.8572202651</v>
      </c>
      <c r="T371" s="46">
        <v>6229657.5079872198</v>
      </c>
      <c r="U371" s="43">
        <v>6877388.8965442218</v>
      </c>
      <c r="V371" s="43">
        <v>1705759.6084956445</v>
      </c>
      <c r="W371" s="43">
        <v>9542758.7779845148</v>
      </c>
      <c r="X371" s="43">
        <v>5642331.2061299253</v>
      </c>
      <c r="Y371" s="43">
        <v>8392256.5755814314</v>
      </c>
      <c r="Z371" s="43">
        <v>9094829.6197775099</v>
      </c>
      <c r="AA371" s="37">
        <v>1156757.8914834103</v>
      </c>
      <c r="AB371" s="36">
        <v>1912134.4379839122</v>
      </c>
      <c r="AC371" s="43">
        <v>2005563.6845492749</v>
      </c>
      <c r="AD371" s="43">
        <v>1183716.9170245549</v>
      </c>
      <c r="AE371" s="43">
        <v>5661057.3028782941</v>
      </c>
      <c r="AF371" s="43">
        <v>1675532.6732673266</v>
      </c>
      <c r="AG371" s="43">
        <v>2785942.8892005607</v>
      </c>
      <c r="AH371" s="43">
        <v>355843.37720657722</v>
      </c>
      <c r="AI371" s="37">
        <v>5707814.9565807469</v>
      </c>
      <c r="AJ371" s="38">
        <v>647270</v>
      </c>
      <c r="AK371" s="41">
        <v>429343.880329095</v>
      </c>
      <c r="AL371" s="41">
        <v>5872935.7741821185</v>
      </c>
      <c r="AM371" s="41">
        <v>2075738.5233763484</v>
      </c>
      <c r="AN371" s="41">
        <v>6083988.2452587001</v>
      </c>
      <c r="AO371" s="41">
        <v>1715287.1096012914</v>
      </c>
      <c r="AP371" s="41">
        <v>1824610.5341722716</v>
      </c>
      <c r="AQ371" s="39">
        <v>3468754.3274879246</v>
      </c>
      <c r="AR371" s="34">
        <f>AVERAGE(L371:AQ371)</f>
        <v>4336643.9663926428</v>
      </c>
      <c r="AS371" s="24">
        <v>2096</v>
      </c>
      <c r="AT371" s="29">
        <v>2.1949547395590292</v>
      </c>
      <c r="AU371" s="104">
        <v>1.2247175141509185E-2</v>
      </c>
      <c r="AV371" s="106" t="s">
        <v>12914</v>
      </c>
      <c r="AW371" s="29">
        <v>1.0410143231939464</v>
      </c>
      <c r="AX371" s="108">
        <v>0.63840858115009214</v>
      </c>
      <c r="AY371" s="3" t="s">
        <v>12912</v>
      </c>
      <c r="AZ371" s="29">
        <v>1.03900495651819</v>
      </c>
      <c r="BA371" s="108">
        <v>0.98195316028760837</v>
      </c>
      <c r="BB371" s="3" t="s">
        <v>12912</v>
      </c>
      <c r="BC371" s="25">
        <v>2</v>
      </c>
      <c r="BD371" s="1">
        <v>0</v>
      </c>
      <c r="BE371" s="64">
        <v>2</v>
      </c>
      <c r="BF371" s="24">
        <v>1</v>
      </c>
    </row>
    <row r="372" spans="1:58" s="9" customFormat="1">
      <c r="A372" t="s">
        <v>12696</v>
      </c>
      <c r="B372" s="49">
        <v>16</v>
      </c>
      <c r="C372" s="50">
        <v>16</v>
      </c>
      <c r="D372" s="12">
        <v>16</v>
      </c>
      <c r="E372" s="19" t="s">
        <v>12695</v>
      </c>
      <c r="F372" s="20" t="s">
        <v>12694</v>
      </c>
      <c r="G372" s="19" t="s">
        <v>12693</v>
      </c>
      <c r="H372" s="20" t="s">
        <v>389</v>
      </c>
      <c r="I372" s="20" t="s">
        <v>389</v>
      </c>
      <c r="J372" s="20" t="s">
        <v>389</v>
      </c>
      <c r="K372" s="22" t="s">
        <v>12692</v>
      </c>
      <c r="L372" s="46">
        <v>56846515.493398272</v>
      </c>
      <c r="M372" s="43">
        <v>78421978.938093588</v>
      </c>
      <c r="N372" s="43">
        <v>68688309.87406075</v>
      </c>
      <c r="O372" s="43">
        <v>56742764.41563268</v>
      </c>
      <c r="P372" s="43">
        <v>104238926.02618639</v>
      </c>
      <c r="Q372" s="43">
        <v>70466791.552980751</v>
      </c>
      <c r="R372" s="43">
        <v>71120776.249094859</v>
      </c>
      <c r="S372" s="37">
        <v>46022021.751751363</v>
      </c>
      <c r="T372" s="46">
        <v>126102223.64217252</v>
      </c>
      <c r="U372" s="43">
        <v>143350791.16655183</v>
      </c>
      <c r="V372" s="43">
        <v>143685831.84887931</v>
      </c>
      <c r="W372" s="43">
        <v>147068608.12676311</v>
      </c>
      <c r="X372" s="43">
        <v>143258277.24488941</v>
      </c>
      <c r="Y372" s="43">
        <v>77599486.158455029</v>
      </c>
      <c r="Z372" s="43">
        <v>76892675.890833735</v>
      </c>
      <c r="AA372" s="37">
        <v>88676352.284844458</v>
      </c>
      <c r="AB372" s="36">
        <v>34626797.698309883</v>
      </c>
      <c r="AC372" s="43">
        <v>36915974.406542234</v>
      </c>
      <c r="AD372" s="43">
        <v>44733463.331475593</v>
      </c>
      <c r="AE372" s="43">
        <v>52320612.477475286</v>
      </c>
      <c r="AF372" s="43">
        <v>44616354.408137053</v>
      </c>
      <c r="AG372" s="43">
        <v>43134873.492286108</v>
      </c>
      <c r="AH372" s="43">
        <v>66315625.995625995</v>
      </c>
      <c r="AI372" s="37">
        <v>66238442.632510893</v>
      </c>
      <c r="AJ372" s="38">
        <v>47759000</v>
      </c>
      <c r="AK372" s="41">
        <v>61315135.377711289</v>
      </c>
      <c r="AL372" s="41">
        <v>60287308.373686075</v>
      </c>
      <c r="AM372" s="41">
        <v>61110935.47704675</v>
      </c>
      <c r="AN372" s="41">
        <v>59694161.075308412</v>
      </c>
      <c r="AO372" s="41">
        <v>107670361.25062571</v>
      </c>
      <c r="AP372" s="41">
        <v>73686375.699717939</v>
      </c>
      <c r="AQ372" s="39">
        <v>104855660.58918236</v>
      </c>
      <c r="AR372" s="34">
        <f>AVERAGE(L372:AQ372)</f>
        <v>77014481.654694691</v>
      </c>
      <c r="AS372" s="24">
        <v>793</v>
      </c>
      <c r="AT372" s="29">
        <v>1.4207895024427892</v>
      </c>
      <c r="AU372" s="104">
        <v>1.2290296341410639E-2</v>
      </c>
      <c r="AV372" s="106" t="s">
        <v>12914</v>
      </c>
      <c r="AW372" s="29">
        <v>1.7132160498947107</v>
      </c>
      <c r="AX372" s="108">
        <v>1.6157503917993293E-3</v>
      </c>
      <c r="AY372" s="3" t="s">
        <v>12911</v>
      </c>
      <c r="AZ372" s="29">
        <v>1.4820667514439494</v>
      </c>
      <c r="BA372" s="108">
        <v>1.2709289650046534E-2</v>
      </c>
      <c r="BB372" s="3" t="s">
        <v>12911</v>
      </c>
      <c r="BC372" s="25">
        <v>64</v>
      </c>
      <c r="BD372" s="1">
        <v>72</v>
      </c>
      <c r="BE372" s="64">
        <v>45</v>
      </c>
      <c r="BF372" s="24">
        <v>53</v>
      </c>
    </row>
    <row r="373" spans="1:58" s="9" customFormat="1">
      <c r="A373" t="s">
        <v>1297</v>
      </c>
      <c r="B373" s="49">
        <v>3</v>
      </c>
      <c r="C373" s="50">
        <v>3</v>
      </c>
      <c r="D373" s="12">
        <v>3</v>
      </c>
      <c r="E373" s="19" t="s">
        <v>1296</v>
      </c>
      <c r="F373" s="20" t="s">
        <v>1295</v>
      </c>
      <c r="G373" s="19" t="s">
        <v>1294</v>
      </c>
      <c r="H373" s="20" t="s">
        <v>318</v>
      </c>
      <c r="I373" s="20" t="s">
        <v>318</v>
      </c>
      <c r="J373" s="20" t="s">
        <v>318</v>
      </c>
      <c r="K373" s="22" t="s">
        <v>1293</v>
      </c>
      <c r="L373" s="46">
        <v>7287741.3820066582</v>
      </c>
      <c r="M373" s="43">
        <v>6827550.1258122735</v>
      </c>
      <c r="N373" s="43">
        <v>6702362.5780505873</v>
      </c>
      <c r="O373" s="43">
        <v>7344577.7401573183</v>
      </c>
      <c r="P373" s="43">
        <v>8653948.400640849</v>
      </c>
      <c r="Q373" s="43">
        <v>6686309.0413006907</v>
      </c>
      <c r="R373" s="43">
        <v>8693377.2049239669</v>
      </c>
      <c r="S373" s="37">
        <v>8200595.9205790143</v>
      </c>
      <c r="T373" s="46">
        <v>8843170.6070287544</v>
      </c>
      <c r="U373" s="43">
        <v>9466873.4090002533</v>
      </c>
      <c r="V373" s="43">
        <v>8800927.0823137909</v>
      </c>
      <c r="W373" s="43">
        <v>7105252.2657703618</v>
      </c>
      <c r="X373" s="43">
        <v>8207093.3974663718</v>
      </c>
      <c r="Y373" s="43">
        <v>8194860.9434811287</v>
      </c>
      <c r="Z373" s="43">
        <v>8027420.5432487754</v>
      </c>
      <c r="AA373" s="37">
        <v>8108101.4387488598</v>
      </c>
      <c r="AB373" s="36">
        <v>1431976.5251709698</v>
      </c>
      <c r="AC373" s="43">
        <v>3605184.7196456287</v>
      </c>
      <c r="AD373" s="43">
        <v>1436347.32321411</v>
      </c>
      <c r="AE373" s="43">
        <v>5340261.2380071105</v>
      </c>
      <c r="AF373" s="43">
        <v>5140235.7043895517</v>
      </c>
      <c r="AG373" s="43">
        <v>3783563.3099579238</v>
      </c>
      <c r="AH373" s="43">
        <v>5122170.3701703707</v>
      </c>
      <c r="AI373" s="37">
        <v>7613027.0906449798</v>
      </c>
      <c r="AJ373" s="38">
        <v>2758800</v>
      </c>
      <c r="AK373" s="41">
        <v>5693953.9694411792</v>
      </c>
      <c r="AL373" s="41">
        <v>6759917.042636117</v>
      </c>
      <c r="AM373" s="41">
        <v>5366971.6945208376</v>
      </c>
      <c r="AN373" s="41">
        <v>6460142.7950653657</v>
      </c>
      <c r="AO373" s="41">
        <v>5677111.2548439531</v>
      </c>
      <c r="AP373" s="41">
        <v>4922906.6608808851</v>
      </c>
      <c r="AQ373" s="39">
        <v>6449417.1010835031</v>
      </c>
      <c r="AR373" s="34">
        <f>AVERAGE(L373:AQ373)</f>
        <v>6397254.6525063179</v>
      </c>
      <c r="AS373" s="24">
        <v>1949</v>
      </c>
      <c r="AT373" s="29">
        <v>1.804346312046277</v>
      </c>
      <c r="AU373" s="104">
        <v>1.2310528657555317E-2</v>
      </c>
      <c r="AV373" s="106" t="s">
        <v>12914</v>
      </c>
      <c r="AW373" s="29">
        <v>1.1052584380219284</v>
      </c>
      <c r="AX373" s="108">
        <v>5.8759261201380822E-2</v>
      </c>
      <c r="AY373" s="3" t="s">
        <v>12912</v>
      </c>
      <c r="AZ373" s="29">
        <v>1.3171669215529918</v>
      </c>
      <c r="BA373" s="108">
        <v>0.13918056292796627</v>
      </c>
      <c r="BB373" s="3" t="s">
        <v>12912</v>
      </c>
      <c r="BC373" s="25">
        <v>12</v>
      </c>
      <c r="BD373" s="1">
        <v>18</v>
      </c>
      <c r="BE373" s="64">
        <v>4</v>
      </c>
      <c r="BF373" s="24">
        <v>9</v>
      </c>
    </row>
    <row r="374" spans="1:58" s="9" customFormat="1">
      <c r="A374" t="s">
        <v>12364</v>
      </c>
      <c r="B374" s="49">
        <v>2</v>
      </c>
      <c r="C374" s="50">
        <v>2</v>
      </c>
      <c r="D374" s="12">
        <v>2</v>
      </c>
      <c r="E374" s="19" t="s">
        <v>12363</v>
      </c>
      <c r="F374" s="20" t="s">
        <v>12362</v>
      </c>
      <c r="G374" s="19" t="s">
        <v>12361</v>
      </c>
      <c r="H374" s="20" t="s">
        <v>1142</v>
      </c>
      <c r="I374" s="20" t="s">
        <v>1142</v>
      </c>
      <c r="J374" s="20" t="s">
        <v>1142</v>
      </c>
      <c r="K374" s="22" t="s">
        <v>12360</v>
      </c>
      <c r="L374" s="46">
        <v>6958786.4435557742</v>
      </c>
      <c r="M374" s="43">
        <v>23590928.23193514</v>
      </c>
      <c r="N374" s="43">
        <v>15586609.376653615</v>
      </c>
      <c r="O374" s="43">
        <v>15087358.176600533</v>
      </c>
      <c r="P374" s="43">
        <v>18876474.890890006</v>
      </c>
      <c r="Q374" s="43">
        <v>17465462.45561577</v>
      </c>
      <c r="R374" s="43">
        <v>17645870.528602462</v>
      </c>
      <c r="S374" s="37">
        <v>11675885.838139102</v>
      </c>
      <c r="T374" s="46">
        <v>4751487.539936102</v>
      </c>
      <c r="U374" s="43">
        <v>5856826.4278202849</v>
      </c>
      <c r="V374" s="43">
        <v>16461524.126455907</v>
      </c>
      <c r="W374" s="43">
        <v>9353071.2442230359</v>
      </c>
      <c r="X374" s="43">
        <v>14913626.175228614</v>
      </c>
      <c r="Y374" s="43">
        <v>6074596.4778183931</v>
      </c>
      <c r="Z374" s="43">
        <v>9059809.6369517632</v>
      </c>
      <c r="AA374" s="37">
        <v>4763962.2309106924</v>
      </c>
      <c r="AB374" s="36">
        <v>8270795.2158587649</v>
      </c>
      <c r="AC374" s="43">
        <v>8259643.2968613934</v>
      </c>
      <c r="AD374" s="43">
        <v>7886893.9579713475</v>
      </c>
      <c r="AE374" s="43">
        <v>3464724.2974723619</v>
      </c>
      <c r="AF374" s="43">
        <v>11448813.435609771</v>
      </c>
      <c r="AG374" s="43">
        <v>13788370.939691443</v>
      </c>
      <c r="AH374" s="43">
        <v>9665577.6655776668</v>
      </c>
      <c r="AI374" s="37">
        <v>10258516.047628641</v>
      </c>
      <c r="AJ374" s="38">
        <v>11668000</v>
      </c>
      <c r="AK374" s="41">
        <v>15626961.854899026</v>
      </c>
      <c r="AL374" s="41">
        <v>12525999.952757765</v>
      </c>
      <c r="AM374" s="41">
        <v>4981428.2208588952</v>
      </c>
      <c r="AN374" s="41">
        <v>1743190.3074940159</v>
      </c>
      <c r="AO374" s="41">
        <v>9025733.1931000743</v>
      </c>
      <c r="AP374" s="41">
        <v>4806541.9136472121</v>
      </c>
      <c r="AQ374" s="39">
        <v>13508146.172925459</v>
      </c>
      <c r="AR374" s="34">
        <f>AVERAGE(L374:AQ374)</f>
        <v>10782863.008552847</v>
      </c>
      <c r="AS374" s="24">
        <v>1722</v>
      </c>
      <c r="AT374" s="29">
        <v>1.737152009707333</v>
      </c>
      <c r="AU374" s="104">
        <v>1.2461313316169412E-2</v>
      </c>
      <c r="AV374" s="106" t="s">
        <v>12914</v>
      </c>
      <c r="AW374" s="29">
        <v>0.56140260865596603</v>
      </c>
      <c r="AX374" s="108">
        <v>1.1919507112528722E-2</v>
      </c>
      <c r="AY374" s="3" t="s">
        <v>12911</v>
      </c>
      <c r="AZ374" s="29">
        <v>1.011536531850094</v>
      </c>
      <c r="BA374" s="108">
        <v>0.70869982708825874</v>
      </c>
      <c r="BB374" s="3" t="s">
        <v>12912</v>
      </c>
      <c r="BC374" s="25">
        <v>16</v>
      </c>
      <c r="BD374" s="1">
        <v>8</v>
      </c>
      <c r="BE374" s="64">
        <v>18</v>
      </c>
      <c r="BF374" s="24">
        <v>16</v>
      </c>
    </row>
    <row r="375" spans="1:58" s="9" customFormat="1">
      <c r="A375" t="s">
        <v>11601</v>
      </c>
      <c r="B375" s="49">
        <v>37</v>
      </c>
      <c r="C375" s="50">
        <v>20</v>
      </c>
      <c r="D375" s="12">
        <v>20</v>
      </c>
      <c r="E375" s="19" t="s">
        <v>11600</v>
      </c>
      <c r="F375" s="20" t="s">
        <v>11599</v>
      </c>
      <c r="G375" s="19" t="s">
        <v>11598</v>
      </c>
      <c r="H375" s="20" t="s">
        <v>1582</v>
      </c>
      <c r="I375" s="20" t="s">
        <v>1479</v>
      </c>
      <c r="J375" s="20" t="s">
        <v>1479</v>
      </c>
      <c r="K375" s="22" t="s">
        <v>11597</v>
      </c>
      <c r="L375" s="46">
        <v>210479458.45713905</v>
      </c>
      <c r="M375" s="43">
        <v>301890797.31939375</v>
      </c>
      <c r="N375" s="43">
        <v>216357269.55233359</v>
      </c>
      <c r="O375" s="43">
        <v>242733434.35803211</v>
      </c>
      <c r="P375" s="43">
        <v>296575526.21402133</v>
      </c>
      <c r="Q375" s="43">
        <v>245950170.06167069</v>
      </c>
      <c r="R375" s="43">
        <v>250203110.78928313</v>
      </c>
      <c r="S375" s="37">
        <v>289789433.75778919</v>
      </c>
      <c r="T375" s="46">
        <v>252195782.74760383</v>
      </c>
      <c r="U375" s="43">
        <v>191729165.60902199</v>
      </c>
      <c r="V375" s="43">
        <v>210519364.97993541</v>
      </c>
      <c r="W375" s="43">
        <v>209960660.22447631</v>
      </c>
      <c r="X375" s="43">
        <v>173080190.38563719</v>
      </c>
      <c r="Y375" s="43">
        <v>200602642.43754199</v>
      </c>
      <c r="Z375" s="43">
        <v>235295062.20824751</v>
      </c>
      <c r="AA375" s="37">
        <v>175723216.24503547</v>
      </c>
      <c r="AB375" s="36">
        <v>353144183.41216522</v>
      </c>
      <c r="AC375" s="43">
        <v>377456022.41320562</v>
      </c>
      <c r="AD375" s="43">
        <v>306957537.29141396</v>
      </c>
      <c r="AE375" s="43">
        <v>390999261.67632592</v>
      </c>
      <c r="AF375" s="43">
        <v>289856741.7970466</v>
      </c>
      <c r="AG375" s="43">
        <v>300579366.05890602</v>
      </c>
      <c r="AH375" s="43">
        <v>242588425.62842563</v>
      </c>
      <c r="AI375" s="37">
        <v>290580507.03508532</v>
      </c>
      <c r="AJ375" s="38">
        <v>350340000</v>
      </c>
      <c r="AK375" s="41">
        <v>339708498.77123624</v>
      </c>
      <c r="AL375" s="41">
        <v>321109512.22392821</v>
      </c>
      <c r="AM375" s="41">
        <v>381332329.1728369</v>
      </c>
      <c r="AN375" s="41">
        <v>503909674.09316885</v>
      </c>
      <c r="AO375" s="41">
        <v>399071976.78277159</v>
      </c>
      <c r="AP375" s="41">
        <v>382403179.8654806</v>
      </c>
      <c r="AQ375" s="39">
        <v>430974457.16026282</v>
      </c>
      <c r="AR375" s="34">
        <f>AVERAGE(L375:AQ375)</f>
        <v>292628029.96029449</v>
      </c>
      <c r="AS375" s="24">
        <v>353</v>
      </c>
      <c r="AT375" s="29">
        <v>0.80479968122796175</v>
      </c>
      <c r="AU375" s="104">
        <v>1.246719739219534E-2</v>
      </c>
      <c r="AV375" s="106" t="s">
        <v>12914</v>
      </c>
      <c r="AW375" s="29">
        <v>0.80288353671171531</v>
      </c>
      <c r="AX375" s="108">
        <v>6.022325996643099E-3</v>
      </c>
      <c r="AY375" s="3" t="s">
        <v>12911</v>
      </c>
      <c r="AZ375" s="29">
        <v>1.218123917240894</v>
      </c>
      <c r="BA375" s="108">
        <v>1.9970335356424028E-2</v>
      </c>
      <c r="BB375" s="3" t="s">
        <v>12911</v>
      </c>
      <c r="BC375" s="25">
        <v>129</v>
      </c>
      <c r="BD375" s="1">
        <v>113</v>
      </c>
      <c r="BE375" s="64">
        <v>155</v>
      </c>
      <c r="BF375" s="24">
        <v>190</v>
      </c>
    </row>
    <row r="376" spans="1:58" s="9" customFormat="1">
      <c r="A376" t="s">
        <v>2107</v>
      </c>
      <c r="B376" s="49">
        <v>11</v>
      </c>
      <c r="C376" s="50">
        <v>11</v>
      </c>
      <c r="D376" s="12">
        <v>11</v>
      </c>
      <c r="E376" s="19" t="s">
        <v>2106</v>
      </c>
      <c r="F376" s="20" t="s">
        <v>2105</v>
      </c>
      <c r="G376" s="19" t="s">
        <v>2104</v>
      </c>
      <c r="H376" s="20" t="s">
        <v>2103</v>
      </c>
      <c r="I376" s="20" t="s">
        <v>2103</v>
      </c>
      <c r="J376" s="20" t="s">
        <v>2103</v>
      </c>
      <c r="K376" s="22" t="s">
        <v>2102</v>
      </c>
      <c r="L376" s="46">
        <v>1159097607.2920623</v>
      </c>
      <c r="M376" s="43">
        <v>1029499858.5141444</v>
      </c>
      <c r="N376" s="43">
        <v>926080982.11450946</v>
      </c>
      <c r="O376" s="43">
        <v>840122583.97506046</v>
      </c>
      <c r="P376" s="43">
        <v>888727738.7989614</v>
      </c>
      <c r="Q376" s="43">
        <v>795360520.27658379</v>
      </c>
      <c r="R376" s="43">
        <v>849794039.1020999</v>
      </c>
      <c r="S376" s="37">
        <v>787159128.381778</v>
      </c>
      <c r="T376" s="46">
        <v>928145175.71884978</v>
      </c>
      <c r="U376" s="43">
        <v>866313719.40385103</v>
      </c>
      <c r="V376" s="43">
        <v>775594307.52667117</v>
      </c>
      <c r="W376" s="43">
        <v>925345273.39295363</v>
      </c>
      <c r="X376" s="43">
        <v>884707048.85483372</v>
      </c>
      <c r="Y376" s="43">
        <v>965687249.50532889</v>
      </c>
      <c r="Z376" s="43">
        <v>953440044.42062724</v>
      </c>
      <c r="AA376" s="37">
        <v>970137891.17433429</v>
      </c>
      <c r="AB376" s="36">
        <v>773337915.8256259</v>
      </c>
      <c r="AC376" s="43">
        <v>837743402.11259604</v>
      </c>
      <c r="AD376" s="43">
        <v>750508191.32544339</v>
      </c>
      <c r="AE376" s="43">
        <v>662809471.58233094</v>
      </c>
      <c r="AF376" s="43">
        <v>733058374.61561847</v>
      </c>
      <c r="AG376" s="43">
        <v>830107826.0869565</v>
      </c>
      <c r="AH376" s="43">
        <v>827881135.08113515</v>
      </c>
      <c r="AI376" s="37">
        <v>739080601.82583523</v>
      </c>
      <c r="AJ376" s="38">
        <v>644450000</v>
      </c>
      <c r="AK376" s="41">
        <v>562011941.44673574</v>
      </c>
      <c r="AL376" s="41">
        <v>608074793.90575171</v>
      </c>
      <c r="AM376" s="41">
        <v>662549574.78316057</v>
      </c>
      <c r="AN376" s="41">
        <v>802196716.62677228</v>
      </c>
      <c r="AO376" s="41">
        <v>683342425.99789655</v>
      </c>
      <c r="AP376" s="41">
        <v>852569480.58147109</v>
      </c>
      <c r="AQ376" s="39">
        <v>618375179.49610543</v>
      </c>
      <c r="AR376" s="34">
        <f>AVERAGE(L376:AQ376)</f>
        <v>816665943.74206519</v>
      </c>
      <c r="AS376" s="24">
        <v>152</v>
      </c>
      <c r="AT376" s="29">
        <v>1.1821936202175307</v>
      </c>
      <c r="AU376" s="104">
        <v>1.271087413684332E-2</v>
      </c>
      <c r="AV376" s="106" t="s">
        <v>12914</v>
      </c>
      <c r="AW376" s="29">
        <v>0.99911051558706754</v>
      </c>
      <c r="AX376" s="108">
        <v>0.93132686717390367</v>
      </c>
      <c r="AY376" s="3" t="s">
        <v>12912</v>
      </c>
      <c r="AZ376" s="29">
        <v>0.8828574778906696</v>
      </c>
      <c r="BA376" s="108">
        <v>4.3385173107561584E-2</v>
      </c>
      <c r="BB376" s="3" t="s">
        <v>12911</v>
      </c>
      <c r="BC376" s="25">
        <v>155</v>
      </c>
      <c r="BD376" s="1">
        <v>178</v>
      </c>
      <c r="BE376" s="64">
        <v>168</v>
      </c>
      <c r="BF376" s="24">
        <v>169</v>
      </c>
    </row>
    <row r="377" spans="1:58" s="9" customFormat="1">
      <c r="A377" t="s">
        <v>6485</v>
      </c>
      <c r="B377" s="49">
        <v>2</v>
      </c>
      <c r="C377" s="50">
        <v>2</v>
      </c>
      <c r="D377" s="12">
        <v>2</v>
      </c>
      <c r="E377" s="19" t="s">
        <v>6484</v>
      </c>
      <c r="F377" s="20" t="s">
        <v>6483</v>
      </c>
      <c r="G377" s="19" t="s">
        <v>6482</v>
      </c>
      <c r="H377" s="20" t="s">
        <v>1067</v>
      </c>
      <c r="I377" s="20" t="s">
        <v>1067</v>
      </c>
      <c r="J377" s="20" t="s">
        <v>1067</v>
      </c>
      <c r="K377" s="22" t="s">
        <v>6481</v>
      </c>
      <c r="L377" s="46">
        <v>8869827.2156564873</v>
      </c>
      <c r="M377" s="43">
        <v>5976495.9291045731</v>
      </c>
      <c r="N377" s="43">
        <v>6506618.689808446</v>
      </c>
      <c r="O377" s="43">
        <v>7149283.7293804325</v>
      </c>
      <c r="P377" s="43">
        <v>6186334.5450527593</v>
      </c>
      <c r="Q377" s="43">
        <v>8003070.9474864509</v>
      </c>
      <c r="R377" s="43">
        <v>7518137.9290369293</v>
      </c>
      <c r="S377" s="37">
        <v>7455758.9813058786</v>
      </c>
      <c r="T377" s="46">
        <v>11472279.872204473</v>
      </c>
      <c r="U377" s="43">
        <v>2624887.9283460854</v>
      </c>
      <c r="V377" s="43">
        <v>6555517.431731428</v>
      </c>
      <c r="W377" s="43">
        <v>6625173.5189964585</v>
      </c>
      <c r="X377" s="43">
        <v>6694640.9015912078</v>
      </c>
      <c r="Y377" s="43">
        <v>7681043.8577566287</v>
      </c>
      <c r="Z377" s="43">
        <v>7633515.7764247851</v>
      </c>
      <c r="AA377" s="37">
        <v>7964152.1272156881</v>
      </c>
      <c r="AB377" s="36">
        <v>4596861.6515530385</v>
      </c>
      <c r="AC377" s="43">
        <v>444929.57207435725</v>
      </c>
      <c r="AD377" s="43">
        <v>2060277.1399534473</v>
      </c>
      <c r="AE377" s="43">
        <v>405218.26195879804</v>
      </c>
      <c r="AF377" s="43">
        <v>2535366.7151015443</v>
      </c>
      <c r="AG377" s="43">
        <v>7956315.736325385</v>
      </c>
      <c r="AH377" s="43">
        <v>5074916.4349164348</v>
      </c>
      <c r="AI377" s="37">
        <v>1209287.5086149313</v>
      </c>
      <c r="AJ377" s="38">
        <v>6127400</v>
      </c>
      <c r="AK377" s="41">
        <v>2347869.302275884</v>
      </c>
      <c r="AL377" s="41">
        <v>7087137.9237037906</v>
      </c>
      <c r="AM377" s="41">
        <v>8484366.067273112</v>
      </c>
      <c r="AN377" s="41">
        <v>10494935.650893021</v>
      </c>
      <c r="AO377" s="41">
        <v>6796572.5791483643</v>
      </c>
      <c r="AP377" s="41">
        <v>8106744.0572792366</v>
      </c>
      <c r="AQ377" s="39">
        <v>6824596.1794525906</v>
      </c>
      <c r="AR377" s="34">
        <f>AVERAGE(L377:AQ377)</f>
        <v>6108422.9425507067</v>
      </c>
      <c r="AS377" s="24">
        <v>1970</v>
      </c>
      <c r="AT377" s="29">
        <v>2.3747114068723749</v>
      </c>
      <c r="AU377" s="104">
        <v>1.2723674857031986E-2</v>
      </c>
      <c r="AV377" s="106" t="s">
        <v>12914</v>
      </c>
      <c r="AW377" s="29">
        <v>0.99281517802449504</v>
      </c>
      <c r="AX377" s="108">
        <v>0.68971872338492424</v>
      </c>
      <c r="AY377" s="3" t="s">
        <v>12912</v>
      </c>
      <c r="AZ377" s="29">
        <v>2.31722690080607</v>
      </c>
      <c r="BA377" s="108">
        <v>1.8055880357576336E-2</v>
      </c>
      <c r="BB377" s="3" t="s">
        <v>12911</v>
      </c>
      <c r="BC377" s="25">
        <v>0</v>
      </c>
      <c r="BD377" s="1">
        <v>0</v>
      </c>
      <c r="BE377" s="64">
        <v>1</v>
      </c>
      <c r="BF377" s="24">
        <v>1</v>
      </c>
    </row>
    <row r="378" spans="1:58" s="9" customFormat="1">
      <c r="A378" t="s">
        <v>6049</v>
      </c>
      <c r="B378" s="49">
        <v>11</v>
      </c>
      <c r="C378" s="50">
        <v>11</v>
      </c>
      <c r="D378" s="12">
        <v>11</v>
      </c>
      <c r="E378" s="19" t="s">
        <v>6048</v>
      </c>
      <c r="F378" s="20" t="s">
        <v>6047</v>
      </c>
      <c r="G378" s="19" t="s">
        <v>6046</v>
      </c>
      <c r="H378" s="20" t="s">
        <v>1503</v>
      </c>
      <c r="I378" s="20" t="s">
        <v>1503</v>
      </c>
      <c r="J378" s="20" t="s">
        <v>1503</v>
      </c>
      <c r="K378" s="22" t="s">
        <v>6045</v>
      </c>
      <c r="L378" s="46">
        <v>304580605.43776953</v>
      </c>
      <c r="M378" s="43">
        <v>272870400.65066552</v>
      </c>
      <c r="N378" s="43">
        <v>254782770.6635623</v>
      </c>
      <c r="O378" s="43">
        <v>216695725.99459094</v>
      </c>
      <c r="P378" s="43">
        <v>212688960.83089331</v>
      </c>
      <c r="Q378" s="43">
        <v>221119988.03961873</v>
      </c>
      <c r="R378" s="43">
        <v>201239171.6147719</v>
      </c>
      <c r="S378" s="37">
        <v>226457300.77021325</v>
      </c>
      <c r="T378" s="46">
        <v>258737507.98722044</v>
      </c>
      <c r="U378" s="43">
        <v>264974899.37266561</v>
      </c>
      <c r="V378" s="43">
        <v>239490543.21229324</v>
      </c>
      <c r="W378" s="43">
        <v>283142284.37668806</v>
      </c>
      <c r="X378" s="43">
        <v>252132043.96096087</v>
      </c>
      <c r="Y378" s="43">
        <v>270549704.43015736</v>
      </c>
      <c r="Z378" s="43">
        <v>288396562.56658256</v>
      </c>
      <c r="AA378" s="37">
        <v>239572782.76592126</v>
      </c>
      <c r="AB378" s="36">
        <v>187317798.33097339</v>
      </c>
      <c r="AC378" s="43">
        <v>175223970.01476544</v>
      </c>
      <c r="AD378" s="43">
        <v>193224776.57935286</v>
      </c>
      <c r="AE378" s="43">
        <v>231129549.5056738</v>
      </c>
      <c r="AF378" s="43">
        <v>205559574.22363394</v>
      </c>
      <c r="AG378" s="43">
        <v>166493217.39130434</v>
      </c>
      <c r="AH378" s="43">
        <v>212927794.36779436</v>
      </c>
      <c r="AI378" s="37">
        <v>213166598.87820342</v>
      </c>
      <c r="AJ378" s="38">
        <v>147040000</v>
      </c>
      <c r="AK378" s="41">
        <v>187831862.37845924</v>
      </c>
      <c r="AL378" s="41">
        <v>176589091.76804063</v>
      </c>
      <c r="AM378" s="41">
        <v>203316809.8159509</v>
      </c>
      <c r="AN378" s="41">
        <v>203513353.71018228</v>
      </c>
      <c r="AO378" s="41">
        <v>198274245.41195396</v>
      </c>
      <c r="AP378" s="41">
        <v>211282981.99175525</v>
      </c>
      <c r="AQ378" s="39">
        <v>161513932.37892172</v>
      </c>
      <c r="AR378" s="34">
        <f>AVERAGE(L378:AQ378)</f>
        <v>221307400.2944231</v>
      </c>
      <c r="AS378" s="24">
        <v>432</v>
      </c>
      <c r="AT378" s="29">
        <v>1.2052888075433434</v>
      </c>
      <c r="AU378" s="104">
        <v>1.277508880291668E-2</v>
      </c>
      <c r="AV378" s="106" t="s">
        <v>12914</v>
      </c>
      <c r="AW378" s="29">
        <v>1.0976538914393299</v>
      </c>
      <c r="AX378" s="108">
        <v>0.10335446096607223</v>
      </c>
      <c r="AY378" s="3" t="s">
        <v>12912</v>
      </c>
      <c r="AZ378" s="29">
        <v>0.93963508562416442</v>
      </c>
      <c r="BA378" s="108">
        <v>0.3015793574213253</v>
      </c>
      <c r="BB378" s="3" t="s">
        <v>12912</v>
      </c>
      <c r="BC378" s="25">
        <v>72</v>
      </c>
      <c r="BD378" s="1">
        <v>77</v>
      </c>
      <c r="BE378" s="64">
        <v>80</v>
      </c>
      <c r="BF378" s="24">
        <v>52</v>
      </c>
    </row>
    <row r="379" spans="1:58" s="9" customFormat="1">
      <c r="A379" t="s">
        <v>8931</v>
      </c>
      <c r="B379" s="49">
        <v>5</v>
      </c>
      <c r="C379" s="50">
        <v>5</v>
      </c>
      <c r="D379" s="12">
        <v>5</v>
      </c>
      <c r="E379" s="19" t="s">
        <v>8930</v>
      </c>
      <c r="F379" s="20" t="s">
        <v>8929</v>
      </c>
      <c r="G379" s="19" t="s">
        <v>8928</v>
      </c>
      <c r="H379" s="20" t="s">
        <v>2618</v>
      </c>
      <c r="I379" s="20" t="s">
        <v>2618</v>
      </c>
      <c r="J379" s="20" t="s">
        <v>2618</v>
      </c>
      <c r="K379" s="22" t="s">
        <v>8927</v>
      </c>
      <c r="L379" s="46">
        <v>16104250.754004603</v>
      </c>
      <c r="M379" s="43">
        <v>6544845.7295840997</v>
      </c>
      <c r="N379" s="43">
        <v>8601824.531696476</v>
      </c>
      <c r="O379" s="43">
        <v>16850827.260152362</v>
      </c>
      <c r="P379" s="43">
        <v>38576792.884371027</v>
      </c>
      <c r="Q379" s="43">
        <v>6198625.4531863201</v>
      </c>
      <c r="R379" s="43">
        <v>8215258.7400434464</v>
      </c>
      <c r="S379" s="37">
        <v>25539425.784727328</v>
      </c>
      <c r="T379" s="46">
        <v>7962709.2651757188</v>
      </c>
      <c r="U379" s="43">
        <v>30421761.903035138</v>
      </c>
      <c r="V379" s="43">
        <v>25819875.1101106</v>
      </c>
      <c r="W379" s="43">
        <v>6914913.6306344159</v>
      </c>
      <c r="X379" s="43">
        <v>18675827.489583042</v>
      </c>
      <c r="Y379" s="43">
        <v>32078127.585080352</v>
      </c>
      <c r="Z379" s="43">
        <v>32229590.594190456</v>
      </c>
      <c r="AA379" s="37">
        <v>25513003.755273607</v>
      </c>
      <c r="AB379" s="36">
        <v>50170161.660591088</v>
      </c>
      <c r="AC379" s="43">
        <v>42683941.392496116</v>
      </c>
      <c r="AD379" s="43">
        <v>42077565.091958165</v>
      </c>
      <c r="AE379" s="43">
        <v>26737231.96805143</v>
      </c>
      <c r="AF379" s="43">
        <v>31956383.198729426</v>
      </c>
      <c r="AG379" s="43">
        <v>24684144.740532957</v>
      </c>
      <c r="AH379" s="43">
        <v>26961689.553689554</v>
      </c>
      <c r="AI379" s="37">
        <v>11777256.75145526</v>
      </c>
      <c r="AJ379" s="38">
        <v>24596000</v>
      </c>
      <c r="AK379" s="41">
        <v>25141998.931509774</v>
      </c>
      <c r="AL379" s="41">
        <v>35255039.092949092</v>
      </c>
      <c r="AM379" s="41">
        <v>31447037.021366615</v>
      </c>
      <c r="AN379" s="41">
        <v>64642974.332535446</v>
      </c>
      <c r="AO379" s="41">
        <v>16840241.936118875</v>
      </c>
      <c r="AP379" s="41">
        <v>66154676.849642001</v>
      </c>
      <c r="AQ379" s="39">
        <v>43603474.870545231</v>
      </c>
      <c r="AR379" s="34">
        <f>AVERAGE(L379:AQ379)</f>
        <v>27218046.183219377</v>
      </c>
      <c r="AS379" s="24">
        <v>1283</v>
      </c>
      <c r="AT379" s="29">
        <v>0.49263821043133904</v>
      </c>
      <c r="AU379" s="104">
        <v>1.2796233134410315E-2</v>
      </c>
      <c r="AV379" s="106" t="s">
        <v>12914</v>
      </c>
      <c r="AW379" s="29">
        <v>1.4184094105808751</v>
      </c>
      <c r="AX379" s="108">
        <v>0.22057882663770778</v>
      </c>
      <c r="AY379" s="3" t="s">
        <v>12912</v>
      </c>
      <c r="AZ379" s="29">
        <v>1.1969787546944075</v>
      </c>
      <c r="BA379" s="108">
        <v>0.50711738084248725</v>
      </c>
      <c r="BB379" s="3" t="s">
        <v>12912</v>
      </c>
      <c r="BC379" s="25">
        <v>6</v>
      </c>
      <c r="BD379" s="1">
        <v>4</v>
      </c>
      <c r="BE379" s="64">
        <v>12</v>
      </c>
      <c r="BF379" s="24">
        <v>12</v>
      </c>
    </row>
    <row r="380" spans="1:58" s="9" customFormat="1">
      <c r="A380" t="s">
        <v>9165</v>
      </c>
      <c r="B380" s="49" t="s">
        <v>322</v>
      </c>
      <c r="C380" s="50" t="s">
        <v>322</v>
      </c>
      <c r="D380" s="12" t="s">
        <v>322</v>
      </c>
      <c r="E380" s="19" t="s">
        <v>9164</v>
      </c>
      <c r="F380" s="20" t="s">
        <v>9163</v>
      </c>
      <c r="G380" s="19" t="s">
        <v>9162</v>
      </c>
      <c r="H380" s="20" t="s">
        <v>9161</v>
      </c>
      <c r="I380" s="20" t="s">
        <v>9161</v>
      </c>
      <c r="J380" s="20" t="s">
        <v>9161</v>
      </c>
      <c r="K380" s="22" t="s">
        <v>9160</v>
      </c>
      <c r="L380" s="46">
        <v>55709068.162016042</v>
      </c>
      <c r="M380" s="43">
        <v>65091860.073030427</v>
      </c>
      <c r="N380" s="43">
        <v>29540680.283627898</v>
      </c>
      <c r="O380" s="43">
        <v>30509762.041414622</v>
      </c>
      <c r="P380" s="43">
        <v>31439482.901497152</v>
      </c>
      <c r="Q380" s="43">
        <v>45615525.77088394</v>
      </c>
      <c r="R380" s="43">
        <v>44180659.811730631</v>
      </c>
      <c r="S380" s="37">
        <v>43680865.735185973</v>
      </c>
      <c r="T380" s="46">
        <v>52611067.092651755</v>
      </c>
      <c r="U380" s="43">
        <v>49936124.741632521</v>
      </c>
      <c r="V380" s="43">
        <v>15497658.569051581</v>
      </c>
      <c r="W380" s="43">
        <v>42297715.623311922</v>
      </c>
      <c r="X380" s="43">
        <v>11639234.475237003</v>
      </c>
      <c r="Y380" s="43">
        <v>40340391.915132314</v>
      </c>
      <c r="Z380" s="43">
        <v>46531751.580225073</v>
      </c>
      <c r="AA380" s="37">
        <v>351571.60580444761</v>
      </c>
      <c r="AB380" s="36">
        <v>32868528.18365318</v>
      </c>
      <c r="AC380" s="43">
        <v>21999101.654488318</v>
      </c>
      <c r="AD380" s="43">
        <v>26870520.538963381</v>
      </c>
      <c r="AE380" s="43">
        <v>27853044.367603373</v>
      </c>
      <c r="AF380" s="43">
        <v>29339050.721454397</v>
      </c>
      <c r="AG380" s="43">
        <v>27291924.82468443</v>
      </c>
      <c r="AH380" s="43">
        <v>27661516.429516431</v>
      </c>
      <c r="AI380" s="37">
        <v>42758002.820395917</v>
      </c>
      <c r="AJ380" s="38">
        <v>17916000</v>
      </c>
      <c r="AK380" s="41">
        <v>16572785.98140827</v>
      </c>
      <c r="AL380" s="41">
        <v>17749875.044289593</v>
      </c>
      <c r="AM380" s="41">
        <v>35533109.37169452</v>
      </c>
      <c r="AN380" s="41">
        <v>41202825.262382619</v>
      </c>
      <c r="AO380" s="41">
        <v>23455972.823244225</v>
      </c>
      <c r="AP380" s="41">
        <v>30687906.964634411</v>
      </c>
      <c r="AQ380" s="39">
        <v>18784066.559331622</v>
      </c>
      <c r="AR380" s="34">
        <f>AVERAGE(L380:AQ380)</f>
        <v>32609926.622818071</v>
      </c>
      <c r="AS380" s="24">
        <v>1198</v>
      </c>
      <c r="AT380" s="29">
        <v>1.4611453520738629</v>
      </c>
      <c r="AU380" s="104">
        <v>1.2840336330275284E-2</v>
      </c>
      <c r="AV380" s="106" t="s">
        <v>12914</v>
      </c>
      <c r="AW380" s="29">
        <v>0.74965175199945111</v>
      </c>
      <c r="AX380" s="108">
        <v>0.2198843973182911</v>
      </c>
      <c r="AY380" s="3" t="s">
        <v>12912</v>
      </c>
      <c r="AZ380" s="29">
        <v>0.85319937665594348</v>
      </c>
      <c r="BA380" s="108">
        <v>0.19065284660151663</v>
      </c>
      <c r="BB380" s="3" t="s">
        <v>12912</v>
      </c>
      <c r="BC380" s="25">
        <v>9</v>
      </c>
      <c r="BD380" s="1">
        <v>8</v>
      </c>
      <c r="BE380" s="64">
        <v>13</v>
      </c>
      <c r="BF380" s="24">
        <v>6</v>
      </c>
    </row>
    <row r="381" spans="1:58" s="9" customFormat="1">
      <c r="A381" t="s">
        <v>5491</v>
      </c>
      <c r="B381" s="49">
        <v>5</v>
      </c>
      <c r="C381" s="50">
        <v>5</v>
      </c>
      <c r="D381" s="12">
        <v>4</v>
      </c>
      <c r="E381" s="19" t="s">
        <v>5490</v>
      </c>
      <c r="F381" s="20" t="s">
        <v>5489</v>
      </c>
      <c r="G381" s="19" t="s">
        <v>5488</v>
      </c>
      <c r="H381" s="20" t="s">
        <v>1258</v>
      </c>
      <c r="I381" s="20" t="s">
        <v>1258</v>
      </c>
      <c r="J381" s="20" t="s">
        <v>210</v>
      </c>
      <c r="K381" s="22" t="s">
        <v>5487</v>
      </c>
      <c r="L381" s="46">
        <v>9029780.7466321141</v>
      </c>
      <c r="M381" s="43">
        <v>14074193.894927692</v>
      </c>
      <c r="N381" s="43">
        <v>16141121.388506722</v>
      </c>
      <c r="O381" s="43">
        <v>16900546.606932718</v>
      </c>
      <c r="P381" s="43">
        <v>23102766.03502569</v>
      </c>
      <c r="Q381" s="43">
        <v>12809195.141095122</v>
      </c>
      <c r="R381" s="43">
        <v>15462131.209268644</v>
      </c>
      <c r="S381" s="37">
        <v>11718040.08205287</v>
      </c>
      <c r="T381" s="46">
        <v>15908089.45686901</v>
      </c>
      <c r="U381" s="43">
        <v>9379230.286107989</v>
      </c>
      <c r="V381" s="43">
        <v>12604787.785064109</v>
      </c>
      <c r="W381" s="43">
        <v>10825645.519476622</v>
      </c>
      <c r="X381" s="43">
        <v>12266106.233395789</v>
      </c>
      <c r="Y381" s="43">
        <v>8067543.4355139956</v>
      </c>
      <c r="Z381" s="43">
        <v>7790405.2994841272</v>
      </c>
      <c r="AA381" s="37">
        <v>7227417.7625987111</v>
      </c>
      <c r="AB381" s="36">
        <v>21419513.752899706</v>
      </c>
      <c r="AC381" s="43">
        <v>14768689.720970733</v>
      </c>
      <c r="AD381" s="43">
        <v>23110724.584467102</v>
      </c>
      <c r="AE381" s="43">
        <v>19926338.4405591</v>
      </c>
      <c r="AF381" s="43">
        <v>19055939.985807452</v>
      </c>
      <c r="AG381" s="43">
        <v>25043208.97615708</v>
      </c>
      <c r="AH381" s="43">
        <v>19338184.842184842</v>
      </c>
      <c r="AI381" s="37">
        <v>20085012.246455949</v>
      </c>
      <c r="AJ381" s="38">
        <v>13131000</v>
      </c>
      <c r="AK381" s="41">
        <v>19637441.607009295</v>
      </c>
      <c r="AL381" s="41">
        <v>15574381.481044052</v>
      </c>
      <c r="AM381" s="41">
        <v>16619677.59678443</v>
      </c>
      <c r="AN381" s="41">
        <v>15562475.684036089</v>
      </c>
      <c r="AO381" s="41">
        <v>23409603.158622939</v>
      </c>
      <c r="AP381" s="41">
        <v>17890044.278585378</v>
      </c>
      <c r="AQ381" s="39">
        <v>22461652.321482964</v>
      </c>
      <c r="AR381" s="34">
        <f>AVERAGE(L381:AQ381)</f>
        <v>15948152.798750594</v>
      </c>
      <c r="AS381" s="24">
        <v>1533</v>
      </c>
      <c r="AT381" s="29">
        <v>0.73265452707131873</v>
      </c>
      <c r="AU381" s="104">
        <v>1.28439286944814E-2</v>
      </c>
      <c r="AV381" s="106" t="s">
        <v>12914</v>
      </c>
      <c r="AW381" s="29">
        <v>0.70505530403325012</v>
      </c>
      <c r="AX381" s="108">
        <v>2.4354156990835096E-2</v>
      </c>
      <c r="AY381" s="3" t="s">
        <v>12911</v>
      </c>
      <c r="AZ381" s="29">
        <v>0.88656462523331003</v>
      </c>
      <c r="BA381" s="108">
        <v>0.17621379910839935</v>
      </c>
      <c r="BB381" s="3" t="s">
        <v>12912</v>
      </c>
      <c r="BC381" s="25">
        <v>19</v>
      </c>
      <c r="BD381" s="1">
        <v>12</v>
      </c>
      <c r="BE381" s="64">
        <v>25</v>
      </c>
      <c r="BF381" s="24">
        <v>25</v>
      </c>
    </row>
    <row r="382" spans="1:58" s="9" customFormat="1">
      <c r="A382" t="s">
        <v>1580</v>
      </c>
      <c r="B382" s="49">
        <v>6</v>
      </c>
      <c r="C382" s="50">
        <v>6</v>
      </c>
      <c r="D382" s="12">
        <v>6</v>
      </c>
      <c r="E382" s="19" t="s">
        <v>1579</v>
      </c>
      <c r="F382" s="20" t="s">
        <v>1578</v>
      </c>
      <c r="G382" s="19" t="s">
        <v>1577</v>
      </c>
      <c r="H382" s="20" t="s">
        <v>1576</v>
      </c>
      <c r="I382" s="20" t="s">
        <v>1576</v>
      </c>
      <c r="J382" s="20" t="s">
        <v>1576</v>
      </c>
      <c r="K382" s="22" t="s">
        <v>1575</v>
      </c>
      <c r="L382" s="46">
        <v>35034670.36035835</v>
      </c>
      <c r="M382" s="43">
        <v>68738710.021773577</v>
      </c>
      <c r="N382" s="43">
        <v>50742441.316541433</v>
      </c>
      <c r="O382" s="43">
        <v>64742652.104795925</v>
      </c>
      <c r="P382" s="43">
        <v>62090281.862880498</v>
      </c>
      <c r="Q382" s="43">
        <v>56178489.553354509</v>
      </c>
      <c r="R382" s="43">
        <v>54531688.921071686</v>
      </c>
      <c r="S382" s="37">
        <v>35617816.929210044</v>
      </c>
      <c r="T382" s="46">
        <v>38830121.405750796</v>
      </c>
      <c r="U382" s="43">
        <v>61100001.885629326</v>
      </c>
      <c r="V382" s="43">
        <v>61180723.89155329</v>
      </c>
      <c r="W382" s="43">
        <v>52925860.392533459</v>
      </c>
      <c r="X382" s="43">
        <v>60740791.185435832</v>
      </c>
      <c r="Y382" s="43">
        <v>42750330.458795905</v>
      </c>
      <c r="Z382" s="43">
        <v>41396421.2986577</v>
      </c>
      <c r="AA382" s="37">
        <v>43269732.49470707</v>
      </c>
      <c r="AB382" s="36">
        <v>14458335.191154761</v>
      </c>
      <c r="AC382" s="43">
        <v>39601997.198349297</v>
      </c>
      <c r="AD382" s="43">
        <v>33001705.012621708</v>
      </c>
      <c r="AE382" s="43">
        <v>22077447.231286224</v>
      </c>
      <c r="AF382" s="43">
        <v>38150003.581928156</v>
      </c>
      <c r="AG382" s="43">
        <v>40587951.753155679</v>
      </c>
      <c r="AH382" s="43">
        <v>51600516.240516245</v>
      </c>
      <c r="AI382" s="37">
        <v>31305566.10435465</v>
      </c>
      <c r="AJ382" s="38">
        <v>44589000</v>
      </c>
      <c r="AK382" s="41">
        <v>53476154.289988242</v>
      </c>
      <c r="AL382" s="41">
        <v>37820020.314160861</v>
      </c>
      <c r="AM382" s="41">
        <v>37930134.123122483</v>
      </c>
      <c r="AN382" s="41">
        <v>18264428.650340635</v>
      </c>
      <c r="AO382" s="41">
        <v>46684490.238977723</v>
      </c>
      <c r="AP382" s="41">
        <v>30450658.450857017</v>
      </c>
      <c r="AQ382" s="39">
        <v>45829625.51673121</v>
      </c>
      <c r="AR382" s="34">
        <f>AVERAGE(L382:AQ382)</f>
        <v>44240586.499393567</v>
      </c>
      <c r="AS382" s="24">
        <v>1056</v>
      </c>
      <c r="AT382" s="29">
        <v>1.5794046381265885</v>
      </c>
      <c r="AU382" s="104">
        <v>1.3007953082752341E-2</v>
      </c>
      <c r="AV382" s="106" t="s">
        <v>12914</v>
      </c>
      <c r="AW382" s="29">
        <v>0.94041582107709054</v>
      </c>
      <c r="AX382" s="108">
        <v>0.66464751454159998</v>
      </c>
      <c r="AY382" s="3" t="s">
        <v>12912</v>
      </c>
      <c r="AZ382" s="29">
        <v>1.1634552534536795</v>
      </c>
      <c r="BA382" s="108">
        <v>0.37611073525384753</v>
      </c>
      <c r="BB382" s="3" t="s">
        <v>12912</v>
      </c>
      <c r="BC382" s="25">
        <v>26</v>
      </c>
      <c r="BD382" s="1">
        <v>18</v>
      </c>
      <c r="BE382" s="64">
        <v>23</v>
      </c>
      <c r="BF382" s="24">
        <v>23</v>
      </c>
    </row>
    <row r="383" spans="1:58" s="9" customFormat="1">
      <c r="A383" t="s">
        <v>11243</v>
      </c>
      <c r="B383" s="49">
        <v>17</v>
      </c>
      <c r="C383" s="50">
        <v>17</v>
      </c>
      <c r="D383" s="12">
        <v>17</v>
      </c>
      <c r="E383" s="19" t="s">
        <v>11242</v>
      </c>
      <c r="F383" s="20" t="s">
        <v>11241</v>
      </c>
      <c r="G383" s="19" t="s">
        <v>11240</v>
      </c>
      <c r="H383" s="20" t="s">
        <v>5393</v>
      </c>
      <c r="I383" s="20" t="s">
        <v>5393</v>
      </c>
      <c r="J383" s="20" t="s">
        <v>5393</v>
      </c>
      <c r="K383" s="22" t="s">
        <v>11239</v>
      </c>
      <c r="L383" s="46">
        <v>45207068.653515339</v>
      </c>
      <c r="M383" s="43">
        <v>76969856.226648495</v>
      </c>
      <c r="N383" s="43">
        <v>81207882.315588951</v>
      </c>
      <c r="O383" s="43">
        <v>57687879.926502474</v>
      </c>
      <c r="P383" s="43">
        <v>119708957.51615933</v>
      </c>
      <c r="Q383" s="43">
        <v>90254711.268921688</v>
      </c>
      <c r="R383" s="43">
        <v>67430937.581462711</v>
      </c>
      <c r="S383" s="37">
        <v>93491731.08333011</v>
      </c>
      <c r="T383" s="46">
        <v>73921495.207667723</v>
      </c>
      <c r="U383" s="43">
        <v>60958388.222069114</v>
      </c>
      <c r="V383" s="43">
        <v>62297695.213859253</v>
      </c>
      <c r="W383" s="43">
        <v>48268315.22717724</v>
      </c>
      <c r="X383" s="43">
        <v>64393296.009396233</v>
      </c>
      <c r="Y383" s="43">
        <v>66595615.827009968</v>
      </c>
      <c r="Z383" s="43">
        <v>67706233.995984063</v>
      </c>
      <c r="AA383" s="37">
        <v>66212212.829745471</v>
      </c>
      <c r="AB383" s="36">
        <v>107221758.80456722</v>
      </c>
      <c r="AC383" s="43">
        <v>134289639.79858401</v>
      </c>
      <c r="AD383" s="43">
        <v>95400376.880962521</v>
      </c>
      <c r="AE383" s="43">
        <v>82483473.043393567</v>
      </c>
      <c r="AF383" s="43">
        <v>91640361.436826274</v>
      </c>
      <c r="AG383" s="43">
        <v>109262029.73352033</v>
      </c>
      <c r="AH383" s="43">
        <v>138473556.71355671</v>
      </c>
      <c r="AI383" s="37">
        <v>143054240.24259648</v>
      </c>
      <c r="AJ383" s="38">
        <v>109880000</v>
      </c>
      <c r="AK383" s="41">
        <v>116095275.1362325</v>
      </c>
      <c r="AL383" s="41">
        <v>88817279.319711819</v>
      </c>
      <c r="AM383" s="41">
        <v>101984280.93928495</v>
      </c>
      <c r="AN383" s="41">
        <v>117617807.10734671</v>
      </c>
      <c r="AO383" s="41">
        <v>137495817.63676962</v>
      </c>
      <c r="AP383" s="41">
        <v>99190590.930787593</v>
      </c>
      <c r="AQ383" s="39">
        <v>136163382.2723119</v>
      </c>
      <c r="AR383" s="34">
        <f>AVERAGE(L383:AQ383)</f>
        <v>92230692.096921563</v>
      </c>
      <c r="AS383" s="24">
        <v>720</v>
      </c>
      <c r="AT383" s="29">
        <v>0.70075537780000052</v>
      </c>
      <c r="AU383" s="104">
        <v>1.3031536155694591E-2</v>
      </c>
      <c r="AV383" s="106" t="s">
        <v>12914</v>
      </c>
      <c r="AW383" s="29">
        <v>0.80757332784106717</v>
      </c>
      <c r="AX383" s="108">
        <v>0.15126080581959908</v>
      </c>
      <c r="AY383" s="3" t="s">
        <v>12912</v>
      </c>
      <c r="AZ383" s="29">
        <v>1.006008919762281</v>
      </c>
      <c r="BA383" s="108">
        <v>0.87538603795113512</v>
      </c>
      <c r="BB383" s="3" t="s">
        <v>12912</v>
      </c>
      <c r="BC383" s="25">
        <v>28</v>
      </c>
      <c r="BD383" s="1">
        <v>19</v>
      </c>
      <c r="BE383" s="64">
        <v>43</v>
      </c>
      <c r="BF383" s="24">
        <v>57</v>
      </c>
    </row>
    <row r="384" spans="1:58" s="9" customFormat="1">
      <c r="A384" t="s">
        <v>5344</v>
      </c>
      <c r="B384" s="49">
        <v>2</v>
      </c>
      <c r="C384" s="50">
        <v>2</v>
      </c>
      <c r="D384" s="12">
        <v>2</v>
      </c>
      <c r="E384" s="19" t="s">
        <v>5343</v>
      </c>
      <c r="F384" s="20" t="s">
        <v>5342</v>
      </c>
      <c r="G384" s="19" t="s">
        <v>5341</v>
      </c>
      <c r="H384" s="20" t="s">
        <v>573</v>
      </c>
      <c r="I384" s="20" t="s">
        <v>573</v>
      </c>
      <c r="J384" s="20" t="s">
        <v>573</v>
      </c>
      <c r="K384" s="22">
        <v>145</v>
      </c>
      <c r="L384" s="46">
        <v>9173900.4937333856</v>
      </c>
      <c r="M384" s="43">
        <v>5979804.5631306507</v>
      </c>
      <c r="N384" s="43">
        <v>3907415.3878717325</v>
      </c>
      <c r="O384" s="43">
        <v>4708556.5167124309</v>
      </c>
      <c r="P384" s="43">
        <v>2389065090.3265014</v>
      </c>
      <c r="Q384" s="43">
        <v>10106905.834423471</v>
      </c>
      <c r="R384" s="43">
        <v>6125886.2853005063</v>
      </c>
      <c r="S384" s="37">
        <v>787091950.30382788</v>
      </c>
      <c r="T384" s="46">
        <v>1075341214.057508</v>
      </c>
      <c r="U384" s="43">
        <v>4428731.3050730675</v>
      </c>
      <c r="V384" s="43">
        <v>692543455.0259372</v>
      </c>
      <c r="W384" s="43">
        <v>594607478.54270446</v>
      </c>
      <c r="X384" s="43">
        <v>4187153.8689560671</v>
      </c>
      <c r="Y384" s="43">
        <v>8596071.5778313372</v>
      </c>
      <c r="Z384" s="43">
        <v>1251362042.3158126</v>
      </c>
      <c r="AA384" s="37">
        <v>1037597366.672333</v>
      </c>
      <c r="AB384" s="36">
        <v>549455955.17127109</v>
      </c>
      <c r="AC384" s="43">
        <v>931614559.49721718</v>
      </c>
      <c r="AD384" s="43">
        <v>407787782.18535882</v>
      </c>
      <c r="AE384" s="43">
        <v>355601803.9253884</v>
      </c>
      <c r="AF384" s="43">
        <v>407790664.00838035</v>
      </c>
      <c r="AG384" s="43">
        <v>340852375.87657779</v>
      </c>
      <c r="AH384" s="43">
        <v>352049628.20962822</v>
      </c>
      <c r="AI384" s="37">
        <v>560245548.33373976</v>
      </c>
      <c r="AJ384" s="38">
        <v>337910000</v>
      </c>
      <c r="AK384" s="41">
        <v>377599418.74131852</v>
      </c>
      <c r="AL384" s="41">
        <v>858820285.81551909</v>
      </c>
      <c r="AM384" s="41">
        <v>427999153.79733443</v>
      </c>
      <c r="AN384" s="41">
        <v>389784958.93942183</v>
      </c>
      <c r="AO384" s="41">
        <v>770200129.35955775</v>
      </c>
      <c r="AP384" s="41">
        <v>3170280.3384682145</v>
      </c>
      <c r="AQ384" s="39">
        <v>409222756.18989599</v>
      </c>
      <c r="AR384" s="34">
        <f>AVERAGE(L384:AQ384)</f>
        <v>480154010.10833544</v>
      </c>
      <c r="AS384" s="24">
        <v>243</v>
      </c>
      <c r="AT384" s="29">
        <v>0.82351638641845892</v>
      </c>
      <c r="AU384" s="104">
        <v>1.3068616075613895E-2</v>
      </c>
      <c r="AV384" s="106" t="s">
        <v>12914</v>
      </c>
      <c r="AW384" s="29">
        <v>1.4516268547218132</v>
      </c>
      <c r="AX384" s="108">
        <v>0.21255247480593334</v>
      </c>
      <c r="AY384" s="3" t="s">
        <v>12912</v>
      </c>
      <c r="AZ384" s="29">
        <v>0.91532455663510992</v>
      </c>
      <c r="BA384" s="108">
        <v>0.39306462557964206</v>
      </c>
      <c r="BB384" s="3" t="s">
        <v>12912</v>
      </c>
      <c r="BC384" s="25">
        <v>2</v>
      </c>
      <c r="BD384" s="1">
        <v>4</v>
      </c>
      <c r="BE384" s="64">
        <v>2</v>
      </c>
      <c r="BF384" s="24">
        <v>3</v>
      </c>
    </row>
    <row r="385" spans="1:58" s="9" customFormat="1">
      <c r="A385" t="s">
        <v>8610</v>
      </c>
      <c r="B385" s="49">
        <v>2</v>
      </c>
      <c r="C385" s="50">
        <v>2</v>
      </c>
      <c r="D385" s="12">
        <v>2</v>
      </c>
      <c r="E385" s="19" t="s">
        <v>8609</v>
      </c>
      <c r="F385" s="20" t="s">
        <v>8608</v>
      </c>
      <c r="G385" s="19" t="s">
        <v>8607</v>
      </c>
      <c r="H385" s="20" t="s">
        <v>851</v>
      </c>
      <c r="I385" s="20" t="s">
        <v>851</v>
      </c>
      <c r="J385" s="20" t="s">
        <v>851</v>
      </c>
      <c r="K385" s="22" t="s">
        <v>8606</v>
      </c>
      <c r="L385" s="46">
        <v>14987161.144746544</v>
      </c>
      <c r="M385" s="43">
        <v>22504593.393373042</v>
      </c>
      <c r="N385" s="43">
        <v>14153258.96920309</v>
      </c>
      <c r="O385" s="43">
        <v>14553883.023308629</v>
      </c>
      <c r="P385" s="43">
        <v>16626288.492348488</v>
      </c>
      <c r="Q385" s="43">
        <v>19019173.388151746</v>
      </c>
      <c r="R385" s="43">
        <v>21089580.304127444</v>
      </c>
      <c r="S385" s="37">
        <v>16689217.850369625</v>
      </c>
      <c r="T385" s="46">
        <v>16150696.485623002</v>
      </c>
      <c r="U385" s="43">
        <v>21589789.752329838</v>
      </c>
      <c r="V385" s="43">
        <v>19738964.314377997</v>
      </c>
      <c r="W385" s="43">
        <v>2582268.0511373868</v>
      </c>
      <c r="X385" s="43">
        <v>20129305.987303894</v>
      </c>
      <c r="Y385" s="43">
        <v>19302778.566101007</v>
      </c>
      <c r="Z385" s="43">
        <v>19148366.289392639</v>
      </c>
      <c r="AA385" s="37">
        <v>20222419.508878209</v>
      </c>
      <c r="AB385" s="36">
        <v>8486362.9801464155</v>
      </c>
      <c r="AC385" s="43">
        <v>3098536.7508423883</v>
      </c>
      <c r="AD385" s="43">
        <v>10752902.625971217</v>
      </c>
      <c r="AE385" s="43">
        <v>20148021.623727661</v>
      </c>
      <c r="AF385" s="43">
        <v>10391176.507957963</v>
      </c>
      <c r="AG385" s="43">
        <v>8592133.2959326785</v>
      </c>
      <c r="AH385" s="43">
        <v>11185904.68990469</v>
      </c>
      <c r="AI385" s="37">
        <v>10627044.161462365</v>
      </c>
      <c r="AJ385" s="38">
        <v>14836000</v>
      </c>
      <c r="AK385" s="41">
        <v>1575909.90490437</v>
      </c>
      <c r="AL385" s="41">
        <v>14859466.635171844</v>
      </c>
      <c r="AM385" s="41">
        <v>19312744.658345673</v>
      </c>
      <c r="AN385" s="41">
        <v>15906671.478549071</v>
      </c>
      <c r="AO385" s="41">
        <v>2663327.1053268015</v>
      </c>
      <c r="AP385" s="41">
        <v>16227610.049902365</v>
      </c>
      <c r="AQ385" s="39">
        <v>11270477.698968712</v>
      </c>
      <c r="AR385" s="34">
        <f>AVERAGE(L385:AQ385)</f>
        <v>14325688.61524646</v>
      </c>
      <c r="AS385" s="24">
        <v>1577</v>
      </c>
      <c r="AT385" s="29">
        <v>1.6765089458193481</v>
      </c>
      <c r="AU385" s="104">
        <v>1.3149263217079116E-2</v>
      </c>
      <c r="AV385" s="106" t="s">
        <v>12914</v>
      </c>
      <c r="AW385" s="29">
        <v>0.99456703580449368</v>
      </c>
      <c r="AX385" s="108">
        <v>0.62528805378176666</v>
      </c>
      <c r="AY385" s="3" t="s">
        <v>12912</v>
      </c>
      <c r="AZ385" s="29">
        <v>1.1605402323290697</v>
      </c>
      <c r="BA385" s="108">
        <v>0.96160798372774525</v>
      </c>
      <c r="BB385" s="3" t="s">
        <v>12912</v>
      </c>
      <c r="BC385" s="25">
        <v>3</v>
      </c>
      <c r="BD385" s="1">
        <v>0</v>
      </c>
      <c r="BE385" s="64">
        <v>1</v>
      </c>
      <c r="BF385" s="24">
        <v>1</v>
      </c>
    </row>
    <row r="386" spans="1:58" s="9" customFormat="1">
      <c r="A386" t="s">
        <v>3399</v>
      </c>
      <c r="B386" s="49">
        <v>2</v>
      </c>
      <c r="C386" s="50">
        <v>2</v>
      </c>
      <c r="D386" s="12">
        <v>2</v>
      </c>
      <c r="E386" s="19" t="s">
        <v>3398</v>
      </c>
      <c r="F386" s="20" t="s">
        <v>3397</v>
      </c>
      <c r="G386" s="19" t="s">
        <v>3396</v>
      </c>
      <c r="H386" s="20" t="s">
        <v>692</v>
      </c>
      <c r="I386" s="20" t="s">
        <v>692</v>
      </c>
      <c r="J386" s="20" t="s">
        <v>692</v>
      </c>
      <c r="K386" s="22" t="s">
        <v>3395</v>
      </c>
      <c r="L386" s="46">
        <v>3268545.3854918345</v>
      </c>
      <c r="M386" s="43">
        <v>2287957.1916328487</v>
      </c>
      <c r="N386" s="43">
        <v>4361759.3396126572</v>
      </c>
      <c r="O386" s="43">
        <v>4395279.8397918949</v>
      </c>
      <c r="P386" s="43">
        <v>3990325.2196011269</v>
      </c>
      <c r="Q386" s="43">
        <v>6762372.7602317315</v>
      </c>
      <c r="R386" s="43">
        <v>347672.56098479358</v>
      </c>
      <c r="S386" s="37">
        <v>3983827.9676433019</v>
      </c>
      <c r="T386" s="46">
        <v>7917942.4920127792</v>
      </c>
      <c r="U386" s="43">
        <v>2993555.4991478403</v>
      </c>
      <c r="V386" s="43">
        <v>267839.5301947734</v>
      </c>
      <c r="W386" s="43">
        <v>3536565.632314987</v>
      </c>
      <c r="X386" s="43">
        <v>4145410.9566822336</v>
      </c>
      <c r="Y386" s="43">
        <v>7557738.4561329978</v>
      </c>
      <c r="Z386" s="43">
        <v>3181495.3997533624</v>
      </c>
      <c r="AA386" s="37">
        <v>9281824.7848058231</v>
      </c>
      <c r="AB386" s="36">
        <v>437734.33367276227</v>
      </c>
      <c r="AC386" s="43">
        <v>444929.57207435725</v>
      </c>
      <c r="AD386" s="43">
        <v>444963.2447955939</v>
      </c>
      <c r="AE386" s="43">
        <v>4697612.4677348658</v>
      </c>
      <c r="AF386" s="43">
        <v>328092.37687290908</v>
      </c>
      <c r="AG386" s="43">
        <v>311530.21666199155</v>
      </c>
      <c r="AH386" s="43">
        <v>355843.37720657722</v>
      </c>
      <c r="AI386" s="37">
        <v>3502949.4385715649</v>
      </c>
      <c r="AJ386" s="38">
        <v>1790700</v>
      </c>
      <c r="AK386" s="41">
        <v>9453604.872315418</v>
      </c>
      <c r="AL386" s="41">
        <v>4098973.2372741229</v>
      </c>
      <c r="AM386" s="41">
        <v>3403683.3509625555</v>
      </c>
      <c r="AN386" s="41">
        <v>4342715.4630823052</v>
      </c>
      <c r="AO386" s="41">
        <v>3070159.8996619778</v>
      </c>
      <c r="AP386" s="41">
        <v>8329870.6357127363</v>
      </c>
      <c r="AQ386" s="39">
        <v>10009369.966494059</v>
      </c>
      <c r="AR386" s="34">
        <f>AVERAGE(L386:AQ386)</f>
        <v>3853213.9209102746</v>
      </c>
      <c r="AS386" s="24">
        <v>2143</v>
      </c>
      <c r="AT386" s="29">
        <v>2.7934914426514386</v>
      </c>
      <c r="AU386" s="104">
        <v>1.3227895403588097E-2</v>
      </c>
      <c r="AV386" s="106" t="s">
        <v>12914</v>
      </c>
      <c r="AW386" s="29">
        <v>1.322631345149677</v>
      </c>
      <c r="AX386" s="108">
        <v>0.74611576486886966</v>
      </c>
      <c r="AY386" s="3" t="s">
        <v>12912</v>
      </c>
      <c r="AZ386" s="29">
        <v>4.228481198674487</v>
      </c>
      <c r="BA386" s="108">
        <v>1.2262224443642452E-3</v>
      </c>
      <c r="BB386" s="3" t="s">
        <v>12911</v>
      </c>
      <c r="BC386" s="25">
        <v>1</v>
      </c>
      <c r="BD386" s="1">
        <v>2</v>
      </c>
      <c r="BE386" s="64">
        <v>0</v>
      </c>
      <c r="BF386" s="24">
        <v>1</v>
      </c>
    </row>
    <row r="387" spans="1:58" s="9" customFormat="1">
      <c r="A387" t="s">
        <v>3793</v>
      </c>
      <c r="B387" s="49">
        <v>3</v>
      </c>
      <c r="C387" s="50">
        <v>3</v>
      </c>
      <c r="D387" s="12">
        <v>3</v>
      </c>
      <c r="E387" s="19" t="s">
        <v>3792</v>
      </c>
      <c r="F387" s="20" t="s">
        <v>3791</v>
      </c>
      <c r="G387" s="19" t="s">
        <v>3790</v>
      </c>
      <c r="H387" s="20" t="s">
        <v>3789</v>
      </c>
      <c r="I387" s="20" t="s">
        <v>3789</v>
      </c>
      <c r="J387" s="20" t="s">
        <v>3789</v>
      </c>
      <c r="K387" s="22" t="s">
        <v>3788</v>
      </c>
      <c r="L387" s="46">
        <v>832049.18567502964</v>
      </c>
      <c r="M387" s="43">
        <v>415196.80767243064</v>
      </c>
      <c r="N387" s="43">
        <v>1373593.9887818818</v>
      </c>
      <c r="O387" s="43">
        <v>1911641.6953981461</v>
      </c>
      <c r="P387" s="43">
        <v>811057.95259930391</v>
      </c>
      <c r="Q387" s="43">
        <v>1216597.8276957576</v>
      </c>
      <c r="R387" s="43">
        <v>4354805.619116582</v>
      </c>
      <c r="S387" s="37">
        <v>1873764.5392266903</v>
      </c>
      <c r="T387" s="46">
        <v>3534986.5814696485</v>
      </c>
      <c r="U387" s="43">
        <v>3246571.9113754216</v>
      </c>
      <c r="V387" s="43">
        <v>3145569.6192620141</v>
      </c>
      <c r="W387" s="43">
        <v>4336118.1201608544</v>
      </c>
      <c r="X387" s="43">
        <v>3183382.4435806372</v>
      </c>
      <c r="Y387" s="43">
        <v>3877299.5703604165</v>
      </c>
      <c r="Z387" s="43">
        <v>4193993.1432113275</v>
      </c>
      <c r="AA387" s="37">
        <v>5268231.8688281383</v>
      </c>
      <c r="AB387" s="36">
        <v>3425814.9368842826</v>
      </c>
      <c r="AC387" s="43">
        <v>2061255.5332601368</v>
      </c>
      <c r="AD387" s="43">
        <v>2619338.7404517587</v>
      </c>
      <c r="AE387" s="43">
        <v>3744734.0378902256</v>
      </c>
      <c r="AF387" s="43">
        <v>3287574.8724360489</v>
      </c>
      <c r="AG387" s="43">
        <v>2714434.3338008411</v>
      </c>
      <c r="AH387" s="43">
        <v>5477941.7339417338</v>
      </c>
      <c r="AI387" s="37">
        <v>1694079.111045137</v>
      </c>
      <c r="AJ387" s="38">
        <v>5271600</v>
      </c>
      <c r="AK387" s="41">
        <v>4446532.4927876908</v>
      </c>
      <c r="AL387" s="41">
        <v>2579458.8874453763</v>
      </c>
      <c r="AM387" s="41">
        <v>3016418.7010789081</v>
      </c>
      <c r="AN387" s="41">
        <v>3382195.0727306204</v>
      </c>
      <c r="AO387" s="41">
        <v>5121407.4319878062</v>
      </c>
      <c r="AP387" s="41">
        <v>3377590.3493165546</v>
      </c>
      <c r="AQ387" s="39">
        <v>3399836.1777120228</v>
      </c>
      <c r="AR387" s="34">
        <f>AVERAGE(L387:AQ387)</f>
        <v>3099846.0402244818</v>
      </c>
      <c r="AS387" s="24">
        <v>2201</v>
      </c>
      <c r="AT387" s="29">
        <v>0.51103372843831374</v>
      </c>
      <c r="AU387" s="104">
        <v>1.3336241239964214E-2</v>
      </c>
      <c r="AV387" s="106" t="s">
        <v>12914</v>
      </c>
      <c r="AW387" s="29">
        <v>2.4072919783804116</v>
      </c>
      <c r="AX387" s="108">
        <v>2.996975829149338E-3</v>
      </c>
      <c r="AY387" s="3" t="s">
        <v>12911</v>
      </c>
      <c r="AZ387" s="29">
        <v>1.2225705191585359</v>
      </c>
      <c r="BA387" s="108">
        <v>0.16812894326798111</v>
      </c>
      <c r="BB387" s="3" t="s">
        <v>12912</v>
      </c>
      <c r="BC387" s="25">
        <v>3</v>
      </c>
      <c r="BD387" s="1">
        <v>10</v>
      </c>
      <c r="BE387" s="64">
        <v>12</v>
      </c>
      <c r="BF387" s="24">
        <v>14</v>
      </c>
    </row>
    <row r="388" spans="1:58" s="9" customFormat="1">
      <c r="A388" t="s">
        <v>12034</v>
      </c>
      <c r="B388" s="49">
        <v>21</v>
      </c>
      <c r="C388" s="50">
        <v>21</v>
      </c>
      <c r="D388" s="12">
        <v>21</v>
      </c>
      <c r="E388" s="19" t="s">
        <v>12033</v>
      </c>
      <c r="F388" s="20" t="s">
        <v>12032</v>
      </c>
      <c r="G388" s="19" t="s">
        <v>12031</v>
      </c>
      <c r="H388" s="20" t="s">
        <v>9236</v>
      </c>
      <c r="I388" s="20" t="s">
        <v>9236</v>
      </c>
      <c r="J388" s="20" t="s">
        <v>9236</v>
      </c>
      <c r="K388" s="22" t="s">
        <v>12030</v>
      </c>
      <c r="L388" s="46">
        <v>2072836192.2209067</v>
      </c>
      <c r="M388" s="43">
        <v>1264559924.7668025</v>
      </c>
      <c r="N388" s="43">
        <v>2514878442.1631918</v>
      </c>
      <c r="O388" s="43">
        <v>1869178685.7154655</v>
      </c>
      <c r="P388" s="43">
        <v>1758357659.7978013</v>
      </c>
      <c r="Q388" s="43">
        <v>1332769345.5428891</v>
      </c>
      <c r="R388" s="43">
        <v>1598476234.6125994</v>
      </c>
      <c r="S388" s="37">
        <v>2155240685.8381391</v>
      </c>
      <c r="T388" s="46">
        <v>1573624281.1501596</v>
      </c>
      <c r="U388" s="43">
        <v>1728788135.0400696</v>
      </c>
      <c r="V388" s="43">
        <v>1452211365.3714397</v>
      </c>
      <c r="W388" s="43">
        <v>2024578020.5269792</v>
      </c>
      <c r="X388" s="43">
        <v>1986574318.0737717</v>
      </c>
      <c r="Y388" s="43">
        <v>1864104849.3179395</v>
      </c>
      <c r="Z388" s="43">
        <v>2058362526.5523009</v>
      </c>
      <c r="AA388" s="37">
        <v>2080268723.0524347</v>
      </c>
      <c r="AB388" s="36">
        <v>2735841219.5342388</v>
      </c>
      <c r="AC388" s="43">
        <v>1836681028.281528</v>
      </c>
      <c r="AD388" s="43">
        <v>2459871042.1925712</v>
      </c>
      <c r="AE388" s="43">
        <v>2772624750.4017925</v>
      </c>
      <c r="AF388" s="43">
        <v>2341522819.5857129</v>
      </c>
      <c r="AG388" s="43">
        <v>2551029677.4193544</v>
      </c>
      <c r="AH388" s="43">
        <v>2474505040.9050412</v>
      </c>
      <c r="AI388" s="37">
        <v>1960698389.4054902</v>
      </c>
      <c r="AJ388" s="38">
        <v>1648900000</v>
      </c>
      <c r="AK388" s="41">
        <v>1960382775.9376001</v>
      </c>
      <c r="AL388" s="41">
        <v>2070306271.4066374</v>
      </c>
      <c r="AM388" s="41">
        <v>1534485974.1908185</v>
      </c>
      <c r="AN388" s="41">
        <v>2023468591.4196281</v>
      </c>
      <c r="AO388" s="41">
        <v>2008685061.2208169</v>
      </c>
      <c r="AP388" s="41">
        <v>2747187155.5651984</v>
      </c>
      <c r="AQ388" s="39">
        <v>2469535564.1616988</v>
      </c>
      <c r="AR388" s="34">
        <f>AVERAGE(L388:AQ388)</f>
        <v>2029079210.9803445</v>
      </c>
      <c r="AS388" s="24">
        <v>59</v>
      </c>
      <c r="AT388" s="29">
        <v>0.76132698767199503</v>
      </c>
      <c r="AU388" s="104">
        <v>1.3436460008265726E-2</v>
      </c>
      <c r="AV388" s="106" t="s">
        <v>12914</v>
      </c>
      <c r="AW388" s="29">
        <v>1.0138823920765974</v>
      </c>
      <c r="AX388" s="108">
        <v>0.75876764282546283</v>
      </c>
      <c r="AY388" s="3" t="s">
        <v>12912</v>
      </c>
      <c r="AZ388" s="29">
        <v>0.86045815529274838</v>
      </c>
      <c r="BA388" s="108">
        <v>8.8700927567996704E-2</v>
      </c>
      <c r="BB388" s="3" t="s">
        <v>12912</v>
      </c>
      <c r="BC388" s="25">
        <v>186</v>
      </c>
      <c r="BD388" s="1">
        <v>188</v>
      </c>
      <c r="BE388" s="64">
        <v>227</v>
      </c>
      <c r="BF388" s="24">
        <v>195</v>
      </c>
    </row>
    <row r="389" spans="1:58" s="9" customFormat="1">
      <c r="A389" t="s">
        <v>1830</v>
      </c>
      <c r="B389" s="49" t="s">
        <v>756</v>
      </c>
      <c r="C389" s="50" t="s">
        <v>756</v>
      </c>
      <c r="D389" s="12" t="s">
        <v>756</v>
      </c>
      <c r="E389" s="19" t="s">
        <v>1829</v>
      </c>
      <c r="F389" s="20" t="s">
        <v>1828</v>
      </c>
      <c r="G389" s="19" t="s">
        <v>1827</v>
      </c>
      <c r="H389" s="20" t="s">
        <v>1264</v>
      </c>
      <c r="I389" s="20" t="s">
        <v>1264</v>
      </c>
      <c r="J389" s="20" t="s">
        <v>1264</v>
      </c>
      <c r="K389" s="22" t="s">
        <v>1826</v>
      </c>
      <c r="L389" s="46">
        <v>339821.43812694092</v>
      </c>
      <c r="M389" s="43">
        <v>246007.96861894557</v>
      </c>
      <c r="N389" s="43">
        <v>194130.86675838713</v>
      </c>
      <c r="O389" s="43">
        <v>161310.16536944898</v>
      </c>
      <c r="P389" s="43">
        <v>145638.83984310259</v>
      </c>
      <c r="Q389" s="43">
        <v>220892.93216221264</v>
      </c>
      <c r="R389" s="43">
        <v>573773.57856625633</v>
      </c>
      <c r="S389" s="37">
        <v>336746.91024499747</v>
      </c>
      <c r="T389" s="46">
        <v>687545.43130990409</v>
      </c>
      <c r="U389" s="43">
        <v>495679.29216375964</v>
      </c>
      <c r="V389" s="43">
        <v>602612.39894293819</v>
      </c>
      <c r="W389" s="43">
        <v>649061.25682732125</v>
      </c>
      <c r="X389" s="43">
        <v>766904.66735646967</v>
      </c>
      <c r="Y389" s="43">
        <v>704659.61079708312</v>
      </c>
      <c r="Z389" s="43">
        <v>721607.75811418949</v>
      </c>
      <c r="AA389" s="37">
        <v>510505.95125871204</v>
      </c>
      <c r="AB389" s="36">
        <v>89807.700659777664</v>
      </c>
      <c r="AC389" s="43">
        <v>117296.23321849089</v>
      </c>
      <c r="AD389" s="43">
        <v>202656.27380913353</v>
      </c>
      <c r="AE389" s="43">
        <v>144713.26041007161</v>
      </c>
      <c r="AF389" s="43">
        <v>110230.0203426486</v>
      </c>
      <c r="AG389" s="43">
        <v>183001.04347826086</v>
      </c>
      <c r="AH389" s="43">
        <v>153645.5846855847</v>
      </c>
      <c r="AI389" s="37">
        <v>201347.01430343644</v>
      </c>
      <c r="AJ389" s="38">
        <v>270060</v>
      </c>
      <c r="AK389" s="41">
        <v>383951.27684581687</v>
      </c>
      <c r="AL389" s="41">
        <v>361890.40746427304</v>
      </c>
      <c r="AM389" s="41">
        <v>362904.26909244759</v>
      </c>
      <c r="AN389" s="41">
        <v>287516.94199963176</v>
      </c>
      <c r="AO389" s="41">
        <v>171677.58198865011</v>
      </c>
      <c r="AP389" s="41">
        <v>184848.60195270122</v>
      </c>
      <c r="AQ389" s="39">
        <v>112278.05091162263</v>
      </c>
      <c r="AR389" s="34">
        <f>AVERAGE(L389:AQ389)</f>
        <v>334210.10398822546</v>
      </c>
      <c r="AS389" s="24">
        <v>2419</v>
      </c>
      <c r="AT389" s="29">
        <v>1.8444566322500691</v>
      </c>
      <c r="AU389" s="104">
        <v>1.3474219870723142E-2</v>
      </c>
      <c r="AV389" s="106" t="s">
        <v>12914</v>
      </c>
      <c r="AW389" s="29">
        <v>2.3164241917949062</v>
      </c>
      <c r="AX389" s="108">
        <v>4.5452629756715697E-4</v>
      </c>
      <c r="AY389" s="3" t="s">
        <v>12911</v>
      </c>
      <c r="AZ389" s="29">
        <v>1.7752824675354832</v>
      </c>
      <c r="BA389" s="108">
        <v>1.4469997318249691E-2</v>
      </c>
      <c r="BB389" s="3" t="s">
        <v>12911</v>
      </c>
      <c r="BC389" s="25">
        <v>0</v>
      </c>
      <c r="BD389" s="1">
        <v>5</v>
      </c>
      <c r="BE389" s="64">
        <v>0</v>
      </c>
      <c r="BF389" s="24">
        <v>0</v>
      </c>
    </row>
    <row r="390" spans="1:58" s="9" customFormat="1">
      <c r="A390" t="s">
        <v>4957</v>
      </c>
      <c r="B390" s="49">
        <v>6</v>
      </c>
      <c r="C390" s="50">
        <v>6</v>
      </c>
      <c r="D390" s="12">
        <v>6</v>
      </c>
      <c r="E390" s="19" t="s">
        <v>4956</v>
      </c>
      <c r="F390" s="20" t="s">
        <v>4955</v>
      </c>
      <c r="G390" s="19" t="s">
        <v>4954</v>
      </c>
      <c r="H390" s="20" t="s">
        <v>4953</v>
      </c>
      <c r="I390" s="20" t="s">
        <v>4953</v>
      </c>
      <c r="J390" s="20" t="s">
        <v>4953</v>
      </c>
      <c r="K390" s="22" t="s">
        <v>4952</v>
      </c>
      <c r="L390" s="46">
        <v>203092513.57208285</v>
      </c>
      <c r="M390" s="43">
        <v>150715632.40788594</v>
      </c>
      <c r="N390" s="43">
        <v>146004275.58471796</v>
      </c>
      <c r="O390" s="43">
        <v>148678763.75498071</v>
      </c>
      <c r="P390" s="43">
        <v>138335322.91033643</v>
      </c>
      <c r="Q390" s="43">
        <v>149957432.40515789</v>
      </c>
      <c r="R390" s="43">
        <v>202234160.75307748</v>
      </c>
      <c r="S390" s="37">
        <v>177165386.07423463</v>
      </c>
      <c r="T390" s="46">
        <v>217927539.93610224</v>
      </c>
      <c r="U390" s="43">
        <v>207888858.10639301</v>
      </c>
      <c r="V390" s="43">
        <v>183055885.6807282</v>
      </c>
      <c r="W390" s="43">
        <v>246094616.16949761</v>
      </c>
      <c r="X390" s="43">
        <v>204171379.28913</v>
      </c>
      <c r="Y390" s="43">
        <v>229428289.14682332</v>
      </c>
      <c r="Z390" s="43">
        <v>219306338.84932497</v>
      </c>
      <c r="AA390" s="37">
        <v>235527002.42624673</v>
      </c>
      <c r="AB390" s="36">
        <v>142661674.4494321</v>
      </c>
      <c r="AC390" s="43">
        <v>128966879.03683792</v>
      </c>
      <c r="AD390" s="43">
        <v>166836500.01639184</v>
      </c>
      <c r="AE390" s="43">
        <v>107925263.72181368</v>
      </c>
      <c r="AF390" s="43">
        <v>147186461.66323116</v>
      </c>
      <c r="AG390" s="43">
        <v>139955936.04488078</v>
      </c>
      <c r="AH390" s="43">
        <v>108957420.95742096</v>
      </c>
      <c r="AI390" s="37">
        <v>116843195.74183835</v>
      </c>
      <c r="AJ390" s="38">
        <v>111750000</v>
      </c>
      <c r="AK390" s="41">
        <v>111202721.65829682</v>
      </c>
      <c r="AL390" s="41">
        <v>157563132.16015118</v>
      </c>
      <c r="AM390" s="41">
        <v>140103744.44679499</v>
      </c>
      <c r="AN390" s="41">
        <v>157821921.26680169</v>
      </c>
      <c r="AO390" s="41">
        <v>92400098.538237005</v>
      </c>
      <c r="AP390" s="41">
        <v>132011851.59470601</v>
      </c>
      <c r="AQ390" s="39">
        <v>106288780.47082372</v>
      </c>
      <c r="AR390" s="34">
        <f>AVERAGE(L390:AQ390)</f>
        <v>160251843.08857429</v>
      </c>
      <c r="AS390" s="24">
        <v>524</v>
      </c>
      <c r="AT390" s="29">
        <v>1.2424639612113055</v>
      </c>
      <c r="AU390" s="104">
        <v>1.3483827914163094E-2</v>
      </c>
      <c r="AV390" s="106" t="s">
        <v>12914</v>
      </c>
      <c r="AW390" s="29">
        <v>1.324587283012812</v>
      </c>
      <c r="AX390" s="108">
        <v>7.1356049334615355E-4</v>
      </c>
      <c r="AY390" s="3" t="s">
        <v>12911</v>
      </c>
      <c r="AZ390" s="29">
        <v>0.95262012437698107</v>
      </c>
      <c r="BA390" s="108">
        <v>0.54640166104444532</v>
      </c>
      <c r="BB390" s="3" t="s">
        <v>12912</v>
      </c>
      <c r="BC390" s="25">
        <v>58</v>
      </c>
      <c r="BD390" s="1">
        <v>62</v>
      </c>
      <c r="BE390" s="64">
        <v>49</v>
      </c>
      <c r="BF390" s="24">
        <v>49</v>
      </c>
    </row>
    <row r="391" spans="1:58" s="9" customFormat="1">
      <c r="A391" t="s">
        <v>10268</v>
      </c>
      <c r="B391" s="49" t="s">
        <v>9153</v>
      </c>
      <c r="C391" s="50" t="s">
        <v>9153</v>
      </c>
      <c r="D391" s="12" t="s">
        <v>7658</v>
      </c>
      <c r="E391" s="19" t="s">
        <v>10267</v>
      </c>
      <c r="F391" s="20" t="s">
        <v>10266</v>
      </c>
      <c r="G391" s="19" t="s">
        <v>10265</v>
      </c>
      <c r="H391" s="20" t="s">
        <v>3736</v>
      </c>
      <c r="I391" s="20" t="s">
        <v>3736</v>
      </c>
      <c r="J391" s="20" t="s">
        <v>3618</v>
      </c>
      <c r="K391" s="22" t="s">
        <v>10264</v>
      </c>
      <c r="L391" s="46">
        <v>466418033.55599743</v>
      </c>
      <c r="M391" s="43">
        <v>457694373.60738105</v>
      </c>
      <c r="N391" s="43">
        <v>267824709.49306807</v>
      </c>
      <c r="O391" s="43">
        <v>378359749.77806222</v>
      </c>
      <c r="P391" s="43">
        <v>330520099.44201976</v>
      </c>
      <c r="Q391" s="43">
        <v>548437253.59745836</v>
      </c>
      <c r="R391" s="43">
        <v>177579377.262853</v>
      </c>
      <c r="S391" s="37">
        <v>656581739.36602545</v>
      </c>
      <c r="T391" s="46">
        <v>326292012.7795527</v>
      </c>
      <c r="U391" s="43">
        <v>358140955.14377922</v>
      </c>
      <c r="V391" s="43">
        <v>343819062.34706861</v>
      </c>
      <c r="W391" s="43">
        <v>237152823.96014646</v>
      </c>
      <c r="X391" s="43">
        <v>191658213.26099724</v>
      </c>
      <c r="Y391" s="43">
        <v>505552146.65688628</v>
      </c>
      <c r="Z391" s="43">
        <v>366953388.04129571</v>
      </c>
      <c r="AA391" s="37">
        <v>539005232.65697193</v>
      </c>
      <c r="AB391" s="36">
        <v>706928925.97836888</v>
      </c>
      <c r="AC391" s="43">
        <v>630270730.32218981</v>
      </c>
      <c r="AD391" s="43">
        <v>523896199.06238729</v>
      </c>
      <c r="AE391" s="43">
        <v>632991075.82915306</v>
      </c>
      <c r="AF391" s="43">
        <v>642221541.58077919</v>
      </c>
      <c r="AG391" s="43">
        <v>680350653.57643759</v>
      </c>
      <c r="AH391" s="43">
        <v>504601733.4017334</v>
      </c>
      <c r="AI391" s="37">
        <v>675450841.3474282</v>
      </c>
      <c r="AJ391" s="38">
        <v>453960000</v>
      </c>
      <c r="AK391" s="41">
        <v>303614181.00224382</v>
      </c>
      <c r="AL391" s="41">
        <v>380045144.67934334</v>
      </c>
      <c r="AM391" s="41">
        <v>508710844.08715886</v>
      </c>
      <c r="AN391" s="41">
        <v>439480823.42110109</v>
      </c>
      <c r="AO391" s="41">
        <v>550969236.04744685</v>
      </c>
      <c r="AP391" s="41">
        <v>517088784.55196357</v>
      </c>
      <c r="AQ391" s="39">
        <v>325878999.17323005</v>
      </c>
      <c r="AR391" s="34">
        <f>AVERAGE(L391:AQ391)</f>
        <v>457139027.65657896</v>
      </c>
      <c r="AS391" s="24">
        <v>260</v>
      </c>
      <c r="AT391" s="29">
        <v>0.65711522547539392</v>
      </c>
      <c r="AU391" s="104">
        <v>1.350541232019185E-2</v>
      </c>
      <c r="AV391" s="106" t="s">
        <v>12914</v>
      </c>
      <c r="AW391" s="29">
        <v>0.87365549015539756</v>
      </c>
      <c r="AX391" s="108">
        <v>0.56045982536226968</v>
      </c>
      <c r="AY391" s="3" t="s">
        <v>12912</v>
      </c>
      <c r="AZ391" s="29">
        <v>0.69640760186294126</v>
      </c>
      <c r="BA391" s="108">
        <v>1.4565236733935936E-3</v>
      </c>
      <c r="BB391" s="3" t="s">
        <v>12911</v>
      </c>
      <c r="BC391" s="25">
        <v>86</v>
      </c>
      <c r="BD391" s="1">
        <v>79</v>
      </c>
      <c r="BE391" s="64">
        <v>116</v>
      </c>
      <c r="BF391" s="24">
        <v>102</v>
      </c>
    </row>
    <row r="392" spans="1:58" s="9" customFormat="1">
      <c r="A392" t="s">
        <v>9528</v>
      </c>
      <c r="B392" s="49">
        <v>10</v>
      </c>
      <c r="C392" s="50">
        <v>10</v>
      </c>
      <c r="D392" s="12">
        <v>10</v>
      </c>
      <c r="E392" s="19" t="s">
        <v>9527</v>
      </c>
      <c r="F392" s="20" t="s">
        <v>9526</v>
      </c>
      <c r="G392" s="19" t="s">
        <v>9525</v>
      </c>
      <c r="H392" s="20" t="s">
        <v>2874</v>
      </c>
      <c r="I392" s="20" t="s">
        <v>2874</v>
      </c>
      <c r="J392" s="20" t="s">
        <v>2874</v>
      </c>
      <c r="K392" s="22" t="s">
        <v>9524</v>
      </c>
      <c r="L392" s="46">
        <v>79391884.89980118</v>
      </c>
      <c r="M392" s="43">
        <v>76701489.244533315</v>
      </c>
      <c r="N392" s="43">
        <v>70060239.17874907</v>
      </c>
      <c r="O392" s="43">
        <v>58409034.415839136</v>
      </c>
      <c r="P392" s="43">
        <v>64315697.033313073</v>
      </c>
      <c r="Q392" s="43">
        <v>55552464.062791996</v>
      </c>
      <c r="R392" s="43">
        <v>70259848.805213615</v>
      </c>
      <c r="S392" s="37">
        <v>63280069.977164529</v>
      </c>
      <c r="T392" s="46">
        <v>73618236.421725243</v>
      </c>
      <c r="U392" s="43">
        <v>77302178.48206839</v>
      </c>
      <c r="V392" s="43">
        <v>70721697.562885389</v>
      </c>
      <c r="W392" s="43">
        <v>69244631.174599364</v>
      </c>
      <c r="X392" s="43">
        <v>78622289.885063902</v>
      </c>
      <c r="Y392" s="43">
        <v>82229456.878856435</v>
      </c>
      <c r="Z392" s="43">
        <v>65366899.143224247</v>
      </c>
      <c r="AA392" s="37">
        <v>75287278.122054115</v>
      </c>
      <c r="AB392" s="36">
        <v>24556946.344108697</v>
      </c>
      <c r="AC392" s="43">
        <v>39769565.592700563</v>
      </c>
      <c r="AD392" s="43">
        <v>49021024.817231089</v>
      </c>
      <c r="AE392" s="43">
        <v>58649889.251448892</v>
      </c>
      <c r="AF392" s="43">
        <v>40513667.421349645</v>
      </c>
      <c r="AG392" s="43">
        <v>60636212.061711073</v>
      </c>
      <c r="AH392" s="43">
        <v>59032271.512271516</v>
      </c>
      <c r="AI392" s="37">
        <v>55444847.688017562</v>
      </c>
      <c r="AJ392" s="38">
        <v>47166000</v>
      </c>
      <c r="AK392" s="41">
        <v>58036046.586173736</v>
      </c>
      <c r="AL392" s="41">
        <v>37723929.60907051</v>
      </c>
      <c r="AM392" s="41">
        <v>51579061.561243914</v>
      </c>
      <c r="AN392" s="41">
        <v>53000399.779046215</v>
      </c>
      <c r="AO392" s="41">
        <v>58586850.994662516</v>
      </c>
      <c r="AP392" s="41">
        <v>50938762.247776091</v>
      </c>
      <c r="AQ392" s="39">
        <v>45155549.36686828</v>
      </c>
      <c r="AR392" s="34">
        <f>AVERAGE(L392:AQ392)</f>
        <v>60005450.628798865</v>
      </c>
      <c r="AS392" s="24">
        <v>905</v>
      </c>
      <c r="AT392" s="29">
        <v>1.3878659169871861</v>
      </c>
      <c r="AU392" s="104">
        <v>1.3559046005876822E-2</v>
      </c>
      <c r="AV392" s="106" t="s">
        <v>12914</v>
      </c>
      <c r="AW392" s="29">
        <v>1.1011615265650194</v>
      </c>
      <c r="AX392" s="108">
        <v>7.5628189530588072E-2</v>
      </c>
      <c r="AY392" s="3" t="s">
        <v>12912</v>
      </c>
      <c r="AZ392" s="29">
        <v>1.0375677447768981</v>
      </c>
      <c r="BA392" s="108">
        <v>0.59983721119377476</v>
      </c>
      <c r="BB392" s="3" t="s">
        <v>12912</v>
      </c>
      <c r="BC392" s="25">
        <v>37</v>
      </c>
      <c r="BD392" s="1">
        <v>52</v>
      </c>
      <c r="BE392" s="64">
        <v>30</v>
      </c>
      <c r="BF392" s="24">
        <v>21</v>
      </c>
    </row>
    <row r="393" spans="1:58" s="9" customFormat="1">
      <c r="A393" t="s">
        <v>9598</v>
      </c>
      <c r="B393" s="49">
        <v>9</v>
      </c>
      <c r="C393" s="50">
        <v>9</v>
      </c>
      <c r="D393" s="12">
        <v>9</v>
      </c>
      <c r="E393" s="19" t="s">
        <v>9597</v>
      </c>
      <c r="F393" s="20" t="s">
        <v>9596</v>
      </c>
      <c r="G393" s="19" t="s">
        <v>9595</v>
      </c>
      <c r="H393" s="20" t="s">
        <v>1032</v>
      </c>
      <c r="I393" s="20" t="s">
        <v>1032</v>
      </c>
      <c r="J393" s="20" t="s">
        <v>1032</v>
      </c>
      <c r="K393" s="22" t="s">
        <v>9594</v>
      </c>
      <c r="L393" s="46">
        <v>145686968.56638592</v>
      </c>
      <c r="M393" s="43">
        <v>180530101.24287277</v>
      </c>
      <c r="N393" s="43">
        <v>127325371.99703673</v>
      </c>
      <c r="O393" s="43">
        <v>116334313.02516672</v>
      </c>
      <c r="P393" s="43">
        <v>114131435.83227445</v>
      </c>
      <c r="Q393" s="43">
        <v>134099201.19603811</v>
      </c>
      <c r="R393" s="43">
        <v>114256173.78711079</v>
      </c>
      <c r="S393" s="37">
        <v>113287431.20331308</v>
      </c>
      <c r="T393" s="46">
        <v>140222530.35143769</v>
      </c>
      <c r="U393" s="43">
        <v>128058088.98719947</v>
      </c>
      <c r="V393" s="43">
        <v>125391710.28677693</v>
      </c>
      <c r="W393" s="43">
        <v>125682098.31342655</v>
      </c>
      <c r="X393" s="43">
        <v>229724351.57582706</v>
      </c>
      <c r="Y393" s="43">
        <v>134180884.55208379</v>
      </c>
      <c r="Z393" s="43">
        <v>128161930.74772571</v>
      </c>
      <c r="AA393" s="37">
        <v>133933211.14528118</v>
      </c>
      <c r="AB393" s="36">
        <v>113857428.73497424</v>
      </c>
      <c r="AC393" s="43">
        <v>112653602.99852344</v>
      </c>
      <c r="AD393" s="43">
        <v>93652064.649378747</v>
      </c>
      <c r="AE393" s="43">
        <v>105046974.91842401</v>
      </c>
      <c r="AF393" s="43">
        <v>111364930.89581995</v>
      </c>
      <c r="AG393" s="43">
        <v>104084506.03085554</v>
      </c>
      <c r="AH393" s="43">
        <v>99768287.928287938</v>
      </c>
      <c r="AI393" s="37">
        <v>115444537.23240699</v>
      </c>
      <c r="AJ393" s="38">
        <v>99300000</v>
      </c>
      <c r="AK393" s="41">
        <v>110746036.96976173</v>
      </c>
      <c r="AL393" s="41">
        <v>13137521.199952757</v>
      </c>
      <c r="AM393" s="41">
        <v>101497761.79394965</v>
      </c>
      <c r="AN393" s="41">
        <v>117159198.96888234</v>
      </c>
      <c r="AO393" s="41">
        <v>18683558.130248204</v>
      </c>
      <c r="AP393" s="41">
        <v>122979461.74875244</v>
      </c>
      <c r="AQ393" s="39">
        <v>16988229.511335451</v>
      </c>
      <c r="AR393" s="34">
        <f>AVERAGE(L393:AQ393)</f>
        <v>113980309.51629722</v>
      </c>
      <c r="AS393" s="24">
        <v>637</v>
      </c>
      <c r="AT393" s="29">
        <v>1.2217371166913804</v>
      </c>
      <c r="AU393" s="104">
        <v>1.3630209717104018E-2</v>
      </c>
      <c r="AV393" s="106" t="s">
        <v>12914</v>
      </c>
      <c r="AW393" s="29">
        <v>1.0953509434886939</v>
      </c>
      <c r="AX393" s="108">
        <v>0.38439647403062482</v>
      </c>
      <c r="AY393" s="3" t="s">
        <v>12912</v>
      </c>
      <c r="AZ393" s="29">
        <v>0.7016137160846696</v>
      </c>
      <c r="BA393" s="108">
        <v>9.236196659760601E-2</v>
      </c>
      <c r="BB393" s="3" t="s">
        <v>12912</v>
      </c>
      <c r="BC393" s="25">
        <v>29</v>
      </c>
      <c r="BD393" s="1">
        <v>39</v>
      </c>
      <c r="BE393" s="64">
        <v>28</v>
      </c>
      <c r="BF393" s="24">
        <v>16</v>
      </c>
    </row>
    <row r="394" spans="1:58" s="9" customFormat="1">
      <c r="A394" t="s">
        <v>1836</v>
      </c>
      <c r="B394" s="49">
        <v>7</v>
      </c>
      <c r="C394" s="50">
        <v>7</v>
      </c>
      <c r="D394" s="12">
        <v>7</v>
      </c>
      <c r="E394" s="19" t="s">
        <v>1835</v>
      </c>
      <c r="F394" s="20" t="s">
        <v>1834</v>
      </c>
      <c r="G394" s="19" t="s">
        <v>1833</v>
      </c>
      <c r="H394" s="20" t="s">
        <v>1832</v>
      </c>
      <c r="I394" s="20" t="s">
        <v>1832</v>
      </c>
      <c r="J394" s="20" t="s">
        <v>1832</v>
      </c>
      <c r="K394" s="22" t="s">
        <v>1831</v>
      </c>
      <c r="L394" s="46">
        <v>22281042.157235093</v>
      </c>
      <c r="M394" s="43">
        <v>25904398.668169074</v>
      </c>
      <c r="N394" s="43">
        <v>28018355.381521855</v>
      </c>
      <c r="O394" s="43">
        <v>29417280.178376038</v>
      </c>
      <c r="P394" s="43">
        <v>34471960.665156618</v>
      </c>
      <c r="Q394" s="43">
        <v>35119056.923939444</v>
      </c>
      <c r="R394" s="43">
        <v>34922024.040550321</v>
      </c>
      <c r="S394" s="37">
        <v>27165135.271122809</v>
      </c>
      <c r="T394" s="46">
        <v>35154913.738019168</v>
      </c>
      <c r="U394" s="43">
        <v>33631671.610399969</v>
      </c>
      <c r="V394" s="43">
        <v>32315721.640403248</v>
      </c>
      <c r="W394" s="43">
        <v>30547506.152091712</v>
      </c>
      <c r="X394" s="43">
        <v>34544686.820101231</v>
      </c>
      <c r="Y394" s="43">
        <v>37462374.298060149</v>
      </c>
      <c r="Z394" s="43">
        <v>33955375.347843215</v>
      </c>
      <c r="AA394" s="37">
        <v>35839802.191348962</v>
      </c>
      <c r="AB394" s="36">
        <v>38013917.633235924</v>
      </c>
      <c r="AC394" s="43">
        <v>40287056.222314768</v>
      </c>
      <c r="AD394" s="43">
        <v>35508235.648952559</v>
      </c>
      <c r="AE394" s="43">
        <v>31532266.692641117</v>
      </c>
      <c r="AF394" s="43">
        <v>31619135.876727603</v>
      </c>
      <c r="AG394" s="43">
        <v>31863907.994389899</v>
      </c>
      <c r="AH394" s="43">
        <v>37703563.463563465</v>
      </c>
      <c r="AI394" s="37">
        <v>43048776.563146122</v>
      </c>
      <c r="AJ394" s="38">
        <v>25299000</v>
      </c>
      <c r="AK394" s="41">
        <v>38223581.151832461</v>
      </c>
      <c r="AL394" s="41">
        <v>28421068.146923348</v>
      </c>
      <c r="AM394" s="41">
        <v>31733899.724984132</v>
      </c>
      <c r="AN394" s="41">
        <v>30942466.875345241</v>
      </c>
      <c r="AO394" s="41">
        <v>33583839.729132339</v>
      </c>
      <c r="AP394" s="41">
        <v>35331199.305706225</v>
      </c>
      <c r="AQ394" s="39">
        <v>34075776.685087681</v>
      </c>
      <c r="AR394" s="34">
        <f>AVERAGE(L394:AQ394)</f>
        <v>33060593.649947558</v>
      </c>
      <c r="AS394" s="24">
        <v>1189</v>
      </c>
      <c r="AT394" s="29">
        <v>0.81946897693498388</v>
      </c>
      <c r="AU394" s="104">
        <v>1.3724248525243763E-2</v>
      </c>
      <c r="AV394" s="106" t="s">
        <v>12914</v>
      </c>
      <c r="AW394" s="29">
        <v>1.1523510841756133</v>
      </c>
      <c r="AX394" s="108">
        <v>3.7064446610439748E-2</v>
      </c>
      <c r="AY394" s="3" t="s">
        <v>12911</v>
      </c>
      <c r="AZ394" s="29">
        <v>0.88961124702617378</v>
      </c>
      <c r="BA394" s="108">
        <v>7.927617697671735E-2</v>
      </c>
      <c r="BB394" s="3" t="s">
        <v>12912</v>
      </c>
      <c r="BC394" s="25">
        <v>43</v>
      </c>
      <c r="BD394" s="1">
        <v>37</v>
      </c>
      <c r="BE394" s="64">
        <v>44</v>
      </c>
      <c r="BF394" s="24">
        <v>36</v>
      </c>
    </row>
    <row r="395" spans="1:58" s="9" customFormat="1">
      <c r="A395" t="s">
        <v>849</v>
      </c>
      <c r="B395" s="49">
        <v>4</v>
      </c>
      <c r="C395" s="50">
        <v>4</v>
      </c>
      <c r="D395" s="12">
        <v>4</v>
      </c>
      <c r="E395" s="19" t="s">
        <v>848</v>
      </c>
      <c r="F395" s="20" t="s">
        <v>847</v>
      </c>
      <c r="G395" s="19" t="s">
        <v>846</v>
      </c>
      <c r="H395" s="20">
        <v>20</v>
      </c>
      <c r="I395" s="20">
        <v>20</v>
      </c>
      <c r="J395" s="20">
        <v>20</v>
      </c>
      <c r="K395" s="22" t="s">
        <v>845</v>
      </c>
      <c r="L395" s="46">
        <v>38941414.17752061</v>
      </c>
      <c r="M395" s="43">
        <v>23173672.718646482</v>
      </c>
      <c r="N395" s="43">
        <v>34534732.56429252</v>
      </c>
      <c r="O395" s="43">
        <v>33066948.985279851</v>
      </c>
      <c r="P395" s="43">
        <v>38674279.653057843</v>
      </c>
      <c r="Q395" s="43">
        <v>34935790.394318819</v>
      </c>
      <c r="R395" s="43">
        <v>23624184.214337435</v>
      </c>
      <c r="S395" s="37">
        <v>36151882.648914345</v>
      </c>
      <c r="T395" s="46">
        <v>27132996.805111822</v>
      </c>
      <c r="U395" s="43">
        <v>36175997.099031799</v>
      </c>
      <c r="V395" s="43">
        <v>35473395.321522951</v>
      </c>
      <c r="W395" s="43">
        <v>44120799.471820414</v>
      </c>
      <c r="X395" s="43">
        <v>30234488.436477531</v>
      </c>
      <c r="Y395" s="43">
        <v>38920106.269532576</v>
      </c>
      <c r="Z395" s="43">
        <v>43186642.820709825</v>
      </c>
      <c r="AA395" s="37">
        <v>39521238.776677124</v>
      </c>
      <c r="AB395" s="36">
        <v>15664939.475190552</v>
      </c>
      <c r="AC395" s="43">
        <v>26493877.408851702</v>
      </c>
      <c r="AD395" s="43">
        <v>20316839.130577322</v>
      </c>
      <c r="AE395" s="43">
        <v>32286708.03097453</v>
      </c>
      <c r="AF395" s="43">
        <v>16607231.169533335</v>
      </c>
      <c r="AG395" s="43">
        <v>27573394.670406729</v>
      </c>
      <c r="AH395" s="43">
        <v>23978052.650052652</v>
      </c>
      <c r="AI395" s="37">
        <v>27704940.612640887</v>
      </c>
      <c r="AJ395" s="38">
        <v>30091000</v>
      </c>
      <c r="AK395" s="41">
        <v>25186044.662891332</v>
      </c>
      <c r="AL395" s="41">
        <v>25889398.370142907</v>
      </c>
      <c r="AM395" s="41">
        <v>30634641.844721809</v>
      </c>
      <c r="AN395" s="41">
        <v>32842414.877554778</v>
      </c>
      <c r="AO395" s="41">
        <v>27614355.536307853</v>
      </c>
      <c r="AP395" s="41">
        <v>28919840.659579083</v>
      </c>
      <c r="AQ395" s="39">
        <v>18310702.71963796</v>
      </c>
      <c r="AR395" s="34">
        <f>AVERAGE(L395:AQ395)</f>
        <v>30249467.255509853</v>
      </c>
      <c r="AS395" s="24">
        <v>1233</v>
      </c>
      <c r="AT395" s="29">
        <v>1.3802048441202441</v>
      </c>
      <c r="AU395" s="104">
        <v>1.3740808169077806E-2</v>
      </c>
      <c r="AV395" s="106" t="s">
        <v>12914</v>
      </c>
      <c r="AW395" s="29">
        <v>1.1203436336122155</v>
      </c>
      <c r="AX395" s="108">
        <v>0.22789175984315363</v>
      </c>
      <c r="AY395" s="3" t="s">
        <v>12912</v>
      </c>
      <c r="AZ395" s="29">
        <v>1.1514086120157347</v>
      </c>
      <c r="BA395" s="108">
        <v>0.18746448157732376</v>
      </c>
      <c r="BB395" s="3" t="s">
        <v>12912</v>
      </c>
      <c r="BC395" s="25">
        <v>15</v>
      </c>
      <c r="BD395" s="1">
        <v>29</v>
      </c>
      <c r="BE395" s="64">
        <v>4</v>
      </c>
      <c r="BF395" s="24">
        <v>14</v>
      </c>
    </row>
    <row r="396" spans="1:58" s="9" customFormat="1">
      <c r="A396" t="s">
        <v>9987</v>
      </c>
      <c r="B396" s="49">
        <v>6</v>
      </c>
      <c r="C396" s="50">
        <v>6</v>
      </c>
      <c r="D396" s="12">
        <v>6</v>
      </c>
      <c r="E396" s="19" t="s">
        <v>9986</v>
      </c>
      <c r="F396" s="20" t="s">
        <v>9985</v>
      </c>
      <c r="G396" s="19" t="s">
        <v>9984</v>
      </c>
      <c r="H396" s="20" t="s">
        <v>152</v>
      </c>
      <c r="I396" s="20" t="s">
        <v>152</v>
      </c>
      <c r="J396" s="20" t="s">
        <v>152</v>
      </c>
      <c r="K396" s="22" t="s">
        <v>9983</v>
      </c>
      <c r="L396" s="46">
        <v>14031317.620249772</v>
      </c>
      <c r="M396" s="43">
        <v>19551453.712097466</v>
      </c>
      <c r="N396" s="43">
        <v>21865338.554344375</v>
      </c>
      <c r="O396" s="43">
        <v>20887500.712265417</v>
      </c>
      <c r="P396" s="43">
        <v>12564606.154356113</v>
      </c>
      <c r="Q396" s="43">
        <v>13935392.29302934</v>
      </c>
      <c r="R396" s="43">
        <v>24699819.840695146</v>
      </c>
      <c r="S396" s="37">
        <v>27904094.128575299</v>
      </c>
      <c r="T396" s="46">
        <v>21197789.13738019</v>
      </c>
      <c r="U396" s="43">
        <v>18501038.40156652</v>
      </c>
      <c r="V396" s="43">
        <v>16776229.734755799</v>
      </c>
      <c r="W396" s="43">
        <v>14857048.196386771</v>
      </c>
      <c r="X396" s="43">
        <v>17399756.369025979</v>
      </c>
      <c r="Y396" s="43">
        <v>17162453.568720758</v>
      </c>
      <c r="Z396" s="43">
        <v>24912375.302647807</v>
      </c>
      <c r="AA396" s="37">
        <v>25656058.971704088</v>
      </c>
      <c r="AB396" s="36">
        <v>27882624.890790224</v>
      </c>
      <c r="AC396" s="43">
        <v>28363414.985045243</v>
      </c>
      <c r="AD396" s="43">
        <v>23696814.608399175</v>
      </c>
      <c r="AE396" s="43">
        <v>30046630.10763162</v>
      </c>
      <c r="AF396" s="43">
        <v>24626385.969654985</v>
      </c>
      <c r="AG396" s="43">
        <v>23505014.305750348</v>
      </c>
      <c r="AH396" s="43">
        <v>22508884.844884846</v>
      </c>
      <c r="AI396" s="37">
        <v>31267379.046366885</v>
      </c>
      <c r="AJ396" s="38">
        <v>21178000</v>
      </c>
      <c r="AK396" s="41">
        <v>24334107.490116466</v>
      </c>
      <c r="AL396" s="41">
        <v>33715025.392701074</v>
      </c>
      <c r="AM396" s="41">
        <v>29245078.908398561</v>
      </c>
      <c r="AN396" s="41">
        <v>36170919.241392009</v>
      </c>
      <c r="AO396" s="41">
        <v>30767492.730555292</v>
      </c>
      <c r="AP396" s="41">
        <v>31433545.150791928</v>
      </c>
      <c r="AQ396" s="39">
        <v>25731960.140986029</v>
      </c>
      <c r="AR396" s="34">
        <f>AVERAGE(L396:AQ396)</f>
        <v>23636735.953477047</v>
      </c>
      <c r="AS396" s="24">
        <v>1345</v>
      </c>
      <c r="AT396" s="29">
        <v>0.73356118251855706</v>
      </c>
      <c r="AU396" s="104">
        <v>1.3856115106929474E-2</v>
      </c>
      <c r="AV396" s="106" t="s">
        <v>12914</v>
      </c>
      <c r="AW396" s="29">
        <v>1.0065827959757199</v>
      </c>
      <c r="AX396" s="108">
        <v>0.83676045252023301</v>
      </c>
      <c r="AY396" s="3" t="s">
        <v>12912</v>
      </c>
      <c r="AZ396" s="29">
        <v>1.0975897052771753</v>
      </c>
      <c r="BA396" s="108">
        <v>0.28452054522773479</v>
      </c>
      <c r="BB396" s="3" t="s">
        <v>12912</v>
      </c>
      <c r="BC396" s="25">
        <v>27</v>
      </c>
      <c r="BD396" s="1">
        <v>23</v>
      </c>
      <c r="BE396" s="64">
        <v>36</v>
      </c>
      <c r="BF396" s="24">
        <v>36</v>
      </c>
    </row>
    <row r="397" spans="1:58" s="9" customFormat="1">
      <c r="A397" t="s">
        <v>1918</v>
      </c>
      <c r="B397" s="49">
        <v>4</v>
      </c>
      <c r="C397" s="50">
        <v>4</v>
      </c>
      <c r="D397" s="12">
        <v>4</v>
      </c>
      <c r="E397" s="19" t="s">
        <v>1917</v>
      </c>
      <c r="F397" s="20" t="s">
        <v>1916</v>
      </c>
      <c r="G397" s="19" t="s">
        <v>1915</v>
      </c>
      <c r="H397" s="20" t="s">
        <v>1914</v>
      </c>
      <c r="I397" s="20" t="s">
        <v>1914</v>
      </c>
      <c r="J397" s="20" t="s">
        <v>1914</v>
      </c>
      <c r="K397" s="22" t="s">
        <v>1913</v>
      </c>
      <c r="L397" s="46">
        <v>19822604.856906682</v>
      </c>
      <c r="M397" s="43">
        <v>248378.71518643096</v>
      </c>
      <c r="N397" s="43">
        <v>1211028.9766112817</v>
      </c>
      <c r="O397" s="43">
        <v>1494850.2343249996</v>
      </c>
      <c r="P397" s="43">
        <v>3426180.4762167833</v>
      </c>
      <c r="Q397" s="43">
        <v>7027541.5884881327</v>
      </c>
      <c r="R397" s="43">
        <v>1294323.7653874003</v>
      </c>
      <c r="S397" s="37">
        <v>12605798.382165112</v>
      </c>
      <c r="T397" s="46">
        <v>343484.76421725238</v>
      </c>
      <c r="U397" s="43">
        <v>2097613.0543568917</v>
      </c>
      <c r="V397" s="43">
        <v>8405103.0243711453</v>
      </c>
      <c r="W397" s="43">
        <v>1714979.3169677691</v>
      </c>
      <c r="X397" s="43">
        <v>1808875.7112894657</v>
      </c>
      <c r="Y397" s="43">
        <v>304820.58186883974</v>
      </c>
      <c r="Z397" s="43">
        <v>1246739.4045828141</v>
      </c>
      <c r="AA397" s="37">
        <v>7272122.5177332358</v>
      </c>
      <c r="AB397" s="36">
        <v>35973279.185370408</v>
      </c>
      <c r="AC397" s="43">
        <v>26764943.929125808</v>
      </c>
      <c r="AD397" s="43">
        <v>17985281.972265024</v>
      </c>
      <c r="AE397" s="43">
        <v>18612722.933813863</v>
      </c>
      <c r="AF397" s="43">
        <v>27580965.76893184</v>
      </c>
      <c r="AG397" s="43">
        <v>12498782.60869565</v>
      </c>
      <c r="AH397" s="43">
        <v>1645725.6905256906</v>
      </c>
      <c r="AI397" s="37">
        <v>25606492.76345785</v>
      </c>
      <c r="AJ397" s="38">
        <v>4108900</v>
      </c>
      <c r="AK397" s="41">
        <v>6893041.0513943797</v>
      </c>
      <c r="AL397" s="41">
        <v>11462852.391638124</v>
      </c>
      <c r="AM397" s="41">
        <v>9438815.6547493115</v>
      </c>
      <c r="AN397" s="41">
        <v>15657233.393481864</v>
      </c>
      <c r="AO397" s="41">
        <v>10607914.960151633</v>
      </c>
      <c r="AP397" s="41">
        <v>11018875.417661099</v>
      </c>
      <c r="AQ397" s="39">
        <v>2240311.9098385624</v>
      </c>
      <c r="AR397" s="34">
        <f>AVERAGE(L397:AQ397)</f>
        <v>9638143.2813054789</v>
      </c>
      <c r="AS397" s="24">
        <v>1768</v>
      </c>
      <c r="AT397" s="29">
        <v>0.28278164911479281</v>
      </c>
      <c r="AU397" s="104">
        <v>1.3958330662680051E-2</v>
      </c>
      <c r="AV397" s="106" t="s">
        <v>12914</v>
      </c>
      <c r="AW397" s="29">
        <v>0.49211522283565229</v>
      </c>
      <c r="AX397" s="108">
        <v>0.44297106058197933</v>
      </c>
      <c r="AY397" s="3" t="s">
        <v>12912</v>
      </c>
      <c r="AZ397" s="29">
        <v>0.42856373912408802</v>
      </c>
      <c r="BA397" s="108">
        <v>9.8591761215867893E-2</v>
      </c>
      <c r="BB397" s="3" t="s">
        <v>12912</v>
      </c>
      <c r="BC397" s="25">
        <v>0</v>
      </c>
      <c r="BD397" s="1">
        <v>0</v>
      </c>
      <c r="BE397" s="64">
        <v>11</v>
      </c>
      <c r="BF397" s="24">
        <v>2</v>
      </c>
    </row>
    <row r="398" spans="1:58" s="9" customFormat="1">
      <c r="A398" t="s">
        <v>12190</v>
      </c>
      <c r="B398" s="49" t="s">
        <v>12189</v>
      </c>
      <c r="C398" s="50" t="s">
        <v>12189</v>
      </c>
      <c r="D398" s="12" t="s">
        <v>12188</v>
      </c>
      <c r="E398" s="19" t="s">
        <v>12187</v>
      </c>
      <c r="F398" s="20" t="s">
        <v>12186</v>
      </c>
      <c r="G398" s="19" t="s">
        <v>12185</v>
      </c>
      <c r="H398" s="20" t="s">
        <v>2546</v>
      </c>
      <c r="I398" s="20" t="s">
        <v>2546</v>
      </c>
      <c r="J398" s="20" t="s">
        <v>11859</v>
      </c>
      <c r="K398" s="22" t="s">
        <v>12184</v>
      </c>
      <c r="L398" s="46">
        <v>320188192.39963365</v>
      </c>
      <c r="M398" s="43">
        <v>381779604.00904834</v>
      </c>
      <c r="N398" s="43">
        <v>377372403.42893428</v>
      </c>
      <c r="O398" s="43">
        <v>368568173.91663402</v>
      </c>
      <c r="P398" s="43">
        <v>358455652.173913</v>
      </c>
      <c r="Q398" s="43">
        <v>354904554.66267985</v>
      </c>
      <c r="R398" s="43">
        <v>402122241.85372919</v>
      </c>
      <c r="S398" s="37">
        <v>438051451.79393893</v>
      </c>
      <c r="T398" s="46">
        <v>248022364.21725237</v>
      </c>
      <c r="U398" s="43">
        <v>301558429.12572068</v>
      </c>
      <c r="V398" s="43">
        <v>309842748.3605755</v>
      </c>
      <c r="W398" s="43">
        <v>286810155.45285398</v>
      </c>
      <c r="X398" s="43">
        <v>341248307.83858609</v>
      </c>
      <c r="Y398" s="43">
        <v>250066564.17779806</v>
      </c>
      <c r="Z398" s="43">
        <v>339525737.49217153</v>
      </c>
      <c r="AA398" s="37">
        <v>409584966.54252112</v>
      </c>
      <c r="AB398" s="36">
        <v>345326747.20573616</v>
      </c>
      <c r="AC398" s="43">
        <v>342759507.81811982</v>
      </c>
      <c r="AD398" s="43">
        <v>348965397.50188506</v>
      </c>
      <c r="AE398" s="43">
        <v>302495050.89368337</v>
      </c>
      <c r="AF398" s="43">
        <v>369373795.15425944</v>
      </c>
      <c r="AG398" s="43">
        <v>341537032.25806451</v>
      </c>
      <c r="AH398" s="43">
        <v>302811808.73180872</v>
      </c>
      <c r="AI398" s="37">
        <v>308146553.7094568</v>
      </c>
      <c r="AJ398" s="38">
        <v>382890000</v>
      </c>
      <c r="AK398" s="41">
        <v>389677221.92541939</v>
      </c>
      <c r="AL398" s="41">
        <v>359661103.10617691</v>
      </c>
      <c r="AM398" s="41">
        <v>308870810.23905224</v>
      </c>
      <c r="AN398" s="41">
        <v>261214886.39292949</v>
      </c>
      <c r="AO398" s="41">
        <v>371640659.39628458</v>
      </c>
      <c r="AP398" s="41">
        <v>322657978.73725319</v>
      </c>
      <c r="AQ398" s="39">
        <v>337359063.57425696</v>
      </c>
      <c r="AR398" s="34">
        <f>AVERAGE(L398:AQ398)</f>
        <v>340109036.37782425</v>
      </c>
      <c r="AS398" s="24">
        <v>316</v>
      </c>
      <c r="AT398" s="29">
        <v>1.1277614602907224</v>
      </c>
      <c r="AU398" s="104">
        <v>1.4006252432789978E-2</v>
      </c>
      <c r="AV398" s="106" t="s">
        <v>12914</v>
      </c>
      <c r="AW398" s="29">
        <v>0.82848812204404731</v>
      </c>
      <c r="AX398" s="108">
        <v>1.4393257410809879E-2</v>
      </c>
      <c r="AY398" s="3" t="s">
        <v>12911</v>
      </c>
      <c r="AZ398" s="29">
        <v>1.0272621164853455</v>
      </c>
      <c r="BA398" s="108">
        <v>0.69535717422978749</v>
      </c>
      <c r="BB398" s="3" t="s">
        <v>12912</v>
      </c>
      <c r="BC398" s="25">
        <v>180</v>
      </c>
      <c r="BD398" s="1">
        <v>130</v>
      </c>
      <c r="BE398" s="64">
        <v>153</v>
      </c>
      <c r="BF398" s="24">
        <v>179</v>
      </c>
    </row>
    <row r="399" spans="1:58" s="9" customFormat="1">
      <c r="A399" t="s">
        <v>4678</v>
      </c>
      <c r="B399" s="49">
        <v>6</v>
      </c>
      <c r="C399" s="50">
        <v>6</v>
      </c>
      <c r="D399" s="12">
        <v>6</v>
      </c>
      <c r="E399" s="19" t="s">
        <v>4677</v>
      </c>
      <c r="F399" s="20" t="s">
        <v>4676</v>
      </c>
      <c r="G399" s="19" t="s">
        <v>4675</v>
      </c>
      <c r="H399" s="20" t="s">
        <v>694</v>
      </c>
      <c r="I399" s="20" t="s">
        <v>694</v>
      </c>
      <c r="J399" s="20" t="s">
        <v>694</v>
      </c>
      <c r="K399" s="22" t="s">
        <v>4674</v>
      </c>
      <c r="L399" s="46">
        <v>22497221.777887002</v>
      </c>
      <c r="M399" s="43">
        <v>52441849.313327633</v>
      </c>
      <c r="N399" s="43">
        <v>29294421.843581334</v>
      </c>
      <c r="O399" s="43">
        <v>21731833.763445303</v>
      </c>
      <c r="P399" s="43">
        <v>34439997.790177338</v>
      </c>
      <c r="Q399" s="43">
        <v>38398392.524761721</v>
      </c>
      <c r="R399" s="43">
        <v>22410297.465604633</v>
      </c>
      <c r="S399" s="37">
        <v>45042901.26562681</v>
      </c>
      <c r="T399" s="46">
        <v>48007309.904153354</v>
      </c>
      <c r="U399" s="43">
        <v>38627486.96377416</v>
      </c>
      <c r="V399" s="43">
        <v>40270426.152490944</v>
      </c>
      <c r="W399" s="43">
        <v>42623266.310545586</v>
      </c>
      <c r="X399" s="43">
        <v>39609655.303559944</v>
      </c>
      <c r="Y399" s="43">
        <v>40372488.765880331</v>
      </c>
      <c r="Z399" s="43">
        <v>40376639.398771979</v>
      </c>
      <c r="AA399" s="37">
        <v>27471072.030165818</v>
      </c>
      <c r="AB399" s="36">
        <v>40119919.260084957</v>
      </c>
      <c r="AC399" s="43">
        <v>53373819.255669557</v>
      </c>
      <c r="AD399" s="43">
        <v>42224087.597941183</v>
      </c>
      <c r="AE399" s="43">
        <v>68163880.582476988</v>
      </c>
      <c r="AF399" s="43">
        <v>38878751.055992968</v>
      </c>
      <c r="AG399" s="43">
        <v>49150720.897615708</v>
      </c>
      <c r="AH399" s="43">
        <v>46898554.418554418</v>
      </c>
      <c r="AI399" s="37">
        <v>44169543.710835196</v>
      </c>
      <c r="AJ399" s="38">
        <v>53601000</v>
      </c>
      <c r="AK399" s="41">
        <v>49469151.832460731</v>
      </c>
      <c r="AL399" s="41">
        <v>43482965.867485531</v>
      </c>
      <c r="AM399" s="41">
        <v>46404058.387983918</v>
      </c>
      <c r="AN399" s="41">
        <v>53399884.220217273</v>
      </c>
      <c r="AO399" s="41">
        <v>53132314.130000733</v>
      </c>
      <c r="AP399" s="41">
        <v>42316849.989151657</v>
      </c>
      <c r="AQ399" s="39">
        <v>36566270.9194552</v>
      </c>
      <c r="AR399" s="34">
        <f>AVERAGE(L399:AQ399)</f>
        <v>42030219.771865003</v>
      </c>
      <c r="AS399" s="24">
        <v>1075</v>
      </c>
      <c r="AT399" s="29">
        <v>0.69522538656298538</v>
      </c>
      <c r="AU399" s="104">
        <v>1.4077006637301952E-2</v>
      </c>
      <c r="AV399" s="106" t="s">
        <v>12914</v>
      </c>
      <c r="AW399" s="29">
        <v>1.1919252648970973</v>
      </c>
      <c r="AX399" s="108">
        <v>0.13446153251734877</v>
      </c>
      <c r="AY399" s="3" t="s">
        <v>12912</v>
      </c>
      <c r="AZ399" s="29">
        <v>0.98797119919605381</v>
      </c>
      <c r="BA399" s="108">
        <v>0.95406685050616824</v>
      </c>
      <c r="BB399" s="3" t="s">
        <v>12912</v>
      </c>
      <c r="BC399" s="25">
        <v>20</v>
      </c>
      <c r="BD399" s="1">
        <v>23</v>
      </c>
      <c r="BE399" s="64">
        <v>28</v>
      </c>
      <c r="BF399" s="24">
        <v>30</v>
      </c>
    </row>
    <row r="400" spans="1:58" s="9" customFormat="1">
      <c r="A400" t="s">
        <v>5422</v>
      </c>
      <c r="B400" s="49">
        <v>53</v>
      </c>
      <c r="C400" s="50">
        <v>53</v>
      </c>
      <c r="D400" s="12">
        <v>53</v>
      </c>
      <c r="E400" s="19" t="s">
        <v>5421</v>
      </c>
      <c r="F400" s="20" t="s">
        <v>5420</v>
      </c>
      <c r="G400" s="19" t="s">
        <v>5419</v>
      </c>
      <c r="H400" s="20" t="s">
        <v>1677</v>
      </c>
      <c r="I400" s="20" t="s">
        <v>1677</v>
      </c>
      <c r="J400" s="20" t="s">
        <v>1677</v>
      </c>
      <c r="K400" s="22" t="s">
        <v>5418</v>
      </c>
      <c r="L400" s="46">
        <v>1641834132.3920379</v>
      </c>
      <c r="M400" s="43">
        <v>1572446702.1934545</v>
      </c>
      <c r="N400" s="43">
        <v>1542128902.5293682</v>
      </c>
      <c r="O400" s="43">
        <v>1385064541.5694613</v>
      </c>
      <c r="P400" s="43">
        <v>1187021269.5431192</v>
      </c>
      <c r="Q400" s="43">
        <v>1563344589.0487759</v>
      </c>
      <c r="R400" s="43">
        <v>1557419840.6951485</v>
      </c>
      <c r="S400" s="37">
        <v>1514798479.6996555</v>
      </c>
      <c r="T400" s="46">
        <v>1644673482.4281149</v>
      </c>
      <c r="U400" s="43">
        <v>1460493181.9994922</v>
      </c>
      <c r="V400" s="43">
        <v>1542949358.9116178</v>
      </c>
      <c r="W400" s="43">
        <v>1766589952.5838785</v>
      </c>
      <c r="X400" s="43">
        <v>1760337441.203613</v>
      </c>
      <c r="Y400" s="43">
        <v>1792154408.8911355</v>
      </c>
      <c r="Z400" s="43">
        <v>1906908104.8275151</v>
      </c>
      <c r="AA400" s="37">
        <v>1726318824.2748303</v>
      </c>
      <c r="AB400" s="36">
        <v>1340729527.3099749</v>
      </c>
      <c r="AC400" s="43">
        <v>1170728086.926892</v>
      </c>
      <c r="AD400" s="43">
        <v>1231258491.295938</v>
      </c>
      <c r="AE400" s="43">
        <v>1500788810.207958</v>
      </c>
      <c r="AF400" s="43">
        <v>1379092277.2277226</v>
      </c>
      <c r="AG400" s="43">
        <v>1307054676.0168302</v>
      </c>
      <c r="AH400" s="43">
        <v>1215949196.7491968</v>
      </c>
      <c r="AI400" s="37">
        <v>1338433378.2193334</v>
      </c>
      <c r="AJ400" s="38">
        <v>1065600000</v>
      </c>
      <c r="AK400" s="41">
        <v>1240235067.8491292</v>
      </c>
      <c r="AL400" s="41">
        <v>1174292476.6741467</v>
      </c>
      <c r="AM400" s="41">
        <v>1275047345.0391369</v>
      </c>
      <c r="AN400" s="41">
        <v>1357064626.0357208</v>
      </c>
      <c r="AO400" s="41">
        <v>1243341544.1031728</v>
      </c>
      <c r="AP400" s="41">
        <v>1244782698.1991756</v>
      </c>
      <c r="AQ400" s="39">
        <v>917158960.88072753</v>
      </c>
      <c r="AR400" s="34">
        <f>AVERAGE(L400:AQ400)</f>
        <v>1423938761.7351959</v>
      </c>
      <c r="AS400" s="24">
        <v>88</v>
      </c>
      <c r="AT400" s="29">
        <v>1.1411693200388815</v>
      </c>
      <c r="AU400" s="104">
        <v>1.4198003000024323E-2</v>
      </c>
      <c r="AV400" s="106" t="s">
        <v>12914</v>
      </c>
      <c r="AW400" s="29">
        <v>1.1367735123694571</v>
      </c>
      <c r="AX400" s="108">
        <v>1.7182927103130057E-2</v>
      </c>
      <c r="AY400" s="3" t="s">
        <v>12911</v>
      </c>
      <c r="AZ400" s="29">
        <v>0.90781108834204316</v>
      </c>
      <c r="BA400" s="108">
        <v>7.7889592172762603E-2</v>
      </c>
      <c r="BB400" s="3" t="s">
        <v>12912</v>
      </c>
      <c r="BC400" s="25">
        <v>465</v>
      </c>
      <c r="BD400" s="1">
        <v>454</v>
      </c>
      <c r="BE400" s="64">
        <v>471</v>
      </c>
      <c r="BF400" s="24">
        <v>473</v>
      </c>
    </row>
    <row r="401" spans="1:58" s="9" customFormat="1">
      <c r="A401" t="s">
        <v>7732</v>
      </c>
      <c r="B401" s="49">
        <v>8</v>
      </c>
      <c r="C401" s="50">
        <v>8</v>
      </c>
      <c r="D401" s="12">
        <v>8</v>
      </c>
      <c r="E401" s="19" t="s">
        <v>7731</v>
      </c>
      <c r="F401" s="20" t="s">
        <v>7730</v>
      </c>
      <c r="G401" s="19" t="s">
        <v>7729</v>
      </c>
      <c r="H401" s="20" t="s">
        <v>1014</v>
      </c>
      <c r="I401" s="20" t="s">
        <v>1014</v>
      </c>
      <c r="J401" s="20" t="s">
        <v>1014</v>
      </c>
      <c r="K401" s="22" t="s">
        <v>7728</v>
      </c>
      <c r="L401" s="46">
        <v>41478050.981881551</v>
      </c>
      <c r="M401" s="43">
        <v>29998281.836435575</v>
      </c>
      <c r="N401" s="43">
        <v>23397421.949412636</v>
      </c>
      <c r="O401" s="43">
        <v>39333378.367776699</v>
      </c>
      <c r="P401" s="43">
        <v>36151609.745317936</v>
      </c>
      <c r="Q401" s="43">
        <v>35968894.636516534</v>
      </c>
      <c r="R401" s="43">
        <v>33596070.094134681</v>
      </c>
      <c r="S401" s="37">
        <v>83586323.489569217</v>
      </c>
      <c r="T401" s="46">
        <v>36557124.600638978</v>
      </c>
      <c r="U401" s="43">
        <v>32860663.886572141</v>
      </c>
      <c r="V401" s="43">
        <v>41937389.05745326</v>
      </c>
      <c r="W401" s="43">
        <v>39120340.915911406</v>
      </c>
      <c r="X401" s="43">
        <v>33920970.049498029</v>
      </c>
      <c r="Y401" s="43">
        <v>51494047.550068118</v>
      </c>
      <c r="Z401" s="43">
        <v>45632438.421259917</v>
      </c>
      <c r="AA401" s="37">
        <v>33615740.623406328</v>
      </c>
      <c r="AB401" s="36">
        <v>93512485.644563615</v>
      </c>
      <c r="AC401" s="43">
        <v>60807613.220762499</v>
      </c>
      <c r="AD401" s="43">
        <v>62485447.333049208</v>
      </c>
      <c r="AE401" s="43">
        <v>80232828.714751869</v>
      </c>
      <c r="AF401" s="43">
        <v>61835029.635386743</v>
      </c>
      <c r="AG401" s="43">
        <v>48393034.502103783</v>
      </c>
      <c r="AH401" s="43">
        <v>43782137.862137862</v>
      </c>
      <c r="AI401" s="37">
        <v>43827700.529089309</v>
      </c>
      <c r="AJ401" s="38">
        <v>55470000</v>
      </c>
      <c r="AK401" s="41">
        <v>26735758.948605619</v>
      </c>
      <c r="AL401" s="41">
        <v>61568517.774890751</v>
      </c>
      <c r="AM401" s="41">
        <v>65914164.586418442</v>
      </c>
      <c r="AN401" s="41">
        <v>77656579.48812373</v>
      </c>
      <c r="AO401" s="41">
        <v>43299504.72162386</v>
      </c>
      <c r="AP401" s="41">
        <v>72906844.86873509</v>
      </c>
      <c r="AQ401" s="39">
        <v>56790443.583830118</v>
      </c>
      <c r="AR401" s="34">
        <f>AVERAGE(L401:AQ401)</f>
        <v>49808338.675622649</v>
      </c>
      <c r="AS401" s="24">
        <v>999</v>
      </c>
      <c r="AT401" s="29">
        <v>0.65371901189800297</v>
      </c>
      <c r="AU401" s="104">
        <v>1.4231882035984881E-2</v>
      </c>
      <c r="AV401" s="106" t="s">
        <v>12914</v>
      </c>
      <c r="AW401" s="29">
        <v>0.97412347318027381</v>
      </c>
      <c r="AX401" s="108">
        <v>0.84113471446493393</v>
      </c>
      <c r="AY401" s="3" t="s">
        <v>12912</v>
      </c>
      <c r="AZ401" s="29">
        <v>0.93021596499202641</v>
      </c>
      <c r="BA401" s="108">
        <v>0.59876526761182181</v>
      </c>
      <c r="BB401" s="3" t="s">
        <v>12912</v>
      </c>
      <c r="BC401" s="25">
        <v>41</v>
      </c>
      <c r="BD401" s="1">
        <v>39</v>
      </c>
      <c r="BE401" s="64">
        <v>66</v>
      </c>
      <c r="BF401" s="24">
        <v>52</v>
      </c>
    </row>
    <row r="402" spans="1:58" s="9" customFormat="1">
      <c r="A402" t="s">
        <v>610</v>
      </c>
      <c r="B402" s="49">
        <v>4</v>
      </c>
      <c r="C402" s="50">
        <v>4</v>
      </c>
      <c r="D402" s="12">
        <v>4</v>
      </c>
      <c r="E402" s="19" t="s">
        <v>609</v>
      </c>
      <c r="F402" s="20" t="s">
        <v>608</v>
      </c>
      <c r="G402" s="19" t="s">
        <v>607</v>
      </c>
      <c r="H402" s="20" t="s">
        <v>606</v>
      </c>
      <c r="I402" s="20" t="s">
        <v>606</v>
      </c>
      <c r="J402" s="20" t="s">
        <v>606</v>
      </c>
      <c r="K402" s="22" t="s">
        <v>605</v>
      </c>
      <c r="L402" s="46">
        <v>20332517.325350195</v>
      </c>
      <c r="M402" s="43">
        <v>4598266.0442418652</v>
      </c>
      <c r="N402" s="43">
        <v>18550321.092179067</v>
      </c>
      <c r="O402" s="43">
        <v>20061084.542808186</v>
      </c>
      <c r="P402" s="43">
        <v>9369916.8001767863</v>
      </c>
      <c r="Q402" s="43">
        <v>11254348.929172117</v>
      </c>
      <c r="R402" s="43">
        <v>12610178.131788559</v>
      </c>
      <c r="S402" s="37">
        <v>17741730.386654798</v>
      </c>
      <c r="T402" s="46">
        <v>11994895.846645366</v>
      </c>
      <c r="U402" s="43">
        <v>13663673.002864705</v>
      </c>
      <c r="V402" s="43">
        <v>10512271.547420966</v>
      </c>
      <c r="W402" s="43">
        <v>13145736.750495167</v>
      </c>
      <c r="X402" s="43">
        <v>10689097.83830644</v>
      </c>
      <c r="Y402" s="43">
        <v>14860841.896331729</v>
      </c>
      <c r="Z402" s="43">
        <v>11519613.230632154</v>
      </c>
      <c r="AA402" s="37">
        <v>17923253.952309571</v>
      </c>
      <c r="AB402" s="36">
        <v>1542440.2976531195</v>
      </c>
      <c r="AC402" s="43">
        <v>4076511.8994434555</v>
      </c>
      <c r="AD402" s="43">
        <v>444963.2447955939</v>
      </c>
      <c r="AE402" s="43">
        <v>6670149.0089124823</v>
      </c>
      <c r="AF402" s="43">
        <v>13970690.257831244</v>
      </c>
      <c r="AG402" s="43">
        <v>7891197.3071528748</v>
      </c>
      <c r="AH402" s="43">
        <v>2621070.3458703458</v>
      </c>
      <c r="AI402" s="37">
        <v>6222650.111861567</v>
      </c>
      <c r="AJ402" s="38">
        <v>4517000</v>
      </c>
      <c r="AK402" s="41">
        <v>3886803.9747836306</v>
      </c>
      <c r="AL402" s="41">
        <v>5636040.1558993738</v>
      </c>
      <c r="AM402" s="41">
        <v>5237653.9877300607</v>
      </c>
      <c r="AN402" s="41">
        <v>4332968.0427177316</v>
      </c>
      <c r="AO402" s="41">
        <v>3576809.4983661328</v>
      </c>
      <c r="AP402" s="41">
        <v>3632350.0629203734</v>
      </c>
      <c r="AQ402" s="39">
        <v>4574843.4271789733</v>
      </c>
      <c r="AR402" s="34">
        <f>AVERAGE(L402:AQ402)</f>
        <v>9301934.029390458</v>
      </c>
      <c r="AS402" s="24">
        <v>1786</v>
      </c>
      <c r="AT402" s="29">
        <v>2.6362621247243059</v>
      </c>
      <c r="AU402" s="104">
        <v>1.4265661545878376E-2</v>
      </c>
      <c r="AV402" s="106" t="s">
        <v>12914</v>
      </c>
      <c r="AW402" s="29">
        <v>0.91085290692753551</v>
      </c>
      <c r="AX402" s="108">
        <v>0.94940921759426522</v>
      </c>
      <c r="AY402" s="3" t="s">
        <v>12912</v>
      </c>
      <c r="AZ402" s="29">
        <v>0.81479594882239303</v>
      </c>
      <c r="BA402" s="108">
        <v>0.67102919818090567</v>
      </c>
      <c r="BB402" s="3" t="s">
        <v>12912</v>
      </c>
      <c r="BC402" s="25">
        <v>13</v>
      </c>
      <c r="BD402" s="1">
        <v>9</v>
      </c>
      <c r="BE402" s="64">
        <v>2</v>
      </c>
      <c r="BF402" s="24">
        <v>0</v>
      </c>
    </row>
    <row r="403" spans="1:58" s="9" customFormat="1">
      <c r="A403" t="s">
        <v>8753</v>
      </c>
      <c r="B403" s="49" t="s">
        <v>8752</v>
      </c>
      <c r="C403" s="50" t="s">
        <v>8752</v>
      </c>
      <c r="D403" s="12" t="s">
        <v>8751</v>
      </c>
      <c r="E403" s="19" t="s">
        <v>8750</v>
      </c>
      <c r="F403" s="20" t="s">
        <v>8749</v>
      </c>
      <c r="G403" s="19" t="s">
        <v>8748</v>
      </c>
      <c r="H403" s="20" t="s">
        <v>8747</v>
      </c>
      <c r="I403" s="20" t="s">
        <v>8747</v>
      </c>
      <c r="J403" s="20" t="s">
        <v>1270</v>
      </c>
      <c r="K403" s="22" t="s">
        <v>8746</v>
      </c>
      <c r="L403" s="46">
        <v>217129647.6843681</v>
      </c>
      <c r="M403" s="43">
        <v>204583870.61245584</v>
      </c>
      <c r="N403" s="43">
        <v>188723513.59932268</v>
      </c>
      <c r="O403" s="43">
        <v>251109576.563371</v>
      </c>
      <c r="P403" s="43">
        <v>169179497.26534444</v>
      </c>
      <c r="Q403" s="43">
        <v>172432720.61296952</v>
      </c>
      <c r="R403" s="43">
        <v>268091968.13902968</v>
      </c>
      <c r="S403" s="37">
        <v>266663380.42342377</v>
      </c>
      <c r="T403" s="46">
        <v>213754121.40575078</v>
      </c>
      <c r="U403" s="43">
        <v>221184807.62954634</v>
      </c>
      <c r="V403" s="43">
        <v>208926725.26181853</v>
      </c>
      <c r="W403" s="43">
        <v>204237479.14290857</v>
      </c>
      <c r="X403" s="43">
        <v>184459987.80726531</v>
      </c>
      <c r="Y403" s="43">
        <v>230894045.33098274</v>
      </c>
      <c r="Z403" s="43">
        <v>204875304.32649162</v>
      </c>
      <c r="AA403" s="37">
        <v>227927194.05337742</v>
      </c>
      <c r="AB403" s="36">
        <v>351013343.77730244</v>
      </c>
      <c r="AC403" s="43">
        <v>312317916.17763978</v>
      </c>
      <c r="AD403" s="43">
        <v>321709366.29184014</v>
      </c>
      <c r="AE403" s="43">
        <v>253635992.7920908</v>
      </c>
      <c r="AF403" s="43">
        <v>283023817.79474872</v>
      </c>
      <c r="AG403" s="43">
        <v>278579074.33380079</v>
      </c>
      <c r="AH403" s="43">
        <v>245247923.96792397</v>
      </c>
      <c r="AI403" s="37">
        <v>197914779.93489763</v>
      </c>
      <c r="AJ403" s="38">
        <v>285010000</v>
      </c>
      <c r="AK403" s="41">
        <v>258965718.55967516</v>
      </c>
      <c r="AL403" s="41">
        <v>294921592.0633046</v>
      </c>
      <c r="AM403" s="41">
        <v>281733598.47683519</v>
      </c>
      <c r="AN403" s="41">
        <v>333090127.04842573</v>
      </c>
      <c r="AO403" s="41">
        <v>263355289.96226075</v>
      </c>
      <c r="AP403" s="41">
        <v>322206076.80624866</v>
      </c>
      <c r="AQ403" s="39">
        <v>318194153.43109524</v>
      </c>
      <c r="AR403" s="34">
        <f>AVERAGE(L403:AQ403)</f>
        <v>251096644.10239112</v>
      </c>
      <c r="AS403" s="24">
        <v>393</v>
      </c>
      <c r="AT403" s="29">
        <v>0.77466411357774567</v>
      </c>
      <c r="AU403" s="104">
        <v>1.4429676330190206E-2</v>
      </c>
      <c r="AV403" s="106" t="s">
        <v>12914</v>
      </c>
      <c r="AW403" s="29">
        <v>0.97603189470243334</v>
      </c>
      <c r="AX403" s="108">
        <v>0.87731722399403145</v>
      </c>
      <c r="AY403" s="3" t="s">
        <v>12912</v>
      </c>
      <c r="AZ403" s="29">
        <v>1.0508300773300865</v>
      </c>
      <c r="BA403" s="108">
        <v>0.42599528430083433</v>
      </c>
      <c r="BB403" s="3" t="s">
        <v>12912</v>
      </c>
      <c r="BC403" s="25">
        <v>90</v>
      </c>
      <c r="BD403" s="1">
        <v>90</v>
      </c>
      <c r="BE403" s="64">
        <v>119</v>
      </c>
      <c r="BF403" s="24">
        <v>139</v>
      </c>
    </row>
    <row r="404" spans="1:58" s="9" customFormat="1">
      <c r="A404" t="s">
        <v>436</v>
      </c>
      <c r="B404" s="49">
        <v>3</v>
      </c>
      <c r="C404" s="50">
        <v>3</v>
      </c>
      <c r="D404" s="12">
        <v>3</v>
      </c>
      <c r="E404" s="19" t="s">
        <v>435</v>
      </c>
      <c r="F404" s="20" t="s">
        <v>434</v>
      </c>
      <c r="G404" s="19" t="s">
        <v>433</v>
      </c>
      <c r="H404" s="20" t="s">
        <v>432</v>
      </c>
      <c r="I404" s="20" t="s">
        <v>432</v>
      </c>
      <c r="J404" s="20" t="s">
        <v>432</v>
      </c>
      <c r="K404" s="22" t="s">
        <v>431</v>
      </c>
      <c r="L404" s="46">
        <v>19391861.307834946</v>
      </c>
      <c r="M404" s="43">
        <v>22070794.709953997</v>
      </c>
      <c r="N404" s="43">
        <v>17481479.098317284</v>
      </c>
      <c r="O404" s="43">
        <v>19935666.370749634</v>
      </c>
      <c r="P404" s="43">
        <v>17695446.660405502</v>
      </c>
      <c r="Q404" s="43">
        <v>16978914.146888431</v>
      </c>
      <c r="R404" s="43">
        <v>20334435.916002896</v>
      </c>
      <c r="S404" s="37">
        <v>25475606.610674612</v>
      </c>
      <c r="T404" s="46">
        <v>24059974.440894566</v>
      </c>
      <c r="U404" s="43">
        <v>21594510.207781848</v>
      </c>
      <c r="V404" s="43">
        <v>18995095.390036214</v>
      </c>
      <c r="W404" s="43">
        <v>22818932.837164637</v>
      </c>
      <c r="X404" s="43">
        <v>22880940.518470876</v>
      </c>
      <c r="Y404" s="43">
        <v>23547587.077526215</v>
      </c>
      <c r="Z404" s="43">
        <v>21689976.562953971</v>
      </c>
      <c r="AA404" s="37">
        <v>20677737.43992335</v>
      </c>
      <c r="AB404" s="36">
        <v>24683750.911336727</v>
      </c>
      <c r="AC404" s="43">
        <v>18588591.981221367</v>
      </c>
      <c r="AD404" s="43">
        <v>22664044.323509164</v>
      </c>
      <c r="AE404" s="43">
        <v>36618934.203477331</v>
      </c>
      <c r="AF404" s="43">
        <v>28682151.589903016</v>
      </c>
      <c r="AG404" s="43">
        <v>25307942.776998594</v>
      </c>
      <c r="AH404" s="43">
        <v>21688384.696384698</v>
      </c>
      <c r="AI404" s="37">
        <v>28159044.543170083</v>
      </c>
      <c r="AJ404" s="38">
        <v>24110000</v>
      </c>
      <c r="AK404" s="41">
        <v>23654875.948285073</v>
      </c>
      <c r="AL404" s="41">
        <v>24026519.900791306</v>
      </c>
      <c r="AM404" s="41">
        <v>23891073.408081234</v>
      </c>
      <c r="AN404" s="41">
        <v>31463394.586632296</v>
      </c>
      <c r="AO404" s="41">
        <v>15870627.843801146</v>
      </c>
      <c r="AP404" s="41">
        <v>20301694.250379693</v>
      </c>
      <c r="AQ404" s="39">
        <v>20184521.126147687</v>
      </c>
      <c r="AR404" s="34">
        <f>AVERAGE(L404:AQ404)</f>
        <v>22672640.980803072</v>
      </c>
      <c r="AS404" s="24">
        <v>1368</v>
      </c>
      <c r="AT404" s="29">
        <v>0.77214016212989789</v>
      </c>
      <c r="AU404" s="104">
        <v>1.4465246802260938E-2</v>
      </c>
      <c r="AV404" s="106" t="s">
        <v>12914</v>
      </c>
      <c r="AW404" s="29">
        <v>1.106049847724121</v>
      </c>
      <c r="AX404" s="108">
        <v>7.8940886572923225E-2</v>
      </c>
      <c r="AY404" s="3" t="s">
        <v>12912</v>
      </c>
      <c r="AZ404" s="29">
        <v>0.88909432418067147</v>
      </c>
      <c r="BA404" s="108">
        <v>0.27021307215732415</v>
      </c>
      <c r="BB404" s="3" t="s">
        <v>12912</v>
      </c>
      <c r="BC404" s="25">
        <v>23</v>
      </c>
      <c r="BD404" s="1">
        <v>22</v>
      </c>
      <c r="BE404" s="64">
        <v>28</v>
      </c>
      <c r="BF404" s="24">
        <v>17</v>
      </c>
    </row>
    <row r="405" spans="1:58" s="9" customFormat="1">
      <c r="A405" t="s">
        <v>7742</v>
      </c>
      <c r="B405" s="49">
        <v>19</v>
      </c>
      <c r="C405" s="50">
        <v>19</v>
      </c>
      <c r="D405" s="12">
        <v>19</v>
      </c>
      <c r="E405" s="19" t="s">
        <v>7741</v>
      </c>
      <c r="F405" s="20" t="s">
        <v>7740</v>
      </c>
      <c r="G405" s="19" t="s">
        <v>7739</v>
      </c>
      <c r="H405" s="20" t="s">
        <v>5586</v>
      </c>
      <c r="I405" s="20" t="s">
        <v>5586</v>
      </c>
      <c r="J405" s="20" t="s">
        <v>5586</v>
      </c>
      <c r="K405" s="22" t="s">
        <v>7738</v>
      </c>
      <c r="L405" s="46">
        <v>34071717.790040441</v>
      </c>
      <c r="M405" s="43">
        <v>60566383.977362268</v>
      </c>
      <c r="N405" s="43">
        <v>99272574.875648215</v>
      </c>
      <c r="O405" s="43">
        <v>63233154.81966266</v>
      </c>
      <c r="P405" s="43">
        <v>74602149.273520797</v>
      </c>
      <c r="Q405" s="43">
        <v>50894574.920575589</v>
      </c>
      <c r="R405" s="43">
        <v>74680742.65025343</v>
      </c>
      <c r="S405" s="37">
        <v>90189928.552076474</v>
      </c>
      <c r="T405" s="46">
        <v>46661418.530351438</v>
      </c>
      <c r="U405" s="43">
        <v>63255676.542045906</v>
      </c>
      <c r="V405" s="43">
        <v>65368304.590388566</v>
      </c>
      <c r="W405" s="43">
        <v>49171175.79977192</v>
      </c>
      <c r="X405" s="43">
        <v>83415444.056041837</v>
      </c>
      <c r="Y405" s="43">
        <v>59063554.851475388</v>
      </c>
      <c r="Z405" s="43">
        <v>69759805.788885802</v>
      </c>
      <c r="AA405" s="37">
        <v>50292849.526340999</v>
      </c>
      <c r="AB405" s="36">
        <v>86828446.961708784</v>
      </c>
      <c r="AC405" s="43">
        <v>107416269.26134858</v>
      </c>
      <c r="AD405" s="43">
        <v>97148689.11254631</v>
      </c>
      <c r="AE405" s="43">
        <v>75974567.379340574</v>
      </c>
      <c r="AF405" s="43">
        <v>108995401.88558105</v>
      </c>
      <c r="AG405" s="43">
        <v>99626632.258064508</v>
      </c>
      <c r="AH405" s="43">
        <v>92266237.546237543</v>
      </c>
      <c r="AI405" s="37">
        <v>106629307.94270143</v>
      </c>
      <c r="AJ405" s="38">
        <v>69673000</v>
      </c>
      <c r="AK405" s="41">
        <v>90460659.472165823</v>
      </c>
      <c r="AL405" s="41">
        <v>79497762.135349005</v>
      </c>
      <c r="AM405" s="41">
        <v>50476361.328538179</v>
      </c>
      <c r="AN405" s="41">
        <v>57658388.363100715</v>
      </c>
      <c r="AO405" s="41">
        <v>86318350.946855724</v>
      </c>
      <c r="AP405" s="41">
        <v>58986382.469082229</v>
      </c>
      <c r="AQ405" s="39">
        <v>71773060.528262466</v>
      </c>
      <c r="AR405" s="34">
        <f>AVERAGE(L405:AQ405)</f>
        <v>74194655.441728875</v>
      </c>
      <c r="AS405" s="24">
        <v>816</v>
      </c>
      <c r="AT405" s="29">
        <v>0.70657044153223059</v>
      </c>
      <c r="AU405" s="104">
        <v>1.4518827663134025E-2</v>
      </c>
      <c r="AV405" s="106" t="s">
        <v>12914</v>
      </c>
      <c r="AW405" s="29">
        <v>0.88945797966365936</v>
      </c>
      <c r="AX405" s="108">
        <v>0.53997381992508908</v>
      </c>
      <c r="AY405" s="3" t="s">
        <v>12912</v>
      </c>
      <c r="AZ405" s="29">
        <v>0.7289385684533024</v>
      </c>
      <c r="BA405" s="108">
        <v>2.5207937654882703E-3</v>
      </c>
      <c r="BB405" s="3" t="s">
        <v>12911</v>
      </c>
      <c r="BC405" s="25">
        <v>77</v>
      </c>
      <c r="BD405" s="1">
        <v>59</v>
      </c>
      <c r="BE405" s="64">
        <v>104</v>
      </c>
      <c r="BF405" s="24">
        <v>68</v>
      </c>
    </row>
    <row r="406" spans="1:58" s="9" customFormat="1">
      <c r="A406" t="s">
        <v>1153</v>
      </c>
      <c r="B406" s="49">
        <v>22</v>
      </c>
      <c r="C406" s="50">
        <v>22</v>
      </c>
      <c r="D406" s="12">
        <v>22</v>
      </c>
      <c r="E406" s="19" t="s">
        <v>1152</v>
      </c>
      <c r="F406" s="20" t="s">
        <v>1151</v>
      </c>
      <c r="G406" s="19" t="s">
        <v>1150</v>
      </c>
      <c r="H406" s="20" t="s">
        <v>1149</v>
      </c>
      <c r="I406" s="20" t="s">
        <v>1149</v>
      </c>
      <c r="J406" s="20" t="s">
        <v>1149</v>
      </c>
      <c r="K406" s="22" t="s">
        <v>1148</v>
      </c>
      <c r="L406" s="46">
        <v>104244462.81361008</v>
      </c>
      <c r="M406" s="43">
        <v>135848836.85071126</v>
      </c>
      <c r="N406" s="43">
        <v>125138321.51550429</v>
      </c>
      <c r="O406" s="43">
        <v>114654605.36366828</v>
      </c>
      <c r="P406" s="43">
        <v>142738208.93873265</v>
      </c>
      <c r="Q406" s="43">
        <v>128872050.53261071</v>
      </c>
      <c r="R406" s="43">
        <v>115282583.63504706</v>
      </c>
      <c r="S406" s="37">
        <v>78030696.443085492</v>
      </c>
      <c r="T406" s="46">
        <v>113854900.95846646</v>
      </c>
      <c r="U406" s="43">
        <v>122566625.81136453</v>
      </c>
      <c r="V406" s="43">
        <v>117275618.2832534</v>
      </c>
      <c r="W406" s="43">
        <v>120258423.86411379</v>
      </c>
      <c r="X406" s="43">
        <v>124859845.96884701</v>
      </c>
      <c r="Y406" s="43">
        <v>98692466.575026661</v>
      </c>
      <c r="Z406" s="43">
        <v>99241028.130911723</v>
      </c>
      <c r="AA406" s="37">
        <v>124426744.96592437</v>
      </c>
      <c r="AB406" s="36">
        <v>38302822.88434308</v>
      </c>
      <c r="AC406" s="43">
        <v>73983088.933479726</v>
      </c>
      <c r="AD406" s="43">
        <v>74982536.799659044</v>
      </c>
      <c r="AE406" s="43">
        <v>65858290.946281597</v>
      </c>
      <c r="AF406" s="43">
        <v>65123924.171256714</v>
      </c>
      <c r="AG406" s="43">
        <v>54961171.388499297</v>
      </c>
      <c r="AH406" s="43">
        <v>127386455.70645571</v>
      </c>
      <c r="AI406" s="37">
        <v>127461958.37265277</v>
      </c>
      <c r="AJ406" s="38">
        <v>96765000</v>
      </c>
      <c r="AK406" s="41">
        <v>89470789.614275023</v>
      </c>
      <c r="AL406" s="41">
        <v>73751537.970946029</v>
      </c>
      <c r="AM406" s="41">
        <v>80232055.849375919</v>
      </c>
      <c r="AN406" s="41">
        <v>74967250.230160192</v>
      </c>
      <c r="AO406" s="41">
        <v>94921143.988436386</v>
      </c>
      <c r="AP406" s="41">
        <v>77442810.501193315</v>
      </c>
      <c r="AQ406" s="39">
        <v>66982777.076715544</v>
      </c>
      <c r="AR406" s="34">
        <f>AVERAGE(L406:AQ406)</f>
        <v>98393094.846394002</v>
      </c>
      <c r="AS406" s="24">
        <v>692</v>
      </c>
      <c r="AT406" s="29">
        <v>1.504329827102544</v>
      </c>
      <c r="AU406" s="104">
        <v>1.4653354260729518E-2</v>
      </c>
      <c r="AV406" s="106" t="s">
        <v>12914</v>
      </c>
      <c r="AW406" s="29">
        <v>0.97498532256626114</v>
      </c>
      <c r="AX406" s="108">
        <v>0.85150048928221289</v>
      </c>
      <c r="AY406" s="3" t="s">
        <v>12912</v>
      </c>
      <c r="AZ406" s="29">
        <v>1.0421505995039237</v>
      </c>
      <c r="BA406" s="108">
        <v>0.5010662544386647</v>
      </c>
      <c r="BB406" s="3" t="s">
        <v>12912</v>
      </c>
      <c r="BC406" s="25">
        <v>108</v>
      </c>
      <c r="BD406" s="1">
        <v>123</v>
      </c>
      <c r="BE406" s="64">
        <v>65</v>
      </c>
      <c r="BF406" s="24">
        <v>65</v>
      </c>
    </row>
    <row r="407" spans="1:58" s="9" customFormat="1">
      <c r="A407" t="s">
        <v>872</v>
      </c>
      <c r="B407" s="49">
        <v>4</v>
      </c>
      <c r="C407" s="50">
        <v>4</v>
      </c>
      <c r="D407" s="12">
        <v>4</v>
      </c>
      <c r="E407" s="19" t="s">
        <v>871</v>
      </c>
      <c r="F407" s="20" t="s">
        <v>870</v>
      </c>
      <c r="G407" s="19" t="s">
        <v>869</v>
      </c>
      <c r="H407" s="20">
        <v>10</v>
      </c>
      <c r="I407" s="20">
        <v>10</v>
      </c>
      <c r="J407" s="20">
        <v>10</v>
      </c>
      <c r="K407" s="22" t="s">
        <v>868</v>
      </c>
      <c r="L407" s="46">
        <v>12009117.22258216</v>
      </c>
      <c r="M407" s="43">
        <v>16240981.556005526</v>
      </c>
      <c r="N407" s="43">
        <v>10516785.268282358</v>
      </c>
      <c r="O407" s="43">
        <v>10070631.294258522</v>
      </c>
      <c r="P407" s="43">
        <v>8370277.8851997126</v>
      </c>
      <c r="Q407" s="43">
        <v>8554492.3640441038</v>
      </c>
      <c r="R407" s="43">
        <v>8555545.0253439527</v>
      </c>
      <c r="S407" s="37">
        <v>10541080.156364903</v>
      </c>
      <c r="T407" s="46">
        <v>11440509.904153354</v>
      </c>
      <c r="U407" s="43">
        <v>13120663.277368821</v>
      </c>
      <c r="V407" s="43">
        <v>9415048.957619654</v>
      </c>
      <c r="W407" s="43">
        <v>8962627.4533341341</v>
      </c>
      <c r="X407" s="43">
        <v>9882391.7894795723</v>
      </c>
      <c r="Y407" s="43">
        <v>8316026.5550548919</v>
      </c>
      <c r="Z407" s="43">
        <v>7641920.5723029645</v>
      </c>
      <c r="AA407" s="37">
        <v>7691676.6446707565</v>
      </c>
      <c r="AB407" s="36">
        <v>2558576.2781309313</v>
      </c>
      <c r="AC407" s="43">
        <v>4828269.7156703137</v>
      </c>
      <c r="AD407" s="43">
        <v>9024790.5845326688</v>
      </c>
      <c r="AE407" s="43">
        <v>7760179.3795353826</v>
      </c>
      <c r="AF407" s="43">
        <v>7353751.170885006</v>
      </c>
      <c r="AG407" s="43">
        <v>8909357.4193548374</v>
      </c>
      <c r="AH407" s="43">
        <v>2870032.1948321951</v>
      </c>
      <c r="AI407" s="37">
        <v>7784178.7240359234</v>
      </c>
      <c r="AJ407" s="38">
        <v>7710500</v>
      </c>
      <c r="AK407" s="41">
        <v>4544476.2902019443</v>
      </c>
      <c r="AL407" s="41">
        <v>8234076.5796622178</v>
      </c>
      <c r="AM407" s="41">
        <v>7834908.9062830545</v>
      </c>
      <c r="AN407" s="41">
        <v>6683534.4945682194</v>
      </c>
      <c r="AO407" s="41">
        <v>8432689.5876804702</v>
      </c>
      <c r="AP407" s="41">
        <v>7825435.1052289</v>
      </c>
      <c r="AQ407" s="39">
        <v>7769624.5072016008</v>
      </c>
      <c r="AR407" s="34">
        <f>AVERAGE(L407:AQ407)</f>
        <v>8482942.4019959066</v>
      </c>
      <c r="AS407" s="24">
        <v>1830</v>
      </c>
      <c r="AT407" s="29">
        <v>1.6609971963008043</v>
      </c>
      <c r="AU407" s="104">
        <v>1.467222979828601E-2</v>
      </c>
      <c r="AV407" s="106" t="s">
        <v>12914</v>
      </c>
      <c r="AW407" s="29">
        <v>0.90115303694356674</v>
      </c>
      <c r="AX407" s="108">
        <v>0.3616793596474307</v>
      </c>
      <c r="AY407" s="3" t="s">
        <v>12912</v>
      </c>
      <c r="AZ407" s="29">
        <v>1.1555342428721522</v>
      </c>
      <c r="BA407" s="108">
        <v>0.27086694231044195</v>
      </c>
      <c r="BB407" s="3" t="s">
        <v>12912</v>
      </c>
      <c r="BC407" s="25">
        <v>7</v>
      </c>
      <c r="BD407" s="1">
        <v>16</v>
      </c>
      <c r="BE407" s="64">
        <v>5</v>
      </c>
      <c r="BF407" s="24">
        <v>4</v>
      </c>
    </row>
    <row r="408" spans="1:58" s="9" customFormat="1">
      <c r="A408" t="s">
        <v>9573</v>
      </c>
      <c r="B408" s="49">
        <v>6</v>
      </c>
      <c r="C408" s="50">
        <v>6</v>
      </c>
      <c r="D408" s="12">
        <v>6</v>
      </c>
      <c r="E408" s="19" t="s">
        <v>9572</v>
      </c>
      <c r="F408" s="20" t="s">
        <v>9571</v>
      </c>
      <c r="G408" s="19" t="s">
        <v>9570</v>
      </c>
      <c r="H408" s="20" t="s">
        <v>2980</v>
      </c>
      <c r="I408" s="20" t="s">
        <v>2980</v>
      </c>
      <c r="J408" s="20" t="s">
        <v>2980</v>
      </c>
      <c r="K408" s="22" t="s">
        <v>9569</v>
      </c>
      <c r="L408" s="46">
        <v>27161725.25189339</v>
      </c>
      <c r="M408" s="43">
        <v>16985424.211872954</v>
      </c>
      <c r="N408" s="43">
        <v>26664220.975764632</v>
      </c>
      <c r="O408" s="43">
        <v>35707449.429155402</v>
      </c>
      <c r="P408" s="43">
        <v>25363340.367935471</v>
      </c>
      <c r="Q408" s="43">
        <v>20773990.954961687</v>
      </c>
      <c r="R408" s="43">
        <v>16578613.758146269</v>
      </c>
      <c r="S408" s="37">
        <v>27904094.128575299</v>
      </c>
      <c r="T408" s="46">
        <v>50813175.718849838</v>
      </c>
      <c r="U408" s="43">
        <v>24507031.221670233</v>
      </c>
      <c r="V408" s="43">
        <v>35944816.678085543</v>
      </c>
      <c r="W408" s="43">
        <v>25099957.985715143</v>
      </c>
      <c r="X408" s="43">
        <v>27691083.083978858</v>
      </c>
      <c r="Y408" s="43">
        <v>28865767.772716347</v>
      </c>
      <c r="Z408" s="43">
        <v>29500833.532408334</v>
      </c>
      <c r="AA408" s="37">
        <v>19385099.445208549</v>
      </c>
      <c r="AB408" s="36">
        <v>28063027.264784742</v>
      </c>
      <c r="AC408" s="43">
        <v>20019494.642789535</v>
      </c>
      <c r="AD408" s="43">
        <v>50760801.757204212</v>
      </c>
      <c r="AE408" s="43">
        <v>35756715.531096287</v>
      </c>
      <c r="AF408" s="43">
        <v>44553303.821849756</v>
      </c>
      <c r="AG408" s="43">
        <v>46063681.346423559</v>
      </c>
      <c r="AH408" s="43">
        <v>40618857.898857899</v>
      </c>
      <c r="AI408" s="37">
        <v>31047918.484196242</v>
      </c>
      <c r="AJ408" s="38">
        <v>36847000</v>
      </c>
      <c r="AK408" s="41">
        <v>31692062.82722513</v>
      </c>
      <c r="AL408" s="41">
        <v>19318075.351364121</v>
      </c>
      <c r="AM408" s="41">
        <v>42165375.079331495</v>
      </c>
      <c r="AN408" s="41">
        <v>22936798.674277298</v>
      </c>
      <c r="AO408" s="41">
        <v>35882798.890882403</v>
      </c>
      <c r="AP408" s="41">
        <v>38031313.343458451</v>
      </c>
      <c r="AQ408" s="39">
        <v>37042089.378181972</v>
      </c>
      <c r="AR408" s="34">
        <f>AVERAGE(L408:AQ408)</f>
        <v>31242060.587776903</v>
      </c>
      <c r="AS408" s="24">
        <v>1218</v>
      </c>
      <c r="AT408" s="29">
        <v>0.66402699838166535</v>
      </c>
      <c r="AU408" s="104">
        <v>1.4703976357193354E-2</v>
      </c>
      <c r="AV408" s="106" t="s">
        <v>12914</v>
      </c>
      <c r="AW408" s="29">
        <v>1.2265860042468082</v>
      </c>
      <c r="AX408" s="108">
        <v>0.1766456744576593</v>
      </c>
      <c r="AY408" s="3" t="s">
        <v>12912</v>
      </c>
      <c r="AZ408" s="29">
        <v>0.88895221928745793</v>
      </c>
      <c r="BA408" s="108">
        <v>0.46737338872138123</v>
      </c>
      <c r="BB408" s="3" t="s">
        <v>12912</v>
      </c>
      <c r="BC408" s="25">
        <v>25</v>
      </c>
      <c r="BD408" s="1">
        <v>25</v>
      </c>
      <c r="BE408" s="64">
        <v>32</v>
      </c>
      <c r="BF408" s="24">
        <v>37</v>
      </c>
    </row>
    <row r="409" spans="1:58" s="9" customFormat="1">
      <c r="A409" t="s">
        <v>4462</v>
      </c>
      <c r="B409" s="49">
        <v>4</v>
      </c>
      <c r="C409" s="50">
        <v>4</v>
      </c>
      <c r="D409" s="12">
        <v>4</v>
      </c>
      <c r="E409" s="19" t="s">
        <v>4461</v>
      </c>
      <c r="F409" s="20" t="s">
        <v>4460</v>
      </c>
      <c r="G409" s="19" t="s">
        <v>4459</v>
      </c>
      <c r="H409" s="20" t="s">
        <v>1485</v>
      </c>
      <c r="I409" s="20" t="s">
        <v>1485</v>
      </c>
      <c r="J409" s="20" t="s">
        <v>1485</v>
      </c>
      <c r="K409" s="22" t="s">
        <v>4458</v>
      </c>
      <c r="L409" s="46">
        <v>12065666.450704856</v>
      </c>
      <c r="M409" s="43">
        <v>10459327.408436624</v>
      </c>
      <c r="N409" s="43">
        <v>8158674.1454122132</v>
      </c>
      <c r="O409" s="43">
        <v>12468357.990792165</v>
      </c>
      <c r="P409" s="43">
        <v>10188166.399646427</v>
      </c>
      <c r="Q409" s="43">
        <v>9600246.8622687347</v>
      </c>
      <c r="R409" s="43">
        <v>11164825.488776248</v>
      </c>
      <c r="S409" s="37">
        <v>10703483.159809574</v>
      </c>
      <c r="T409" s="46">
        <v>13580794.888178913</v>
      </c>
      <c r="U409" s="43">
        <v>12169491.50378939</v>
      </c>
      <c r="V409" s="43">
        <v>9293583.6351179406</v>
      </c>
      <c r="W409" s="43">
        <v>12245697.617189845</v>
      </c>
      <c r="X409" s="43">
        <v>12303723.392712325</v>
      </c>
      <c r="Y409" s="43">
        <v>13053521.725462155</v>
      </c>
      <c r="Z409" s="43">
        <v>14947929.469341375</v>
      </c>
      <c r="AA409" s="37">
        <v>13835004.095257228</v>
      </c>
      <c r="AB409" s="36">
        <v>23444465.037809175</v>
      </c>
      <c r="AC409" s="43">
        <v>19401791.54204369</v>
      </c>
      <c r="AD409" s="43">
        <v>16767580.369144019</v>
      </c>
      <c r="AE409" s="43">
        <v>12166370.389129695</v>
      </c>
      <c r="AF409" s="43">
        <v>13628750.79917548</v>
      </c>
      <c r="AG409" s="43">
        <v>10001764.712482467</v>
      </c>
      <c r="AH409" s="43">
        <v>11675236.763236763</v>
      </c>
      <c r="AI409" s="37">
        <v>13724796.708831232</v>
      </c>
      <c r="AJ409" s="38">
        <v>13720000</v>
      </c>
      <c r="AK409" s="41">
        <v>7603336.4248317126</v>
      </c>
      <c r="AL409" s="41">
        <v>15204111.964095902</v>
      </c>
      <c r="AM409" s="41">
        <v>16312160.77850645</v>
      </c>
      <c r="AN409" s="41">
        <v>19855974.663966119</v>
      </c>
      <c r="AO409" s="41">
        <v>15216815.572641017</v>
      </c>
      <c r="AP409" s="41">
        <v>23216461.705359079</v>
      </c>
      <c r="AQ409" s="39">
        <v>14112548.905617684</v>
      </c>
      <c r="AR409" s="34">
        <f>AVERAGE(L409:AQ409)</f>
        <v>13509083.142805204</v>
      </c>
      <c r="AS409" s="24">
        <v>1606</v>
      </c>
      <c r="AT409" s="29">
        <v>0.70199666393865989</v>
      </c>
      <c r="AU409" s="104">
        <v>1.4723958114204438E-2</v>
      </c>
      <c r="AV409" s="106" t="s">
        <v>12914</v>
      </c>
      <c r="AW409" s="29">
        <v>1.1959821225005545</v>
      </c>
      <c r="AX409" s="108">
        <v>2.1466963548169779E-2</v>
      </c>
      <c r="AY409" s="3" t="s">
        <v>12911</v>
      </c>
      <c r="AZ409" s="29">
        <v>1.0366743312272766</v>
      </c>
      <c r="BA409" s="108">
        <v>0.85109743754150446</v>
      </c>
      <c r="BB409" s="3" t="s">
        <v>12912</v>
      </c>
      <c r="BC409" s="25">
        <v>18</v>
      </c>
      <c r="BD409" s="1">
        <v>20</v>
      </c>
      <c r="BE409" s="64">
        <v>19</v>
      </c>
      <c r="BF409" s="24">
        <v>24</v>
      </c>
    </row>
    <row r="410" spans="1:58" s="9" customFormat="1">
      <c r="A410" t="s">
        <v>6612</v>
      </c>
      <c r="B410" s="49">
        <v>3</v>
      </c>
      <c r="C410" s="50">
        <v>3</v>
      </c>
      <c r="D410" s="12">
        <v>3</v>
      </c>
      <c r="E410" s="19" t="s">
        <v>6611</v>
      </c>
      <c r="F410" s="20" t="s">
        <v>6610</v>
      </c>
      <c r="G410" s="19" t="s">
        <v>6609</v>
      </c>
      <c r="H410" s="20" t="s">
        <v>939</v>
      </c>
      <c r="I410" s="20" t="s">
        <v>939</v>
      </c>
      <c r="J410" s="20" t="s">
        <v>939</v>
      </c>
      <c r="K410" s="22" t="s">
        <v>6608</v>
      </c>
      <c r="L410" s="46">
        <v>339821.43812694092</v>
      </c>
      <c r="M410" s="43">
        <v>5296755.4497471051</v>
      </c>
      <c r="N410" s="43">
        <v>4558880.8974494655</v>
      </c>
      <c r="O410" s="43">
        <v>4244150.9424613416</v>
      </c>
      <c r="P410" s="43">
        <v>3861035.3903099275</v>
      </c>
      <c r="Q410" s="43">
        <v>1558998.0908241449</v>
      </c>
      <c r="R410" s="43">
        <v>3119657.5235336712</v>
      </c>
      <c r="S410" s="37">
        <v>2420090.2581569068</v>
      </c>
      <c r="T410" s="46">
        <v>3305087.539936102</v>
      </c>
      <c r="U410" s="43">
        <v>5186993.799180476</v>
      </c>
      <c r="V410" s="43">
        <v>2539517.1185279437</v>
      </c>
      <c r="W410" s="43">
        <v>4743707.5805773959</v>
      </c>
      <c r="X410" s="43">
        <v>2999907.7826561145</v>
      </c>
      <c r="Y410" s="43">
        <v>2825057.8133379361</v>
      </c>
      <c r="Z410" s="43">
        <v>2587528.4750424516</v>
      </c>
      <c r="AA410" s="37">
        <v>5956685.0978998281</v>
      </c>
      <c r="AB410" s="36">
        <v>7901101.0755279725</v>
      </c>
      <c r="AC410" s="43">
        <v>9655718.0176428277</v>
      </c>
      <c r="AD410" s="43">
        <v>5780668.4981805068</v>
      </c>
      <c r="AE410" s="43">
        <v>9001520.6740369163</v>
      </c>
      <c r="AF410" s="43">
        <v>5733644.3618423268</v>
      </c>
      <c r="AG410" s="43">
        <v>7029138.8499298729</v>
      </c>
      <c r="AH410" s="43">
        <v>6431221.5352215357</v>
      </c>
      <c r="AI410" s="37">
        <v>5311221.655551197</v>
      </c>
      <c r="AJ410" s="38">
        <v>8267500</v>
      </c>
      <c r="AK410" s="41">
        <v>8298447.6119243503</v>
      </c>
      <c r="AL410" s="41">
        <v>2583686.8784693517</v>
      </c>
      <c r="AM410" s="41">
        <v>3056120.4992595725</v>
      </c>
      <c r="AN410" s="41">
        <v>1859360.3829865586</v>
      </c>
      <c r="AO410" s="41">
        <v>4073941.1132796025</v>
      </c>
      <c r="AP410" s="41">
        <v>6328133.3738338035</v>
      </c>
      <c r="AQ410" s="39">
        <v>2593021.7832122184</v>
      </c>
      <c r="AR410" s="34">
        <f>AVERAGE(L410:AQ410)</f>
        <v>4670260.0471458239</v>
      </c>
      <c r="AS410" s="24">
        <v>2066</v>
      </c>
      <c r="AT410" s="29">
        <v>0.44682438138159603</v>
      </c>
      <c r="AU410" s="104">
        <v>1.4724032273960807E-2</v>
      </c>
      <c r="AV410" s="106" t="s">
        <v>12914</v>
      </c>
      <c r="AW410" s="29">
        <v>1.1868192589783875</v>
      </c>
      <c r="AX410" s="108">
        <v>0.32343236844833151</v>
      </c>
      <c r="AY410" s="3" t="s">
        <v>12912</v>
      </c>
      <c r="AZ410" s="29">
        <v>0.65196078123771084</v>
      </c>
      <c r="BA410" s="108">
        <v>3.2357970102918389E-2</v>
      </c>
      <c r="BB410" s="3" t="s">
        <v>12911</v>
      </c>
      <c r="BC410" s="25">
        <v>0</v>
      </c>
      <c r="BD410" s="1">
        <v>4</v>
      </c>
      <c r="BE410" s="64">
        <v>7</v>
      </c>
      <c r="BF410" s="24">
        <v>1</v>
      </c>
    </row>
    <row r="411" spans="1:58" s="9" customFormat="1">
      <c r="A411" t="s">
        <v>9578</v>
      </c>
      <c r="B411" s="49">
        <v>8</v>
      </c>
      <c r="C411" s="50">
        <v>8</v>
      </c>
      <c r="D411" s="12">
        <v>8</v>
      </c>
      <c r="E411" s="19" t="s">
        <v>9577</v>
      </c>
      <c r="F411" s="20" t="s">
        <v>9576</v>
      </c>
      <c r="G411" s="19" t="s">
        <v>9575</v>
      </c>
      <c r="H411" s="20" t="s">
        <v>1725</v>
      </c>
      <c r="I411" s="20" t="s">
        <v>1725</v>
      </c>
      <c r="J411" s="20" t="s">
        <v>1725</v>
      </c>
      <c r="K411" s="22" t="s">
        <v>9574</v>
      </c>
      <c r="L411" s="46">
        <v>188926124.08123145</v>
      </c>
      <c r="M411" s="43">
        <v>219174946.66745743</v>
      </c>
      <c r="N411" s="43">
        <v>224519961.90073025</v>
      </c>
      <c r="O411" s="43">
        <v>234836568.73877409</v>
      </c>
      <c r="P411" s="43">
        <v>298165679.24424064</v>
      </c>
      <c r="Q411" s="43">
        <v>248755931.97533169</v>
      </c>
      <c r="R411" s="43">
        <v>225663536.56770456</v>
      </c>
      <c r="S411" s="37">
        <v>228287903.39435694</v>
      </c>
      <c r="T411" s="46">
        <v>252210223.64217252</v>
      </c>
      <c r="U411" s="43">
        <v>232624044.67491025</v>
      </c>
      <c r="V411" s="43">
        <v>256988344.91533718</v>
      </c>
      <c r="W411" s="43">
        <v>237087713.8226997</v>
      </c>
      <c r="X411" s="43">
        <v>259509861.01401046</v>
      </c>
      <c r="Y411" s="43">
        <v>228219307.76864803</v>
      </c>
      <c r="Z411" s="43">
        <v>202919788.48550197</v>
      </c>
      <c r="AA411" s="37">
        <v>186955285.97258493</v>
      </c>
      <c r="AB411" s="36">
        <v>239660632.06097671</v>
      </c>
      <c r="AC411" s="43">
        <v>254276824.29106879</v>
      </c>
      <c r="AD411" s="43">
        <v>284410141.95325053</v>
      </c>
      <c r="AE411" s="43">
        <v>305411378.75614864</v>
      </c>
      <c r="AF411" s="43">
        <v>242920712.33061871</v>
      </c>
      <c r="AG411" s="43">
        <v>259043545.58204767</v>
      </c>
      <c r="AH411" s="43">
        <v>352947843.50784349</v>
      </c>
      <c r="AI411" s="37">
        <v>311334943.00891709</v>
      </c>
      <c r="AJ411" s="38">
        <v>284930000</v>
      </c>
      <c r="AK411" s="41">
        <v>240234691.74057057</v>
      </c>
      <c r="AL411" s="41">
        <v>277561204.67698121</v>
      </c>
      <c r="AM411" s="41">
        <v>243018607.99661517</v>
      </c>
      <c r="AN411" s="41">
        <v>321521057.63211197</v>
      </c>
      <c r="AO411" s="41">
        <v>353263629.1542697</v>
      </c>
      <c r="AP411" s="41">
        <v>299761614.23302233</v>
      </c>
      <c r="AQ411" s="39">
        <v>313058335.14642531</v>
      </c>
      <c r="AR411" s="34">
        <f>AVERAGE(L411:AQ411)</f>
        <v>259631262.02926749</v>
      </c>
      <c r="AS411" s="24">
        <v>380</v>
      </c>
      <c r="AT411" s="29">
        <v>0.83036695667679006</v>
      </c>
      <c r="AU411" s="104">
        <v>1.4822175053605039E-2</v>
      </c>
      <c r="AV411" s="106" t="s">
        <v>12914</v>
      </c>
      <c r="AW411" s="29">
        <v>0.99367559363343438</v>
      </c>
      <c r="AX411" s="108">
        <v>0.9394735144398747</v>
      </c>
      <c r="AY411" s="3" t="s">
        <v>12912</v>
      </c>
      <c r="AZ411" s="29">
        <v>1.0370412871312678</v>
      </c>
      <c r="BA411" s="108">
        <v>0.5939604622015271</v>
      </c>
      <c r="BB411" s="3" t="s">
        <v>12912</v>
      </c>
      <c r="BC411" s="25">
        <v>48</v>
      </c>
      <c r="BD411" s="1">
        <v>50</v>
      </c>
      <c r="BE411" s="64">
        <v>48</v>
      </c>
      <c r="BF411" s="24">
        <v>55</v>
      </c>
    </row>
    <row r="412" spans="1:58" s="9" customFormat="1">
      <c r="A412" t="s">
        <v>5708</v>
      </c>
      <c r="B412" s="49" t="s">
        <v>5707</v>
      </c>
      <c r="C412" s="50" t="s">
        <v>5706</v>
      </c>
      <c r="D412" s="12" t="s">
        <v>5706</v>
      </c>
      <c r="E412" s="19" t="s">
        <v>5705</v>
      </c>
      <c r="F412" s="20" t="s">
        <v>5704</v>
      </c>
      <c r="G412" s="19" t="s">
        <v>5703</v>
      </c>
      <c r="H412" s="20" t="s">
        <v>467</v>
      </c>
      <c r="I412" s="20" t="s">
        <v>628</v>
      </c>
      <c r="J412" s="20" t="s">
        <v>628</v>
      </c>
      <c r="K412" s="22" t="s">
        <v>5702</v>
      </c>
      <c r="L412" s="46">
        <v>4848692.3884631712</v>
      </c>
      <c r="M412" s="43">
        <v>5541226.7416739389</v>
      </c>
      <c r="N412" s="43">
        <v>7287872.1557836812</v>
      </c>
      <c r="O412" s="43">
        <v>7041334.5170014659</v>
      </c>
      <c r="P412" s="43">
        <v>11571359.814374896</v>
      </c>
      <c r="Q412" s="43">
        <v>12452393.048028406</v>
      </c>
      <c r="R412" s="43">
        <v>7375802.1144098472</v>
      </c>
      <c r="S412" s="37">
        <v>8116623.3231412312</v>
      </c>
      <c r="T412" s="46">
        <v>4465557.8274760386</v>
      </c>
      <c r="U412" s="43">
        <v>5294777.5320013054</v>
      </c>
      <c r="V412" s="43">
        <v>267839.5301947734</v>
      </c>
      <c r="W412" s="43">
        <v>336240.68663345539</v>
      </c>
      <c r="X412" s="43">
        <v>407062.56170474563</v>
      </c>
      <c r="Y412" s="43">
        <v>304820.58186883974</v>
      </c>
      <c r="Z412" s="43">
        <v>351764.52109011321</v>
      </c>
      <c r="AA412" s="37">
        <v>351571.60580444761</v>
      </c>
      <c r="AB412" s="36">
        <v>10831724.568433102</v>
      </c>
      <c r="AC412" s="43">
        <v>11960604.853670541</v>
      </c>
      <c r="AD412" s="43">
        <v>9768641.2484017964</v>
      </c>
      <c r="AE412" s="43">
        <v>10679677.163590319</v>
      </c>
      <c r="AF412" s="43">
        <v>11721837.137160813</v>
      </c>
      <c r="AG412" s="43">
        <v>9620487.1809256654</v>
      </c>
      <c r="AH412" s="43">
        <v>12235645.003645005</v>
      </c>
      <c r="AI412" s="37">
        <v>12001318.163985876</v>
      </c>
      <c r="AJ412" s="38">
        <v>10386000</v>
      </c>
      <c r="AK412" s="41">
        <v>9035286.3340100441</v>
      </c>
      <c r="AL412" s="41">
        <v>7580787.9059879528</v>
      </c>
      <c r="AM412" s="41">
        <v>8910988.2800930813</v>
      </c>
      <c r="AN412" s="41">
        <v>10401456.291658994</v>
      </c>
      <c r="AO412" s="41">
        <v>10895894.982536459</v>
      </c>
      <c r="AP412" s="41">
        <v>6075068.2924712515</v>
      </c>
      <c r="AQ412" s="39">
        <v>6091797.9896436185</v>
      </c>
      <c r="AR412" s="34">
        <f>AVERAGE(L412:AQ412)</f>
        <v>7319129.823308276</v>
      </c>
      <c r="AS412" s="24">
        <v>1907</v>
      </c>
      <c r="AT412" s="29">
        <v>0.72320818374371876</v>
      </c>
      <c r="AU412" s="104">
        <v>1.4827820280663997E-2</v>
      </c>
      <c r="AV412" s="106" t="s">
        <v>12914</v>
      </c>
      <c r="AW412" s="29">
        <v>0.18338256526205493</v>
      </c>
      <c r="AX412" s="108">
        <v>6.542816523673272E-4</v>
      </c>
      <c r="AY412" s="3" t="s">
        <v>12911</v>
      </c>
      <c r="AZ412" s="29">
        <v>0.78110032197834034</v>
      </c>
      <c r="BA412" s="108">
        <v>1.5127951192695601E-2</v>
      </c>
      <c r="BB412" s="3" t="s">
        <v>12911</v>
      </c>
      <c r="BC412" s="25">
        <v>1</v>
      </c>
      <c r="BD412" s="1">
        <v>0</v>
      </c>
      <c r="BE412" s="64">
        <v>1</v>
      </c>
      <c r="BF412" s="24">
        <v>3</v>
      </c>
    </row>
    <row r="413" spans="1:58" s="9" customFormat="1">
      <c r="A413" t="s">
        <v>8006</v>
      </c>
      <c r="B413" s="49">
        <v>8</v>
      </c>
      <c r="C413" s="50">
        <v>8</v>
      </c>
      <c r="D413" s="12">
        <v>8</v>
      </c>
      <c r="E413" s="19" t="s">
        <v>8005</v>
      </c>
      <c r="F413" s="20" t="s">
        <v>8004</v>
      </c>
      <c r="G413" s="19" t="s">
        <v>8003</v>
      </c>
      <c r="H413" s="20" t="s">
        <v>484</v>
      </c>
      <c r="I413" s="20" t="s">
        <v>484</v>
      </c>
      <c r="J413" s="20" t="s">
        <v>484</v>
      </c>
      <c r="K413" s="22" t="s">
        <v>8002</v>
      </c>
      <c r="L413" s="46">
        <v>19097482.183150511</v>
      </c>
      <c r="M413" s="43">
        <v>24095311.107910503</v>
      </c>
      <c r="N413" s="43">
        <v>30496438.564927507</v>
      </c>
      <c r="O413" s="43">
        <v>22636188.368396062</v>
      </c>
      <c r="P413" s="43">
        <v>17558006.297994584</v>
      </c>
      <c r="Q413" s="43">
        <v>14872646.518407773</v>
      </c>
      <c r="R413" s="43">
        <v>19223190.15206372</v>
      </c>
      <c r="S413" s="37">
        <v>20459083.639741454</v>
      </c>
      <c r="T413" s="46">
        <v>17889380.191693291</v>
      </c>
      <c r="U413" s="43">
        <v>16265116.002465822</v>
      </c>
      <c r="V413" s="43">
        <v>19404934.677498288</v>
      </c>
      <c r="W413" s="43">
        <v>18272508.973050836</v>
      </c>
      <c r="X413" s="43">
        <v>17200264.078973126</v>
      </c>
      <c r="Y413" s="43">
        <v>22145757.121106584</v>
      </c>
      <c r="Z413" s="43">
        <v>14922154.761981625</v>
      </c>
      <c r="AA413" s="37">
        <v>13153480.103231389</v>
      </c>
      <c r="AB413" s="36">
        <v>18703020.034344591</v>
      </c>
      <c r="AC413" s="43">
        <v>17156046.492257599</v>
      </c>
      <c r="AD413" s="43">
        <v>16359308.920434056</v>
      </c>
      <c r="AE413" s="43">
        <v>13593680.416889885</v>
      </c>
      <c r="AF413" s="43">
        <v>17671759.672895618</v>
      </c>
      <c r="AG413" s="43">
        <v>16471311.079943897</v>
      </c>
      <c r="AH413" s="43">
        <v>11176922.536922537</v>
      </c>
      <c r="AI413" s="37">
        <v>16103896.429972539</v>
      </c>
      <c r="AJ413" s="38">
        <v>17623000</v>
      </c>
      <c r="AK413" s="41">
        <v>18313751.469174057</v>
      </c>
      <c r="AL413" s="41">
        <v>20516006.141490493</v>
      </c>
      <c r="AM413" s="41">
        <v>19261109.37169452</v>
      </c>
      <c r="AN413" s="41">
        <v>19275923.255385749</v>
      </c>
      <c r="AO413" s="41">
        <v>17645609.795330685</v>
      </c>
      <c r="AP413" s="41">
        <v>17819811.186808418</v>
      </c>
      <c r="AQ413" s="39">
        <v>15371390.835907923</v>
      </c>
      <c r="AR413" s="34">
        <f>AVERAGE(L413:AQ413)</f>
        <v>18148577.824438926</v>
      </c>
      <c r="AS413" s="24">
        <v>1469</v>
      </c>
      <c r="AT413" s="29">
        <v>1.3238267382690199</v>
      </c>
      <c r="AU413" s="104">
        <v>1.486186900228699E-2</v>
      </c>
      <c r="AV413" s="106" t="s">
        <v>12914</v>
      </c>
      <c r="AW413" s="29">
        <v>0.82673333316672026</v>
      </c>
      <c r="AX413" s="108">
        <v>8.1242345392370227E-2</v>
      </c>
      <c r="AY413" s="3" t="s">
        <v>12912</v>
      </c>
      <c r="AZ413" s="29">
        <v>1.1461116698339566</v>
      </c>
      <c r="BA413" s="108">
        <v>5.2580375400159481E-2</v>
      </c>
      <c r="BB413" s="3" t="s">
        <v>12912</v>
      </c>
      <c r="BC413" s="25">
        <v>23</v>
      </c>
      <c r="BD413" s="1">
        <v>16</v>
      </c>
      <c r="BE413" s="64">
        <v>11</v>
      </c>
      <c r="BF413" s="24">
        <v>19</v>
      </c>
    </row>
    <row r="414" spans="1:58" s="9" customFormat="1">
      <c r="A414" t="s">
        <v>7877</v>
      </c>
      <c r="B414" s="49">
        <v>6</v>
      </c>
      <c r="C414" s="50">
        <v>6</v>
      </c>
      <c r="D414" s="12">
        <v>6</v>
      </c>
      <c r="E414" s="19" t="s">
        <v>7876</v>
      </c>
      <c r="F414" s="20" t="s">
        <v>7875</v>
      </c>
      <c r="G414" s="19" t="s">
        <v>7874</v>
      </c>
      <c r="H414" s="20" t="s">
        <v>2589</v>
      </c>
      <c r="I414" s="20" t="s">
        <v>2589</v>
      </c>
      <c r="J414" s="20" t="s">
        <v>2589</v>
      </c>
      <c r="K414" s="22" t="s">
        <v>7873</v>
      </c>
      <c r="L414" s="46">
        <v>13429633.833024286</v>
      </c>
      <c r="M414" s="43">
        <v>16049816.034498828</v>
      </c>
      <c r="N414" s="43">
        <v>17357488.834797334</v>
      </c>
      <c r="O414" s="43">
        <v>22342799.430187669</v>
      </c>
      <c r="P414" s="43">
        <v>19817781.559029888</v>
      </c>
      <c r="Q414" s="43">
        <v>7997881.0988600254</v>
      </c>
      <c r="R414" s="43">
        <v>15261038.66763215</v>
      </c>
      <c r="S414" s="37">
        <v>28646411.889925301</v>
      </c>
      <c r="T414" s="46">
        <v>9725076.0383386575</v>
      </c>
      <c r="U414" s="43">
        <v>6935607.8471189756</v>
      </c>
      <c r="V414" s="43">
        <v>12950072.075951844</v>
      </c>
      <c r="W414" s="43">
        <v>6471296.5608306825</v>
      </c>
      <c r="X414" s="43">
        <v>9808370.9275986459</v>
      </c>
      <c r="Y414" s="43">
        <v>8167043.6728328476</v>
      </c>
      <c r="Z414" s="43">
        <v>8498649.4321520124</v>
      </c>
      <c r="AA414" s="37">
        <v>12368911.65062047</v>
      </c>
      <c r="AB414" s="36">
        <v>31571722.712620128</v>
      </c>
      <c r="AC414" s="43">
        <v>25728319.842501797</v>
      </c>
      <c r="AD414" s="43">
        <v>22864623.676359702</v>
      </c>
      <c r="AE414" s="43">
        <v>27024638.192178447</v>
      </c>
      <c r="AF414" s="43">
        <v>32240843.983374443</v>
      </c>
      <c r="AG414" s="43">
        <v>18278803.927068722</v>
      </c>
      <c r="AH414" s="43">
        <v>26785951.777951781</v>
      </c>
      <c r="AI414" s="37">
        <v>23933163.487536184</v>
      </c>
      <c r="AJ414" s="38">
        <v>18267000</v>
      </c>
      <c r="AK414" s="41">
        <v>14761115.503793139</v>
      </c>
      <c r="AL414" s="41">
        <v>22569784.811621588</v>
      </c>
      <c r="AM414" s="41">
        <v>11860051.618362596</v>
      </c>
      <c r="AN414" s="41">
        <v>15674331.327563984</v>
      </c>
      <c r="AO414" s="41">
        <v>4795111.4235738115</v>
      </c>
      <c r="AP414" s="41">
        <v>3719152.8921674984</v>
      </c>
      <c r="AQ414" s="39">
        <v>3845821.5743440231</v>
      </c>
      <c r="AR414" s="34">
        <f>AVERAGE(L414:AQ414)</f>
        <v>16242134.884513045</v>
      </c>
      <c r="AS414" s="24">
        <v>1530</v>
      </c>
      <c r="AT414" s="29">
        <v>0.67602628077252214</v>
      </c>
      <c r="AU414" s="104">
        <v>1.4870675043495638E-2</v>
      </c>
      <c r="AV414" s="106" t="s">
        <v>12914</v>
      </c>
      <c r="AW414" s="29">
        <v>0.53174955289172243</v>
      </c>
      <c r="AX414" s="108">
        <v>2.7735172072025941E-3</v>
      </c>
      <c r="AY414" s="3" t="s">
        <v>12911</v>
      </c>
      <c r="AZ414" s="29">
        <v>0.45815503761650728</v>
      </c>
      <c r="BA414" s="108">
        <v>7.0113576859679588E-3</v>
      </c>
      <c r="BB414" s="3" t="s">
        <v>12911</v>
      </c>
      <c r="BC414" s="25">
        <v>6</v>
      </c>
      <c r="BD414" s="1">
        <v>0</v>
      </c>
      <c r="BE414" s="64">
        <v>12</v>
      </c>
      <c r="BF414" s="24">
        <v>5</v>
      </c>
    </row>
    <row r="415" spans="1:58" s="9" customFormat="1">
      <c r="A415" t="s">
        <v>12711</v>
      </c>
      <c r="B415" s="49" t="s">
        <v>6751</v>
      </c>
      <c r="C415" s="50" t="s">
        <v>6751</v>
      </c>
      <c r="D415" s="12" t="s">
        <v>6751</v>
      </c>
      <c r="E415" s="19" t="s">
        <v>12710</v>
      </c>
      <c r="F415" s="20" t="s">
        <v>12709</v>
      </c>
      <c r="G415" s="19" t="s">
        <v>12708</v>
      </c>
      <c r="H415" s="20" t="s">
        <v>629</v>
      </c>
      <c r="I415" s="20" t="s">
        <v>629</v>
      </c>
      <c r="J415" s="20" t="s">
        <v>629</v>
      </c>
      <c r="K415" s="22" t="s">
        <v>12707</v>
      </c>
      <c r="L415" s="46">
        <v>6814666.6964545036</v>
      </c>
      <c r="M415" s="43">
        <v>21957565.901061568</v>
      </c>
      <c r="N415" s="43">
        <v>21051365.43549582</v>
      </c>
      <c r="O415" s="43">
        <v>14698561.843219027</v>
      </c>
      <c r="P415" s="43">
        <v>18122151.04137893</v>
      </c>
      <c r="Q415" s="43">
        <v>13974153.97495795</v>
      </c>
      <c r="R415" s="43">
        <v>10086466.734250542</v>
      </c>
      <c r="S415" s="37">
        <v>9911117.7303866539</v>
      </c>
      <c r="T415" s="46">
        <v>11441087.539936101</v>
      </c>
      <c r="U415" s="43">
        <v>14349555.180041337</v>
      </c>
      <c r="V415" s="43">
        <v>15971415.797200743</v>
      </c>
      <c r="W415" s="43">
        <v>12602718.204189423</v>
      </c>
      <c r="X415" s="43">
        <v>14160797.606197041</v>
      </c>
      <c r="Y415" s="43">
        <v>12326260.582263345</v>
      </c>
      <c r="Z415" s="43">
        <v>16583222.587372404</v>
      </c>
      <c r="AA415" s="37">
        <v>8127771.5310080508</v>
      </c>
      <c r="AB415" s="36">
        <v>18595824.420811616</v>
      </c>
      <c r="AC415" s="43">
        <v>22496878.355355315</v>
      </c>
      <c r="AD415" s="43">
        <v>10150453.29311871</v>
      </c>
      <c r="AE415" s="43">
        <v>29936739.492524233</v>
      </c>
      <c r="AF415" s="43">
        <v>32471051.9379583</v>
      </c>
      <c r="AG415" s="43">
        <v>27366476.2973352</v>
      </c>
      <c r="AH415" s="43">
        <v>25658496.314496316</v>
      </c>
      <c r="AI415" s="37">
        <v>43449050.544463649</v>
      </c>
      <c r="AJ415" s="38">
        <v>25100000</v>
      </c>
      <c r="AK415" s="41">
        <v>14511909.392029062</v>
      </c>
      <c r="AL415" s="41">
        <v>19662720.680288177</v>
      </c>
      <c r="AM415" s="41">
        <v>19264551.724137928</v>
      </c>
      <c r="AN415" s="41">
        <v>15679284.934634505</v>
      </c>
      <c r="AO415" s="41">
        <v>16069529.299939821</v>
      </c>
      <c r="AP415" s="41">
        <v>9292233.4562811889</v>
      </c>
      <c r="AQ415" s="39">
        <v>15624783.0468648</v>
      </c>
      <c r="AR415" s="34">
        <f>AVERAGE(L415:AQ415)</f>
        <v>17734651.924239129</v>
      </c>
      <c r="AS415" s="24">
        <v>1482</v>
      </c>
      <c r="AT415" s="29">
        <v>0.55498425053005451</v>
      </c>
      <c r="AU415" s="104">
        <v>1.5141940015638617E-2</v>
      </c>
      <c r="AV415" s="106" t="s">
        <v>12914</v>
      </c>
      <c r="AW415" s="29">
        <v>0.90521698865702804</v>
      </c>
      <c r="AX415" s="108">
        <v>0.76245800658952634</v>
      </c>
      <c r="AY415" s="3" t="s">
        <v>12912</v>
      </c>
      <c r="AZ415" s="29">
        <v>0.64345047669504118</v>
      </c>
      <c r="BA415" s="108">
        <v>4.9532505032126466E-2</v>
      </c>
      <c r="BB415" s="3" t="s">
        <v>12912</v>
      </c>
      <c r="BC415" s="25">
        <v>4</v>
      </c>
      <c r="BD415" s="1">
        <v>0</v>
      </c>
      <c r="BE415" s="64">
        <v>21</v>
      </c>
      <c r="BF415" s="24">
        <v>7</v>
      </c>
    </row>
    <row r="416" spans="1:58" s="9" customFormat="1">
      <c r="A416" t="s">
        <v>3734</v>
      </c>
      <c r="B416" s="49">
        <v>9</v>
      </c>
      <c r="C416" s="50">
        <v>9</v>
      </c>
      <c r="D416" s="12">
        <v>9</v>
      </c>
      <c r="E416" s="19" t="s">
        <v>3733</v>
      </c>
      <c r="F416" s="20" t="s">
        <v>3732</v>
      </c>
      <c r="G416" s="19" t="s">
        <v>3731</v>
      </c>
      <c r="H416" s="20" t="s">
        <v>3730</v>
      </c>
      <c r="I416" s="20" t="s">
        <v>3730</v>
      </c>
      <c r="J416" s="20" t="s">
        <v>3730</v>
      </c>
      <c r="K416" s="22" t="s">
        <v>3729</v>
      </c>
      <c r="L416" s="46">
        <v>79475900.895869181</v>
      </c>
      <c r="M416" s="43">
        <v>58776045.343251467</v>
      </c>
      <c r="N416" s="43">
        <v>83986182.664832264</v>
      </c>
      <c r="O416" s="43">
        <v>67125597.373908386</v>
      </c>
      <c r="P416" s="43">
        <v>54256980.277332738</v>
      </c>
      <c r="Q416" s="43">
        <v>65080701.775369085</v>
      </c>
      <c r="R416" s="43">
        <v>78405144.09847936</v>
      </c>
      <c r="S416" s="37">
        <v>97361188.37326315</v>
      </c>
      <c r="T416" s="46">
        <v>57354900.958466455</v>
      </c>
      <c r="U416" s="43">
        <v>67674022.845124558</v>
      </c>
      <c r="V416" s="43">
        <v>70796020.74973084</v>
      </c>
      <c r="W416" s="43">
        <v>77481063.561610952</v>
      </c>
      <c r="X416" s="43">
        <v>77292341.28471154</v>
      </c>
      <c r="Y416" s="43">
        <v>75408876.094902888</v>
      </c>
      <c r="Z416" s="43">
        <v>73132930.534661651</v>
      </c>
      <c r="AA416" s="37">
        <v>100710872.36705868</v>
      </c>
      <c r="AB416" s="36">
        <v>67755471.334317476</v>
      </c>
      <c r="AC416" s="43">
        <v>57464459.470715173</v>
      </c>
      <c r="AD416" s="43">
        <v>54207637.019309573</v>
      </c>
      <c r="AE416" s="43">
        <v>44269011.639799349</v>
      </c>
      <c r="AF416" s="43">
        <v>71448044.6051431</v>
      </c>
      <c r="AG416" s="43">
        <v>52341219.635343611</v>
      </c>
      <c r="AH416" s="43">
        <v>54568532.00853201</v>
      </c>
      <c r="AI416" s="37">
        <v>52859169.785713531</v>
      </c>
      <c r="AJ416" s="38">
        <v>43168000</v>
      </c>
      <c r="AK416" s="41">
        <v>42651336.253873274</v>
      </c>
      <c r="AL416" s="41">
        <v>59067597.023739219</v>
      </c>
      <c r="AM416" s="41">
        <v>52988131.161413155</v>
      </c>
      <c r="AN416" s="41">
        <v>55438852.807954334</v>
      </c>
      <c r="AO416" s="41">
        <v>58806496.774447553</v>
      </c>
      <c r="AP416" s="41">
        <v>62488622.434367545</v>
      </c>
      <c r="AQ416" s="39">
        <v>42430922.240111396</v>
      </c>
      <c r="AR416" s="34">
        <f>AVERAGE(L416:AQ416)</f>
        <v>64258508.543542296</v>
      </c>
      <c r="AS416" s="24">
        <v>878</v>
      </c>
      <c r="AT416" s="29">
        <v>1.2847886078251598</v>
      </c>
      <c r="AU416" s="104">
        <v>1.5229061971924763E-2</v>
      </c>
      <c r="AV416" s="106" t="s">
        <v>12914</v>
      </c>
      <c r="AW416" s="29">
        <v>1.026320165374474</v>
      </c>
      <c r="AX416" s="108">
        <v>0.72777356539181559</v>
      </c>
      <c r="AY416" s="3" t="s">
        <v>12912</v>
      </c>
      <c r="AZ416" s="29">
        <v>0.9167455285126016</v>
      </c>
      <c r="BA416" s="108">
        <v>0.28086130664263648</v>
      </c>
      <c r="BB416" s="3" t="s">
        <v>12912</v>
      </c>
      <c r="BC416" s="25">
        <v>74</v>
      </c>
      <c r="BD416" s="1">
        <v>70</v>
      </c>
      <c r="BE416" s="64">
        <v>47</v>
      </c>
      <c r="BF416" s="24">
        <v>37</v>
      </c>
    </row>
    <row r="417" spans="1:58" s="9" customFormat="1">
      <c r="A417" t="s">
        <v>6044</v>
      </c>
      <c r="B417" s="49">
        <v>4</v>
      </c>
      <c r="C417" s="50">
        <v>4</v>
      </c>
      <c r="D417" s="12">
        <v>4</v>
      </c>
      <c r="E417" s="19" t="s">
        <v>6043</v>
      </c>
      <c r="F417" s="20" t="s">
        <v>6042</v>
      </c>
      <c r="G417" s="19" t="s">
        <v>6041</v>
      </c>
      <c r="H417" s="20" t="s">
        <v>283</v>
      </c>
      <c r="I417" s="20" t="s">
        <v>283</v>
      </c>
      <c r="J417" s="20" t="s">
        <v>283</v>
      </c>
      <c r="K417" s="22" t="s">
        <v>6040</v>
      </c>
      <c r="L417" s="46">
        <v>2690967.7263689376</v>
      </c>
      <c r="M417" s="43">
        <v>1456019.5470758178</v>
      </c>
      <c r="N417" s="43">
        <v>2478944.2269023177</v>
      </c>
      <c r="O417" s="43">
        <v>2510334.2981604971</v>
      </c>
      <c r="P417" s="43">
        <v>1604696.1383348985</v>
      </c>
      <c r="Q417" s="43">
        <v>960008.46794991579</v>
      </c>
      <c r="R417" s="43">
        <v>752683.09920347575</v>
      </c>
      <c r="S417" s="37">
        <v>4129940.2871850445</v>
      </c>
      <c r="T417" s="46">
        <v>643096.35782747599</v>
      </c>
      <c r="U417" s="43">
        <v>403630.41084962105</v>
      </c>
      <c r="V417" s="43">
        <v>962464.03445238329</v>
      </c>
      <c r="W417" s="43">
        <v>1483208.9310365524</v>
      </c>
      <c r="X417" s="43">
        <v>3216873.8499398753</v>
      </c>
      <c r="Y417" s="43">
        <v>968308.49231641693</v>
      </c>
      <c r="Z417" s="43">
        <v>1499443.6006533965</v>
      </c>
      <c r="AA417" s="37">
        <v>723457.05234202347</v>
      </c>
      <c r="AB417" s="36">
        <v>6182964.5527671492</v>
      </c>
      <c r="AC417" s="43">
        <v>1596088.9561958127</v>
      </c>
      <c r="AD417" s="43">
        <v>2301825.8925351603</v>
      </c>
      <c r="AE417" s="43">
        <v>4846176.1262358157</v>
      </c>
      <c r="AF417" s="43">
        <v>5759744.3719798597</v>
      </c>
      <c r="AG417" s="43">
        <v>4145670.4628330991</v>
      </c>
      <c r="AH417" s="43">
        <v>4317681.8856818862</v>
      </c>
      <c r="AI417" s="37">
        <v>3321353.8748634867</v>
      </c>
      <c r="AJ417" s="38">
        <v>983360</v>
      </c>
      <c r="AK417" s="41">
        <v>1707931.1892296185</v>
      </c>
      <c r="AL417" s="41">
        <v>2217260.989724814</v>
      </c>
      <c r="AM417" s="41">
        <v>1412052.9722868626</v>
      </c>
      <c r="AN417" s="41">
        <v>2958741.5650893021</v>
      </c>
      <c r="AO417" s="41">
        <v>4061006.4173589279</v>
      </c>
      <c r="AP417" s="41">
        <v>1552735.0349316555</v>
      </c>
      <c r="AQ417" s="39">
        <v>4583717.8190679252</v>
      </c>
      <c r="AR417" s="34">
        <f>AVERAGE(L417:AQ417)</f>
        <v>2451012.1447306261</v>
      </c>
      <c r="AS417" s="24">
        <v>2260</v>
      </c>
      <c r="AT417" s="29">
        <v>0.51071218342371261</v>
      </c>
      <c r="AU417" s="104">
        <v>1.5327038348796469E-2</v>
      </c>
      <c r="AV417" s="106" t="s">
        <v>12914</v>
      </c>
      <c r="AW417" s="29">
        <v>0.59700465737907693</v>
      </c>
      <c r="AX417" s="108">
        <v>8.1011306637664454E-2</v>
      </c>
      <c r="AY417" s="3" t="s">
        <v>12912</v>
      </c>
      <c r="AZ417" s="29">
        <v>0.59981221424891296</v>
      </c>
      <c r="BA417" s="108">
        <v>4.5338259215739855E-2</v>
      </c>
      <c r="BB417" s="3" t="s">
        <v>12911</v>
      </c>
      <c r="BC417" s="25">
        <v>9</v>
      </c>
      <c r="BD417" s="1">
        <v>3</v>
      </c>
      <c r="BE417" s="64">
        <v>12</v>
      </c>
      <c r="BF417" s="24">
        <v>7</v>
      </c>
    </row>
    <row r="418" spans="1:58" s="9" customFormat="1">
      <c r="A418" t="s">
        <v>10243</v>
      </c>
      <c r="B418" s="49">
        <v>5</v>
      </c>
      <c r="C418" s="50">
        <v>2</v>
      </c>
      <c r="D418" s="12">
        <v>2</v>
      </c>
      <c r="E418" s="19" t="s">
        <v>10242</v>
      </c>
      <c r="F418" s="20" t="s">
        <v>10241</v>
      </c>
      <c r="G418" s="19" t="s">
        <v>10240</v>
      </c>
      <c r="H418" s="20" t="s">
        <v>367</v>
      </c>
      <c r="I418" s="20" t="s">
        <v>210</v>
      </c>
      <c r="J418" s="20" t="s">
        <v>210</v>
      </c>
      <c r="K418" s="22" t="s">
        <v>10239</v>
      </c>
      <c r="L418" s="46">
        <v>17500208.84251916</v>
      </c>
      <c r="M418" s="43">
        <v>15642118.797285507</v>
      </c>
      <c r="N418" s="43">
        <v>15386273.256429253</v>
      </c>
      <c r="O418" s="43">
        <v>2640545.2360798563</v>
      </c>
      <c r="P418" s="43">
        <v>14953831.05905751</v>
      </c>
      <c r="Q418" s="43">
        <v>3783399.6486638007</v>
      </c>
      <c r="R418" s="43">
        <v>6610288.8921071682</v>
      </c>
      <c r="S418" s="37">
        <v>2831388.0404071677</v>
      </c>
      <c r="T418" s="46">
        <v>14599744.408945687</v>
      </c>
      <c r="U418" s="43">
        <v>17289454.835551366</v>
      </c>
      <c r="V418" s="43">
        <v>12091320.739943232</v>
      </c>
      <c r="W418" s="43">
        <v>12607275.913810695</v>
      </c>
      <c r="X418" s="43">
        <v>6302451.6792975198</v>
      </c>
      <c r="Y418" s="43">
        <v>4176335.229829439</v>
      </c>
      <c r="Z418" s="43">
        <v>16138328.725554129</v>
      </c>
      <c r="AA418" s="37">
        <v>19812700.428070284</v>
      </c>
      <c r="AB418" s="36">
        <v>25286399.421564788</v>
      </c>
      <c r="AC418" s="43">
        <v>22878014.311134666</v>
      </c>
      <c r="AD418" s="43">
        <v>21275636.888174932</v>
      </c>
      <c r="AE418" s="43">
        <v>39657832.367408566</v>
      </c>
      <c r="AF418" s="43">
        <v>18755349.981414523</v>
      </c>
      <c r="AG418" s="43">
        <v>12411755.175315566</v>
      </c>
      <c r="AH418" s="43">
        <v>13369739.449739451</v>
      </c>
      <c r="AI418" s="37">
        <v>14440228.939806813</v>
      </c>
      <c r="AJ418" s="38">
        <v>16703000</v>
      </c>
      <c r="AK418" s="41">
        <v>4484435.0037397156</v>
      </c>
      <c r="AL418" s="41">
        <v>17157956.300933033</v>
      </c>
      <c r="AM418" s="41">
        <v>18581818.489528242</v>
      </c>
      <c r="AN418" s="41">
        <v>25356076.450009208</v>
      </c>
      <c r="AO418" s="41">
        <v>17870136.592444278</v>
      </c>
      <c r="AP418" s="41">
        <v>20045616.489477109</v>
      </c>
      <c r="AQ418" s="39">
        <v>13547797.71115269</v>
      </c>
      <c r="AR418" s="34">
        <f>AVERAGE(L418:AQ418)</f>
        <v>15130858.103293605</v>
      </c>
      <c r="AS418" s="24">
        <v>1558</v>
      </c>
      <c r="AT418" s="29">
        <v>0.47209920745232509</v>
      </c>
      <c r="AU418" s="104">
        <v>1.5386925376128105E-2</v>
      </c>
      <c r="AV418" s="106" t="s">
        <v>12914</v>
      </c>
      <c r="AW418" s="29">
        <v>1.298300425317318</v>
      </c>
      <c r="AX418" s="108">
        <v>0.25749706635233599</v>
      </c>
      <c r="AY418" s="3" t="s">
        <v>12912</v>
      </c>
      <c r="AZ418" s="29">
        <v>0.79575708240497722</v>
      </c>
      <c r="BA418" s="108">
        <v>0.29559824024748094</v>
      </c>
      <c r="BB418" s="3" t="s">
        <v>12912</v>
      </c>
      <c r="BC418" s="25">
        <v>0</v>
      </c>
      <c r="BD418" s="1">
        <v>3</v>
      </c>
      <c r="BE418" s="64">
        <v>2</v>
      </c>
      <c r="BF418" s="24">
        <v>3</v>
      </c>
    </row>
    <row r="419" spans="1:58" s="9" customFormat="1">
      <c r="A419" t="s">
        <v>4889</v>
      </c>
      <c r="B419" s="49">
        <v>4</v>
      </c>
      <c r="C419" s="50">
        <v>4</v>
      </c>
      <c r="D419" s="12">
        <v>4</v>
      </c>
      <c r="E419" s="19" t="s">
        <v>4888</v>
      </c>
      <c r="F419" s="20" t="s">
        <v>4887</v>
      </c>
      <c r="G419" s="19" t="s">
        <v>4886</v>
      </c>
      <c r="H419" s="20" t="s">
        <v>2415</v>
      </c>
      <c r="I419" s="20" t="s">
        <v>2415</v>
      </c>
      <c r="J419" s="20" t="s">
        <v>2415</v>
      </c>
      <c r="K419" s="22" t="s">
        <v>4885</v>
      </c>
      <c r="L419" s="46">
        <v>4144250.5752775855</v>
      </c>
      <c r="M419" s="43">
        <v>2990747.8213719893</v>
      </c>
      <c r="N419" s="43">
        <v>6099632.1303841677</v>
      </c>
      <c r="O419" s="43">
        <v>5797902.9254495529</v>
      </c>
      <c r="P419" s="43">
        <v>3879973.3937351527</v>
      </c>
      <c r="Q419" s="43">
        <v>5708509.123528312</v>
      </c>
      <c r="R419" s="43">
        <v>6650716.8718320057</v>
      </c>
      <c r="S419" s="37">
        <v>3837211.8125169328</v>
      </c>
      <c r="T419" s="46">
        <v>7924585.3035143772</v>
      </c>
      <c r="U419" s="43">
        <v>6829712.2964789495</v>
      </c>
      <c r="V419" s="43">
        <v>7003155.3685034746</v>
      </c>
      <c r="W419" s="43">
        <v>6441128.8638136964</v>
      </c>
      <c r="X419" s="43">
        <v>4689282.2729942109</v>
      </c>
      <c r="Y419" s="43">
        <v>4717434.6386897536</v>
      </c>
      <c r="Z419" s="43">
        <v>8247906.3551196717</v>
      </c>
      <c r="AA419" s="37">
        <v>5283878.5331252217</v>
      </c>
      <c r="AB419" s="36">
        <v>437734.33367276227</v>
      </c>
      <c r="AC419" s="43">
        <v>444929.57207435725</v>
      </c>
      <c r="AD419" s="43">
        <v>1342089.2528603743</v>
      </c>
      <c r="AE419" s="43">
        <v>777454.96907417336</v>
      </c>
      <c r="AF419" s="43">
        <v>328092.37687290908</v>
      </c>
      <c r="AG419" s="43">
        <v>4600434.4460028047</v>
      </c>
      <c r="AH419" s="43">
        <v>5158489.5104895104</v>
      </c>
      <c r="AI419" s="37">
        <v>4492822.3935194509</v>
      </c>
      <c r="AJ419" s="38">
        <v>7801900</v>
      </c>
      <c r="AK419" s="41">
        <v>4795189.2296185484</v>
      </c>
      <c r="AL419" s="41">
        <v>4342531.144443132</v>
      </c>
      <c r="AM419" s="41">
        <v>4149985.3606938859</v>
      </c>
      <c r="AN419" s="41">
        <v>6146787.1994107896</v>
      </c>
      <c r="AO419" s="41">
        <v>10246231.576105602</v>
      </c>
      <c r="AP419" s="41">
        <v>6947427.3117812974</v>
      </c>
      <c r="AQ419" s="39">
        <v>8473533.7191593051</v>
      </c>
      <c r="AR419" s="34">
        <f>AVERAGE(L419:AQ419)</f>
        <v>5022864.3963160599</v>
      </c>
      <c r="AS419" s="24">
        <v>2040</v>
      </c>
      <c r="AT419" s="29">
        <v>2.2243681283296359</v>
      </c>
      <c r="AU419" s="104">
        <v>1.5533474248768796E-2</v>
      </c>
      <c r="AV419" s="106" t="s">
        <v>12914</v>
      </c>
      <c r="AW419" s="29">
        <v>1.3075546805092324</v>
      </c>
      <c r="AX419" s="108">
        <v>4.5862804337912441E-2</v>
      </c>
      <c r="AY419" s="3" t="s">
        <v>12911</v>
      </c>
      <c r="AZ419" s="29">
        <v>3.0089548719108685</v>
      </c>
      <c r="BA419" s="108">
        <v>5.6931310054927214E-3</v>
      </c>
      <c r="BB419" s="3" t="s">
        <v>12911</v>
      </c>
      <c r="BC419" s="25">
        <v>3</v>
      </c>
      <c r="BD419" s="1">
        <v>7</v>
      </c>
      <c r="BE419" s="64">
        <v>2</v>
      </c>
      <c r="BF419" s="24">
        <v>8</v>
      </c>
    </row>
    <row r="420" spans="1:58" s="9" customFormat="1">
      <c r="A420" t="s">
        <v>2057</v>
      </c>
      <c r="B420" s="49">
        <v>7</v>
      </c>
      <c r="C420" s="50">
        <v>7</v>
      </c>
      <c r="D420" s="12">
        <v>7</v>
      </c>
      <c r="E420" s="19" t="s">
        <v>2056</v>
      </c>
      <c r="F420" s="20" t="s">
        <v>2055</v>
      </c>
      <c r="G420" s="19" t="s">
        <v>2054</v>
      </c>
      <c r="H420" s="20" t="s">
        <v>1647</v>
      </c>
      <c r="I420" s="20" t="s">
        <v>1647</v>
      </c>
      <c r="J420" s="20" t="s">
        <v>1647</v>
      </c>
      <c r="K420" s="22" t="s">
        <v>2053</v>
      </c>
      <c r="L420" s="46">
        <v>11381259.221197026</v>
      </c>
      <c r="M420" s="43">
        <v>6973865.2749654762</v>
      </c>
      <c r="N420" s="43">
        <v>9718310.9323737957</v>
      </c>
      <c r="O420" s="43">
        <v>14200920.453372423</v>
      </c>
      <c r="P420" s="43">
        <v>10382340.865145572</v>
      </c>
      <c r="Q420" s="43">
        <v>8068754.9691646416</v>
      </c>
      <c r="R420" s="43">
        <v>9996289.2976104263</v>
      </c>
      <c r="S420" s="37">
        <v>11506932.972094283</v>
      </c>
      <c r="T420" s="46">
        <v>13353061.980830671</v>
      </c>
      <c r="U420" s="43">
        <v>14502812.633716503</v>
      </c>
      <c r="V420" s="43">
        <v>9555838.3087011836</v>
      </c>
      <c r="W420" s="43">
        <v>11905605.665926415</v>
      </c>
      <c r="X420" s="43">
        <v>15364304.012975754</v>
      </c>
      <c r="Y420" s="43">
        <v>14877692.742974438</v>
      </c>
      <c r="Z420" s="43">
        <v>10990111.090306878</v>
      </c>
      <c r="AA420" s="37">
        <v>13039930.025189694</v>
      </c>
      <c r="AB420" s="36">
        <v>50848631.458440028</v>
      </c>
      <c r="AC420" s="43">
        <v>20730838.905084617</v>
      </c>
      <c r="AD420" s="43">
        <v>13328569.124348424</v>
      </c>
      <c r="AE420" s="43">
        <v>22388099.54707057</v>
      </c>
      <c r="AF420" s="43">
        <v>11308342.59453249</v>
      </c>
      <c r="AG420" s="43">
        <v>11579973.744740533</v>
      </c>
      <c r="AH420" s="43">
        <v>13305302.265302265</v>
      </c>
      <c r="AI420" s="37">
        <v>17476330.092352062</v>
      </c>
      <c r="AJ420" s="38">
        <v>14954000</v>
      </c>
      <c r="AK420" s="41">
        <v>11756732.984293193</v>
      </c>
      <c r="AL420" s="41">
        <v>12779038.809495689</v>
      </c>
      <c r="AM420" s="41">
        <v>14476239.475354347</v>
      </c>
      <c r="AN420" s="41">
        <v>16986078.438593261</v>
      </c>
      <c r="AO420" s="41">
        <v>11802299.900449384</v>
      </c>
      <c r="AP420" s="41">
        <v>16078670.705142112</v>
      </c>
      <c r="AQ420" s="39">
        <v>16041690.64879683</v>
      </c>
      <c r="AR420" s="34">
        <f>AVERAGE(L420:AQ420)</f>
        <v>14426839.660641909</v>
      </c>
      <c r="AS420" s="24">
        <v>1575</v>
      </c>
      <c r="AT420" s="29">
        <v>0.51084470738268761</v>
      </c>
      <c r="AU420" s="104">
        <v>1.5691041718094125E-2</v>
      </c>
      <c r="AV420" s="106" t="s">
        <v>12914</v>
      </c>
      <c r="AW420" s="29">
        <v>1.2597717005427391</v>
      </c>
      <c r="AX420" s="108">
        <v>2.7562933894096583E-2</v>
      </c>
      <c r="AY420" s="3" t="s">
        <v>12911</v>
      </c>
      <c r="AZ420" s="29">
        <v>0.71365809147003223</v>
      </c>
      <c r="BA420" s="108">
        <v>0.26900763291887952</v>
      </c>
      <c r="BB420" s="3" t="s">
        <v>12912</v>
      </c>
      <c r="BC420" s="25">
        <v>16</v>
      </c>
      <c r="BD420" s="1">
        <v>12</v>
      </c>
      <c r="BE420" s="64">
        <v>22</v>
      </c>
      <c r="BF420" s="24">
        <v>22</v>
      </c>
    </row>
    <row r="421" spans="1:58" s="9" customFormat="1">
      <c r="A421" t="s">
        <v>10660</v>
      </c>
      <c r="B421" s="49">
        <v>21</v>
      </c>
      <c r="C421" s="50">
        <v>21</v>
      </c>
      <c r="D421" s="12">
        <v>21</v>
      </c>
      <c r="E421" s="19" t="s">
        <v>10659</v>
      </c>
      <c r="F421" s="20" t="s">
        <v>10658</v>
      </c>
      <c r="G421" s="19" t="s">
        <v>10657</v>
      </c>
      <c r="H421" s="20" t="s">
        <v>3326</v>
      </c>
      <c r="I421" s="20" t="s">
        <v>3326</v>
      </c>
      <c r="J421" s="20" t="s">
        <v>3326</v>
      </c>
      <c r="K421" s="22" t="s">
        <v>10656</v>
      </c>
      <c r="L421" s="46">
        <v>789944246.10710227</v>
      </c>
      <c r="M421" s="43">
        <v>670733642.28647923</v>
      </c>
      <c r="N421" s="43">
        <v>707605545.56037676</v>
      </c>
      <c r="O421" s="43">
        <v>608546887.70980871</v>
      </c>
      <c r="P421" s="43">
        <v>673010295.56378102</v>
      </c>
      <c r="Q421" s="43">
        <v>624371226.31283867</v>
      </c>
      <c r="R421" s="43">
        <v>569385152.78783488</v>
      </c>
      <c r="S421" s="37">
        <v>612580098.30862713</v>
      </c>
      <c r="T421" s="46">
        <v>713986709.2651757</v>
      </c>
      <c r="U421" s="43">
        <v>675591584.29125714</v>
      </c>
      <c r="V421" s="43">
        <v>599575765.88039541</v>
      </c>
      <c r="W421" s="43">
        <v>724784346.67787051</v>
      </c>
      <c r="X421" s="43">
        <v>641020663.88881123</v>
      </c>
      <c r="Y421" s="43">
        <v>721109246.80544174</v>
      </c>
      <c r="Z421" s="43">
        <v>708468260.55796957</v>
      </c>
      <c r="AA421" s="37">
        <v>627475943.06819761</v>
      </c>
      <c r="AB421" s="36">
        <v>614570754.07465422</v>
      </c>
      <c r="AC421" s="43">
        <v>617801670.38958085</v>
      </c>
      <c r="AD421" s="43">
        <v>548051074.32055867</v>
      </c>
      <c r="AE421" s="43">
        <v>576143815.32167733</v>
      </c>
      <c r="AF421" s="43">
        <v>497718395.56651908</v>
      </c>
      <c r="AG421" s="43">
        <v>477357643.75876576</v>
      </c>
      <c r="AH421" s="43">
        <v>648784815.18481517</v>
      </c>
      <c r="AI421" s="37">
        <v>571195572.19047213</v>
      </c>
      <c r="AJ421" s="38">
        <v>526660000</v>
      </c>
      <c r="AK421" s="41">
        <v>431659758.52120954</v>
      </c>
      <c r="AL421" s="41">
        <v>513995587.57529229</v>
      </c>
      <c r="AM421" s="41">
        <v>488400964.67103869</v>
      </c>
      <c r="AN421" s="41">
        <v>592818931.32019889</v>
      </c>
      <c r="AO421" s="41">
        <v>444514248.11163169</v>
      </c>
      <c r="AP421" s="41">
        <v>579338275.54784119</v>
      </c>
      <c r="AQ421" s="39">
        <v>439169108.39389056</v>
      </c>
      <c r="AR421" s="34">
        <f>AVERAGE(L421:AQ421)</f>
        <v>601136569.68812859</v>
      </c>
      <c r="AS421" s="24">
        <v>204</v>
      </c>
      <c r="AT421" s="29">
        <v>1.1547916510570098</v>
      </c>
      <c r="AU421" s="104">
        <v>1.5762357750099341E-2</v>
      </c>
      <c r="AV421" s="106" t="s">
        <v>12914</v>
      </c>
      <c r="AW421" s="29">
        <v>1.0296480546588274</v>
      </c>
      <c r="AX421" s="108">
        <v>0.49036387333551579</v>
      </c>
      <c r="AY421" s="3" t="s">
        <v>12912</v>
      </c>
      <c r="AZ421" s="29">
        <v>0.882444837900624</v>
      </c>
      <c r="BA421" s="108">
        <v>4.5877199773955546E-2</v>
      </c>
      <c r="BB421" s="3" t="s">
        <v>12911</v>
      </c>
      <c r="BC421" s="25">
        <v>192</v>
      </c>
      <c r="BD421" s="1">
        <v>203</v>
      </c>
      <c r="BE421" s="64">
        <v>188</v>
      </c>
      <c r="BF421" s="24">
        <v>196</v>
      </c>
    </row>
    <row r="422" spans="1:58" s="9" customFormat="1">
      <c r="A422" t="s">
        <v>1513</v>
      </c>
      <c r="B422" s="49">
        <v>5</v>
      </c>
      <c r="C422" s="50">
        <v>5</v>
      </c>
      <c r="D422" s="12">
        <v>5</v>
      </c>
      <c r="E422" s="19" t="s">
        <v>1512</v>
      </c>
      <c r="F422" s="20" t="s">
        <v>1511</v>
      </c>
      <c r="G422" s="19" t="s">
        <v>1510</v>
      </c>
      <c r="H422" s="20" t="s">
        <v>1509</v>
      </c>
      <c r="I422" s="20" t="s">
        <v>1509</v>
      </c>
      <c r="J422" s="20" t="s">
        <v>1509</v>
      </c>
      <c r="K422" s="22" t="s">
        <v>1508</v>
      </c>
      <c r="L422" s="46">
        <v>23154485.377895936</v>
      </c>
      <c r="M422" s="43">
        <v>48559718.722730085</v>
      </c>
      <c r="N422" s="43">
        <v>60387850.566197485</v>
      </c>
      <c r="O422" s="43">
        <v>42207246.196089767</v>
      </c>
      <c r="P422" s="43">
        <v>59693865.311308764</v>
      </c>
      <c r="Q422" s="43">
        <v>54684786.24556157</v>
      </c>
      <c r="R422" s="43">
        <v>52666346.125995651</v>
      </c>
      <c r="S422" s="37">
        <v>54180799.318806365</v>
      </c>
      <c r="T422" s="46">
        <v>33196728.434504792</v>
      </c>
      <c r="U422" s="43">
        <v>11602092.758458136</v>
      </c>
      <c r="V422" s="43">
        <v>37683979.25026916</v>
      </c>
      <c r="W422" s="43">
        <v>38223991.357061401</v>
      </c>
      <c r="X422" s="43">
        <v>43157802.846835762</v>
      </c>
      <c r="Y422" s="43">
        <v>38042792.349086784</v>
      </c>
      <c r="Z422" s="43">
        <v>38544393.89732895</v>
      </c>
      <c r="AA422" s="37">
        <v>21051022.145296633</v>
      </c>
      <c r="AB422" s="36">
        <v>50086496.791492179</v>
      </c>
      <c r="AC422" s="43">
        <v>73894376.25411728</v>
      </c>
      <c r="AD422" s="43">
        <v>56951733.272137165</v>
      </c>
      <c r="AE422" s="43">
        <v>75991473.627818644</v>
      </c>
      <c r="AF422" s="43">
        <v>67914279.187645718</v>
      </c>
      <c r="AG422" s="43">
        <v>82578688.35904628</v>
      </c>
      <c r="AH422" s="43">
        <v>74157436.077436075</v>
      </c>
      <c r="AI422" s="37">
        <v>71101541.463000864</v>
      </c>
      <c r="AJ422" s="38">
        <v>36924000</v>
      </c>
      <c r="AK422" s="41">
        <v>55166119.457206964</v>
      </c>
      <c r="AL422" s="41">
        <v>41532965.158852011</v>
      </c>
      <c r="AM422" s="41">
        <v>29865849.799026866</v>
      </c>
      <c r="AN422" s="41">
        <v>28745302.448904436</v>
      </c>
      <c r="AO422" s="41">
        <v>48729636.499642856</v>
      </c>
      <c r="AP422" s="41">
        <v>30051478.411802996</v>
      </c>
      <c r="AQ422" s="39">
        <v>46864341.847613245</v>
      </c>
      <c r="AR422" s="34">
        <f>AVERAGE(L422:AQ422)</f>
        <v>47737300.611224085</v>
      </c>
      <c r="AS422" s="24">
        <v>1022</v>
      </c>
      <c r="AT422" s="29">
        <v>0.71567261822364603</v>
      </c>
      <c r="AU422" s="104">
        <v>1.5798083858688874E-2</v>
      </c>
      <c r="AV422" s="106" t="s">
        <v>12914</v>
      </c>
      <c r="AW422" s="29">
        <v>0.66113678520728658</v>
      </c>
      <c r="AX422" s="108">
        <v>3.7732226206658559E-2</v>
      </c>
      <c r="AY422" s="3" t="s">
        <v>12911</v>
      </c>
      <c r="AZ422" s="29">
        <v>0.57516461584206557</v>
      </c>
      <c r="BA422" s="108">
        <v>1.6794916909402576E-4</v>
      </c>
      <c r="BB422" s="3" t="s">
        <v>12911</v>
      </c>
      <c r="BC422" s="25">
        <v>42</v>
      </c>
      <c r="BD422" s="1">
        <v>33</v>
      </c>
      <c r="BE422" s="64">
        <v>77</v>
      </c>
      <c r="BF422" s="24">
        <v>50</v>
      </c>
    </row>
    <row r="423" spans="1:58" s="9" customFormat="1">
      <c r="A423" t="s">
        <v>11111</v>
      </c>
      <c r="B423" s="49">
        <v>27</v>
      </c>
      <c r="C423" s="50">
        <v>27</v>
      </c>
      <c r="D423" s="12">
        <v>21</v>
      </c>
      <c r="E423" s="19" t="s">
        <v>11110</v>
      </c>
      <c r="F423" s="20" t="s">
        <v>11109</v>
      </c>
      <c r="G423" s="19" t="s">
        <v>11108</v>
      </c>
      <c r="H423" s="20" t="s">
        <v>2992</v>
      </c>
      <c r="I423" s="20" t="s">
        <v>2992</v>
      </c>
      <c r="J423" s="20" t="s">
        <v>2612</v>
      </c>
      <c r="K423" s="22" t="s">
        <v>11107</v>
      </c>
      <c r="L423" s="46">
        <v>206747209.40104109</v>
      </c>
      <c r="M423" s="43">
        <v>204951496.61535335</v>
      </c>
      <c r="N423" s="43">
        <v>270637451.582178</v>
      </c>
      <c r="O423" s="43">
        <v>256153178.76829699</v>
      </c>
      <c r="P423" s="43">
        <v>211210677.86310148</v>
      </c>
      <c r="Q423" s="43">
        <v>205647751.82208931</v>
      </c>
      <c r="R423" s="43">
        <v>230198592.3244026</v>
      </c>
      <c r="S423" s="37">
        <v>265370202.4228819</v>
      </c>
      <c r="T423" s="46">
        <v>289438849.84025556</v>
      </c>
      <c r="U423" s="43">
        <v>272842325.12601078</v>
      </c>
      <c r="V423" s="43">
        <v>248727853.57737103</v>
      </c>
      <c r="W423" s="43">
        <v>286007130.42434424</v>
      </c>
      <c r="X423" s="43">
        <v>255335569.78662714</v>
      </c>
      <c r="Y423" s="43">
        <v>259917622.61987686</v>
      </c>
      <c r="Z423" s="43">
        <v>448003636.29320198</v>
      </c>
      <c r="AA423" s="37">
        <v>274733072.67922544</v>
      </c>
      <c r="AB423" s="36">
        <v>375642189.61829299</v>
      </c>
      <c r="AC423" s="43">
        <v>402903418.77105969</v>
      </c>
      <c r="AD423" s="43">
        <v>391997492.70563549</v>
      </c>
      <c r="AE423" s="43">
        <v>261856656.11454734</v>
      </c>
      <c r="AF423" s="43">
        <v>231850202.41273272</v>
      </c>
      <c r="AG423" s="43">
        <v>244407113.60448807</v>
      </c>
      <c r="AH423" s="43">
        <v>260869059.58905959</v>
      </c>
      <c r="AI423" s="37">
        <v>273465343.69599104</v>
      </c>
      <c r="AJ423" s="38">
        <v>226190000</v>
      </c>
      <c r="AK423" s="41">
        <v>239075593.54631904</v>
      </c>
      <c r="AL423" s="41">
        <v>265248782.33140427</v>
      </c>
      <c r="AM423" s="41">
        <v>229903245.18722233</v>
      </c>
      <c r="AN423" s="41">
        <v>268485503.22224265</v>
      </c>
      <c r="AO423" s="41">
        <v>267113673.30524918</v>
      </c>
      <c r="AP423" s="41">
        <v>247905867.65024951</v>
      </c>
      <c r="AQ423" s="39">
        <v>210927301.68399981</v>
      </c>
      <c r="AR423" s="34">
        <f>AVERAGE(L423:AQ423)</f>
        <v>268242627.01827353</v>
      </c>
      <c r="AS423" s="24">
        <v>377</v>
      </c>
      <c r="AT423" s="29">
        <v>0.75764347874113391</v>
      </c>
      <c r="AU423" s="104">
        <v>1.6052045534092275E-2</v>
      </c>
      <c r="AV423" s="106" t="s">
        <v>12914</v>
      </c>
      <c r="AW423" s="29">
        <v>1.2615404226209459</v>
      </c>
      <c r="AX423" s="108">
        <v>1.5957176009386516E-2</v>
      </c>
      <c r="AY423" s="3" t="s">
        <v>12911</v>
      </c>
      <c r="AZ423" s="29">
        <v>0.80018697802330996</v>
      </c>
      <c r="BA423" s="108">
        <v>4.3235204864793972E-2</v>
      </c>
      <c r="BB423" s="3" t="s">
        <v>12911</v>
      </c>
      <c r="BC423" s="25">
        <v>187</v>
      </c>
      <c r="BD423" s="1">
        <v>200</v>
      </c>
      <c r="BE423" s="64">
        <v>199</v>
      </c>
      <c r="BF423" s="24">
        <v>178</v>
      </c>
    </row>
    <row r="424" spans="1:58" s="9" customFormat="1">
      <c r="A424" t="s">
        <v>6099</v>
      </c>
      <c r="B424" s="49">
        <v>12</v>
      </c>
      <c r="C424" s="50">
        <v>12</v>
      </c>
      <c r="D424" s="12">
        <v>12</v>
      </c>
      <c r="E424" s="19" t="s">
        <v>6098</v>
      </c>
      <c r="F424" s="20" t="s">
        <v>6097</v>
      </c>
      <c r="G424" s="19" t="s">
        <v>6096</v>
      </c>
      <c r="H424" s="20" t="s">
        <v>3606</v>
      </c>
      <c r="I424" s="20" t="s">
        <v>3606</v>
      </c>
      <c r="J424" s="20" t="s">
        <v>3606</v>
      </c>
      <c r="K424" s="22" t="s">
        <v>6095</v>
      </c>
      <c r="L424" s="46">
        <v>64462888.675409399</v>
      </c>
      <c r="M424" s="43">
        <v>68485048.079774305</v>
      </c>
      <c r="N424" s="43">
        <v>66248686.633506194</v>
      </c>
      <c r="O424" s="43">
        <v>75479343.477093965</v>
      </c>
      <c r="P424" s="43">
        <v>68744153.361692727</v>
      </c>
      <c r="Q424" s="43">
        <v>86942939.11418426</v>
      </c>
      <c r="R424" s="43">
        <v>65747834.902244747</v>
      </c>
      <c r="S424" s="37">
        <v>80276123.698571816</v>
      </c>
      <c r="T424" s="46">
        <v>71316357.82747604</v>
      </c>
      <c r="U424" s="43">
        <v>64536493.454690501</v>
      </c>
      <c r="V424" s="43">
        <v>64351138.69041793</v>
      </c>
      <c r="W424" s="43">
        <v>55890541.984274648</v>
      </c>
      <c r="X424" s="43">
        <v>56690272.546771444</v>
      </c>
      <c r="Y424" s="43">
        <v>66057993.576980688</v>
      </c>
      <c r="Z424" s="43">
        <v>71877814.350186914</v>
      </c>
      <c r="AA424" s="37">
        <v>60615177.4869029</v>
      </c>
      <c r="AB424" s="36">
        <v>84262288.554815769</v>
      </c>
      <c r="AC424" s="43">
        <v>82013229.2431757</v>
      </c>
      <c r="AD424" s="43">
        <v>76197393.305576503</v>
      </c>
      <c r="AE424" s="43">
        <v>86910796.863585457</v>
      </c>
      <c r="AF424" s="43">
        <v>81410037.238536134</v>
      </c>
      <c r="AG424" s="43">
        <v>73337348.667601675</v>
      </c>
      <c r="AH424" s="43">
        <v>83178641.898641899</v>
      </c>
      <c r="AI424" s="37">
        <v>81835325.35281457</v>
      </c>
      <c r="AJ424" s="38">
        <v>80405000</v>
      </c>
      <c r="AK424" s="41">
        <v>56757561.277914308</v>
      </c>
      <c r="AL424" s="41">
        <v>64074563.363647096</v>
      </c>
      <c r="AM424" s="41">
        <v>71809766.871165633</v>
      </c>
      <c r="AN424" s="41">
        <v>90484823.863008648</v>
      </c>
      <c r="AO424" s="41">
        <v>79929099.263775393</v>
      </c>
      <c r="AP424" s="41">
        <v>71575617.096984163</v>
      </c>
      <c r="AQ424" s="39">
        <v>70372039.510900304</v>
      </c>
      <c r="AR424" s="34">
        <f>AVERAGE(L424:AQ424)</f>
        <v>72571135.632260069</v>
      </c>
      <c r="AS424" s="24">
        <v>828</v>
      </c>
      <c r="AT424" s="29">
        <v>0.88791712740414996</v>
      </c>
      <c r="AU424" s="104">
        <v>1.610937743828653E-2</v>
      </c>
      <c r="AV424" s="106" t="s">
        <v>12914</v>
      </c>
      <c r="AW424" s="29">
        <v>0.88713967178339836</v>
      </c>
      <c r="AX424" s="108">
        <v>3.5057881506539129E-2</v>
      </c>
      <c r="AY424" s="3" t="s">
        <v>12911</v>
      </c>
      <c r="AZ424" s="29">
        <v>0.90181456550417505</v>
      </c>
      <c r="BA424" s="108">
        <v>7.238035777599576E-2</v>
      </c>
      <c r="BB424" s="3" t="s">
        <v>12912</v>
      </c>
      <c r="BC424" s="25">
        <v>32</v>
      </c>
      <c r="BD424" s="1">
        <v>11</v>
      </c>
      <c r="BE424" s="64">
        <v>58</v>
      </c>
      <c r="BF424" s="24">
        <v>42</v>
      </c>
    </row>
    <row r="425" spans="1:58" s="9" customFormat="1">
      <c r="A425" t="s">
        <v>7643</v>
      </c>
      <c r="B425" s="49">
        <v>11</v>
      </c>
      <c r="C425" s="50">
        <v>11</v>
      </c>
      <c r="D425" s="12">
        <v>11</v>
      </c>
      <c r="E425" s="19" t="s">
        <v>7642</v>
      </c>
      <c r="F425" s="20" t="s">
        <v>7641</v>
      </c>
      <c r="G425" s="19" t="s">
        <v>7640</v>
      </c>
      <c r="H425" s="20" t="s">
        <v>1714</v>
      </c>
      <c r="I425" s="20" t="s">
        <v>1714</v>
      </c>
      <c r="J425" s="20" t="s">
        <v>1714</v>
      </c>
      <c r="K425" s="22" t="s">
        <v>7639</v>
      </c>
      <c r="L425" s="46">
        <v>85861116.597037613</v>
      </c>
      <c r="M425" s="43">
        <v>58287102.759397805</v>
      </c>
      <c r="N425" s="43">
        <v>45210523.864959255</v>
      </c>
      <c r="O425" s="43">
        <v>60379891.405330636</v>
      </c>
      <c r="P425" s="43">
        <v>58872419.424341194</v>
      </c>
      <c r="Q425" s="43">
        <v>74662459.801906183</v>
      </c>
      <c r="R425" s="43">
        <v>38866370.456191167</v>
      </c>
      <c r="S425" s="37">
        <v>38775186.59287069</v>
      </c>
      <c r="T425" s="46">
        <v>102326734.82428114</v>
      </c>
      <c r="U425" s="43">
        <v>338881496.89959025</v>
      </c>
      <c r="V425" s="43">
        <v>70020936.086913958</v>
      </c>
      <c r="W425" s="43">
        <v>66744401.896644861</v>
      </c>
      <c r="X425" s="43">
        <v>71336695.54517743</v>
      </c>
      <c r="Y425" s="43">
        <v>101800511.62245962</v>
      </c>
      <c r="Z425" s="43">
        <v>100033880.54208662</v>
      </c>
      <c r="AA425" s="37">
        <v>79587875.565995455</v>
      </c>
      <c r="AB425" s="36">
        <v>70882445.816889107</v>
      </c>
      <c r="AC425" s="43">
        <v>75295708.022564635</v>
      </c>
      <c r="AD425" s="43">
        <v>85966034.553978294</v>
      </c>
      <c r="AE425" s="43">
        <v>72430595.042127311</v>
      </c>
      <c r="AF425" s="43">
        <v>69931897.948839247</v>
      </c>
      <c r="AG425" s="43">
        <v>71099283.029453009</v>
      </c>
      <c r="AH425" s="43">
        <v>83170831.330831334</v>
      </c>
      <c r="AI425" s="37">
        <v>86077309.38470836</v>
      </c>
      <c r="AJ425" s="38">
        <v>69602000</v>
      </c>
      <c r="AK425" s="41">
        <v>75701862.164761186</v>
      </c>
      <c r="AL425" s="41">
        <v>79937216.959962204</v>
      </c>
      <c r="AM425" s="41">
        <v>60463773.217685632</v>
      </c>
      <c r="AN425" s="41">
        <v>79666785.19609648</v>
      </c>
      <c r="AO425" s="41">
        <v>75699697.74858126</v>
      </c>
      <c r="AP425" s="41">
        <v>88267744.673464954</v>
      </c>
      <c r="AQ425" s="39">
        <v>75320929.115356162</v>
      </c>
      <c r="AR425" s="34">
        <f>AVERAGE(L425:AQ425)</f>
        <v>81598803.690327585</v>
      </c>
      <c r="AS425" s="24">
        <v>764</v>
      </c>
      <c r="AT425" s="29">
        <v>0.74963323340752275</v>
      </c>
      <c r="AU425" s="104">
        <v>1.6488859804565631E-2</v>
      </c>
      <c r="AV425" s="106" t="s">
        <v>12914</v>
      </c>
      <c r="AW425" s="29">
        <v>2.0193146020624968</v>
      </c>
      <c r="AX425" s="108">
        <v>1.990371855276624E-2</v>
      </c>
      <c r="AY425" s="3" t="s">
        <v>12911</v>
      </c>
      <c r="AZ425" s="29">
        <v>0.98342030089993748</v>
      </c>
      <c r="BA425" s="108">
        <v>0.72189880298510056</v>
      </c>
      <c r="BB425" s="3" t="s">
        <v>12912</v>
      </c>
      <c r="BC425" s="25">
        <v>53</v>
      </c>
      <c r="BD425" s="1">
        <v>103</v>
      </c>
      <c r="BE425" s="64">
        <v>90</v>
      </c>
      <c r="BF425" s="24">
        <v>80</v>
      </c>
    </row>
    <row r="426" spans="1:58" s="9" customFormat="1">
      <c r="A426" t="s">
        <v>2759</v>
      </c>
      <c r="B426" s="49">
        <v>4</v>
      </c>
      <c r="C426" s="50">
        <v>4</v>
      </c>
      <c r="D426" s="12">
        <v>4</v>
      </c>
      <c r="E426" s="19" t="s">
        <v>2758</v>
      </c>
      <c r="F426" s="20" t="s">
        <v>2757</v>
      </c>
      <c r="G426" s="19" t="s">
        <v>2756</v>
      </c>
      <c r="H426" s="20" t="s">
        <v>247</v>
      </c>
      <c r="I426" s="20" t="s">
        <v>247</v>
      </c>
      <c r="J426" s="20" t="s">
        <v>247</v>
      </c>
      <c r="K426" s="22" t="s">
        <v>2755</v>
      </c>
      <c r="L426" s="46">
        <v>38078634.525591478</v>
      </c>
      <c r="M426" s="43">
        <v>32727537.281946577</v>
      </c>
      <c r="N426" s="43">
        <v>30087155.889512118</v>
      </c>
      <c r="O426" s="43">
        <v>31923851.931374777</v>
      </c>
      <c r="P426" s="43">
        <v>28088974.531793822</v>
      </c>
      <c r="Q426" s="43">
        <v>30787155.148570359</v>
      </c>
      <c r="R426" s="43">
        <v>26456237.509051412</v>
      </c>
      <c r="S426" s="37">
        <v>46100955.993342876</v>
      </c>
      <c r="T426" s="46">
        <v>32935348.242811501</v>
      </c>
      <c r="U426" s="43">
        <v>31554671.211516842</v>
      </c>
      <c r="V426" s="43">
        <v>31850670.842713125</v>
      </c>
      <c r="W426" s="43">
        <v>34540927.915491268</v>
      </c>
      <c r="X426" s="43">
        <v>33848162.644369252</v>
      </c>
      <c r="Y426" s="43">
        <v>32920669.917215791</v>
      </c>
      <c r="Z426" s="43">
        <v>36689735.606877454</v>
      </c>
      <c r="AA426" s="37">
        <v>43265262.019193619</v>
      </c>
      <c r="AB426" s="36">
        <v>48657657.698912419</v>
      </c>
      <c r="AC426" s="43">
        <v>38769083.708779767</v>
      </c>
      <c r="AD426" s="43">
        <v>34233632.101760484</v>
      </c>
      <c r="AE426" s="43">
        <v>58641436.127209857</v>
      </c>
      <c r="AF426" s="43">
        <v>43541561.855844282</v>
      </c>
      <c r="AG426" s="43">
        <v>48916416.26928471</v>
      </c>
      <c r="AH426" s="43">
        <v>32142829.710829712</v>
      </c>
      <c r="AI426" s="37">
        <v>38568928.567641787</v>
      </c>
      <c r="AJ426" s="38">
        <v>32808000</v>
      </c>
      <c r="AK426" s="41">
        <v>35515927.770060904</v>
      </c>
      <c r="AL426" s="41">
        <v>32463283.807724103</v>
      </c>
      <c r="AM426" s="41">
        <v>37839485.508779347</v>
      </c>
      <c r="AN426" s="41">
        <v>48310452.439698033</v>
      </c>
      <c r="AO426" s="41">
        <v>35382494.614705369</v>
      </c>
      <c r="AP426" s="41">
        <v>31823310.56628336</v>
      </c>
      <c r="AQ426" s="39">
        <v>27206619.72934163</v>
      </c>
      <c r="AR426" s="34">
        <f>AVERAGE(L426:AQ426)</f>
        <v>36458658.490257129</v>
      </c>
      <c r="AS426" s="24">
        <v>1145</v>
      </c>
      <c r="AT426" s="29">
        <v>0.76935194736686274</v>
      </c>
      <c r="AU426" s="104">
        <v>1.6623059932303463E-2</v>
      </c>
      <c r="AV426" s="106" t="s">
        <v>12914</v>
      </c>
      <c r="AW426" s="29">
        <v>1.0505389599903545</v>
      </c>
      <c r="AX426" s="108">
        <v>0.4333685024672761</v>
      </c>
      <c r="AY426" s="3" t="s">
        <v>12912</v>
      </c>
      <c r="AZ426" s="29">
        <v>0.81913502786519576</v>
      </c>
      <c r="BA426" s="108">
        <v>5.4786642423165069E-2</v>
      </c>
      <c r="BB426" s="3" t="s">
        <v>12912</v>
      </c>
      <c r="BC426" s="25">
        <v>8</v>
      </c>
      <c r="BD426" s="1">
        <v>3</v>
      </c>
      <c r="BE426" s="64">
        <v>13</v>
      </c>
      <c r="BF426" s="24">
        <v>5</v>
      </c>
    </row>
    <row r="427" spans="1:58" s="9" customFormat="1">
      <c r="A427" t="s">
        <v>4376</v>
      </c>
      <c r="B427" s="49">
        <v>7</v>
      </c>
      <c r="C427" s="50">
        <v>7</v>
      </c>
      <c r="D427" s="12">
        <v>7</v>
      </c>
      <c r="E427" s="19" t="s">
        <v>4375</v>
      </c>
      <c r="F427" s="20" t="s">
        <v>4374</v>
      </c>
      <c r="G427" s="19" t="s">
        <v>4373</v>
      </c>
      <c r="H427" s="20" t="s">
        <v>241</v>
      </c>
      <c r="I427" s="20" t="s">
        <v>241</v>
      </c>
      <c r="J427" s="20" t="s">
        <v>241</v>
      </c>
      <c r="K427" s="22" t="s">
        <v>4372</v>
      </c>
      <c r="L427" s="46">
        <v>39952837.514800832</v>
      </c>
      <c r="M427" s="43">
        <v>59706139.130582131</v>
      </c>
      <c r="N427" s="43">
        <v>54015554.661868982</v>
      </c>
      <c r="O427" s="43">
        <v>69351769.92794764</v>
      </c>
      <c r="P427" s="43">
        <v>57450071.487763107</v>
      </c>
      <c r="Q427" s="43">
        <v>58786388.488133058</v>
      </c>
      <c r="R427" s="43">
        <v>58677127.878349021</v>
      </c>
      <c r="S427" s="37">
        <v>44542424.58489763</v>
      </c>
      <c r="T427" s="46">
        <v>59230773.162939295</v>
      </c>
      <c r="U427" s="43">
        <v>47481487.906588823</v>
      </c>
      <c r="V427" s="43">
        <v>57950850.543212295</v>
      </c>
      <c r="W427" s="43">
        <v>51308958.645939618</v>
      </c>
      <c r="X427" s="43">
        <v>50572023.60244973</v>
      </c>
      <c r="Y427" s="43">
        <v>61072282.760788761</v>
      </c>
      <c r="Z427" s="43">
        <v>43119404.453684397</v>
      </c>
      <c r="AA427" s="37">
        <v>35269816.563383766</v>
      </c>
      <c r="AB427" s="36">
        <v>51196363.570632361</v>
      </c>
      <c r="AC427" s="43">
        <v>43347643.660318777</v>
      </c>
      <c r="AD427" s="43">
        <v>50063752.942333542</v>
      </c>
      <c r="AE427" s="43">
        <v>40957500.219159402</v>
      </c>
      <c r="AF427" s="43">
        <v>47268877.910316624</v>
      </c>
      <c r="AG427" s="43">
        <v>46678350.631136045</v>
      </c>
      <c r="AH427" s="43">
        <v>35856364.176364176</v>
      </c>
      <c r="AI427" s="37">
        <v>41456422.253559954</v>
      </c>
      <c r="AJ427" s="38">
        <v>61084000</v>
      </c>
      <c r="AK427" s="41">
        <v>63531331.1251202</v>
      </c>
      <c r="AL427" s="41">
        <v>48874295.027754813</v>
      </c>
      <c r="AM427" s="41">
        <v>54774712.079543047</v>
      </c>
      <c r="AN427" s="41">
        <v>50071379.856380038</v>
      </c>
      <c r="AO427" s="41">
        <v>67004165.377758034</v>
      </c>
      <c r="AP427" s="41">
        <v>55049186.895205036</v>
      </c>
      <c r="AQ427" s="39">
        <v>46424398.59013968</v>
      </c>
      <c r="AR427" s="34">
        <f>AVERAGE(L427:AQ427)</f>
        <v>51628957.988407843</v>
      </c>
      <c r="AS427" s="24">
        <v>984</v>
      </c>
      <c r="AT427" s="29">
        <v>1.2400531695048376</v>
      </c>
      <c r="AU427" s="104">
        <v>1.6671898717294447E-2</v>
      </c>
      <c r="AV427" s="106" t="s">
        <v>12914</v>
      </c>
      <c r="AW427" s="29">
        <v>0.91756344850835803</v>
      </c>
      <c r="AX427" s="108">
        <v>0.3501588889525592</v>
      </c>
      <c r="AY427" s="3" t="s">
        <v>12912</v>
      </c>
      <c r="AZ427" s="29">
        <v>1.252191197768509</v>
      </c>
      <c r="BA427" s="108">
        <v>3.1894408904304984E-3</v>
      </c>
      <c r="BB427" s="3" t="s">
        <v>12911</v>
      </c>
      <c r="BC427" s="25">
        <v>41</v>
      </c>
      <c r="BD427" s="1">
        <v>22</v>
      </c>
      <c r="BE427" s="64">
        <v>42</v>
      </c>
      <c r="BF427" s="24">
        <v>46</v>
      </c>
    </row>
    <row r="428" spans="1:58" s="9" customFormat="1">
      <c r="A428" t="s">
        <v>1550</v>
      </c>
      <c r="B428" s="49">
        <v>23</v>
      </c>
      <c r="C428" s="50">
        <v>23</v>
      </c>
      <c r="D428" s="12">
        <v>23</v>
      </c>
      <c r="E428" s="19" t="s">
        <v>1549</v>
      </c>
      <c r="F428" s="20" t="s">
        <v>1548</v>
      </c>
      <c r="G428" s="19" t="s">
        <v>1547</v>
      </c>
      <c r="H428" s="20" t="s">
        <v>1546</v>
      </c>
      <c r="I428" s="20" t="s">
        <v>1546</v>
      </c>
      <c r="J428" s="20" t="s">
        <v>1546</v>
      </c>
      <c r="K428" s="22" t="s">
        <v>1545</v>
      </c>
      <c r="L428" s="46">
        <v>128395830.29869753</v>
      </c>
      <c r="M428" s="43">
        <v>128227949.81064619</v>
      </c>
      <c r="N428" s="43">
        <v>123312909.3025717</v>
      </c>
      <c r="O428" s="43">
        <v>148947516.98082045</v>
      </c>
      <c r="P428" s="43">
        <v>162371404.89475718</v>
      </c>
      <c r="Q428" s="43">
        <v>139029557.39114183</v>
      </c>
      <c r="R428" s="43">
        <v>149049372.91817522</v>
      </c>
      <c r="S428" s="37">
        <v>136272410.57398304</v>
      </c>
      <c r="T428" s="46">
        <v>159441916.93290734</v>
      </c>
      <c r="U428" s="43">
        <v>126586880.37132393</v>
      </c>
      <c r="V428" s="43">
        <v>138421626.70059705</v>
      </c>
      <c r="W428" s="43">
        <v>117840667.42692515</v>
      </c>
      <c r="X428" s="43">
        <v>124852565.22833413</v>
      </c>
      <c r="Y428" s="43">
        <v>131605112.27955545</v>
      </c>
      <c r="Z428" s="43">
        <v>130114644.9900893</v>
      </c>
      <c r="AA428" s="37">
        <v>102673411.11746433</v>
      </c>
      <c r="AB428" s="36">
        <v>160675766.57729039</v>
      </c>
      <c r="AC428" s="43">
        <v>164246597.35736188</v>
      </c>
      <c r="AD428" s="43">
        <v>169809626.59410551</v>
      </c>
      <c r="AE428" s="43">
        <v>177213409.82808164</v>
      </c>
      <c r="AF428" s="43">
        <v>142412212.61784881</v>
      </c>
      <c r="AG428" s="43">
        <v>135536098.73772791</v>
      </c>
      <c r="AH428" s="43">
        <v>152923107.16310716</v>
      </c>
      <c r="AI428" s="37">
        <v>159341250.51689586</v>
      </c>
      <c r="AJ428" s="38">
        <v>154420000</v>
      </c>
      <c r="AK428" s="41">
        <v>138952691.52687252</v>
      </c>
      <c r="AL428" s="41">
        <v>180868331.16806424</v>
      </c>
      <c r="AM428" s="41">
        <v>164636242.860165</v>
      </c>
      <c r="AN428" s="41">
        <v>179464390.35168478</v>
      </c>
      <c r="AO428" s="41">
        <v>181791049.89341897</v>
      </c>
      <c r="AP428" s="41">
        <v>161206599.26231286</v>
      </c>
      <c r="AQ428" s="39">
        <v>137062150.47212914</v>
      </c>
      <c r="AR428" s="34">
        <f>AVERAGE(L428:AQ428)</f>
        <v>147115728.19203302</v>
      </c>
      <c r="AS428" s="24">
        <v>552</v>
      </c>
      <c r="AT428" s="29">
        <v>0.88388845995163412</v>
      </c>
      <c r="AU428" s="104">
        <v>1.6852274236619447E-2</v>
      </c>
      <c r="AV428" s="106" t="s">
        <v>12914</v>
      </c>
      <c r="AW428" s="29">
        <v>0.92464180421248776</v>
      </c>
      <c r="AX428" s="108">
        <v>0.16666829406239209</v>
      </c>
      <c r="AY428" s="3" t="s">
        <v>12912</v>
      </c>
      <c r="AZ428" s="29">
        <v>1.0287154097582052</v>
      </c>
      <c r="BA428" s="108">
        <v>0.61555209008293765</v>
      </c>
      <c r="BB428" s="3" t="s">
        <v>12912</v>
      </c>
      <c r="BC428" s="25">
        <v>114</v>
      </c>
      <c r="BD428" s="1">
        <v>90</v>
      </c>
      <c r="BE428" s="64">
        <v>135</v>
      </c>
      <c r="BF428" s="24">
        <v>131</v>
      </c>
    </row>
    <row r="429" spans="1:58" s="9" customFormat="1">
      <c r="A429" t="s">
        <v>1483</v>
      </c>
      <c r="B429" s="49">
        <v>14</v>
      </c>
      <c r="C429" s="50">
        <v>14</v>
      </c>
      <c r="D429" s="12">
        <v>13</v>
      </c>
      <c r="E429" s="19" t="s">
        <v>1482</v>
      </c>
      <c r="F429" s="20" t="s">
        <v>1481</v>
      </c>
      <c r="G429" s="19" t="s">
        <v>1480</v>
      </c>
      <c r="H429" s="20" t="s">
        <v>1073</v>
      </c>
      <c r="I429" s="20" t="s">
        <v>1073</v>
      </c>
      <c r="J429" s="20" t="s">
        <v>1479</v>
      </c>
      <c r="K429" s="22" t="s">
        <v>1478</v>
      </c>
      <c r="L429" s="46">
        <v>33435135.05060209</v>
      </c>
      <c r="M429" s="43">
        <v>42927688.358340472</v>
      </c>
      <c r="N429" s="43">
        <v>150309493.06804952</v>
      </c>
      <c r="O429" s="43">
        <v>47882866.403782234</v>
      </c>
      <c r="P429" s="43">
        <v>57103274.294237882</v>
      </c>
      <c r="Q429" s="43">
        <v>37485303.532050081</v>
      </c>
      <c r="R429" s="43">
        <v>45420730.485155679</v>
      </c>
      <c r="S429" s="37">
        <v>47637654.526454307</v>
      </c>
      <c r="T429" s="46">
        <v>41560894.568690091</v>
      </c>
      <c r="U429" s="43">
        <v>31439806.795518003</v>
      </c>
      <c r="V429" s="43">
        <v>33320146.42262895</v>
      </c>
      <c r="W429" s="43">
        <v>41045430.646419778</v>
      </c>
      <c r="X429" s="43">
        <v>38092834.36337705</v>
      </c>
      <c r="Y429" s="43">
        <v>49608357.568622135</v>
      </c>
      <c r="Z429" s="43">
        <v>58587030.46815984</v>
      </c>
      <c r="AA429" s="37">
        <v>35070880.403035127</v>
      </c>
      <c r="AB429" s="36">
        <v>107277971.13849305</v>
      </c>
      <c r="AC429" s="43">
        <v>70963572.180365726</v>
      </c>
      <c r="AD429" s="43">
        <v>145811231.68212962</v>
      </c>
      <c r="AE429" s="43">
        <v>93912097.014561936</v>
      </c>
      <c r="AF429" s="43">
        <v>100873606.5961545</v>
      </c>
      <c r="AG429" s="43">
        <v>170388151.47265077</v>
      </c>
      <c r="AH429" s="43">
        <v>43418946.458946459</v>
      </c>
      <c r="AI429" s="37">
        <v>77722165.130999967</v>
      </c>
      <c r="AJ429" s="38">
        <v>102130000</v>
      </c>
      <c r="AK429" s="41">
        <v>114931540.54920398</v>
      </c>
      <c r="AL429" s="41">
        <v>68734321.955828503</v>
      </c>
      <c r="AM429" s="41">
        <v>46949097.524857201</v>
      </c>
      <c r="AN429" s="41">
        <v>32391796.42791383</v>
      </c>
      <c r="AO429" s="41">
        <v>84446480.801354349</v>
      </c>
      <c r="AP429" s="41">
        <v>73356863.87502712</v>
      </c>
      <c r="AQ429" s="39">
        <v>76136617.901744917</v>
      </c>
      <c r="AR429" s="34">
        <f>AVERAGE(L429:AQ429)</f>
        <v>68761624.61454235</v>
      </c>
      <c r="AS429" s="24">
        <v>846</v>
      </c>
      <c r="AT429" s="29">
        <v>0.57036098791854151</v>
      </c>
      <c r="AU429" s="104">
        <v>1.6938306902788032E-2</v>
      </c>
      <c r="AV429" s="106" t="s">
        <v>12914</v>
      </c>
      <c r="AW429" s="29">
        <v>0.71121561048860993</v>
      </c>
      <c r="AX429" s="108">
        <v>0.20998616719459887</v>
      </c>
      <c r="AY429" s="3" t="s">
        <v>12912</v>
      </c>
      <c r="AZ429" s="29">
        <v>0.73926525974266522</v>
      </c>
      <c r="BA429" s="108">
        <v>0.1841016927312035</v>
      </c>
      <c r="BB429" s="3" t="s">
        <v>12912</v>
      </c>
      <c r="BC429" s="25">
        <v>20</v>
      </c>
      <c r="BD429" s="1">
        <v>24</v>
      </c>
      <c r="BE429" s="64">
        <v>59</v>
      </c>
      <c r="BF429" s="24">
        <v>43</v>
      </c>
    </row>
    <row r="430" spans="1:58" s="9" customFormat="1">
      <c r="A430" t="s">
        <v>11320</v>
      </c>
      <c r="B430" s="49">
        <v>6</v>
      </c>
      <c r="C430" s="50">
        <v>6</v>
      </c>
      <c r="D430" s="12">
        <v>6</v>
      </c>
      <c r="E430" s="19" t="s">
        <v>11319</v>
      </c>
      <c r="F430" s="20" t="s">
        <v>11318</v>
      </c>
      <c r="G430" s="19" t="s">
        <v>11317</v>
      </c>
      <c r="H430" s="20" t="s">
        <v>1067</v>
      </c>
      <c r="I430" s="20" t="s">
        <v>1067</v>
      </c>
      <c r="J430" s="20" t="s">
        <v>1067</v>
      </c>
      <c r="K430" s="22" t="s">
        <v>11316</v>
      </c>
      <c r="L430" s="46">
        <v>61195958.982149646</v>
      </c>
      <c r="M430" s="43">
        <v>54574080.130133107</v>
      </c>
      <c r="N430" s="43">
        <v>39246936.60704837</v>
      </c>
      <c r="O430" s="43">
        <v>41028763.300782464</v>
      </c>
      <c r="P430" s="43">
        <v>50875308.104524612</v>
      </c>
      <c r="Q430" s="43">
        <v>50596158.624556154</v>
      </c>
      <c r="R430" s="43">
        <v>50182015.351194784</v>
      </c>
      <c r="S430" s="37">
        <v>42196230.212485969</v>
      </c>
      <c r="T430" s="46">
        <v>51379258.785942487</v>
      </c>
      <c r="U430" s="43">
        <v>80987280.704935268</v>
      </c>
      <c r="V430" s="43">
        <v>58630376.822942153</v>
      </c>
      <c r="W430" s="43">
        <v>47376306.34415701</v>
      </c>
      <c r="X430" s="43">
        <v>61653310.663049862</v>
      </c>
      <c r="Y430" s="43">
        <v>85596951.469835848</v>
      </c>
      <c r="Z430" s="43">
        <v>45836955.120962277</v>
      </c>
      <c r="AA430" s="37">
        <v>59108627.238869399</v>
      </c>
      <c r="AB430" s="36">
        <v>21226038.743108485</v>
      </c>
      <c r="AC430" s="43">
        <v>47883490.099572174</v>
      </c>
      <c r="AD430" s="43">
        <v>46934146.018424414</v>
      </c>
      <c r="AE430" s="43">
        <v>42555140.700336047</v>
      </c>
      <c r="AF430" s="43">
        <v>30557539.958774034</v>
      </c>
      <c r="AG430" s="43">
        <v>38778937.447405323</v>
      </c>
      <c r="AH430" s="43">
        <v>29185748.737748738</v>
      </c>
      <c r="AI430" s="37">
        <v>33657980.89340812</v>
      </c>
      <c r="AJ430" s="38">
        <v>34206000</v>
      </c>
      <c r="AK430" s="41">
        <v>68631363.1798269</v>
      </c>
      <c r="AL430" s="41">
        <v>32053296.799338609</v>
      </c>
      <c r="AM430" s="41">
        <v>51292198.857626401</v>
      </c>
      <c r="AN430" s="41">
        <v>33783600.220953785</v>
      </c>
      <c r="AO430" s="41">
        <v>44331839.88661354</v>
      </c>
      <c r="AP430" s="41">
        <v>26334585.02929052</v>
      </c>
      <c r="AQ430" s="39">
        <v>44466367.869109258</v>
      </c>
      <c r="AR430" s="34">
        <f>AVERAGE(L430:AQ430)</f>
        <v>47073212.27828455</v>
      </c>
      <c r="AS430" s="24">
        <v>1027</v>
      </c>
      <c r="AT430" s="29">
        <v>1.3408651278495445</v>
      </c>
      <c r="AU430" s="104">
        <v>1.694838774621002E-2</v>
      </c>
      <c r="AV430" s="106" t="s">
        <v>12914</v>
      </c>
      <c r="AW430" s="29">
        <v>1.2582066948943005</v>
      </c>
      <c r="AX430" s="108">
        <v>4.6794458319698924E-2</v>
      </c>
      <c r="AY430" s="3" t="s">
        <v>12911</v>
      </c>
      <c r="AZ430" s="29">
        <v>1.1524189360287369</v>
      </c>
      <c r="BA430" s="108">
        <v>0.3817508121515647</v>
      </c>
      <c r="BB430" s="3" t="s">
        <v>12912</v>
      </c>
      <c r="BC430" s="25">
        <v>29</v>
      </c>
      <c r="BD430" s="1">
        <v>37</v>
      </c>
      <c r="BE430" s="64">
        <v>16</v>
      </c>
      <c r="BF430" s="24">
        <v>24</v>
      </c>
    </row>
    <row r="431" spans="1:58" s="9" customFormat="1">
      <c r="A431" t="s">
        <v>3604</v>
      </c>
      <c r="B431" s="49">
        <v>25</v>
      </c>
      <c r="C431" s="50">
        <v>25</v>
      </c>
      <c r="D431" s="12">
        <v>25</v>
      </c>
      <c r="E431" s="19" t="s">
        <v>3603</v>
      </c>
      <c r="F431" s="20" t="s">
        <v>3602</v>
      </c>
      <c r="G431" s="19" t="s">
        <v>3601</v>
      </c>
      <c r="H431" s="20" t="s">
        <v>863</v>
      </c>
      <c r="I431" s="20" t="s">
        <v>863</v>
      </c>
      <c r="J431" s="20" t="s">
        <v>863</v>
      </c>
      <c r="K431" s="22" t="s">
        <v>3600</v>
      </c>
      <c r="L431" s="46">
        <v>1056630405.933737</v>
      </c>
      <c r="M431" s="43">
        <v>978804232.71457994</v>
      </c>
      <c r="N431" s="43">
        <v>1138643919.9915335</v>
      </c>
      <c r="O431" s="43">
        <v>960613613.55988193</v>
      </c>
      <c r="P431" s="43">
        <v>967036782.49820447</v>
      </c>
      <c r="Q431" s="43">
        <v>944406485.51672578</v>
      </c>
      <c r="R431" s="43">
        <v>906487472.84576392</v>
      </c>
      <c r="S431" s="37">
        <v>1222993703.6033595</v>
      </c>
      <c r="T431" s="46">
        <v>1005057380.1916933</v>
      </c>
      <c r="U431" s="43">
        <v>999147335.823331</v>
      </c>
      <c r="V431" s="43">
        <v>1002025205.0504062</v>
      </c>
      <c r="W431" s="43">
        <v>1138776303.9433408</v>
      </c>
      <c r="X431" s="43">
        <v>1050489510.333063</v>
      </c>
      <c r="Y431" s="43">
        <v>1258918728.4640849</v>
      </c>
      <c r="Z431" s="43">
        <v>1046985422.5447596</v>
      </c>
      <c r="AA431" s="37">
        <v>1411507938.6175029</v>
      </c>
      <c r="AB431" s="36">
        <v>909071093.30280483</v>
      </c>
      <c r="AC431" s="43">
        <v>812411003.67243397</v>
      </c>
      <c r="AD431" s="43">
        <v>788347984.13270831</v>
      </c>
      <c r="AE431" s="43">
        <v>818368090.39107788</v>
      </c>
      <c r="AF431" s="43">
        <v>800537164.87007058</v>
      </c>
      <c r="AG431" s="43">
        <v>756880022.44039261</v>
      </c>
      <c r="AH431" s="43">
        <v>1104531446.931447</v>
      </c>
      <c r="AI431" s="37">
        <v>992311405.63867128</v>
      </c>
      <c r="AJ431" s="38">
        <v>717410000</v>
      </c>
      <c r="AK431" s="41">
        <v>803811415.74954581</v>
      </c>
      <c r="AL431" s="41">
        <v>751454937.99456716</v>
      </c>
      <c r="AM431" s="41">
        <v>768769096.67865443</v>
      </c>
      <c r="AN431" s="41">
        <v>792177646.84220219</v>
      </c>
      <c r="AO431" s="41">
        <v>812323308.90499949</v>
      </c>
      <c r="AP431" s="41">
        <v>873300481.66630507</v>
      </c>
      <c r="AQ431" s="39">
        <v>657177041.90418172</v>
      </c>
      <c r="AR431" s="34">
        <f>AVERAGE(L431:AQ431)</f>
        <v>945231455.71100104</v>
      </c>
      <c r="AS431" s="24">
        <v>132</v>
      </c>
      <c r="AT431" s="29">
        <v>1.1708794194198884</v>
      </c>
      <c r="AU431" s="104">
        <v>1.704144521728207E-2</v>
      </c>
      <c r="AV431" s="106" t="s">
        <v>12914</v>
      </c>
      <c r="AW431" s="29">
        <v>1.0901817248623946</v>
      </c>
      <c r="AX431" s="108">
        <v>0.16903299268301053</v>
      </c>
      <c r="AY431" s="3" t="s">
        <v>12912</v>
      </c>
      <c r="AZ431" s="29">
        <v>0.88456296375314902</v>
      </c>
      <c r="BA431" s="108">
        <v>5.4658272649315706E-2</v>
      </c>
      <c r="BB431" s="3" t="s">
        <v>12912</v>
      </c>
      <c r="BC431" s="25">
        <v>226</v>
      </c>
      <c r="BD431" s="1">
        <v>233</v>
      </c>
      <c r="BE431" s="64">
        <v>238</v>
      </c>
      <c r="BF431" s="24">
        <v>246</v>
      </c>
    </row>
    <row r="432" spans="1:58" s="9" customFormat="1">
      <c r="A432" t="s">
        <v>12054</v>
      </c>
      <c r="B432" s="49">
        <v>2</v>
      </c>
      <c r="C432" s="50">
        <v>2</v>
      </c>
      <c r="D432" s="12">
        <v>2</v>
      </c>
      <c r="E432" s="19" t="s">
        <v>12053</v>
      </c>
      <c r="F432" s="20" t="s">
        <v>12052</v>
      </c>
      <c r="G432" s="19" t="s">
        <v>12051</v>
      </c>
      <c r="H432" s="20" t="s">
        <v>1497</v>
      </c>
      <c r="I432" s="20" t="s">
        <v>1497</v>
      </c>
      <c r="J432" s="20" t="s">
        <v>1497</v>
      </c>
      <c r="K432" s="22" t="s">
        <v>12050</v>
      </c>
      <c r="L432" s="46">
        <v>7554007.4618529528</v>
      </c>
      <c r="M432" s="43">
        <v>3772945.667736989</v>
      </c>
      <c r="N432" s="43">
        <v>6485953.6458884543</v>
      </c>
      <c r="O432" s="43">
        <v>3775086.9789623637</v>
      </c>
      <c r="P432" s="43">
        <v>280117.04281531408</v>
      </c>
      <c r="Q432" s="43">
        <v>7203509.8934778543</v>
      </c>
      <c r="R432" s="43">
        <v>5989206.1984069515</v>
      </c>
      <c r="S432" s="37">
        <v>6451446.7159499945</v>
      </c>
      <c r="T432" s="46">
        <v>9146140.5750798713</v>
      </c>
      <c r="U432" s="43">
        <v>8804750.8575987238</v>
      </c>
      <c r="V432" s="43">
        <v>8382169.0124302628</v>
      </c>
      <c r="W432" s="43">
        <v>9359148.1903847307</v>
      </c>
      <c r="X432" s="43">
        <v>9360120.0033557992</v>
      </c>
      <c r="Y432" s="43">
        <v>7853029.4830147512</v>
      </c>
      <c r="Z432" s="43">
        <v>8112869.3013435956</v>
      </c>
      <c r="AA432" s="37">
        <v>6711971.9358976334</v>
      </c>
      <c r="AB432" s="36">
        <v>108112005.30232278</v>
      </c>
      <c r="AC432" s="43">
        <v>93407880.059061825</v>
      </c>
      <c r="AD432" s="43">
        <v>7799264.964101892</v>
      </c>
      <c r="AE432" s="43">
        <v>9714541.7035990842</v>
      </c>
      <c r="AF432" s="43">
        <v>7002134.1803804953</v>
      </c>
      <c r="AG432" s="43">
        <v>7410568.527349228</v>
      </c>
      <c r="AH432" s="43">
        <v>78800818.640818641</v>
      </c>
      <c r="AI432" s="37">
        <v>7354919.3854505746</v>
      </c>
      <c r="AJ432" s="38">
        <v>6318400</v>
      </c>
      <c r="AK432" s="41">
        <v>7217704.455604231</v>
      </c>
      <c r="AL432" s="41">
        <v>6495731.664107712</v>
      </c>
      <c r="AM432" s="41">
        <v>7806107.8908398561</v>
      </c>
      <c r="AN432" s="41">
        <v>9206039.0498987287</v>
      </c>
      <c r="AO432" s="41">
        <v>5907739.3236182434</v>
      </c>
      <c r="AP432" s="41">
        <v>7368072.692558039</v>
      </c>
      <c r="AQ432" s="39">
        <v>3625094.6782124359</v>
      </c>
      <c r="AR432" s="34">
        <f>AVERAGE(L432:AQ432)</f>
        <v>15087171.733816257</v>
      </c>
      <c r="AS432" s="24">
        <v>1559</v>
      </c>
      <c r="AT432" s="29">
        <v>0.12988734851736175</v>
      </c>
      <c r="AU432" s="104">
        <v>1.7329656276645053E-2</v>
      </c>
      <c r="AV432" s="106" t="s">
        <v>12914</v>
      </c>
      <c r="AW432" s="29">
        <v>1.6315704604240047</v>
      </c>
      <c r="AX432" s="108">
        <v>8.9131549601606561E-2</v>
      </c>
      <c r="AY432" s="3" t="s">
        <v>12912</v>
      </c>
      <c r="AZ432" s="29">
        <v>0.16878764008382774</v>
      </c>
      <c r="BA432" s="108">
        <v>4.6521564849992973E-2</v>
      </c>
      <c r="BB432" s="3" t="s">
        <v>12911</v>
      </c>
      <c r="BC432" s="25">
        <v>1</v>
      </c>
      <c r="BD432" s="1">
        <v>6</v>
      </c>
      <c r="BE432" s="64">
        <v>4</v>
      </c>
      <c r="BF432" s="24">
        <v>3</v>
      </c>
    </row>
    <row r="433" spans="1:58" s="9" customFormat="1">
      <c r="A433" t="s">
        <v>4447</v>
      </c>
      <c r="B433" s="49">
        <v>2</v>
      </c>
      <c r="C433" s="50">
        <v>1</v>
      </c>
      <c r="D433" s="12">
        <v>1</v>
      </c>
      <c r="E433" s="19" t="s">
        <v>4446</v>
      </c>
      <c r="F433" s="20" t="s">
        <v>4445</v>
      </c>
      <c r="G433" s="19" t="s">
        <v>4444</v>
      </c>
      <c r="H433" s="20" t="s">
        <v>30</v>
      </c>
      <c r="I433" s="20" t="s">
        <v>258</v>
      </c>
      <c r="J433" s="20" t="s">
        <v>258</v>
      </c>
      <c r="K433" s="22" t="s">
        <v>4443</v>
      </c>
      <c r="L433" s="46">
        <v>717819.7448671835</v>
      </c>
      <c r="M433" s="43">
        <v>222843.85417637441</v>
      </c>
      <c r="N433" s="43">
        <v>470296.21758916287</v>
      </c>
      <c r="O433" s="43">
        <v>791343.87348514574</v>
      </c>
      <c r="P433" s="43">
        <v>312692.80592232471</v>
      </c>
      <c r="Q433" s="43">
        <v>344459.98430199962</v>
      </c>
      <c r="R433" s="43">
        <v>1049765.9087617667</v>
      </c>
      <c r="S433" s="37">
        <v>1870069.7449394278</v>
      </c>
      <c r="T433" s="46">
        <v>658345.94249201275</v>
      </c>
      <c r="U433" s="43">
        <v>1323474.0950792327</v>
      </c>
      <c r="V433" s="43">
        <v>1226969.638837232</v>
      </c>
      <c r="W433" s="43">
        <v>1673721.1932056898</v>
      </c>
      <c r="X433" s="43">
        <v>1455153.0680388154</v>
      </c>
      <c r="Y433" s="43">
        <v>1101430.1807938162</v>
      </c>
      <c r="Z433" s="43">
        <v>1648320.5516422074</v>
      </c>
      <c r="AA433" s="37">
        <v>2991642.2136024353</v>
      </c>
      <c r="AB433" s="36">
        <v>1642838.1405718073</v>
      </c>
      <c r="AC433" s="43">
        <v>1391589.8019914436</v>
      </c>
      <c r="AD433" s="43">
        <v>2577515.8115595188</v>
      </c>
      <c r="AE433" s="43">
        <v>2184075.975259339</v>
      </c>
      <c r="AF433" s="43">
        <v>3731275.0447741016</v>
      </c>
      <c r="AG433" s="43">
        <v>1547475.5680224402</v>
      </c>
      <c r="AH433" s="43">
        <v>684908.69130869128</v>
      </c>
      <c r="AI433" s="37">
        <v>454370.77985007368</v>
      </c>
      <c r="AJ433" s="38">
        <v>1449400</v>
      </c>
      <c r="AK433" s="41">
        <v>686174.54001495882</v>
      </c>
      <c r="AL433" s="41">
        <v>2203808.2910121647</v>
      </c>
      <c r="AM433" s="41">
        <v>764282.56399407657</v>
      </c>
      <c r="AN433" s="41">
        <v>505411.73559197201</v>
      </c>
      <c r="AO433" s="41">
        <v>231550.58104938723</v>
      </c>
      <c r="AP433" s="41">
        <v>378053.62377956172</v>
      </c>
      <c r="AQ433" s="39">
        <v>634802.24533310125</v>
      </c>
      <c r="AR433" s="34">
        <f>AVERAGE(L433:AQ433)</f>
        <v>1216433.8253702335</v>
      </c>
      <c r="AS433" s="24">
        <v>2374</v>
      </c>
      <c r="AT433" s="29">
        <v>0.40659011400259226</v>
      </c>
      <c r="AU433" s="104">
        <v>1.7367467392774744E-2</v>
      </c>
      <c r="AV433" s="106" t="s">
        <v>12914</v>
      </c>
      <c r="AW433" s="29">
        <v>2.0900581945907848</v>
      </c>
      <c r="AX433" s="108">
        <v>1.1259191801507879E-2</v>
      </c>
      <c r="AY433" s="3" t="s">
        <v>12911</v>
      </c>
      <c r="AZ433" s="29">
        <v>0.48216262576654401</v>
      </c>
      <c r="BA433" s="108">
        <v>4.4351505417885885E-2</v>
      </c>
      <c r="BB433" s="3" t="s">
        <v>12911</v>
      </c>
      <c r="BC433" s="25">
        <v>7</v>
      </c>
      <c r="BD433" s="1">
        <v>15</v>
      </c>
      <c r="BE433" s="64">
        <v>13</v>
      </c>
      <c r="BF433" s="24">
        <v>6</v>
      </c>
    </row>
    <row r="434" spans="1:58" s="9" customFormat="1">
      <c r="A434" t="s">
        <v>9147</v>
      </c>
      <c r="B434" s="49" t="s">
        <v>9146</v>
      </c>
      <c r="C434" s="50" t="s">
        <v>9146</v>
      </c>
      <c r="D434" s="12" t="s">
        <v>9146</v>
      </c>
      <c r="E434" s="19" t="s">
        <v>9145</v>
      </c>
      <c r="F434" s="20" t="s">
        <v>9144</v>
      </c>
      <c r="G434" s="19" t="s">
        <v>9143</v>
      </c>
      <c r="H434" s="20" t="s">
        <v>97</v>
      </c>
      <c r="I434" s="20" t="s">
        <v>97</v>
      </c>
      <c r="J434" s="20" t="s">
        <v>97</v>
      </c>
      <c r="K434" s="22" t="s">
        <v>9142</v>
      </c>
      <c r="L434" s="46">
        <v>314723921.27074909</v>
      </c>
      <c r="M434" s="43">
        <v>477325602.16210723</v>
      </c>
      <c r="N434" s="43">
        <v>325755715.94877768</v>
      </c>
      <c r="O434" s="43">
        <v>359730672.00693685</v>
      </c>
      <c r="P434" s="43">
        <v>255798888.45920113</v>
      </c>
      <c r="Q434" s="43">
        <v>306866018.31433374</v>
      </c>
      <c r="R434" s="43">
        <v>401399565.53222299</v>
      </c>
      <c r="S434" s="37">
        <v>401019536.32387662</v>
      </c>
      <c r="T434" s="46">
        <v>403521916.93290734</v>
      </c>
      <c r="U434" s="43">
        <v>347283907.60416287</v>
      </c>
      <c r="V434" s="43">
        <v>340166608.59352058</v>
      </c>
      <c r="W434" s="43">
        <v>348534565.75235581</v>
      </c>
      <c r="X434" s="43">
        <v>355251598.75835454</v>
      </c>
      <c r="Y434" s="43">
        <v>368846309.84595853</v>
      </c>
      <c r="Z434" s="43">
        <v>416233507.8736853</v>
      </c>
      <c r="AA434" s="37">
        <v>383812675.20746726</v>
      </c>
      <c r="AB434" s="36">
        <v>426625469.22543907</v>
      </c>
      <c r="AC434" s="43">
        <v>440113459.28141445</v>
      </c>
      <c r="AD434" s="43">
        <v>429709256.13874048</v>
      </c>
      <c r="AE434" s="43">
        <v>555814051.52681053</v>
      </c>
      <c r="AF434" s="43">
        <v>420576736.39036256</v>
      </c>
      <c r="AG434" s="43">
        <v>457183102.38429171</v>
      </c>
      <c r="AH434" s="43">
        <v>371236288.03628802</v>
      </c>
      <c r="AI434" s="37">
        <v>411454047.69225878</v>
      </c>
      <c r="AJ434" s="38">
        <v>432530000</v>
      </c>
      <c r="AK434" s="41">
        <v>412175317.87584144</v>
      </c>
      <c r="AL434" s="41">
        <v>403542525.09743708</v>
      </c>
      <c r="AM434" s="41">
        <v>380976619.42035115</v>
      </c>
      <c r="AN434" s="41">
        <v>487402976.98398083</v>
      </c>
      <c r="AO434" s="41">
        <v>545502496.63946366</v>
      </c>
      <c r="AP434" s="41">
        <v>422509476.24213493</v>
      </c>
      <c r="AQ434" s="39">
        <v>424365867.45572424</v>
      </c>
      <c r="AR434" s="34">
        <f>AVERAGE(L434:AQ434)</f>
        <v>400874646.905536</v>
      </c>
      <c r="AS434" s="24">
        <v>285</v>
      </c>
      <c r="AT434" s="29">
        <v>0.80923787309746742</v>
      </c>
      <c r="AU434" s="104">
        <v>1.7533754868322142E-2</v>
      </c>
      <c r="AV434" s="106" t="s">
        <v>12914</v>
      </c>
      <c r="AW434" s="29">
        <v>1.0425773314602793</v>
      </c>
      <c r="AX434" s="108">
        <v>0.46859625429593432</v>
      </c>
      <c r="AY434" s="3" t="s">
        <v>12912</v>
      </c>
      <c r="AZ434" s="29">
        <v>0.99894465287012801</v>
      </c>
      <c r="BA434" s="108">
        <v>0.98633247102922539</v>
      </c>
      <c r="BB434" s="3" t="s">
        <v>12912</v>
      </c>
      <c r="BC434" s="25">
        <v>199</v>
      </c>
      <c r="BD434" s="1">
        <v>179</v>
      </c>
      <c r="BE434" s="64">
        <v>174</v>
      </c>
      <c r="BF434" s="24">
        <v>194</v>
      </c>
    </row>
    <row r="435" spans="1:58" s="9" customFormat="1">
      <c r="A435" t="s">
        <v>8293</v>
      </c>
      <c r="B435" s="49">
        <v>5</v>
      </c>
      <c r="C435" s="50">
        <v>5</v>
      </c>
      <c r="D435" s="12">
        <v>5</v>
      </c>
      <c r="E435" s="19" t="s">
        <v>8292</v>
      </c>
      <c r="F435" s="20" t="s">
        <v>8291</v>
      </c>
      <c r="G435" s="19" t="s">
        <v>8290</v>
      </c>
      <c r="H435" s="20" t="s">
        <v>1165</v>
      </c>
      <c r="I435" s="20" t="s">
        <v>1165</v>
      </c>
      <c r="J435" s="20" t="s">
        <v>1165</v>
      </c>
      <c r="K435" s="22" t="s">
        <v>8289</v>
      </c>
      <c r="L435" s="46">
        <v>6039134.4250575285</v>
      </c>
      <c r="M435" s="43">
        <v>4127337.1345301741</v>
      </c>
      <c r="N435" s="43">
        <v>3951960.0380992698</v>
      </c>
      <c r="O435" s="43">
        <v>8734479.8397918958</v>
      </c>
      <c r="P435" s="43">
        <v>7062916.3913595928</v>
      </c>
      <c r="Q435" s="43">
        <v>4806772.9246869739</v>
      </c>
      <c r="R435" s="43">
        <v>8048833.7146994928</v>
      </c>
      <c r="S435" s="37">
        <v>6881554.3600263186</v>
      </c>
      <c r="T435" s="46">
        <v>6423309.9041533545</v>
      </c>
      <c r="U435" s="43">
        <v>6615560.9674728941</v>
      </c>
      <c r="V435" s="43">
        <v>5847323.6370754624</v>
      </c>
      <c r="W435" s="43">
        <v>2463984.6347758239</v>
      </c>
      <c r="X435" s="43">
        <v>1817175.7554741465</v>
      </c>
      <c r="Y435" s="43">
        <v>3254620.6658488926</v>
      </c>
      <c r="Z435" s="43">
        <v>4260110.8707863353</v>
      </c>
      <c r="AA435" s="37">
        <v>5066166.3756200839</v>
      </c>
      <c r="AB435" s="36">
        <v>9097508.7036423329</v>
      </c>
      <c r="AC435" s="43">
        <v>13945304.630295686</v>
      </c>
      <c r="AD435" s="43">
        <v>7709359.8924695933</v>
      </c>
      <c r="AE435" s="43">
        <v>8701646.0916573331</v>
      </c>
      <c r="AF435" s="43">
        <v>7179408.9683371065</v>
      </c>
      <c r="AG435" s="43">
        <v>6213028.4431977551</v>
      </c>
      <c r="AH435" s="43">
        <v>9201629.9376299381</v>
      </c>
      <c r="AI435" s="37">
        <v>8738395.0886940304</v>
      </c>
      <c r="AJ435" s="38">
        <v>4894900</v>
      </c>
      <c r="AK435" s="41">
        <v>6462899.7115076398</v>
      </c>
      <c r="AL435" s="41">
        <v>7342611.0783040039</v>
      </c>
      <c r="AM435" s="41">
        <v>7559750.2009731326</v>
      </c>
      <c r="AN435" s="41">
        <v>9242631.8247099984</v>
      </c>
      <c r="AO435" s="41">
        <v>3943373.8997407188</v>
      </c>
      <c r="AP435" s="41">
        <v>7181851.4384899111</v>
      </c>
      <c r="AQ435" s="39">
        <v>8173881.3802706581</v>
      </c>
      <c r="AR435" s="34">
        <f>AVERAGE(L435:AQ435)</f>
        <v>6593419.4665430654</v>
      </c>
      <c r="AS435" s="24">
        <v>1936</v>
      </c>
      <c r="AT435" s="29">
        <v>0.701449314705614</v>
      </c>
      <c r="AU435" s="104">
        <v>1.7601205553368478E-2</v>
      </c>
      <c r="AV435" s="106" t="s">
        <v>12914</v>
      </c>
      <c r="AW435" s="29">
        <v>0.7199617516451936</v>
      </c>
      <c r="AX435" s="108">
        <v>8.1282235063432628E-2</v>
      </c>
      <c r="AY435" s="3" t="s">
        <v>12912</v>
      </c>
      <c r="AZ435" s="29">
        <v>0.77418813609898285</v>
      </c>
      <c r="BA435" s="108">
        <v>6.3735495360424818E-2</v>
      </c>
      <c r="BB435" s="3" t="s">
        <v>12912</v>
      </c>
      <c r="BC435" s="25">
        <v>3</v>
      </c>
      <c r="BD435" s="1">
        <v>1</v>
      </c>
      <c r="BE435" s="64">
        <v>8</v>
      </c>
      <c r="BF435" s="24">
        <v>7</v>
      </c>
    </row>
    <row r="436" spans="1:58" s="9" customFormat="1">
      <c r="A436" t="s">
        <v>9742</v>
      </c>
      <c r="B436" s="49">
        <v>4</v>
      </c>
      <c r="C436" s="50">
        <v>4</v>
      </c>
      <c r="D436" s="12">
        <v>4</v>
      </c>
      <c r="E436" s="19" t="s">
        <v>9741</v>
      </c>
      <c r="F436" s="20" t="s">
        <v>9740</v>
      </c>
      <c r="G436" s="19" t="s">
        <v>9739</v>
      </c>
      <c r="H436" s="20" t="s">
        <v>1067</v>
      </c>
      <c r="I436" s="20" t="s">
        <v>1067</v>
      </c>
      <c r="J436" s="20" t="s">
        <v>1067</v>
      </c>
      <c r="K436" s="22" t="s">
        <v>9738</v>
      </c>
      <c r="L436" s="46">
        <v>61784070.954625681</v>
      </c>
      <c r="M436" s="43">
        <v>31805531.266679659</v>
      </c>
      <c r="N436" s="43">
        <v>46195557.625145517</v>
      </c>
      <c r="O436" s="43">
        <v>26225387.699485932</v>
      </c>
      <c r="P436" s="43">
        <v>52946502.403182141</v>
      </c>
      <c r="Q436" s="43">
        <v>41209019.921509996</v>
      </c>
      <c r="R436" s="43">
        <v>43331253.294713974</v>
      </c>
      <c r="S436" s="37">
        <v>22417324.611990556</v>
      </c>
      <c r="T436" s="46">
        <v>59662555.910543129</v>
      </c>
      <c r="U436" s="43">
        <v>60579178.300757878</v>
      </c>
      <c r="V436" s="43">
        <v>62541899.970637172</v>
      </c>
      <c r="W436" s="43">
        <v>63456339.955584899</v>
      </c>
      <c r="X436" s="43">
        <v>74918819.877513349</v>
      </c>
      <c r="Y436" s="43">
        <v>65723651.381688848</v>
      </c>
      <c r="Z436" s="43">
        <v>44354909.447776712</v>
      </c>
      <c r="AA436" s="37">
        <v>79015654.700273529</v>
      </c>
      <c r="AB436" s="36">
        <v>13540636.158226131</v>
      </c>
      <c r="AC436" s="43">
        <v>34459947.450119257</v>
      </c>
      <c r="AD436" s="43">
        <v>18554301.412975773</v>
      </c>
      <c r="AE436" s="43">
        <v>20490584.483514342</v>
      </c>
      <c r="AF436" s="43">
        <v>15325691.3459264</v>
      </c>
      <c r="AG436" s="43">
        <v>38290549.228611499</v>
      </c>
      <c r="AH436" s="43">
        <v>36943595.215595216</v>
      </c>
      <c r="AI436" s="37">
        <v>22083621.642827608</v>
      </c>
      <c r="AJ436" s="38">
        <v>24039000</v>
      </c>
      <c r="AK436" s="41">
        <v>44546461.801474512</v>
      </c>
      <c r="AL436" s="41">
        <v>20855526.632809732</v>
      </c>
      <c r="AM436" s="41">
        <v>40955961.920880049</v>
      </c>
      <c r="AN436" s="41">
        <v>36262001.69397901</v>
      </c>
      <c r="AO436" s="41">
        <v>45427628.276874453</v>
      </c>
      <c r="AP436" s="41">
        <v>13323575.265784334</v>
      </c>
      <c r="AQ436" s="39">
        <v>26287081.676167268</v>
      </c>
      <c r="AR436" s="34">
        <f>AVERAGE(L436:AQ436)</f>
        <v>40236056.922746077</v>
      </c>
      <c r="AS436" s="24">
        <v>1097</v>
      </c>
      <c r="AT436" s="29">
        <v>1.6321117689157447</v>
      </c>
      <c r="AU436" s="104">
        <v>1.7630744514381184E-2</v>
      </c>
      <c r="AV436" s="106" t="s">
        <v>12914</v>
      </c>
      <c r="AW436" s="29">
        <v>1.5656031817673408</v>
      </c>
      <c r="AX436" s="108">
        <v>5.2339041889825841E-3</v>
      </c>
      <c r="AY436" s="3" t="s">
        <v>12911</v>
      </c>
      <c r="AZ436" s="29">
        <v>1.2604466413221496</v>
      </c>
      <c r="BA436" s="108">
        <v>0.2950453839500905</v>
      </c>
      <c r="BB436" s="3" t="s">
        <v>12912</v>
      </c>
      <c r="BC436" s="25">
        <v>25</v>
      </c>
      <c r="BD436" s="1">
        <v>49</v>
      </c>
      <c r="BE436" s="64">
        <v>10</v>
      </c>
      <c r="BF436" s="24">
        <v>20</v>
      </c>
    </row>
    <row r="437" spans="1:58" s="9" customFormat="1">
      <c r="A437" t="s">
        <v>1734</v>
      </c>
      <c r="B437" s="49">
        <v>4</v>
      </c>
      <c r="C437" s="50">
        <v>4</v>
      </c>
      <c r="D437" s="12">
        <v>4</v>
      </c>
      <c r="E437" s="19" t="s">
        <v>1733</v>
      </c>
      <c r="F437" s="20" t="s">
        <v>1732</v>
      </c>
      <c r="G437" s="19" t="s">
        <v>1731</v>
      </c>
      <c r="H437" s="20" t="s">
        <v>1485</v>
      </c>
      <c r="I437" s="20" t="s">
        <v>1485</v>
      </c>
      <c r="J437" s="20" t="s">
        <v>1485</v>
      </c>
      <c r="K437" s="22" t="s">
        <v>1730</v>
      </c>
      <c r="L437" s="46">
        <v>3156287.0892071226</v>
      </c>
      <c r="M437" s="43">
        <v>1541345.5423483264</v>
      </c>
      <c r="N437" s="43">
        <v>1248455.6672663775</v>
      </c>
      <c r="O437" s="43">
        <v>3587452.4351219111</v>
      </c>
      <c r="P437" s="43">
        <v>1540690.4811888845</v>
      </c>
      <c r="Q437" s="43">
        <v>1814014.2777051018</v>
      </c>
      <c r="R437" s="43">
        <v>1708239.2469225198</v>
      </c>
      <c r="S437" s="37">
        <v>5801330.8665866777</v>
      </c>
      <c r="T437" s="46">
        <v>2951141.2140575079</v>
      </c>
      <c r="U437" s="43">
        <v>6351215.462160496</v>
      </c>
      <c r="V437" s="43">
        <v>3304196.5351864537</v>
      </c>
      <c r="W437" s="43">
        <v>1919034.4877258267</v>
      </c>
      <c r="X437" s="43">
        <v>4516486.031488576</v>
      </c>
      <c r="Y437" s="43">
        <v>4732680.6427950617</v>
      </c>
      <c r="Z437" s="43">
        <v>2088339.6318511392</v>
      </c>
      <c r="AA437" s="37">
        <v>3902278.0756927165</v>
      </c>
      <c r="AB437" s="36">
        <v>10727012.755701503</v>
      </c>
      <c r="AC437" s="43">
        <v>2296836.9817892704</v>
      </c>
      <c r="AD437" s="43">
        <v>7828427.2104383176</v>
      </c>
      <c r="AE437" s="43">
        <v>13009146.875760971</v>
      </c>
      <c r="AF437" s="43">
        <v>3957670.6383266309</v>
      </c>
      <c r="AG437" s="43">
        <v>6640862.6086956514</v>
      </c>
      <c r="AH437" s="43">
        <v>1792251.9426519426</v>
      </c>
      <c r="AI437" s="37">
        <v>4515780.6368157091</v>
      </c>
      <c r="AJ437" s="38">
        <v>5793400</v>
      </c>
      <c r="AK437" s="41">
        <v>3773096.4419275564</v>
      </c>
      <c r="AL437" s="41">
        <v>9517720.2787291836</v>
      </c>
      <c r="AM437" s="41">
        <v>4440634.6519991532</v>
      </c>
      <c r="AN437" s="41">
        <v>1655463.5242128521</v>
      </c>
      <c r="AO437" s="41">
        <v>4307741.8433174537</v>
      </c>
      <c r="AP437" s="41">
        <v>2442529.9370796266</v>
      </c>
      <c r="AQ437" s="39">
        <v>9491067.7168095373</v>
      </c>
      <c r="AR437" s="34">
        <f>AVERAGE(L437:AQ437)</f>
        <v>4448525.9916112516</v>
      </c>
      <c r="AS437" s="24">
        <v>2086</v>
      </c>
      <c r="AT437" s="29">
        <v>0.4017849780324047</v>
      </c>
      <c r="AU437" s="104">
        <v>1.7737448550275758E-2</v>
      </c>
      <c r="AV437" s="106" t="s">
        <v>12914</v>
      </c>
      <c r="AW437" s="29">
        <v>1.4592431197238629</v>
      </c>
      <c r="AX437" s="108">
        <v>8.5622080399643336E-2</v>
      </c>
      <c r="AY437" s="3" t="s">
        <v>12912</v>
      </c>
      <c r="AZ437" s="29">
        <v>0.81590101714670715</v>
      </c>
      <c r="BA437" s="108">
        <v>0.64240797302313446</v>
      </c>
      <c r="BB437" s="3" t="s">
        <v>12912</v>
      </c>
      <c r="BC437" s="25">
        <v>0</v>
      </c>
      <c r="BD437" s="1">
        <v>1</v>
      </c>
      <c r="BE437" s="64">
        <v>10</v>
      </c>
      <c r="BF437" s="24">
        <v>5</v>
      </c>
    </row>
    <row r="438" spans="1:58" s="9" customFormat="1">
      <c r="A438" t="s">
        <v>10815</v>
      </c>
      <c r="B438" s="49">
        <v>56</v>
      </c>
      <c r="C438" s="50">
        <v>56</v>
      </c>
      <c r="D438" s="12">
        <v>42</v>
      </c>
      <c r="E438" s="19" t="s">
        <v>10814</v>
      </c>
      <c r="F438" s="20" t="s">
        <v>10813</v>
      </c>
      <c r="G438" s="19" t="s">
        <v>10812</v>
      </c>
      <c r="H438" s="20" t="s">
        <v>10811</v>
      </c>
      <c r="I438" s="20" t="s">
        <v>10811</v>
      </c>
      <c r="J438" s="20" t="s">
        <v>10810</v>
      </c>
      <c r="K438" s="22" t="s">
        <v>10809</v>
      </c>
      <c r="L438" s="46">
        <v>2408512410.3572307</v>
      </c>
      <c r="M438" s="43">
        <v>3856764396.3976178</v>
      </c>
      <c r="N438" s="43">
        <v>3873662482.802413</v>
      </c>
      <c r="O438" s="43">
        <v>3309427222.9906893</v>
      </c>
      <c r="P438" s="43">
        <v>3578483575.4930663</v>
      </c>
      <c r="Q438" s="43">
        <v>2946860923.1919265</v>
      </c>
      <c r="R438" s="43">
        <v>3270372194.0622735</v>
      </c>
      <c r="S438" s="37">
        <v>2744896265.0462513</v>
      </c>
      <c r="T438" s="46">
        <v>3575998722.0447283</v>
      </c>
      <c r="U438" s="43">
        <v>3576689095.985785</v>
      </c>
      <c r="V438" s="43">
        <v>3773069668.2000585</v>
      </c>
      <c r="W438" s="43">
        <v>3347095132.3449974</v>
      </c>
      <c r="X438" s="43">
        <v>3397193523.3088174</v>
      </c>
      <c r="Y438" s="43">
        <v>3267191932.3918657</v>
      </c>
      <c r="Z438" s="43">
        <v>3126023746.9573808</v>
      </c>
      <c r="AA438" s="37">
        <v>2679379498.9877758</v>
      </c>
      <c r="AB438" s="36">
        <v>2133584888.38008</v>
      </c>
      <c r="AC438" s="43">
        <v>3211891841.138833</v>
      </c>
      <c r="AD438" s="43">
        <v>2975402655.4765105</v>
      </c>
      <c r="AE438" s="43">
        <v>2164422461.4035945</v>
      </c>
      <c r="AF438" s="43">
        <v>2243574466.9347482</v>
      </c>
      <c r="AG438" s="43">
        <v>2552246844.3197756</v>
      </c>
      <c r="AH438" s="43">
        <v>2435569360.3693604</v>
      </c>
      <c r="AI438" s="37">
        <v>3081281503.0801692</v>
      </c>
      <c r="AJ438" s="38">
        <v>3259300000</v>
      </c>
      <c r="AK438" s="41">
        <v>3240954460.9466825</v>
      </c>
      <c r="AL438" s="41">
        <v>3187136506.4367542</v>
      </c>
      <c r="AM438" s="41">
        <v>2982224666.8077002</v>
      </c>
      <c r="AN438" s="41">
        <v>3194437385.3802247</v>
      </c>
      <c r="AO438" s="41">
        <v>3284924662.1184597</v>
      </c>
      <c r="AP438" s="41">
        <v>3065966309.3946624</v>
      </c>
      <c r="AQ438" s="39">
        <v>3202711387.6680732</v>
      </c>
      <c r="AR438" s="34">
        <f>AVERAGE(L438:AQ438)</f>
        <v>3092101568.4505782</v>
      </c>
      <c r="AS438" s="24">
        <v>27</v>
      </c>
      <c r="AT438" s="29">
        <v>1.2495918806308364</v>
      </c>
      <c r="AU438" s="104">
        <v>1.7829409693430175E-2</v>
      </c>
      <c r="AV438" s="106" t="s">
        <v>12914</v>
      </c>
      <c r="AW438" s="29">
        <v>1.0289992860527679</v>
      </c>
      <c r="AX438" s="108">
        <v>0.61797495063564423</v>
      </c>
      <c r="AY438" s="3" t="s">
        <v>12912</v>
      </c>
      <c r="AZ438" s="29">
        <v>1.2221217005541996</v>
      </c>
      <c r="BA438" s="108">
        <v>7.9660174070803388E-3</v>
      </c>
      <c r="BB438" s="3" t="s">
        <v>12911</v>
      </c>
      <c r="BC438" s="25">
        <v>565</v>
      </c>
      <c r="BD438" s="1">
        <v>611</v>
      </c>
      <c r="BE438" s="64">
        <v>656</v>
      </c>
      <c r="BF438" s="24">
        <v>711</v>
      </c>
    </row>
    <row r="439" spans="1:58" s="9" customFormat="1">
      <c r="A439" t="s">
        <v>2700</v>
      </c>
      <c r="B439" s="49">
        <v>10</v>
      </c>
      <c r="C439" s="50">
        <v>9</v>
      </c>
      <c r="D439" s="12">
        <v>9</v>
      </c>
      <c r="E439" s="19" t="s">
        <v>2699</v>
      </c>
      <c r="F439" s="20" t="s">
        <v>2698</v>
      </c>
      <c r="G439" s="19" t="s">
        <v>2697</v>
      </c>
      <c r="H439" s="20" t="s">
        <v>612</v>
      </c>
      <c r="I439" s="20" t="s">
        <v>2696</v>
      </c>
      <c r="J439" s="20" t="s">
        <v>2696</v>
      </c>
      <c r="K439" s="22" t="s">
        <v>2695</v>
      </c>
      <c r="L439" s="46">
        <v>30200519.201983873</v>
      </c>
      <c r="M439" s="43">
        <v>19869082.578600902</v>
      </c>
      <c r="N439" s="43">
        <v>19347073.341094296</v>
      </c>
      <c r="O439" s="43">
        <v>30520512.170448214</v>
      </c>
      <c r="P439" s="43">
        <v>18984349.593945086</v>
      </c>
      <c r="Q439" s="43">
        <v>20151209.119790692</v>
      </c>
      <c r="R439" s="43">
        <v>24727051.12237509</v>
      </c>
      <c r="S439" s="37">
        <v>28839548.864032201</v>
      </c>
      <c r="T439" s="46">
        <v>25567603.833865814</v>
      </c>
      <c r="U439" s="43">
        <v>33853533.016644306</v>
      </c>
      <c r="V439" s="43">
        <v>24976837.819320738</v>
      </c>
      <c r="W439" s="43">
        <v>35018402.256767303</v>
      </c>
      <c r="X439" s="43">
        <v>28640006.264157277</v>
      </c>
      <c r="Y439" s="43">
        <v>39508548.533246219</v>
      </c>
      <c r="Z439" s="43">
        <v>33823700.212418407</v>
      </c>
      <c r="AA439" s="37">
        <v>32057779.906968117</v>
      </c>
      <c r="AB439" s="36">
        <v>33757467.417829059</v>
      </c>
      <c r="AC439" s="43">
        <v>30389021.163820844</v>
      </c>
      <c r="AD439" s="43">
        <v>29230528.669311214</v>
      </c>
      <c r="AE439" s="43">
        <v>36650633.419373691</v>
      </c>
      <c r="AF439" s="43">
        <v>33122085.898692258</v>
      </c>
      <c r="AG439" s="43">
        <v>23085091.725105189</v>
      </c>
      <c r="AH439" s="43">
        <v>28890509.274509277</v>
      </c>
      <c r="AI439" s="37">
        <v>28247380.870081536</v>
      </c>
      <c r="AJ439" s="38">
        <v>26618000</v>
      </c>
      <c r="AK439" s="41">
        <v>26574644.299604658</v>
      </c>
      <c r="AL439" s="41">
        <v>31561312.389276013</v>
      </c>
      <c r="AM439" s="41">
        <v>32507281.573936954</v>
      </c>
      <c r="AN439" s="41">
        <v>38166743.5094826</v>
      </c>
      <c r="AO439" s="41">
        <v>31148212.082182691</v>
      </c>
      <c r="AP439" s="41">
        <v>40256930.35365589</v>
      </c>
      <c r="AQ439" s="39">
        <v>23741830.555676427</v>
      </c>
      <c r="AR439" s="34">
        <f>AVERAGE(L439:AQ439)</f>
        <v>29376044.719943654</v>
      </c>
      <c r="AS439" s="24">
        <v>1252</v>
      </c>
      <c r="AT439" s="29">
        <v>0.79154042913307698</v>
      </c>
      <c r="AU439" s="104">
        <v>1.7848180985525583E-2</v>
      </c>
      <c r="AV439" s="106" t="s">
        <v>12914</v>
      </c>
      <c r="AW439" s="29">
        <v>1.3156523686161063</v>
      </c>
      <c r="AX439" s="108">
        <v>9.7412379971496595E-3</v>
      </c>
      <c r="AY439" s="3" t="s">
        <v>12911</v>
      </c>
      <c r="AZ439" s="29">
        <v>1.0295934415792192</v>
      </c>
      <c r="BA439" s="108">
        <v>0.78126265935937167</v>
      </c>
      <c r="BB439" s="3" t="s">
        <v>12912</v>
      </c>
      <c r="BC439" s="25">
        <v>11</v>
      </c>
      <c r="BD439" s="1">
        <v>18</v>
      </c>
      <c r="BE439" s="64">
        <v>24</v>
      </c>
      <c r="BF439" s="24">
        <v>21</v>
      </c>
    </row>
    <row r="440" spans="1:58" s="9" customFormat="1">
      <c r="A440" t="s">
        <v>11579</v>
      </c>
      <c r="B440" s="49">
        <v>4</v>
      </c>
      <c r="C440" s="50">
        <v>4</v>
      </c>
      <c r="D440" s="12">
        <v>4</v>
      </c>
      <c r="E440" s="19" t="s">
        <v>11578</v>
      </c>
      <c r="F440" s="20" t="s">
        <v>11577</v>
      </c>
      <c r="G440" s="19" t="s">
        <v>11576</v>
      </c>
      <c r="H440" s="20" t="s">
        <v>11575</v>
      </c>
      <c r="I440" s="20" t="s">
        <v>11575</v>
      </c>
      <c r="J440" s="20" t="s">
        <v>11575</v>
      </c>
      <c r="K440" s="22" t="s">
        <v>11574</v>
      </c>
      <c r="L440" s="46">
        <v>140742950.33623022</v>
      </c>
      <c r="M440" s="43">
        <v>141969809.79895455</v>
      </c>
      <c r="N440" s="43">
        <v>154408060.11218119</v>
      </c>
      <c r="O440" s="43">
        <v>161543084.83184344</v>
      </c>
      <c r="P440" s="43">
        <v>182659839.78785703</v>
      </c>
      <c r="Q440" s="43">
        <v>243306590.91758549</v>
      </c>
      <c r="R440" s="43">
        <v>238158505.4308472</v>
      </c>
      <c r="S440" s="37">
        <v>253479682.62569183</v>
      </c>
      <c r="T440" s="46">
        <v>181117699.68051118</v>
      </c>
      <c r="U440" s="43">
        <v>167843661.02186605</v>
      </c>
      <c r="V440" s="43">
        <v>152330680.23881766</v>
      </c>
      <c r="W440" s="43">
        <v>111865727.14723006</v>
      </c>
      <c r="X440" s="43">
        <v>204938283.95648646</v>
      </c>
      <c r="Y440" s="43">
        <v>186578993.39822105</v>
      </c>
      <c r="Z440" s="43">
        <v>116215914.20620728</v>
      </c>
      <c r="AA440" s="37">
        <v>117039284.17994405</v>
      </c>
      <c r="AB440" s="36">
        <v>91898015.123670653</v>
      </c>
      <c r="AC440" s="43">
        <v>136385887.55537045</v>
      </c>
      <c r="AD440" s="43">
        <v>82078209.225322098</v>
      </c>
      <c r="AE440" s="43">
        <v>111775661.81269176</v>
      </c>
      <c r="AF440" s="43">
        <v>103954287.56800593</v>
      </c>
      <c r="AG440" s="43">
        <v>131155819.3548387</v>
      </c>
      <c r="AH440" s="43">
        <v>171797344.27734429</v>
      </c>
      <c r="AI440" s="37">
        <v>217652427.97917572</v>
      </c>
      <c r="AJ440" s="38">
        <v>203980000</v>
      </c>
      <c r="AK440" s="41">
        <v>149245483.49182606</v>
      </c>
      <c r="AL440" s="41">
        <v>162085801.34640369</v>
      </c>
      <c r="AM440" s="41">
        <v>240895823.98984554</v>
      </c>
      <c r="AN440" s="41">
        <v>338027754.74129993</v>
      </c>
      <c r="AO440" s="41">
        <v>251982519.58672434</v>
      </c>
      <c r="AP440" s="41">
        <v>249223914.94901279</v>
      </c>
      <c r="AQ440" s="39">
        <v>167563624.21130499</v>
      </c>
      <c r="AR440" s="34">
        <f>AVERAGE(L440:AQ440)</f>
        <v>173871916.96510348</v>
      </c>
      <c r="AS440" s="24">
        <v>494</v>
      </c>
      <c r="AT440" s="29">
        <v>1.4486213087851838</v>
      </c>
      <c r="AU440" s="104">
        <v>1.7945162066590314E-2</v>
      </c>
      <c r="AV440" s="106" t="s">
        <v>12914</v>
      </c>
      <c r="AW440" s="29">
        <v>0.81643206619709563</v>
      </c>
      <c r="AX440" s="108">
        <v>0.12430604185810702</v>
      </c>
      <c r="AY440" s="3" t="s">
        <v>12912</v>
      </c>
      <c r="AZ440" s="29">
        <v>1.6843497426767262</v>
      </c>
      <c r="BA440" s="108">
        <v>3.3757612979199267E-3</v>
      </c>
      <c r="BB440" s="3" t="s">
        <v>12911</v>
      </c>
      <c r="BC440" s="25">
        <v>32</v>
      </c>
      <c r="BD440" s="1">
        <v>35</v>
      </c>
      <c r="BE440" s="64">
        <v>41</v>
      </c>
      <c r="BF440" s="24">
        <v>37</v>
      </c>
    </row>
    <row r="441" spans="1:58" s="9" customFormat="1">
      <c r="A441" t="s">
        <v>84</v>
      </c>
      <c r="B441" s="49">
        <v>6</v>
      </c>
      <c r="C441" s="50">
        <v>6</v>
      </c>
      <c r="D441" s="12">
        <v>6</v>
      </c>
      <c r="E441" s="19" t="s">
        <v>83</v>
      </c>
      <c r="F441" s="20" t="s">
        <v>82</v>
      </c>
      <c r="G441" s="19" t="s">
        <v>81</v>
      </c>
      <c r="H441" s="20" t="s">
        <v>80</v>
      </c>
      <c r="I441" s="20" t="s">
        <v>80</v>
      </c>
      <c r="J441" s="20" t="s">
        <v>80</v>
      </c>
      <c r="K441" s="22" t="s">
        <v>79</v>
      </c>
      <c r="L441" s="46">
        <v>50076765.040995516</v>
      </c>
      <c r="M441" s="43">
        <v>26541862.157193329</v>
      </c>
      <c r="N441" s="43">
        <v>33159359.085617527</v>
      </c>
      <c r="O441" s="43">
        <v>14800688.069038132</v>
      </c>
      <c r="P441" s="43">
        <v>19263225.678139329</v>
      </c>
      <c r="Q441" s="43">
        <v>30662274.415997006</v>
      </c>
      <c r="R441" s="43">
        <v>30908552.06372194</v>
      </c>
      <c r="S441" s="37">
        <v>57966284.011301622</v>
      </c>
      <c r="T441" s="46">
        <v>9323619.1693290733</v>
      </c>
      <c r="U441" s="43">
        <v>27806629.582623199</v>
      </c>
      <c r="V441" s="43">
        <v>32776525.398845062</v>
      </c>
      <c r="W441" s="43">
        <v>31111794.009963386</v>
      </c>
      <c r="X441" s="43">
        <v>37694820.548673064</v>
      </c>
      <c r="Y441" s="43">
        <v>28991480.438146077</v>
      </c>
      <c r="Z441" s="43">
        <v>29977105.298838481</v>
      </c>
      <c r="AA441" s="37">
        <v>53073485.295708477</v>
      </c>
      <c r="AB441" s="36">
        <v>29851363.841773868</v>
      </c>
      <c r="AC441" s="43">
        <v>15321829.705069473</v>
      </c>
      <c r="AD441" s="43">
        <v>13466983.103301315</v>
      </c>
      <c r="AE441" s="43">
        <v>16553541.869186189</v>
      </c>
      <c r="AF441" s="43">
        <v>17432753.962085627</v>
      </c>
      <c r="AG441" s="43">
        <v>16305472.08976157</v>
      </c>
      <c r="AH441" s="43">
        <v>20014189.486189488</v>
      </c>
      <c r="AI441" s="37">
        <v>21023585.719890155</v>
      </c>
      <c r="AJ441" s="38">
        <v>11483000</v>
      </c>
      <c r="AK441" s="41">
        <v>12772103.002457527</v>
      </c>
      <c r="AL441" s="41">
        <v>13902403.212471949</v>
      </c>
      <c r="AM441" s="41">
        <v>9884715.0412523802</v>
      </c>
      <c r="AN441" s="41">
        <v>8989198.8952310812</v>
      </c>
      <c r="AO441" s="41">
        <v>10883448.388348641</v>
      </c>
      <c r="AP441" s="41">
        <v>5988077.1707528746</v>
      </c>
      <c r="AQ441" s="39">
        <v>8996556.3900613543</v>
      </c>
      <c r="AR441" s="34">
        <f>AVERAGE(L441:AQ441)</f>
        <v>23343865.379436396</v>
      </c>
      <c r="AS441" s="24">
        <v>1352</v>
      </c>
      <c r="AT441" s="29">
        <v>1.7562145939406151</v>
      </c>
      <c r="AU441" s="104">
        <v>1.798294696774054E-2</v>
      </c>
      <c r="AV441" s="106" t="s">
        <v>12914</v>
      </c>
      <c r="AW441" s="29">
        <v>0.95207077908426208</v>
      </c>
      <c r="AX441" s="108">
        <v>0.83371671433824712</v>
      </c>
      <c r="AY441" s="3" t="s">
        <v>12912</v>
      </c>
      <c r="AZ441" s="29">
        <v>0.55277493499155816</v>
      </c>
      <c r="BA441" s="108">
        <v>3.5705813830118192E-4</v>
      </c>
      <c r="BB441" s="3" t="s">
        <v>12911</v>
      </c>
      <c r="BC441" s="25">
        <v>19</v>
      </c>
      <c r="BD441" s="1">
        <v>15</v>
      </c>
      <c r="BE441" s="64">
        <v>17</v>
      </c>
      <c r="BF441" s="24">
        <v>16</v>
      </c>
    </row>
    <row r="442" spans="1:58" s="9" customFormat="1">
      <c r="A442" t="s">
        <v>2799</v>
      </c>
      <c r="B442" s="49">
        <v>2</v>
      </c>
      <c r="C442" s="50">
        <v>2</v>
      </c>
      <c r="D442" s="12">
        <v>2</v>
      </c>
      <c r="E442" s="19" t="s">
        <v>2798</v>
      </c>
      <c r="F442" s="20" t="s">
        <v>2797</v>
      </c>
      <c r="G442" s="19" t="s">
        <v>2796</v>
      </c>
      <c r="H442" s="20" t="s">
        <v>2795</v>
      </c>
      <c r="I442" s="20" t="s">
        <v>2795</v>
      </c>
      <c r="J442" s="20" t="s">
        <v>2795</v>
      </c>
      <c r="K442" s="22" t="s">
        <v>2794</v>
      </c>
      <c r="L442" s="46">
        <v>9448891.3116328958</v>
      </c>
      <c r="M442" s="43">
        <v>8643622.5801258981</v>
      </c>
      <c r="N442" s="43">
        <v>8499073.3410942964</v>
      </c>
      <c r="O442" s="43">
        <v>8876023.2054008301</v>
      </c>
      <c r="P442" s="43">
        <v>6099315.6179216616</v>
      </c>
      <c r="Q442" s="43">
        <v>7119337.0360680241</v>
      </c>
      <c r="R442" s="43">
        <v>6659724.1419261405</v>
      </c>
      <c r="S442" s="37">
        <v>8403473.7159886975</v>
      </c>
      <c r="T442" s="46">
        <v>9637419.8083067089</v>
      </c>
      <c r="U442" s="43">
        <v>10875142.618849041</v>
      </c>
      <c r="V442" s="43">
        <v>8206341.5875501614</v>
      </c>
      <c r="W442" s="43">
        <v>7929980.6734289657</v>
      </c>
      <c r="X442" s="43">
        <v>9655960.7595290691</v>
      </c>
      <c r="Y442" s="43">
        <v>11224001.232825205</v>
      </c>
      <c r="Z442" s="43">
        <v>9383394.2782616559</v>
      </c>
      <c r="AA442" s="37">
        <v>11129248.790740082</v>
      </c>
      <c r="AB442" s="36">
        <v>6541677.6790287104</v>
      </c>
      <c r="AC442" s="43">
        <v>5141885.4654904781</v>
      </c>
      <c r="AD442" s="43">
        <v>2881656.7026194143</v>
      </c>
      <c r="AE442" s="43">
        <v>3575671.5531096286</v>
      </c>
      <c r="AF442" s="43">
        <v>7349059.0342310676</v>
      </c>
      <c r="AG442" s="43">
        <v>5915583.2819074327</v>
      </c>
      <c r="AH442" s="43">
        <v>7489944.0019440018</v>
      </c>
      <c r="AI442" s="37">
        <v>6299944.3979090899</v>
      </c>
      <c r="AJ442" s="38">
        <v>3885500</v>
      </c>
      <c r="AK442" s="41">
        <v>2916870.6058339565</v>
      </c>
      <c r="AL442" s="41">
        <v>2935891.3428605171</v>
      </c>
      <c r="AM442" s="41">
        <v>6642592.7649672097</v>
      </c>
      <c r="AN442" s="41">
        <v>391891.04091327562</v>
      </c>
      <c r="AO442" s="41">
        <v>1871723.7149815243</v>
      </c>
      <c r="AP442" s="41">
        <v>6540527.2814059453</v>
      </c>
      <c r="AQ442" s="39">
        <v>2505221.9485662067</v>
      </c>
      <c r="AR442" s="34">
        <f>AVERAGE(L442:AQ442)</f>
        <v>6708643.4848568067</v>
      </c>
      <c r="AS442" s="24">
        <v>1931</v>
      </c>
      <c r="AT442" s="29">
        <v>1.4105291634670163</v>
      </c>
      <c r="AU442" s="104">
        <v>1.8010425673941753E-2</v>
      </c>
      <c r="AV442" s="106" t="s">
        <v>12914</v>
      </c>
      <c r="AW442" s="29">
        <v>1.2241905827330284</v>
      </c>
      <c r="AX442" s="108">
        <v>1.3489948391664723E-2</v>
      </c>
      <c r="AY442" s="3" t="s">
        <v>12911</v>
      </c>
      <c r="AZ442" s="29">
        <v>0.61267751030870155</v>
      </c>
      <c r="BA442" s="108">
        <v>6.9290448977736771E-2</v>
      </c>
      <c r="BB442" s="3" t="s">
        <v>12912</v>
      </c>
      <c r="BC442" s="25">
        <v>0</v>
      </c>
      <c r="BD442" s="1">
        <v>2</v>
      </c>
      <c r="BE442" s="64">
        <v>0</v>
      </c>
      <c r="BF442" s="24">
        <v>2</v>
      </c>
    </row>
    <row r="443" spans="1:58" s="9" customFormat="1">
      <c r="A443" t="s">
        <v>12098</v>
      </c>
      <c r="B443" s="49">
        <v>7</v>
      </c>
      <c r="C443" s="50">
        <v>7</v>
      </c>
      <c r="D443" s="12">
        <v>7</v>
      </c>
      <c r="E443" s="19" t="s">
        <v>12097</v>
      </c>
      <c r="F443" s="20" t="s">
        <v>12096</v>
      </c>
      <c r="G443" s="19" t="s">
        <v>12095</v>
      </c>
      <c r="H443" s="20" t="s">
        <v>4536</v>
      </c>
      <c r="I443" s="20" t="s">
        <v>4536</v>
      </c>
      <c r="J443" s="20" t="s">
        <v>4536</v>
      </c>
      <c r="K443" s="22" t="s">
        <v>12094</v>
      </c>
      <c r="L443" s="46">
        <v>56400584.437345013</v>
      </c>
      <c r="M443" s="43">
        <v>128933791.73620938</v>
      </c>
      <c r="N443" s="43">
        <v>74417119.271880627</v>
      </c>
      <c r="O443" s="43">
        <v>72039302.18634516</v>
      </c>
      <c r="P443" s="43">
        <v>111007064.80304955</v>
      </c>
      <c r="Q443" s="43">
        <v>103965642.60885815</v>
      </c>
      <c r="R443" s="43">
        <v>124844952.9326575</v>
      </c>
      <c r="S443" s="37">
        <v>83132871.463405192</v>
      </c>
      <c r="T443" s="46">
        <v>101767872.20447284</v>
      </c>
      <c r="U443" s="43">
        <v>158025113.68169126</v>
      </c>
      <c r="V443" s="43">
        <v>119084857.00303416</v>
      </c>
      <c r="W443" s="43">
        <v>76877709.621271223</v>
      </c>
      <c r="X443" s="43">
        <v>121901438.4071143</v>
      </c>
      <c r="Y443" s="43">
        <v>87849080.497321695</v>
      </c>
      <c r="Z443" s="43">
        <v>82036410.968279287</v>
      </c>
      <c r="AA443" s="37">
        <v>50464962.833608925</v>
      </c>
      <c r="AB443" s="36">
        <v>29870972.795468923</v>
      </c>
      <c r="AC443" s="43">
        <v>63680918.335668042</v>
      </c>
      <c r="AD443" s="43">
        <v>84175045.864341214</v>
      </c>
      <c r="AE443" s="43">
        <v>100427342.52179419</v>
      </c>
      <c r="AF443" s="43">
        <v>43830421.518602371</v>
      </c>
      <c r="AG443" s="43">
        <v>48726233.941093966</v>
      </c>
      <c r="AH443" s="43">
        <v>43251019.251019254</v>
      </c>
      <c r="AI443" s="37">
        <v>70144564.588126764</v>
      </c>
      <c r="AJ443" s="38">
        <v>53515000</v>
      </c>
      <c r="AK443" s="41">
        <v>44036458.596003845</v>
      </c>
      <c r="AL443" s="41">
        <v>69069998.818944141</v>
      </c>
      <c r="AM443" s="41">
        <v>51167126.71884916</v>
      </c>
      <c r="AN443" s="41">
        <v>89928741.520898551</v>
      </c>
      <c r="AO443" s="41">
        <v>38037768.041440055</v>
      </c>
      <c r="AP443" s="41">
        <v>36797997.656758517</v>
      </c>
      <c r="AQ443" s="39">
        <v>39071870.501718812</v>
      </c>
      <c r="AR443" s="34">
        <f>AVERAGE(L443:AQ443)</f>
        <v>76827507.978977218</v>
      </c>
      <c r="AS443" s="24">
        <v>795</v>
      </c>
      <c r="AT443" s="29">
        <v>1.5590397982771946</v>
      </c>
      <c r="AU443" s="104">
        <v>1.8028813841966782E-2</v>
      </c>
      <c r="AV443" s="106" t="s">
        <v>12914</v>
      </c>
      <c r="AW443" s="29">
        <v>1.0573257539893302</v>
      </c>
      <c r="AX443" s="108">
        <v>0.79930077942421696</v>
      </c>
      <c r="AY443" s="3" t="s">
        <v>12912</v>
      </c>
      <c r="AZ443" s="29">
        <v>0.87093427885602404</v>
      </c>
      <c r="BA443" s="108">
        <v>0.52781020276558388</v>
      </c>
      <c r="BB443" s="3" t="s">
        <v>12912</v>
      </c>
      <c r="BC443" s="25">
        <v>33</v>
      </c>
      <c r="BD443" s="1">
        <v>28</v>
      </c>
      <c r="BE443" s="64">
        <v>16</v>
      </c>
      <c r="BF443" s="24">
        <v>14</v>
      </c>
    </row>
    <row r="444" spans="1:58" s="9" customFormat="1">
      <c r="A444" t="s">
        <v>7684</v>
      </c>
      <c r="B444" s="49">
        <v>9</v>
      </c>
      <c r="C444" s="50">
        <v>9</v>
      </c>
      <c r="D444" s="12">
        <v>9</v>
      </c>
      <c r="E444" s="19" t="s">
        <v>7683</v>
      </c>
      <c r="F444" s="20" t="s">
        <v>7682</v>
      </c>
      <c r="G444" s="19" t="s">
        <v>7681</v>
      </c>
      <c r="H444" s="20" t="s">
        <v>5377</v>
      </c>
      <c r="I444" s="20" t="s">
        <v>5377</v>
      </c>
      <c r="J444" s="20" t="s">
        <v>5377</v>
      </c>
      <c r="K444" s="22" t="s">
        <v>7680</v>
      </c>
      <c r="L444" s="46">
        <v>93926652.219566151</v>
      </c>
      <c r="M444" s="43">
        <v>91586666.101852879</v>
      </c>
      <c r="N444" s="43">
        <v>95650451.899671927</v>
      </c>
      <c r="O444" s="43">
        <v>123272625.47226295</v>
      </c>
      <c r="P444" s="43">
        <v>81553275.509640351</v>
      </c>
      <c r="Q444" s="43">
        <v>92043587.217342541</v>
      </c>
      <c r="R444" s="43">
        <v>131013885.59015206</v>
      </c>
      <c r="S444" s="37">
        <v>270526119.9055618</v>
      </c>
      <c r="T444" s="46">
        <v>135820945.68690094</v>
      </c>
      <c r="U444" s="43">
        <v>121682327.15668854</v>
      </c>
      <c r="V444" s="43">
        <v>101945930.11647254</v>
      </c>
      <c r="W444" s="43">
        <v>119027842.26637056</v>
      </c>
      <c r="X444" s="43">
        <v>82090349.282698065</v>
      </c>
      <c r="Y444" s="43">
        <v>120055595.48539411</v>
      </c>
      <c r="Z444" s="43">
        <v>136902918.46103188</v>
      </c>
      <c r="AA444" s="37">
        <v>111062258.41845801</v>
      </c>
      <c r="AB444" s="36">
        <v>292343354.32169431</v>
      </c>
      <c r="AC444" s="43">
        <v>210117623.89732328</v>
      </c>
      <c r="AD444" s="43">
        <v>184049338.09789202</v>
      </c>
      <c r="AE444" s="43">
        <v>289350442.70199192</v>
      </c>
      <c r="AF444" s="43">
        <v>175735180.6170378</v>
      </c>
      <c r="AG444" s="43">
        <v>163024291.72510517</v>
      </c>
      <c r="AH444" s="43">
        <v>111429465.66946568</v>
      </c>
      <c r="AI444" s="37">
        <v>130047636.27495679</v>
      </c>
      <c r="AJ444" s="38">
        <v>223370000</v>
      </c>
      <c r="AK444" s="41">
        <v>116234366.91954269</v>
      </c>
      <c r="AL444" s="41">
        <v>204468208.33825439</v>
      </c>
      <c r="AM444" s="41">
        <v>202433272.68880895</v>
      </c>
      <c r="AN444" s="41">
        <v>246545817.71312833</v>
      </c>
      <c r="AO444" s="41">
        <v>162164479.21529368</v>
      </c>
      <c r="AP444" s="41">
        <v>150596318.5072684</v>
      </c>
      <c r="AQ444" s="39">
        <v>159395407.33649537</v>
      </c>
      <c r="AR444" s="34">
        <f>AVERAGE(L444:AQ444)</f>
        <v>154045832.33794761</v>
      </c>
      <c r="AS444" s="24">
        <v>538</v>
      </c>
      <c r="AT444" s="29">
        <v>0.62950642157790859</v>
      </c>
      <c r="AU444" s="104">
        <v>1.8141436245503247E-2</v>
      </c>
      <c r="AV444" s="106" t="s">
        <v>12914</v>
      </c>
      <c r="AW444" s="29">
        <v>0.9479517266138805</v>
      </c>
      <c r="AX444" s="108">
        <v>0.92984748835231901</v>
      </c>
      <c r="AY444" s="3" t="s">
        <v>12912</v>
      </c>
      <c r="AZ444" s="29">
        <v>0.94159140264471275</v>
      </c>
      <c r="BA444" s="108">
        <v>0.82152360729780427</v>
      </c>
      <c r="BB444" s="3" t="s">
        <v>12912</v>
      </c>
      <c r="BC444" s="25">
        <v>29</v>
      </c>
      <c r="BD444" s="1">
        <v>21</v>
      </c>
      <c r="BE444" s="64">
        <v>38</v>
      </c>
      <c r="BF444" s="24">
        <v>38</v>
      </c>
    </row>
    <row r="445" spans="1:58" s="9" customFormat="1">
      <c r="A445" t="s">
        <v>10406</v>
      </c>
      <c r="B445" s="49">
        <v>2</v>
      </c>
      <c r="C445" s="50">
        <v>2</v>
      </c>
      <c r="D445" s="12">
        <v>2</v>
      </c>
      <c r="E445" s="19" t="s">
        <v>10405</v>
      </c>
      <c r="F445" s="20" t="s">
        <v>10404</v>
      </c>
      <c r="G445" s="19" t="s">
        <v>10403</v>
      </c>
      <c r="H445" s="20" t="s">
        <v>2634</v>
      </c>
      <c r="I445" s="20" t="s">
        <v>2634</v>
      </c>
      <c r="J445" s="20" t="s">
        <v>2634</v>
      </c>
      <c r="K445" s="22" t="s">
        <v>10402</v>
      </c>
      <c r="L445" s="46">
        <v>1574007.372489444</v>
      </c>
      <c r="M445" s="43">
        <v>2768628.1904213233</v>
      </c>
      <c r="N445" s="43">
        <v>566279.60630754579</v>
      </c>
      <c r="O445" s="43">
        <v>1494984.6109379195</v>
      </c>
      <c r="P445" s="43">
        <v>2073032.1639688413</v>
      </c>
      <c r="Q445" s="43">
        <v>391606.51541767892</v>
      </c>
      <c r="R445" s="43">
        <v>1948502.9398986241</v>
      </c>
      <c r="S445" s="37">
        <v>360931.01830707898</v>
      </c>
      <c r="T445" s="46">
        <v>2159635.782747604</v>
      </c>
      <c r="U445" s="43">
        <v>440292.61486020958</v>
      </c>
      <c r="V445" s="43">
        <v>640113.75550552993</v>
      </c>
      <c r="W445" s="43">
        <v>336240.68663345539</v>
      </c>
      <c r="X445" s="43">
        <v>588113.94949523197</v>
      </c>
      <c r="Y445" s="43">
        <v>2023759.9344136992</v>
      </c>
      <c r="Z445" s="43">
        <v>360145.50337997073</v>
      </c>
      <c r="AA445" s="37">
        <v>27936001.48356488</v>
      </c>
      <c r="AB445" s="36">
        <v>437734.33367276227</v>
      </c>
      <c r="AC445" s="43">
        <v>444929.57207435725</v>
      </c>
      <c r="AD445" s="43">
        <v>1380057.0750417991</v>
      </c>
      <c r="AE445" s="43">
        <v>283475.52135586616</v>
      </c>
      <c r="AF445" s="43">
        <v>328092.37687290908</v>
      </c>
      <c r="AG445" s="43">
        <v>518984.75175315567</v>
      </c>
      <c r="AH445" s="43">
        <v>355843.37720657722</v>
      </c>
      <c r="AI445" s="37">
        <v>274721.37584426324</v>
      </c>
      <c r="AJ445" s="38">
        <v>347120</v>
      </c>
      <c r="AK445" s="41">
        <v>429343.880329095</v>
      </c>
      <c r="AL445" s="41">
        <v>345114.25156489899</v>
      </c>
      <c r="AM445" s="41">
        <v>344490.55214723921</v>
      </c>
      <c r="AN445" s="41">
        <v>451081.85159270855</v>
      </c>
      <c r="AO445" s="41">
        <v>346034.84249067766</v>
      </c>
      <c r="AP445" s="41">
        <v>657423.1633760035</v>
      </c>
      <c r="AQ445" s="39">
        <v>473477.12980288063</v>
      </c>
      <c r="AR445" s="34">
        <f>AVERAGE(L445:AQ445)</f>
        <v>1658756.2557335701</v>
      </c>
      <c r="AS445" s="24">
        <v>2337</v>
      </c>
      <c r="AT445" s="29">
        <v>2.7779377180482179</v>
      </c>
      <c r="AU445" s="104">
        <v>1.8171673847020019E-2</v>
      </c>
      <c r="AV445" s="106" t="s">
        <v>12914</v>
      </c>
      <c r="AW445" s="29">
        <v>3.0850231528435508</v>
      </c>
      <c r="AX445" s="108">
        <v>0.9753168335990603</v>
      </c>
      <c r="AY445" s="3" t="s">
        <v>12912</v>
      </c>
      <c r="AZ445" s="29">
        <v>0.84349453122914164</v>
      </c>
      <c r="BA445" s="108">
        <v>0.81411609613814984</v>
      </c>
      <c r="BB445" s="3" t="s">
        <v>12912</v>
      </c>
      <c r="BC445" s="25">
        <v>0</v>
      </c>
      <c r="BD445" s="1">
        <v>4</v>
      </c>
      <c r="BE445" s="64">
        <v>0</v>
      </c>
      <c r="BF445" s="24">
        <v>0</v>
      </c>
    </row>
    <row r="446" spans="1:58" s="9" customFormat="1">
      <c r="A446" t="s">
        <v>9241</v>
      </c>
      <c r="B446" s="49" t="s">
        <v>9240</v>
      </c>
      <c r="C446" s="50" t="s">
        <v>9240</v>
      </c>
      <c r="D446" s="12" t="s">
        <v>9240</v>
      </c>
      <c r="E446" s="19" t="s">
        <v>9239</v>
      </c>
      <c r="F446" s="20" t="s">
        <v>9238</v>
      </c>
      <c r="G446" s="19" t="s">
        <v>9237</v>
      </c>
      <c r="H446" s="20" t="s">
        <v>9236</v>
      </c>
      <c r="I446" s="20" t="s">
        <v>9236</v>
      </c>
      <c r="J446" s="20" t="s">
        <v>9236</v>
      </c>
      <c r="K446" s="22" t="s">
        <v>9235</v>
      </c>
      <c r="L446" s="46">
        <v>97620124.662094235</v>
      </c>
      <c r="M446" s="43">
        <v>100953776.65568104</v>
      </c>
      <c r="N446" s="43">
        <v>108824417.39866653</v>
      </c>
      <c r="O446" s="43">
        <v>115348884.53042096</v>
      </c>
      <c r="P446" s="43">
        <v>114203352.30097784</v>
      </c>
      <c r="Q446" s="43">
        <v>107241734.55428891</v>
      </c>
      <c r="R446" s="43">
        <v>107647351.19478638</v>
      </c>
      <c r="S446" s="37">
        <v>105881048.10930061</v>
      </c>
      <c r="T446" s="46">
        <v>103688511.18210863</v>
      </c>
      <c r="U446" s="43">
        <v>107933213.91014251</v>
      </c>
      <c r="V446" s="43">
        <v>104341260.25252031</v>
      </c>
      <c r="W446" s="43">
        <v>105886446.19170518</v>
      </c>
      <c r="X446" s="43">
        <v>94613222.964848012</v>
      </c>
      <c r="Y446" s="43">
        <v>94431609.638227448</v>
      </c>
      <c r="Z446" s="43">
        <v>99815355.849253953</v>
      </c>
      <c r="AA446" s="37">
        <v>99506079.216183215</v>
      </c>
      <c r="AB446" s="36">
        <v>129172021.57081312</v>
      </c>
      <c r="AC446" s="43">
        <v>153939498.27736342</v>
      </c>
      <c r="AD446" s="43">
        <v>130570045.9626922</v>
      </c>
      <c r="AE446" s="43">
        <v>90511827.789412171</v>
      </c>
      <c r="AF446" s="43">
        <v>121857721.48818977</v>
      </c>
      <c r="AG446" s="43">
        <v>147324360.16830292</v>
      </c>
      <c r="AH446" s="43">
        <v>124664472.82447283</v>
      </c>
      <c r="AI446" s="37">
        <v>131266861.62034926</v>
      </c>
      <c r="AJ446" s="38">
        <v>101300000</v>
      </c>
      <c r="AK446" s="41">
        <v>96370901.164654344</v>
      </c>
      <c r="AL446" s="41">
        <v>141637699.30317703</v>
      </c>
      <c r="AM446" s="41">
        <v>123087048.86820392</v>
      </c>
      <c r="AN446" s="41">
        <v>163964394.03424785</v>
      </c>
      <c r="AO446" s="41">
        <v>145093121.10866767</v>
      </c>
      <c r="AP446" s="41">
        <v>159754864.30896074</v>
      </c>
      <c r="AQ446" s="39">
        <v>168996744.09294635</v>
      </c>
      <c r="AR446" s="34">
        <f>AVERAGE(L446:AQ446)</f>
        <v>118670249.09980188</v>
      </c>
      <c r="AS446" s="24">
        <v>619</v>
      </c>
      <c r="AT446" s="29">
        <v>0.83329934410409334</v>
      </c>
      <c r="AU446" s="104">
        <v>1.8239729637799455E-2</v>
      </c>
      <c r="AV446" s="106" t="s">
        <v>12914</v>
      </c>
      <c r="AW446" s="29">
        <v>0.94461484864715795</v>
      </c>
      <c r="AX446" s="108">
        <v>5.1577530739226239E-2</v>
      </c>
      <c r="AY446" s="3" t="s">
        <v>12912</v>
      </c>
      <c r="AZ446" s="29">
        <v>1.0688793297693386</v>
      </c>
      <c r="BA446" s="108">
        <v>0.55637819662891963</v>
      </c>
      <c r="BB446" s="3" t="s">
        <v>12912</v>
      </c>
      <c r="BC446" s="25">
        <v>63</v>
      </c>
      <c r="BD446" s="1">
        <v>46</v>
      </c>
      <c r="BE446" s="64">
        <v>84</v>
      </c>
      <c r="BF446" s="24">
        <v>60</v>
      </c>
    </row>
    <row r="447" spans="1:58" s="9" customFormat="1">
      <c r="A447" t="s">
        <v>3503</v>
      </c>
      <c r="B447" s="49">
        <v>5</v>
      </c>
      <c r="C447" s="50">
        <v>5</v>
      </c>
      <c r="D447" s="12">
        <v>5</v>
      </c>
      <c r="E447" s="19" t="s">
        <v>3502</v>
      </c>
      <c r="F447" s="20" t="s">
        <v>3501</v>
      </c>
      <c r="G447" s="19" t="s">
        <v>3500</v>
      </c>
      <c r="H447" s="20" t="s">
        <v>2986</v>
      </c>
      <c r="I447" s="20" t="s">
        <v>2986</v>
      </c>
      <c r="J447" s="20" t="s">
        <v>2986</v>
      </c>
      <c r="K447" s="22" t="s">
        <v>3499</v>
      </c>
      <c r="L447" s="46">
        <v>17210353.656084538</v>
      </c>
      <c r="M447" s="43">
        <v>14738494.082163464</v>
      </c>
      <c r="N447" s="43">
        <v>13926517.515080962</v>
      </c>
      <c r="O447" s="43">
        <v>11031424.076635631</v>
      </c>
      <c r="P447" s="43">
        <v>16294673.664438428</v>
      </c>
      <c r="Q447" s="43">
        <v>18290972.752756491</v>
      </c>
      <c r="R447" s="43">
        <v>15451657.639391745</v>
      </c>
      <c r="S447" s="37">
        <v>20385187.753996208</v>
      </c>
      <c r="T447" s="46">
        <v>17001265.175718848</v>
      </c>
      <c r="U447" s="43">
        <v>15639970.352105014</v>
      </c>
      <c r="V447" s="43">
        <v>14436323.460898502</v>
      </c>
      <c r="W447" s="43">
        <v>10954997.659204129</v>
      </c>
      <c r="X447" s="43">
        <v>11995262.68631673</v>
      </c>
      <c r="Y447" s="43">
        <v>11865135.826516839</v>
      </c>
      <c r="Z447" s="43">
        <v>15001159.843236508</v>
      </c>
      <c r="AA447" s="37">
        <v>13953248.172588047</v>
      </c>
      <c r="AB447" s="36">
        <v>7497418.0821257494</v>
      </c>
      <c r="AC447" s="43">
        <v>11424385.991746487</v>
      </c>
      <c r="AD447" s="43">
        <v>8253484.7326492472</v>
      </c>
      <c r="AE447" s="43">
        <v>2847857.556129158</v>
      </c>
      <c r="AF447" s="43">
        <v>7266066.8671645317</v>
      </c>
      <c r="AG447" s="43">
        <v>18952810.098176718</v>
      </c>
      <c r="AH447" s="43">
        <v>4988219.132219132</v>
      </c>
      <c r="AI447" s="37">
        <v>14511082.035350377</v>
      </c>
      <c r="AJ447" s="38">
        <v>16319000</v>
      </c>
      <c r="AK447" s="41">
        <v>12986536.168394059</v>
      </c>
      <c r="AL447" s="41">
        <v>7852148.0571631035</v>
      </c>
      <c r="AM447" s="41">
        <v>14268550.877935264</v>
      </c>
      <c r="AN447" s="41">
        <v>14950145.932609096</v>
      </c>
      <c r="AO447" s="41">
        <v>21203627.376981873</v>
      </c>
      <c r="AP447" s="41">
        <v>14548606.083749186</v>
      </c>
      <c r="AQ447" s="39">
        <v>16847183.325355727</v>
      </c>
      <c r="AR447" s="34">
        <f>AVERAGE(L447:AQ447)</f>
        <v>13527930.207340056</v>
      </c>
      <c r="AS447" s="24">
        <v>1604</v>
      </c>
      <c r="AT447" s="29">
        <v>1.6811071365408883</v>
      </c>
      <c r="AU447" s="104">
        <v>1.828453598772771E-2</v>
      </c>
      <c r="AV447" s="106" t="s">
        <v>12914</v>
      </c>
      <c r="AW447" s="29">
        <v>0.87055673434793113</v>
      </c>
      <c r="AX447" s="108">
        <v>0.1398578664040126</v>
      </c>
      <c r="AY447" s="3" t="s">
        <v>12912</v>
      </c>
      <c r="AZ447" s="29">
        <v>1.5708174977737619</v>
      </c>
      <c r="BA447" s="108">
        <v>3.7078364765416282E-2</v>
      </c>
      <c r="BB447" s="3" t="s">
        <v>12911</v>
      </c>
      <c r="BC447" s="25">
        <v>13</v>
      </c>
      <c r="BD447" s="1">
        <v>6</v>
      </c>
      <c r="BE447" s="64">
        <v>19</v>
      </c>
      <c r="BF447" s="24">
        <v>14</v>
      </c>
    </row>
    <row r="448" spans="1:58" s="9" customFormat="1">
      <c r="A448" t="s">
        <v>9298</v>
      </c>
      <c r="B448" s="49">
        <v>3</v>
      </c>
      <c r="C448" s="50">
        <v>3</v>
      </c>
      <c r="D448" s="12">
        <v>3</v>
      </c>
      <c r="E448" s="19" t="s">
        <v>9297</v>
      </c>
      <c r="F448" s="20" t="s">
        <v>9296</v>
      </c>
      <c r="G448" s="19" t="s">
        <v>9295</v>
      </c>
      <c r="H448" s="20" t="s">
        <v>2521</v>
      </c>
      <c r="I448" s="20" t="s">
        <v>2521</v>
      </c>
      <c r="J448" s="20" t="s">
        <v>2521</v>
      </c>
      <c r="K448" s="22" t="s">
        <v>9294</v>
      </c>
      <c r="L448" s="46">
        <v>15369110.788409553</v>
      </c>
      <c r="M448" s="43">
        <v>27950237.374293633</v>
      </c>
      <c r="N448" s="43">
        <v>11920286.167848449</v>
      </c>
      <c r="O448" s="43">
        <v>9442196.6678365711</v>
      </c>
      <c r="P448" s="43">
        <v>31259691.729738686</v>
      </c>
      <c r="Q448" s="43">
        <v>8255265.1541767884</v>
      </c>
      <c r="R448" s="43">
        <v>17033166.690803766</v>
      </c>
      <c r="S448" s="37">
        <v>21716993.149359446</v>
      </c>
      <c r="T448" s="46">
        <v>29944638.977635782</v>
      </c>
      <c r="U448" s="43">
        <v>12382226.696159843</v>
      </c>
      <c r="V448" s="43">
        <v>267839.5301947734</v>
      </c>
      <c r="W448" s="43">
        <v>7796070.8240801869</v>
      </c>
      <c r="X448" s="43">
        <v>20309382.969322409</v>
      </c>
      <c r="Y448" s="43">
        <v>5834672.5184769677</v>
      </c>
      <c r="Z448" s="43">
        <v>8533949.5748403631</v>
      </c>
      <c r="AA448" s="37">
        <v>6509012.3475868888</v>
      </c>
      <c r="AB448" s="36">
        <v>2098027.3190130447</v>
      </c>
      <c r="AC448" s="43">
        <v>8815740.3702722136</v>
      </c>
      <c r="AD448" s="43">
        <v>444963.2447955939</v>
      </c>
      <c r="AE448" s="43">
        <v>2558972.0352603127</v>
      </c>
      <c r="AF448" s="43">
        <v>2976134.3020308856</v>
      </c>
      <c r="AG448" s="43">
        <v>8902663.0014025234</v>
      </c>
      <c r="AH448" s="43">
        <v>21645817.101817101</v>
      </c>
      <c r="AI448" s="37">
        <v>9465329.4455695394</v>
      </c>
      <c r="AJ448" s="38">
        <v>7335500</v>
      </c>
      <c r="AK448" s="41">
        <v>2242970.9156961213</v>
      </c>
      <c r="AL448" s="41">
        <v>1772425.08562655</v>
      </c>
      <c r="AM448" s="41">
        <v>344490.55214723921</v>
      </c>
      <c r="AN448" s="41">
        <v>11302852.984717363</v>
      </c>
      <c r="AO448" s="41">
        <v>20504177.59379974</v>
      </c>
      <c r="AP448" s="41">
        <v>16600240.850509873</v>
      </c>
      <c r="AQ448" s="39">
        <v>18567682.450720157</v>
      </c>
      <c r="AR448" s="34">
        <f>AVERAGE(L448:AQ448)</f>
        <v>11565710.262941947</v>
      </c>
      <c r="AS448" s="24">
        <v>1691</v>
      </c>
      <c r="AT448" s="29">
        <v>2.5119110648557639</v>
      </c>
      <c r="AU448" s="104">
        <v>1.8297966604302662E-2</v>
      </c>
      <c r="AV448" s="106" t="s">
        <v>12914</v>
      </c>
      <c r="AW448" s="29">
        <v>0.64064182479850174</v>
      </c>
      <c r="AX448" s="108">
        <v>0.14700934253113296</v>
      </c>
      <c r="AY448" s="3" t="s">
        <v>12912</v>
      </c>
      <c r="AZ448" s="29">
        <v>1.3824212531899274</v>
      </c>
      <c r="BA448" s="108">
        <v>0.73706564130917473</v>
      </c>
      <c r="BB448" s="3" t="s">
        <v>12912</v>
      </c>
      <c r="BC448" s="25">
        <v>3</v>
      </c>
      <c r="BD448" s="1">
        <v>3</v>
      </c>
      <c r="BE448" s="64">
        <v>4</v>
      </c>
      <c r="BF448" s="24">
        <v>2</v>
      </c>
    </row>
    <row r="449" spans="1:58" s="9" customFormat="1">
      <c r="A449" t="s">
        <v>762</v>
      </c>
      <c r="B449" s="49">
        <v>16</v>
      </c>
      <c r="C449" s="50">
        <v>16</v>
      </c>
      <c r="D449" s="12">
        <v>16</v>
      </c>
      <c r="E449" s="19" t="s">
        <v>761</v>
      </c>
      <c r="F449" s="20" t="s">
        <v>760</v>
      </c>
      <c r="G449" s="19" t="s">
        <v>759</v>
      </c>
      <c r="H449" s="20" t="s">
        <v>97</v>
      </c>
      <c r="I449" s="20" t="s">
        <v>97</v>
      </c>
      <c r="J449" s="20" t="s">
        <v>97</v>
      </c>
      <c r="K449" s="22" t="s">
        <v>758</v>
      </c>
      <c r="L449" s="46">
        <v>124834844.61919975</v>
      </c>
      <c r="M449" s="43">
        <v>220965285.30156824</v>
      </c>
      <c r="N449" s="43">
        <v>233526476.87585989</v>
      </c>
      <c r="O449" s="43">
        <v>189067894.37826455</v>
      </c>
      <c r="P449" s="43">
        <v>233113237.94265509</v>
      </c>
      <c r="Q449" s="43">
        <v>213270341.99215099</v>
      </c>
      <c r="R449" s="43">
        <v>216415374.36640114</v>
      </c>
      <c r="S449" s="37">
        <v>189778070.20938963</v>
      </c>
      <c r="T449" s="46">
        <v>193204728.43450478</v>
      </c>
      <c r="U449" s="43">
        <v>154738103.20194364</v>
      </c>
      <c r="V449" s="43">
        <v>194197993.14867377</v>
      </c>
      <c r="W449" s="43">
        <v>177715949.82293978</v>
      </c>
      <c r="X449" s="43">
        <v>196866369.64120921</v>
      </c>
      <c r="Y449" s="43">
        <v>150764257.43855909</v>
      </c>
      <c r="Z449" s="43">
        <v>185661940.9489744</v>
      </c>
      <c r="AA449" s="37">
        <v>142360057.48813921</v>
      </c>
      <c r="AB449" s="36">
        <v>232797498.26770705</v>
      </c>
      <c r="AC449" s="43">
        <v>206634829.81864989</v>
      </c>
      <c r="AD449" s="43">
        <v>259814276.62852833</v>
      </c>
      <c r="AE449" s="43">
        <v>210683555.25252035</v>
      </c>
      <c r="AF449" s="43">
        <v>242612790.86270401</v>
      </c>
      <c r="AG449" s="43">
        <v>306756488.07854134</v>
      </c>
      <c r="AH449" s="43">
        <v>372193082.59308261</v>
      </c>
      <c r="AI449" s="37">
        <v>305961149.78847033</v>
      </c>
      <c r="AJ449" s="38">
        <v>185900000</v>
      </c>
      <c r="AK449" s="41">
        <v>272793760.01709586</v>
      </c>
      <c r="AL449" s="41">
        <v>252385439.94330931</v>
      </c>
      <c r="AM449" s="41">
        <v>187436090.5436852</v>
      </c>
      <c r="AN449" s="41">
        <v>169109753.63653103</v>
      </c>
      <c r="AO449" s="41">
        <v>277851911.42807329</v>
      </c>
      <c r="AP449" s="41">
        <v>211584249.94575831</v>
      </c>
      <c r="AQ449" s="39">
        <v>253599909.49044862</v>
      </c>
      <c r="AR449" s="34">
        <f>AVERAGE(L449:AQ449)</f>
        <v>217643616.00329801</v>
      </c>
      <c r="AS449" s="24">
        <v>438</v>
      </c>
      <c r="AT449" s="29">
        <v>0.75836568879036481</v>
      </c>
      <c r="AU449" s="104">
        <v>1.8360051427968538E-2</v>
      </c>
      <c r="AV449" s="106" t="s">
        <v>12914</v>
      </c>
      <c r="AW449" s="29">
        <v>0.86090926213821029</v>
      </c>
      <c r="AX449" s="108">
        <v>0.12870815956102388</v>
      </c>
      <c r="AY449" s="3" t="s">
        <v>12912</v>
      </c>
      <c r="AZ449" s="29">
        <v>0.847111279802362</v>
      </c>
      <c r="BA449" s="108">
        <v>0.12487624129227462</v>
      </c>
      <c r="BB449" s="3" t="s">
        <v>12912</v>
      </c>
      <c r="BC449" s="25">
        <v>107</v>
      </c>
      <c r="BD449" s="1">
        <v>118</v>
      </c>
      <c r="BE449" s="64">
        <v>139</v>
      </c>
      <c r="BF449" s="24">
        <v>130</v>
      </c>
    </row>
    <row r="450" spans="1:58" s="9" customFormat="1">
      <c r="A450" t="s">
        <v>8745</v>
      </c>
      <c r="B450" s="49">
        <v>6</v>
      </c>
      <c r="C450" s="50">
        <v>2</v>
      </c>
      <c r="D450" s="12">
        <v>2</v>
      </c>
      <c r="E450" s="19" t="s">
        <v>8744</v>
      </c>
      <c r="F450" s="20" t="s">
        <v>8743</v>
      </c>
      <c r="G450" s="19" t="s">
        <v>8742</v>
      </c>
      <c r="H450" s="20" t="s">
        <v>171</v>
      </c>
      <c r="I450" s="20" t="s">
        <v>631</v>
      </c>
      <c r="J450" s="20" t="s">
        <v>631</v>
      </c>
      <c r="K450" s="22" t="s">
        <v>8741</v>
      </c>
      <c r="L450" s="46">
        <v>8484646.1875293236</v>
      </c>
      <c r="M450" s="43">
        <v>7083785.4498318275</v>
      </c>
      <c r="N450" s="43">
        <v>8856693.4067097045</v>
      </c>
      <c r="O450" s="43">
        <v>10220685.178685715</v>
      </c>
      <c r="P450" s="43">
        <v>6854438.5393072199</v>
      </c>
      <c r="Q450" s="43">
        <v>9720424.2945243865</v>
      </c>
      <c r="R450" s="43">
        <v>11984906.01013758</v>
      </c>
      <c r="S450" s="37">
        <v>12205081.147192011</v>
      </c>
      <c r="T450" s="46">
        <v>10624310.54313099</v>
      </c>
      <c r="U450" s="43">
        <v>9655534.2785654701</v>
      </c>
      <c r="V450" s="43">
        <v>9511032.0446314961</v>
      </c>
      <c r="W450" s="43">
        <v>10290440.189664485</v>
      </c>
      <c r="X450" s="43">
        <v>9213534.4276965242</v>
      </c>
      <c r="Y450" s="43">
        <v>7946110.3501839992</v>
      </c>
      <c r="Z450" s="43">
        <v>10797641.264696578</v>
      </c>
      <c r="AA450" s="37">
        <v>4395148.0010508578</v>
      </c>
      <c r="AB450" s="36">
        <v>15633565.149278462</v>
      </c>
      <c r="AC450" s="43">
        <v>12458545.837277098</v>
      </c>
      <c r="AD450" s="43">
        <v>15143029.865914827</v>
      </c>
      <c r="AE450" s="43">
        <v>8385921.9013295677</v>
      </c>
      <c r="AF450" s="43">
        <v>12268471.057344642</v>
      </c>
      <c r="AG450" s="43">
        <v>12328835.680224404</v>
      </c>
      <c r="AH450" s="43">
        <v>11166768.7987688</v>
      </c>
      <c r="AI450" s="37">
        <v>11360879.793877833</v>
      </c>
      <c r="AJ450" s="38">
        <v>10483000</v>
      </c>
      <c r="AK450" s="41">
        <v>9098109.4561384767</v>
      </c>
      <c r="AL450" s="41">
        <v>13110615.802527459</v>
      </c>
      <c r="AM450" s="41">
        <v>13284038.079119949</v>
      </c>
      <c r="AN450" s="41">
        <v>12555636.192229792</v>
      </c>
      <c r="AO450" s="41">
        <v>13082102.643996874</v>
      </c>
      <c r="AP450" s="41">
        <v>7359411.2388804508</v>
      </c>
      <c r="AQ450" s="39">
        <v>12519878.786823897</v>
      </c>
      <c r="AR450" s="34">
        <f>AVERAGE(L450:AQ450)</f>
        <v>10565100.674914708</v>
      </c>
      <c r="AS450" s="24">
        <v>1739</v>
      </c>
      <c r="AT450" s="29">
        <v>0.76368304947503263</v>
      </c>
      <c r="AU450" s="104">
        <v>1.838540945683469E-2</v>
      </c>
      <c r="AV450" s="106" t="s">
        <v>12914</v>
      </c>
      <c r="AW450" s="29">
        <v>0.96052402795768177</v>
      </c>
      <c r="AX450" s="108">
        <v>0.69248837408926278</v>
      </c>
      <c r="AY450" s="3" t="s">
        <v>12912</v>
      </c>
      <c r="AZ450" s="29">
        <v>0.92654664942410647</v>
      </c>
      <c r="BA450" s="108">
        <v>0.45182445215515288</v>
      </c>
      <c r="BB450" s="3" t="s">
        <v>12912</v>
      </c>
      <c r="BC450" s="25">
        <v>17</v>
      </c>
      <c r="BD450" s="1">
        <v>9</v>
      </c>
      <c r="BE450" s="64">
        <v>4</v>
      </c>
      <c r="BF450" s="24">
        <v>2</v>
      </c>
    </row>
    <row r="451" spans="1:58" s="9" customFormat="1">
      <c r="A451" t="s">
        <v>566</v>
      </c>
      <c r="B451" s="49">
        <v>2</v>
      </c>
      <c r="C451" s="50">
        <v>2</v>
      </c>
      <c r="D451" s="12">
        <v>2</v>
      </c>
      <c r="E451" s="19" t="s">
        <v>565</v>
      </c>
      <c r="F451" s="20" t="s">
        <v>564</v>
      </c>
      <c r="G451" s="19" t="s">
        <v>563</v>
      </c>
      <c r="H451" s="20" t="s">
        <v>562</v>
      </c>
      <c r="I451" s="20" t="s">
        <v>562</v>
      </c>
      <c r="J451" s="20" t="s">
        <v>562</v>
      </c>
      <c r="K451" s="22" t="s">
        <v>561</v>
      </c>
      <c r="L451" s="46">
        <v>724347.14148477477</v>
      </c>
      <c r="M451" s="43">
        <v>1077805.9152948752</v>
      </c>
      <c r="N451" s="43">
        <v>921431.34723251138</v>
      </c>
      <c r="O451" s="43">
        <v>2162925.9615583131</v>
      </c>
      <c r="P451" s="43">
        <v>826719.76133915246</v>
      </c>
      <c r="Q451" s="43">
        <v>1704703.0910110259</v>
      </c>
      <c r="R451" s="43">
        <v>2678406.0246198406</v>
      </c>
      <c r="S451" s="37">
        <v>831177.56395866396</v>
      </c>
      <c r="T451" s="46">
        <v>3038219.8083067094</v>
      </c>
      <c r="U451" s="43">
        <v>1685831.9904268049</v>
      </c>
      <c r="V451" s="43">
        <v>959193.81423118326</v>
      </c>
      <c r="W451" s="43">
        <v>903489.97059000062</v>
      </c>
      <c r="X451" s="43">
        <v>2302728.3402779722</v>
      </c>
      <c r="Y451" s="43">
        <v>771929.26048980153</v>
      </c>
      <c r="Z451" s="43">
        <v>620049.80791952636</v>
      </c>
      <c r="AA451" s="37">
        <v>577026.6268988857</v>
      </c>
      <c r="AB451" s="36">
        <v>93388.295604494924</v>
      </c>
      <c r="AC451" s="43">
        <v>444929.57207435725</v>
      </c>
      <c r="AD451" s="43">
        <v>953676.58263121662</v>
      </c>
      <c r="AE451" s="43">
        <v>405218.26195879804</v>
      </c>
      <c r="AF451" s="43">
        <v>542279.03085189057</v>
      </c>
      <c r="AG451" s="43">
        <v>774407.22580645152</v>
      </c>
      <c r="AH451" s="43">
        <v>763522.05632205633</v>
      </c>
      <c r="AI451" s="37">
        <v>896705.73515846173</v>
      </c>
      <c r="AJ451" s="38">
        <v>467660</v>
      </c>
      <c r="AK451" s="41">
        <v>3787005.6202585744</v>
      </c>
      <c r="AL451" s="41">
        <v>1796511.8223691981</v>
      </c>
      <c r="AM451" s="41">
        <v>830433.10344827583</v>
      </c>
      <c r="AN451" s="41">
        <v>351050.94752347632</v>
      </c>
      <c r="AO451" s="41">
        <v>2935687.8722602492</v>
      </c>
      <c r="AP451" s="41">
        <v>702406.23475808196</v>
      </c>
      <c r="AQ451" s="39">
        <v>2873037.1698359512</v>
      </c>
      <c r="AR451" s="34">
        <f>AVERAGE(L451:AQ451)</f>
        <v>1262622.0611406742</v>
      </c>
      <c r="AS451" s="24">
        <v>2371</v>
      </c>
      <c r="AT451" s="29">
        <v>2.2419434995541763</v>
      </c>
      <c r="AU451" s="104">
        <v>1.8450133856279333E-2</v>
      </c>
      <c r="AV451" s="106" t="s">
        <v>12914</v>
      </c>
      <c r="AW451" s="29">
        <v>0.99368134695366384</v>
      </c>
      <c r="AX451" s="108">
        <v>0.81078121984044615</v>
      </c>
      <c r="AY451" s="3" t="s">
        <v>12912</v>
      </c>
      <c r="AZ451" s="29">
        <v>2.8197446324321946</v>
      </c>
      <c r="BA451" s="108">
        <v>5.4093314032316805E-2</v>
      </c>
      <c r="BB451" s="3" t="s">
        <v>12912</v>
      </c>
      <c r="BC451" s="25">
        <v>7</v>
      </c>
      <c r="BD451" s="1">
        <v>12</v>
      </c>
      <c r="BE451" s="64">
        <v>0</v>
      </c>
      <c r="BF451" s="24">
        <v>9</v>
      </c>
    </row>
    <row r="452" spans="1:58" s="9" customFormat="1">
      <c r="A452" t="s">
        <v>476</v>
      </c>
      <c r="B452" s="49">
        <v>11</v>
      </c>
      <c r="C452" s="50">
        <v>11</v>
      </c>
      <c r="D452" s="12">
        <v>11</v>
      </c>
      <c r="E452" s="19" t="s">
        <v>475</v>
      </c>
      <c r="F452" s="20" t="s">
        <v>474</v>
      </c>
      <c r="G452" s="19" t="s">
        <v>473</v>
      </c>
      <c r="H452" s="20" t="s">
        <v>24</v>
      </c>
      <c r="I452" s="20" t="s">
        <v>24</v>
      </c>
      <c r="J452" s="20" t="s">
        <v>24</v>
      </c>
      <c r="K452" s="22" t="s">
        <v>472</v>
      </c>
      <c r="L452" s="46">
        <v>68327624.494537666</v>
      </c>
      <c r="M452" s="43">
        <v>122283437.34379369</v>
      </c>
      <c r="N452" s="43">
        <v>90352164.250185207</v>
      </c>
      <c r="O452" s="43">
        <v>87214901.005429745</v>
      </c>
      <c r="P452" s="43">
        <v>135442682.72471133</v>
      </c>
      <c r="Q452" s="43">
        <v>134139746.88843206</v>
      </c>
      <c r="R452" s="43">
        <v>138900483.70745835</v>
      </c>
      <c r="S452" s="37">
        <v>100799026.51236598</v>
      </c>
      <c r="T452" s="46">
        <v>33706492.012779549</v>
      </c>
      <c r="U452" s="43">
        <v>93561000.543931529</v>
      </c>
      <c r="V452" s="43">
        <v>120537344.42595674</v>
      </c>
      <c r="W452" s="43">
        <v>71833844.307064399</v>
      </c>
      <c r="X452" s="43">
        <v>104182542.91227384</v>
      </c>
      <c r="Y452" s="43">
        <v>25173025.094157025</v>
      </c>
      <c r="Z452" s="43">
        <v>37370524.073009953</v>
      </c>
      <c r="AA452" s="37">
        <v>73970723.083342344</v>
      </c>
      <c r="AB452" s="36">
        <v>50647312.867170788</v>
      </c>
      <c r="AC452" s="43">
        <v>96123473.743989691</v>
      </c>
      <c r="AD452" s="43">
        <v>101791887.74874602</v>
      </c>
      <c r="AE452" s="43">
        <v>51790178.931476161</v>
      </c>
      <c r="AF452" s="43">
        <v>66590216.875612475</v>
      </c>
      <c r="AG452" s="43">
        <v>98561611.220196351</v>
      </c>
      <c r="AH452" s="43">
        <v>70326352.566352576</v>
      </c>
      <c r="AI452" s="37">
        <v>80689713.613181636</v>
      </c>
      <c r="AJ452" s="38">
        <v>62160000</v>
      </c>
      <c r="AK452" s="41">
        <v>101643638.85030451</v>
      </c>
      <c r="AL452" s="41">
        <v>93592346.758001655</v>
      </c>
      <c r="AM452" s="41">
        <v>36183713.983499043</v>
      </c>
      <c r="AN452" s="41">
        <v>36409011.968329959</v>
      </c>
      <c r="AO452" s="41">
        <v>60073120.771207936</v>
      </c>
      <c r="AP452" s="41">
        <v>40644812.844434798</v>
      </c>
      <c r="AQ452" s="39">
        <v>89831503.938035756</v>
      </c>
      <c r="AR452" s="34">
        <f>AVERAGE(L452:AQ452)</f>
        <v>80464201.876874015</v>
      </c>
      <c r="AS452" s="24">
        <v>771</v>
      </c>
      <c r="AT452" s="29">
        <v>1.4232449927923096</v>
      </c>
      <c r="AU452" s="104">
        <v>1.8627450939865668E-2</v>
      </c>
      <c r="AV452" s="106" t="s">
        <v>12914</v>
      </c>
      <c r="AW452" s="29">
        <v>0.63858803103707196</v>
      </c>
      <c r="AX452" s="108">
        <v>3.427415306412885E-2</v>
      </c>
      <c r="AY452" s="3" t="s">
        <v>12911</v>
      </c>
      <c r="AZ452" s="29">
        <v>0.84431570416448321</v>
      </c>
      <c r="BA452" s="108">
        <v>0.25818369983839706</v>
      </c>
      <c r="BB452" s="3" t="s">
        <v>12912</v>
      </c>
      <c r="BC452" s="25">
        <v>81</v>
      </c>
      <c r="BD452" s="1">
        <v>54</v>
      </c>
      <c r="BE452" s="64">
        <v>59</v>
      </c>
      <c r="BF452" s="24">
        <v>65</v>
      </c>
    </row>
    <row r="453" spans="1:58" s="9" customFormat="1">
      <c r="A453" t="s">
        <v>7160</v>
      </c>
      <c r="B453" s="49">
        <v>2</v>
      </c>
      <c r="C453" s="50">
        <v>2</v>
      </c>
      <c r="D453" s="12">
        <v>2</v>
      </c>
      <c r="E453" s="19" t="s">
        <v>7159</v>
      </c>
      <c r="F453" s="20" t="s">
        <v>7158</v>
      </c>
      <c r="G453" s="19" t="s">
        <v>7157</v>
      </c>
      <c r="H453" s="20" t="s">
        <v>851</v>
      </c>
      <c r="I453" s="20" t="s">
        <v>851</v>
      </c>
      <c r="J453" s="20" t="s">
        <v>851</v>
      </c>
      <c r="K453" s="22" t="s">
        <v>7156</v>
      </c>
      <c r="L453" s="46">
        <v>22604826.880543333</v>
      </c>
      <c r="M453" s="43">
        <v>49368495.929104574</v>
      </c>
      <c r="N453" s="43">
        <v>29292699.756588001</v>
      </c>
      <c r="O453" s="43">
        <v>29088505.398765408</v>
      </c>
      <c r="P453" s="43">
        <v>41755500.801060714</v>
      </c>
      <c r="Q453" s="43">
        <v>28451723.266679123</v>
      </c>
      <c r="R453" s="43">
        <v>27266891.817523532</v>
      </c>
      <c r="S453" s="37">
        <v>15618231.342648139</v>
      </c>
      <c r="T453" s="46">
        <v>22891706.070287541</v>
      </c>
      <c r="U453" s="43">
        <v>22631436.922072742</v>
      </c>
      <c r="V453" s="43">
        <v>27563284.721542526</v>
      </c>
      <c r="W453" s="43">
        <v>25746718.684352677</v>
      </c>
      <c r="X453" s="43">
        <v>31557156.296317011</v>
      </c>
      <c r="Y453" s="43">
        <v>20343518.951605447</v>
      </c>
      <c r="Z453" s="43">
        <v>19243900.802541275</v>
      </c>
      <c r="AA453" s="37">
        <v>18533697.383671515</v>
      </c>
      <c r="AB453" s="36">
        <v>11160239.906004278</v>
      </c>
      <c r="AC453" s="43">
        <v>9528563.177223336</v>
      </c>
      <c r="AD453" s="43">
        <v>17946873.160017047</v>
      </c>
      <c r="AE453" s="43">
        <v>13030068.35825257</v>
      </c>
      <c r="AF453" s="43">
        <v>20670328.253303144</v>
      </c>
      <c r="AG453" s="43">
        <v>20268871.809256662</v>
      </c>
      <c r="AH453" s="43">
        <v>27983702.351702351</v>
      </c>
      <c r="AI453" s="37">
        <v>28528032.742039803</v>
      </c>
      <c r="AJ453" s="38">
        <v>21162000</v>
      </c>
      <c r="AK453" s="41">
        <v>20702652.847526446</v>
      </c>
      <c r="AL453" s="41">
        <v>17995867.249320891</v>
      </c>
      <c r="AM453" s="41">
        <v>15460752.274169663</v>
      </c>
      <c r="AN453" s="41">
        <v>14454785.225556988</v>
      </c>
      <c r="AO453" s="41">
        <v>23468419.417432044</v>
      </c>
      <c r="AP453" s="41">
        <v>17978730.032545019</v>
      </c>
      <c r="AQ453" s="39">
        <v>20120323.397589311</v>
      </c>
      <c r="AR453" s="34">
        <f>AVERAGE(L453:AQ453)</f>
        <v>22888078.28835135</v>
      </c>
      <c r="AS453" s="24">
        <v>1365</v>
      </c>
      <c r="AT453" s="29">
        <v>1.6325931853386773</v>
      </c>
      <c r="AU453" s="104">
        <v>1.885721311576426E-2</v>
      </c>
      <c r="AV453" s="106" t="s">
        <v>12914</v>
      </c>
      <c r="AW453" s="29">
        <v>0.77434314851242203</v>
      </c>
      <c r="AX453" s="108">
        <v>0.15001772545203065</v>
      </c>
      <c r="AY453" s="3" t="s">
        <v>12912</v>
      </c>
      <c r="AZ453" s="29">
        <v>1.0149336123226331</v>
      </c>
      <c r="BA453" s="108">
        <v>0.64826847724257575</v>
      </c>
      <c r="BB453" s="3" t="s">
        <v>12912</v>
      </c>
      <c r="BC453" s="25">
        <v>31</v>
      </c>
      <c r="BD453" s="1">
        <v>25</v>
      </c>
      <c r="BE453" s="64">
        <v>36</v>
      </c>
      <c r="BF453" s="24">
        <v>33</v>
      </c>
    </row>
    <row r="454" spans="1:58" s="9" customFormat="1">
      <c r="A454" t="s">
        <v>2599</v>
      </c>
      <c r="B454" s="49">
        <v>6</v>
      </c>
      <c r="C454" s="50">
        <v>6</v>
      </c>
      <c r="D454" s="12">
        <v>6</v>
      </c>
      <c r="E454" s="19" t="s">
        <v>2598</v>
      </c>
      <c r="F454" s="20" t="s">
        <v>2597</v>
      </c>
      <c r="G454" s="19" t="s">
        <v>2596</v>
      </c>
      <c r="H454" s="20" t="s">
        <v>2595</v>
      </c>
      <c r="I454" s="20" t="s">
        <v>2595</v>
      </c>
      <c r="J454" s="20" t="s">
        <v>2595</v>
      </c>
      <c r="K454" s="22" t="s">
        <v>2594</v>
      </c>
      <c r="L454" s="46">
        <v>22403834.76687295</v>
      </c>
      <c r="M454" s="43">
        <v>24400440.690315422</v>
      </c>
      <c r="N454" s="43">
        <v>22869889.300455075</v>
      </c>
      <c r="O454" s="43">
        <v>26517432.871565126</v>
      </c>
      <c r="P454" s="43">
        <v>35497169.880117118</v>
      </c>
      <c r="Q454" s="43">
        <v>34616290.338254526</v>
      </c>
      <c r="R454" s="43">
        <v>34255904.996379435</v>
      </c>
      <c r="S454" s="37">
        <v>28669924.217207879</v>
      </c>
      <c r="T454" s="46">
        <v>29961968.05111821</v>
      </c>
      <c r="U454" s="43">
        <v>25315802.589114115</v>
      </c>
      <c r="V454" s="43">
        <v>31691406.870901439</v>
      </c>
      <c r="W454" s="43">
        <v>32437870.475961827</v>
      </c>
      <c r="X454" s="43">
        <v>29882585.978355099</v>
      </c>
      <c r="Y454" s="43">
        <v>31679591.688292477</v>
      </c>
      <c r="Z454" s="43">
        <v>24658550.467126802</v>
      </c>
      <c r="AA454" s="37">
        <v>28058939.560184825</v>
      </c>
      <c r="AB454" s="36">
        <v>31302426.415208023</v>
      </c>
      <c r="AC454" s="43">
        <v>34011455.571120277</v>
      </c>
      <c r="AD454" s="43">
        <v>46424873.618988298</v>
      </c>
      <c r="AE454" s="43">
        <v>31591438.562314324</v>
      </c>
      <c r="AF454" s="43">
        <v>36586935.559084915</v>
      </c>
      <c r="AG454" s="43">
        <v>32630723.141654976</v>
      </c>
      <c r="AH454" s="43">
        <v>45195850.635850638</v>
      </c>
      <c r="AI454" s="37">
        <v>31342832.992270418</v>
      </c>
      <c r="AJ454" s="38">
        <v>30057000</v>
      </c>
      <c r="AK454" s="41">
        <v>40962530.184848808</v>
      </c>
      <c r="AL454" s="41">
        <v>28371100.980276365</v>
      </c>
      <c r="AM454" s="41">
        <v>21325373.386926167</v>
      </c>
      <c r="AN454" s="41">
        <v>23310716.111213405</v>
      </c>
      <c r="AO454" s="41">
        <v>33796163.982924543</v>
      </c>
      <c r="AP454" s="41">
        <v>25948585.463224128</v>
      </c>
      <c r="AQ454" s="39">
        <v>28303645.620295025</v>
      </c>
      <c r="AR454" s="34">
        <f>AVERAGE(L454:AQ454)</f>
        <v>30752476.717763212</v>
      </c>
      <c r="AS454" s="24">
        <v>1226</v>
      </c>
      <c r="AT454" s="29">
        <v>0.79294902432770076</v>
      </c>
      <c r="AU454" s="104">
        <v>1.8879664639758393E-2</v>
      </c>
      <c r="AV454" s="106" t="s">
        <v>12914</v>
      </c>
      <c r="AW454" s="29">
        <v>1.0194381685514236</v>
      </c>
      <c r="AX454" s="108">
        <v>0.69893700324519648</v>
      </c>
      <c r="AY454" s="3" t="s">
        <v>12912</v>
      </c>
      <c r="AZ454" s="29">
        <v>0.80278769998174826</v>
      </c>
      <c r="BA454" s="108">
        <v>2.9240215847508768E-2</v>
      </c>
      <c r="BB454" s="3" t="s">
        <v>12911</v>
      </c>
      <c r="BC454" s="25">
        <v>18</v>
      </c>
      <c r="BD454" s="1">
        <v>18</v>
      </c>
      <c r="BE454" s="64">
        <v>16</v>
      </c>
      <c r="BF454" s="24">
        <v>16</v>
      </c>
    </row>
    <row r="455" spans="1:58" s="9" customFormat="1">
      <c r="A455" t="s">
        <v>11058</v>
      </c>
      <c r="B455" s="49">
        <v>8</v>
      </c>
      <c r="C455" s="50">
        <v>8</v>
      </c>
      <c r="D455" s="12">
        <v>8</v>
      </c>
      <c r="E455" s="19" t="s">
        <v>11057</v>
      </c>
      <c r="F455" s="20" t="s">
        <v>11056</v>
      </c>
      <c r="G455" s="19" t="s">
        <v>11055</v>
      </c>
      <c r="H455" s="20" t="s">
        <v>3137</v>
      </c>
      <c r="I455" s="20" t="s">
        <v>3137</v>
      </c>
      <c r="J455" s="20" t="s">
        <v>3137</v>
      </c>
      <c r="K455" s="22" t="s">
        <v>11054</v>
      </c>
      <c r="L455" s="46">
        <v>278315912.5131253</v>
      </c>
      <c r="M455" s="43">
        <v>279748683.16487765</v>
      </c>
      <c r="N455" s="43">
        <v>242687979.68038946</v>
      </c>
      <c r="O455" s="43">
        <v>208915320.10653013</v>
      </c>
      <c r="P455" s="43">
        <v>221390853.5440031</v>
      </c>
      <c r="Q455" s="43">
        <v>268444920.2018314</v>
      </c>
      <c r="R455" s="43">
        <v>203669039.82621288</v>
      </c>
      <c r="S455" s="37">
        <v>261792969.77203235</v>
      </c>
      <c r="T455" s="46">
        <v>230678849.84025559</v>
      </c>
      <c r="U455" s="43">
        <v>196024780.07034847</v>
      </c>
      <c r="V455" s="43">
        <v>189445556.22981304</v>
      </c>
      <c r="W455" s="43">
        <v>225194262.04909667</v>
      </c>
      <c r="X455" s="43">
        <v>243419424.48055035</v>
      </c>
      <c r="Y455" s="43">
        <v>248878980.70012143</v>
      </c>
      <c r="Z455" s="43">
        <v>228971854.10923085</v>
      </c>
      <c r="AA455" s="37">
        <v>216328545.33372483</v>
      </c>
      <c r="AB455" s="36">
        <v>316200914.65067935</v>
      </c>
      <c r="AC455" s="43">
        <v>298370311.58899027</v>
      </c>
      <c r="AD455" s="43">
        <v>248775299.4787398</v>
      </c>
      <c r="AE455" s="43">
        <v>417478673.35508698</v>
      </c>
      <c r="AF455" s="43">
        <v>336470186.86851621</v>
      </c>
      <c r="AG455" s="43">
        <v>361452925.66619915</v>
      </c>
      <c r="AH455" s="43">
        <v>240362413.80241382</v>
      </c>
      <c r="AI455" s="37">
        <v>259423548.39735773</v>
      </c>
      <c r="AJ455" s="38">
        <v>206770000</v>
      </c>
      <c r="AK455" s="41">
        <v>255963654.23656374</v>
      </c>
      <c r="AL455" s="41">
        <v>222917623.71560174</v>
      </c>
      <c r="AM455" s="41">
        <v>193483156.33594245</v>
      </c>
      <c r="AN455" s="41">
        <v>294388074.38777387</v>
      </c>
      <c r="AO455" s="41">
        <v>211113761.49472159</v>
      </c>
      <c r="AP455" s="41">
        <v>242614849.20807117</v>
      </c>
      <c r="AQ455" s="39">
        <v>210776248.20503893</v>
      </c>
      <c r="AR455" s="34">
        <f>AVERAGE(L455:AQ455)</f>
        <v>251889674.15668246</v>
      </c>
      <c r="AS455" s="24">
        <v>390</v>
      </c>
      <c r="AT455" s="29">
        <v>0.7927934261687889</v>
      </c>
      <c r="AU455" s="104">
        <v>1.8909619156903056E-2</v>
      </c>
      <c r="AV455" s="106" t="s">
        <v>12914</v>
      </c>
      <c r="AW455" s="29">
        <v>0.90532993629251945</v>
      </c>
      <c r="AX455" s="108">
        <v>0.11475355697027519</v>
      </c>
      <c r="AY455" s="3" t="s">
        <v>12912</v>
      </c>
      <c r="AZ455" s="29">
        <v>0.74157835419390661</v>
      </c>
      <c r="BA455" s="108">
        <v>4.3829280193850313E-3</v>
      </c>
      <c r="BB455" s="3" t="s">
        <v>12911</v>
      </c>
      <c r="BC455" s="25">
        <v>90</v>
      </c>
      <c r="BD455" s="1">
        <v>103</v>
      </c>
      <c r="BE455" s="64">
        <v>106</v>
      </c>
      <c r="BF455" s="24">
        <v>94</v>
      </c>
    </row>
    <row r="456" spans="1:58" s="9" customFormat="1">
      <c r="A456" t="s">
        <v>6700</v>
      </c>
      <c r="B456" s="49">
        <v>6</v>
      </c>
      <c r="C456" s="50">
        <v>6</v>
      </c>
      <c r="D456" s="12">
        <v>6</v>
      </c>
      <c r="E456" s="19" t="s">
        <v>6699</v>
      </c>
      <c r="F456" s="20" t="s">
        <v>6698</v>
      </c>
      <c r="G456" s="19" t="s">
        <v>6697</v>
      </c>
      <c r="H456" s="20" t="s">
        <v>2427</v>
      </c>
      <c r="I456" s="20" t="s">
        <v>2427</v>
      </c>
      <c r="J456" s="20" t="s">
        <v>2427</v>
      </c>
      <c r="K456" s="22" t="s">
        <v>6696</v>
      </c>
      <c r="L456" s="46">
        <v>15617604.253703002</v>
      </c>
      <c r="M456" s="43">
        <v>33892176.459125839</v>
      </c>
      <c r="N456" s="43">
        <v>10690716.054608954</v>
      </c>
      <c r="O456" s="43">
        <v>12394002.931643166</v>
      </c>
      <c r="P456" s="43">
        <v>22941353.51638031</v>
      </c>
      <c r="Q456" s="43">
        <v>20937795.552233227</v>
      </c>
      <c r="R456" s="43">
        <v>18676469.804489501</v>
      </c>
      <c r="S456" s="37">
        <v>20568248.016410574</v>
      </c>
      <c r="T456" s="46">
        <v>13695166.773162939</v>
      </c>
      <c r="U456" s="43">
        <v>23671510.606664974</v>
      </c>
      <c r="V456" s="43">
        <v>16935706.058529902</v>
      </c>
      <c r="W456" s="43">
        <v>17428898.625532679</v>
      </c>
      <c r="X456" s="43">
        <v>18823383.830644034</v>
      </c>
      <c r="Y456" s="43">
        <v>16309212.286335982</v>
      </c>
      <c r="Z456" s="43">
        <v>20345209.222445332</v>
      </c>
      <c r="AA456" s="37">
        <v>19612870.172618955</v>
      </c>
      <c r="AB456" s="36">
        <v>57503910.342542097</v>
      </c>
      <c r="AC456" s="43">
        <v>24711409.684624992</v>
      </c>
      <c r="AD456" s="43">
        <v>34023094.908697508</v>
      </c>
      <c r="AE456" s="43">
        <v>26496317.927239079</v>
      </c>
      <c r="AF456" s="43">
        <v>21916677.052005541</v>
      </c>
      <c r="AG456" s="43">
        <v>23908200.841514725</v>
      </c>
      <c r="AH456" s="43">
        <v>25242583.57858358</v>
      </c>
      <c r="AI456" s="37">
        <v>27641448.877673279</v>
      </c>
      <c r="AJ456" s="38">
        <v>36189000</v>
      </c>
      <c r="AK456" s="41">
        <v>25464228.229511701</v>
      </c>
      <c r="AL456" s="41">
        <v>27862460.847998109</v>
      </c>
      <c r="AM456" s="41">
        <v>29427523.587899301</v>
      </c>
      <c r="AN456" s="41">
        <v>31091075.087460872</v>
      </c>
      <c r="AO456" s="41">
        <v>25203132.976000991</v>
      </c>
      <c r="AP456" s="41">
        <v>30761341.02842265</v>
      </c>
      <c r="AQ456" s="39">
        <v>34149415.256081112</v>
      </c>
      <c r="AR456" s="34">
        <f>AVERAGE(L456:AQ456)</f>
        <v>24504129.512212027</v>
      </c>
      <c r="AS456" s="24">
        <v>1330</v>
      </c>
      <c r="AT456" s="29">
        <v>0.64494705479281444</v>
      </c>
      <c r="AU456" s="104">
        <v>1.9031650330063137E-2</v>
      </c>
      <c r="AV456" s="106" t="s">
        <v>12914</v>
      </c>
      <c r="AW456" s="29">
        <v>0.94286859535224943</v>
      </c>
      <c r="AX456" s="108">
        <v>0.93198954727011629</v>
      </c>
      <c r="AY456" s="3" t="s">
        <v>12912</v>
      </c>
      <c r="AZ456" s="29">
        <v>0.99463449862557007</v>
      </c>
      <c r="BA456" s="108">
        <v>0.77056906925221691</v>
      </c>
      <c r="BB456" s="3" t="s">
        <v>12912</v>
      </c>
      <c r="BC456" s="25">
        <v>3</v>
      </c>
      <c r="BD456" s="1">
        <v>6</v>
      </c>
      <c r="BE456" s="64">
        <v>7</v>
      </c>
      <c r="BF456" s="24">
        <v>11</v>
      </c>
    </row>
    <row r="457" spans="1:58" s="9" customFormat="1">
      <c r="A457" t="s">
        <v>6389</v>
      </c>
      <c r="B457" s="49" t="s">
        <v>6388</v>
      </c>
      <c r="C457" s="50" t="s">
        <v>6388</v>
      </c>
      <c r="D457" s="12" t="s">
        <v>6388</v>
      </c>
      <c r="E457" s="19" t="s">
        <v>6387</v>
      </c>
      <c r="F457" s="20" t="s">
        <v>6386</v>
      </c>
      <c r="G457" s="19" t="s">
        <v>6385</v>
      </c>
      <c r="H457" s="20">
        <v>5</v>
      </c>
      <c r="I457" s="20">
        <v>5</v>
      </c>
      <c r="J457" s="20">
        <v>5</v>
      </c>
      <c r="K457" s="22" t="s">
        <v>6384</v>
      </c>
      <c r="L457" s="46">
        <v>27928532.785237152</v>
      </c>
      <c r="M457" s="43">
        <v>58739282.74296172</v>
      </c>
      <c r="N457" s="43">
        <v>28431656.259921685</v>
      </c>
      <c r="O457" s="43">
        <v>37022548.547597915</v>
      </c>
      <c r="P457" s="43">
        <v>33531453.06889122</v>
      </c>
      <c r="Q457" s="43">
        <v>30845540.945617639</v>
      </c>
      <c r="R457" s="43">
        <v>27884832.440260679</v>
      </c>
      <c r="S457" s="37">
        <v>19553859.039362155</v>
      </c>
      <c r="T457" s="46">
        <v>28035552.715654951</v>
      </c>
      <c r="U457" s="43">
        <v>27381788.59194256</v>
      </c>
      <c r="V457" s="43">
        <v>25679722.814916316</v>
      </c>
      <c r="W457" s="43">
        <v>27767303.283116259</v>
      </c>
      <c r="X457" s="43">
        <v>27603714.197824325</v>
      </c>
      <c r="Y457" s="43">
        <v>18351374.415178545</v>
      </c>
      <c r="Z457" s="43">
        <v>27385906.729595888</v>
      </c>
      <c r="AA457" s="37">
        <v>25119601.910089783</v>
      </c>
      <c r="AB457" s="36">
        <v>21126686.711053535</v>
      </c>
      <c r="AC457" s="43">
        <v>19528289.251504939</v>
      </c>
      <c r="AD457" s="43">
        <v>24426582.041110709</v>
      </c>
      <c r="AE457" s="43">
        <v>19549540.427604344</v>
      </c>
      <c r="AF457" s="43">
        <v>18682035.346196733</v>
      </c>
      <c r="AG457" s="43">
        <v>27100221.037868161</v>
      </c>
      <c r="AH457" s="43">
        <v>25224228.744228747</v>
      </c>
      <c r="AI457" s="37">
        <v>25578427.576262023</v>
      </c>
      <c r="AJ457" s="38">
        <v>25510000</v>
      </c>
      <c r="AK457" s="41">
        <v>28684203.013142429</v>
      </c>
      <c r="AL457" s="41">
        <v>29362757.056808785</v>
      </c>
      <c r="AM457" s="41">
        <v>31821105.986883856</v>
      </c>
      <c r="AN457" s="41">
        <v>31292415.245811086</v>
      </c>
      <c r="AO457" s="41">
        <v>26882202.937024392</v>
      </c>
      <c r="AP457" s="41">
        <v>30454424.300282057</v>
      </c>
      <c r="AQ457" s="39">
        <v>21000209.912536442</v>
      </c>
      <c r="AR457" s="34">
        <f>AVERAGE(L457:AQ457)</f>
        <v>27421437.502390221</v>
      </c>
      <c r="AS457" s="24">
        <v>1273</v>
      </c>
      <c r="AT457" s="29">
        <v>1.456481158455792</v>
      </c>
      <c r="AU457" s="104">
        <v>1.9579189146173012E-2</v>
      </c>
      <c r="AV457" s="106" t="s">
        <v>12914</v>
      </c>
      <c r="AW457" s="29">
        <v>0.78550718627513028</v>
      </c>
      <c r="AX457" s="108">
        <v>0.12517014806836363</v>
      </c>
      <c r="AY457" s="3" t="s">
        <v>12912</v>
      </c>
      <c r="AZ457" s="29">
        <v>1.2416525286158979</v>
      </c>
      <c r="BA457" s="108">
        <v>8.2274239691927063E-3</v>
      </c>
      <c r="BB457" s="3" t="s">
        <v>12911</v>
      </c>
      <c r="BC457" s="25">
        <v>10</v>
      </c>
      <c r="BD457" s="1">
        <v>5</v>
      </c>
      <c r="BE457" s="64">
        <v>2</v>
      </c>
      <c r="BF457" s="24">
        <v>7</v>
      </c>
    </row>
    <row r="458" spans="1:58" s="9" customFormat="1">
      <c r="A458" t="s">
        <v>1973</v>
      </c>
      <c r="B458" s="49">
        <v>3</v>
      </c>
      <c r="C458" s="50">
        <v>3</v>
      </c>
      <c r="D458" s="12">
        <v>3</v>
      </c>
      <c r="E458" s="19" t="s">
        <v>1972</v>
      </c>
      <c r="F458" s="20" t="s">
        <v>1971</v>
      </c>
      <c r="G458" s="19" t="s">
        <v>1970</v>
      </c>
      <c r="H458" s="20">
        <v>11</v>
      </c>
      <c r="I458" s="20">
        <v>11</v>
      </c>
      <c r="J458" s="20">
        <v>11</v>
      </c>
      <c r="K458" s="22" t="s">
        <v>1969</v>
      </c>
      <c r="L458" s="46">
        <v>8140826.8805433307</v>
      </c>
      <c r="M458" s="43">
        <v>10805998.729168963</v>
      </c>
      <c r="N458" s="43">
        <v>13267532.225632343</v>
      </c>
      <c r="O458" s="43">
        <v>13773602.824287219</v>
      </c>
      <c r="P458" s="43">
        <v>7132116.0156897409</v>
      </c>
      <c r="Q458" s="43">
        <v>10989504.466454867</v>
      </c>
      <c r="R458" s="43">
        <v>8398127.2700941339</v>
      </c>
      <c r="S458" s="37">
        <v>3992225.2273870804</v>
      </c>
      <c r="T458" s="46">
        <v>10744025.559105432</v>
      </c>
      <c r="U458" s="43">
        <v>8865487.3844145481</v>
      </c>
      <c r="V458" s="43">
        <v>11158883.272976412</v>
      </c>
      <c r="W458" s="43">
        <v>6617577.33629434</v>
      </c>
      <c r="X458" s="43">
        <v>5369546.1282474343</v>
      </c>
      <c r="Y458" s="43">
        <v>6686576.4320805781</v>
      </c>
      <c r="Z458" s="43">
        <v>4565765.2808894459</v>
      </c>
      <c r="AA458" s="37">
        <v>8335648.6423835941</v>
      </c>
      <c r="AB458" s="36">
        <v>782933.2305004067</v>
      </c>
      <c r="AC458" s="43">
        <v>1177627.9619884146</v>
      </c>
      <c r="AD458" s="43">
        <v>1185566.2302068649</v>
      </c>
      <c r="AE458" s="43">
        <v>405218.26195879804</v>
      </c>
      <c r="AF458" s="43">
        <v>1404019.2532017706</v>
      </c>
      <c r="AG458" s="43">
        <v>5366641.009817671</v>
      </c>
      <c r="AH458" s="43">
        <v>10188495.18049518</v>
      </c>
      <c r="AI458" s="37">
        <v>16611830.309713401</v>
      </c>
      <c r="AJ458" s="38">
        <v>9978700</v>
      </c>
      <c r="AK458" s="41">
        <v>2862740.7201624103</v>
      </c>
      <c r="AL458" s="41">
        <v>10548453.241998347</v>
      </c>
      <c r="AM458" s="41">
        <v>11694818.701078909</v>
      </c>
      <c r="AN458" s="41">
        <v>14042836.869821396</v>
      </c>
      <c r="AO458" s="41">
        <v>12754586.381250739</v>
      </c>
      <c r="AP458" s="41">
        <v>17815480.459969625</v>
      </c>
      <c r="AQ458" s="39">
        <v>18009539.845959704</v>
      </c>
      <c r="AR458" s="34">
        <f>AVERAGE(L458:AQ458)</f>
        <v>8552279.1041804124</v>
      </c>
      <c r="AS458" s="24">
        <v>1826</v>
      </c>
      <c r="AT458" s="29">
        <v>2.0607524009440641</v>
      </c>
      <c r="AU458" s="104">
        <v>1.9695449455193269E-2</v>
      </c>
      <c r="AV458" s="106" t="s">
        <v>12914</v>
      </c>
      <c r="AW458" s="29">
        <v>0.81494855054879145</v>
      </c>
      <c r="AX458" s="108">
        <v>0.32643294877184403</v>
      </c>
      <c r="AY458" s="3" t="s">
        <v>12912</v>
      </c>
      <c r="AZ458" s="29">
        <v>2.6320317834491713</v>
      </c>
      <c r="BA458" s="108">
        <v>1.0972850915270135E-2</v>
      </c>
      <c r="BB458" s="3" t="s">
        <v>12911</v>
      </c>
      <c r="BC458" s="25">
        <v>9</v>
      </c>
      <c r="BD458" s="1">
        <v>2</v>
      </c>
      <c r="BE458" s="64">
        <v>10</v>
      </c>
      <c r="BF458" s="24">
        <v>10</v>
      </c>
    </row>
    <row r="459" spans="1:58" s="9" customFormat="1">
      <c r="A459" t="s">
        <v>8426</v>
      </c>
      <c r="B459" s="49" t="s">
        <v>8425</v>
      </c>
      <c r="C459" s="50" t="s">
        <v>8425</v>
      </c>
      <c r="D459" s="12" t="s">
        <v>8425</v>
      </c>
      <c r="E459" s="19" t="s">
        <v>8424</v>
      </c>
      <c r="F459" s="20" t="s">
        <v>8423</v>
      </c>
      <c r="G459" s="19" t="s">
        <v>8422</v>
      </c>
      <c r="H459" s="20" t="s">
        <v>495</v>
      </c>
      <c r="I459" s="20" t="s">
        <v>495</v>
      </c>
      <c r="J459" s="20" t="s">
        <v>495</v>
      </c>
      <c r="K459" s="22" t="s">
        <v>8421</v>
      </c>
      <c r="L459" s="46">
        <v>152495495.63235855</v>
      </c>
      <c r="M459" s="43">
        <v>193797723.68744338</v>
      </c>
      <c r="N459" s="43">
        <v>169935544.50206372</v>
      </c>
      <c r="O459" s="43">
        <v>177099417.38753432</v>
      </c>
      <c r="P459" s="43">
        <v>274864743.38434339</v>
      </c>
      <c r="Q459" s="43">
        <v>214356966.5483087</v>
      </c>
      <c r="R459" s="43">
        <v>217043788.55901518</v>
      </c>
      <c r="S459" s="37">
        <v>206236699.3071951</v>
      </c>
      <c r="T459" s="46">
        <v>213681916.93290734</v>
      </c>
      <c r="U459" s="43">
        <v>185891535.70003989</v>
      </c>
      <c r="V459" s="43">
        <v>199653315.06313008</v>
      </c>
      <c r="W459" s="43">
        <v>176882540.06362164</v>
      </c>
      <c r="X459" s="43">
        <v>169143736.68167454</v>
      </c>
      <c r="Y459" s="43">
        <v>206497764.02492774</v>
      </c>
      <c r="Z459" s="43">
        <v>199860442.7858448</v>
      </c>
      <c r="AA459" s="37">
        <v>138488625.69348931</v>
      </c>
      <c r="AB459" s="36">
        <v>235255153.79748741</v>
      </c>
      <c r="AC459" s="43">
        <v>283322012.64528829</v>
      </c>
      <c r="AD459" s="43">
        <v>240126203.97993639</v>
      </c>
      <c r="AE459" s="43">
        <v>230072908.97579506</v>
      </c>
      <c r="AF459" s="43">
        <v>208550811.3405197</v>
      </c>
      <c r="AG459" s="43">
        <v>245685138.84992987</v>
      </c>
      <c r="AH459" s="43">
        <v>243010196.2901963</v>
      </c>
      <c r="AI459" s="37">
        <v>244572003.43536946</v>
      </c>
      <c r="AJ459" s="38">
        <v>256350000</v>
      </c>
      <c r="AK459" s="41">
        <v>197765333.90319479</v>
      </c>
      <c r="AL459" s="41">
        <v>223237926.06590292</v>
      </c>
      <c r="AM459" s="41">
        <v>227321480.85466468</v>
      </c>
      <c r="AN459" s="41">
        <v>322048377.09445775</v>
      </c>
      <c r="AO459" s="41">
        <v>290469341.22239161</v>
      </c>
      <c r="AP459" s="41">
        <v>215990293.77305272</v>
      </c>
      <c r="AQ459" s="39">
        <v>268157688.52530348</v>
      </c>
      <c r="AR459" s="34">
        <f>AVERAGE(L459:AQ459)</f>
        <v>219620785.20960593</v>
      </c>
      <c r="AS459" s="24">
        <v>435</v>
      </c>
      <c r="AT459" s="29">
        <v>0.83178028208567312</v>
      </c>
      <c r="AU459" s="104">
        <v>1.9837097303270993E-2</v>
      </c>
      <c r="AV459" s="106" t="s">
        <v>12914</v>
      </c>
      <c r="AW459" s="29">
        <v>0.92793105450271762</v>
      </c>
      <c r="AX459" s="108">
        <v>0.41255185793648841</v>
      </c>
      <c r="AY459" s="3" t="s">
        <v>12912</v>
      </c>
      <c r="AZ459" s="29">
        <v>1.036644678473233</v>
      </c>
      <c r="BA459" s="108">
        <v>0.68607943590748688</v>
      </c>
      <c r="BB459" s="3" t="s">
        <v>12912</v>
      </c>
      <c r="BC459" s="25">
        <v>108</v>
      </c>
      <c r="BD459" s="1">
        <v>97</v>
      </c>
      <c r="BE459" s="64">
        <v>129</v>
      </c>
      <c r="BF459" s="24">
        <v>139</v>
      </c>
    </row>
    <row r="460" spans="1:58" s="9" customFormat="1">
      <c r="A460" t="s">
        <v>8641</v>
      </c>
      <c r="B460" s="49">
        <v>3</v>
      </c>
      <c r="C460" s="50">
        <v>3</v>
      </c>
      <c r="D460" s="12">
        <v>3</v>
      </c>
      <c r="E460" s="19" t="s">
        <v>8640</v>
      </c>
      <c r="F460" s="20" t="s">
        <v>8639</v>
      </c>
      <c r="G460" s="19" t="s">
        <v>8638</v>
      </c>
      <c r="H460" s="20" t="s">
        <v>747</v>
      </c>
      <c r="I460" s="20" t="s">
        <v>747</v>
      </c>
      <c r="J460" s="20" t="s">
        <v>747</v>
      </c>
      <c r="K460" s="22" t="s">
        <v>8637</v>
      </c>
      <c r="L460" s="46">
        <v>4449939.5455865599</v>
      </c>
      <c r="M460" s="43">
        <v>248378.71518643096</v>
      </c>
      <c r="N460" s="43">
        <v>1773519.9915334957</v>
      </c>
      <c r="O460" s="43">
        <v>1305289.625699362</v>
      </c>
      <c r="P460" s="43">
        <v>4688554.2235235618</v>
      </c>
      <c r="Q460" s="43">
        <v>355547.44716127822</v>
      </c>
      <c r="R460" s="43">
        <v>3795098.0448950035</v>
      </c>
      <c r="S460" s="37">
        <v>1843702.3493439641</v>
      </c>
      <c r="T460" s="46">
        <v>343484.76421725238</v>
      </c>
      <c r="U460" s="43">
        <v>7069511.4334409107</v>
      </c>
      <c r="V460" s="43">
        <v>2703877.5374376038</v>
      </c>
      <c r="W460" s="43">
        <v>4201340.1356461197</v>
      </c>
      <c r="X460" s="43">
        <v>7641379.8596157609</v>
      </c>
      <c r="Y460" s="43">
        <v>3000253.1236708607</v>
      </c>
      <c r="Z460" s="43">
        <v>2209312.6605243958</v>
      </c>
      <c r="AA460" s="37">
        <v>3633826.0211098916</v>
      </c>
      <c r="AB460" s="36">
        <v>6547037.4597053593</v>
      </c>
      <c r="AC460" s="43">
        <v>2595667.2850490287</v>
      </c>
      <c r="AD460" s="43">
        <v>8918810.7137002926</v>
      </c>
      <c r="AE460" s="43">
        <v>5230793.2791116741</v>
      </c>
      <c r="AF460" s="43">
        <v>2985811.8338796333</v>
      </c>
      <c r="AG460" s="43">
        <v>9195848.0785413738</v>
      </c>
      <c r="AH460" s="43">
        <v>2955401.7010017009</v>
      </c>
      <c r="AI460" s="37">
        <v>7286366.7150869975</v>
      </c>
      <c r="AJ460" s="38">
        <v>6782500</v>
      </c>
      <c r="AK460" s="41">
        <v>6054433.5078534028</v>
      </c>
      <c r="AL460" s="41">
        <v>4585192.2050312981</v>
      </c>
      <c r="AM460" s="41">
        <v>5288486.0588110853</v>
      </c>
      <c r="AN460" s="41">
        <v>16025717.842018045</v>
      </c>
      <c r="AO460" s="41">
        <v>6433424.889903768</v>
      </c>
      <c r="AP460" s="41">
        <v>5344305.2115426343</v>
      </c>
      <c r="AQ460" s="39">
        <v>10362835.10726252</v>
      </c>
      <c r="AR460" s="34">
        <f>AVERAGE(L460:AQ460)</f>
        <v>4870488.9802216021</v>
      </c>
      <c r="AS460" s="24">
        <v>2050</v>
      </c>
      <c r="AT460" s="29">
        <v>0.40380033501916673</v>
      </c>
      <c r="AU460" s="104">
        <v>1.9890084062912278E-2</v>
      </c>
      <c r="AV460" s="106" t="s">
        <v>12914</v>
      </c>
      <c r="AW460" s="29">
        <v>1.6686313960969814</v>
      </c>
      <c r="AX460" s="108">
        <v>0.23979393505241914</v>
      </c>
      <c r="AY460" s="3" t="s">
        <v>12912</v>
      </c>
      <c r="AZ460" s="29">
        <v>1.3316397969135494</v>
      </c>
      <c r="BA460" s="108">
        <v>0.20647315437318003</v>
      </c>
      <c r="BB460" s="3" t="s">
        <v>12912</v>
      </c>
      <c r="BC460" s="25">
        <v>0</v>
      </c>
      <c r="BD460" s="1">
        <v>0</v>
      </c>
      <c r="BE460" s="64">
        <v>4</v>
      </c>
      <c r="BF460" s="24">
        <v>8</v>
      </c>
    </row>
    <row r="461" spans="1:58" s="9" customFormat="1">
      <c r="A461" t="s">
        <v>493</v>
      </c>
      <c r="B461" s="49">
        <v>14</v>
      </c>
      <c r="C461" s="50">
        <v>14</v>
      </c>
      <c r="D461" s="12">
        <v>14</v>
      </c>
      <c r="E461" s="19" t="s">
        <v>492</v>
      </c>
      <c r="F461" s="20" t="s">
        <v>491</v>
      </c>
      <c r="G461" s="19" t="s">
        <v>490</v>
      </c>
      <c r="H461" s="20" t="s">
        <v>354</v>
      </c>
      <c r="I461" s="20" t="s">
        <v>354</v>
      </c>
      <c r="J461" s="20" t="s">
        <v>354</v>
      </c>
      <c r="K461" s="22" t="s">
        <v>489</v>
      </c>
      <c r="L461" s="46">
        <v>1228895511.7177901</v>
      </c>
      <c r="M461" s="43">
        <v>588311892.43686092</v>
      </c>
      <c r="N461" s="43">
        <v>738947528.83903062</v>
      </c>
      <c r="O461" s="43">
        <v>680975882.07362139</v>
      </c>
      <c r="P461" s="43">
        <v>491756822.27501243</v>
      </c>
      <c r="Q461" s="43">
        <v>657375419.92150998</v>
      </c>
      <c r="R461" s="43">
        <v>747750047.79145539</v>
      </c>
      <c r="S461" s="37">
        <v>742082638.07717609</v>
      </c>
      <c r="T461" s="46">
        <v>728340958.46645367</v>
      </c>
      <c r="U461" s="43">
        <v>827259817.96424556</v>
      </c>
      <c r="V461" s="43">
        <v>746374677.4982872</v>
      </c>
      <c r="W461" s="43">
        <v>1004475793.7698817</v>
      </c>
      <c r="X461" s="43">
        <v>762075109.48292732</v>
      </c>
      <c r="Y461" s="43">
        <v>1051867293.7637538</v>
      </c>
      <c r="Z461" s="43">
        <v>1003196436.019447</v>
      </c>
      <c r="AA461" s="37">
        <v>1005298181.0876385</v>
      </c>
      <c r="AB461" s="36">
        <v>723962570.42147434</v>
      </c>
      <c r="AC461" s="43">
        <v>446586199.22008097</v>
      </c>
      <c r="AD461" s="43">
        <v>491632796.77408779</v>
      </c>
      <c r="AE461" s="43">
        <v>636308927.09297228</v>
      </c>
      <c r="AF461" s="43">
        <v>567587242.92907107</v>
      </c>
      <c r="AG461" s="43">
        <v>540589464.23562407</v>
      </c>
      <c r="AH461" s="43">
        <v>272319351.99935204</v>
      </c>
      <c r="AI461" s="37">
        <v>360849294.58293128</v>
      </c>
      <c r="AJ461" s="38">
        <v>403310000</v>
      </c>
      <c r="AK461" s="41">
        <v>497821083.44908643</v>
      </c>
      <c r="AL461" s="41">
        <v>493355304.12188494</v>
      </c>
      <c r="AM461" s="41">
        <v>526645500.31732595</v>
      </c>
      <c r="AN461" s="41">
        <v>596829755.1095562</v>
      </c>
      <c r="AO461" s="41">
        <v>381622339.83318245</v>
      </c>
      <c r="AP461" s="41">
        <v>579244129.31221521</v>
      </c>
      <c r="AQ461" s="39">
        <v>482332640.00696224</v>
      </c>
      <c r="AR461" s="34">
        <f>AVERAGE(L461:AQ461)</f>
        <v>656436894.08096552</v>
      </c>
      <c r="AS461" s="24">
        <v>185</v>
      </c>
      <c r="AT461" s="29">
        <v>1.4545382449448536</v>
      </c>
      <c r="AU461" s="104">
        <v>2.0044404459960859E-2</v>
      </c>
      <c r="AV461" s="106" t="s">
        <v>12914</v>
      </c>
      <c r="AW461" s="29">
        <v>1.2132015167357253</v>
      </c>
      <c r="AX461" s="108">
        <v>7.1392680590556021E-2</v>
      </c>
      <c r="AY461" s="3" t="s">
        <v>12912</v>
      </c>
      <c r="AZ461" s="29">
        <v>0.98052517525957739</v>
      </c>
      <c r="BA461" s="108">
        <v>0.93387546616649253</v>
      </c>
      <c r="BB461" s="3" t="s">
        <v>12912</v>
      </c>
      <c r="BC461" s="25">
        <v>118</v>
      </c>
      <c r="BD461" s="1">
        <v>153</v>
      </c>
      <c r="BE461" s="64">
        <v>131</v>
      </c>
      <c r="BF461" s="24">
        <v>133</v>
      </c>
    </row>
    <row r="462" spans="1:58" s="9" customFormat="1">
      <c r="A462" t="s">
        <v>7230</v>
      </c>
      <c r="B462" s="49">
        <v>2</v>
      </c>
      <c r="C462" s="50">
        <v>2</v>
      </c>
      <c r="D462" s="12">
        <v>2</v>
      </c>
      <c r="E462" s="19" t="s">
        <v>7229</v>
      </c>
      <c r="F462" s="20" t="s">
        <v>7228</v>
      </c>
      <c r="G462" s="19" t="s">
        <v>7227</v>
      </c>
      <c r="H462" s="20" t="s">
        <v>1598</v>
      </c>
      <c r="I462" s="20" t="s">
        <v>1598</v>
      </c>
      <c r="J462" s="20" t="s">
        <v>1598</v>
      </c>
      <c r="K462" s="22" t="s">
        <v>7226</v>
      </c>
      <c r="L462" s="46">
        <v>583588.03422622371</v>
      </c>
      <c r="M462" s="43">
        <v>248378.71518643096</v>
      </c>
      <c r="N462" s="43">
        <v>2924964.7581754685</v>
      </c>
      <c r="O462" s="43">
        <v>2687173.920763053</v>
      </c>
      <c r="P462" s="43">
        <v>2541208.3752278876</v>
      </c>
      <c r="Q462" s="43">
        <v>2460312.6144645857</v>
      </c>
      <c r="R462" s="43">
        <v>3850293.7581462706</v>
      </c>
      <c r="S462" s="37">
        <v>1699101.5365561016</v>
      </c>
      <c r="T462" s="46">
        <v>603095.07987220446</v>
      </c>
      <c r="U462" s="43">
        <v>799928.38089712441</v>
      </c>
      <c r="V462" s="43">
        <v>763511.48086522461</v>
      </c>
      <c r="W462" s="43">
        <v>1034513.270511974</v>
      </c>
      <c r="X462" s="43">
        <v>937371.07189798367</v>
      </c>
      <c r="Y462" s="43">
        <v>341644.22883701435</v>
      </c>
      <c r="Z462" s="43">
        <v>2605850.9300568816</v>
      </c>
      <c r="AA462" s="37">
        <v>952546.57002889854</v>
      </c>
      <c r="AB462" s="36">
        <v>437734.33367276227</v>
      </c>
      <c r="AC462" s="43">
        <v>569551.82978078967</v>
      </c>
      <c r="AD462" s="43">
        <v>928838.88404419238</v>
      </c>
      <c r="AE462" s="43">
        <v>405218.26195879804</v>
      </c>
      <c r="AF462" s="43">
        <v>653643.96174771059</v>
      </c>
      <c r="AG462" s="43">
        <v>555925.76718092558</v>
      </c>
      <c r="AH462" s="43">
        <v>932074.10967410973</v>
      </c>
      <c r="AI462" s="37">
        <v>461051.21457275242</v>
      </c>
      <c r="AJ462" s="38">
        <v>3837200</v>
      </c>
      <c r="AK462" s="41">
        <v>807949.39630302379</v>
      </c>
      <c r="AL462" s="41">
        <v>3646706.318648872</v>
      </c>
      <c r="AM462" s="41">
        <v>630007.86968478945</v>
      </c>
      <c r="AN462" s="41">
        <v>391891.04091327562</v>
      </c>
      <c r="AO462" s="41">
        <v>4062470.7225574949</v>
      </c>
      <c r="AP462" s="41">
        <v>379164.54935994791</v>
      </c>
      <c r="AQ462" s="39">
        <v>544170.15795657283</v>
      </c>
      <c r="AR462" s="34">
        <f>AVERAGE(L462:AQ462)</f>
        <v>1383658.7857427921</v>
      </c>
      <c r="AS462" s="24">
        <v>2360</v>
      </c>
      <c r="AT462" s="29">
        <v>3.4374777188618824</v>
      </c>
      <c r="AU462" s="104">
        <v>2.0056764909398464E-2</v>
      </c>
      <c r="AV462" s="106" t="s">
        <v>12914</v>
      </c>
      <c r="AW462" s="29">
        <v>0.47298915816851089</v>
      </c>
      <c r="AX462" s="108">
        <v>0.13475130162138679</v>
      </c>
      <c r="AY462" s="3" t="s">
        <v>12912</v>
      </c>
      <c r="AZ462" s="29">
        <v>2.892283393976613</v>
      </c>
      <c r="BA462" s="108">
        <v>0.1414741263278208</v>
      </c>
      <c r="BB462" s="3" t="s">
        <v>12912</v>
      </c>
      <c r="BC462" s="25">
        <v>3</v>
      </c>
      <c r="BD462" s="1">
        <v>1</v>
      </c>
      <c r="BE462" s="64">
        <v>0</v>
      </c>
      <c r="BF462" s="24">
        <v>0</v>
      </c>
    </row>
    <row r="463" spans="1:58" s="9" customFormat="1">
      <c r="A463" t="s">
        <v>4775</v>
      </c>
      <c r="B463" s="49">
        <v>7</v>
      </c>
      <c r="C463" s="50">
        <v>7</v>
      </c>
      <c r="D463" s="12">
        <v>7</v>
      </c>
      <c r="E463" s="19" t="s">
        <v>4774</v>
      </c>
      <c r="F463" s="20" t="s">
        <v>4773</v>
      </c>
      <c r="G463" s="19" t="s">
        <v>4772</v>
      </c>
      <c r="H463" s="20" t="s">
        <v>4100</v>
      </c>
      <c r="I463" s="20" t="s">
        <v>4100</v>
      </c>
      <c r="J463" s="20" t="s">
        <v>4100</v>
      </c>
      <c r="K463" s="22" t="s">
        <v>4771</v>
      </c>
      <c r="L463" s="46">
        <v>54245250.999754258</v>
      </c>
      <c r="M463" s="43">
        <v>135598851.16874096</v>
      </c>
      <c r="N463" s="43">
        <v>130029048.57656896</v>
      </c>
      <c r="O463" s="43">
        <v>135442667.38237298</v>
      </c>
      <c r="P463" s="43">
        <v>131958729.3519695</v>
      </c>
      <c r="Q463" s="43">
        <v>185569524.94860771</v>
      </c>
      <c r="R463" s="43">
        <v>146483348.29833454</v>
      </c>
      <c r="S463" s="37">
        <v>138511120.02167434</v>
      </c>
      <c r="T463" s="46">
        <v>158358849.84025559</v>
      </c>
      <c r="U463" s="43">
        <v>107220425.13688943</v>
      </c>
      <c r="V463" s="43">
        <v>151939952.62797299</v>
      </c>
      <c r="W463" s="43">
        <v>122441783.80649421</v>
      </c>
      <c r="X463" s="43">
        <v>118494051.84708744</v>
      </c>
      <c r="Y463" s="43">
        <v>146677258.44331163</v>
      </c>
      <c r="Z463" s="43">
        <v>127954612.4493973</v>
      </c>
      <c r="AA463" s="37">
        <v>84753510.021789849</v>
      </c>
      <c r="AB463" s="36">
        <v>148478997.37896544</v>
      </c>
      <c r="AC463" s="43">
        <v>202182767.57657212</v>
      </c>
      <c r="AD463" s="43">
        <v>189412346.32659084</v>
      </c>
      <c r="AE463" s="43">
        <v>185404487.21570155</v>
      </c>
      <c r="AF463" s="43">
        <v>204430528.84128001</v>
      </c>
      <c r="AG463" s="43">
        <v>211589251.05189338</v>
      </c>
      <c r="AH463" s="43">
        <v>152466188.94618896</v>
      </c>
      <c r="AI463" s="37">
        <v>197118832.82262254</v>
      </c>
      <c r="AJ463" s="38">
        <v>162820000</v>
      </c>
      <c r="AK463" s="41">
        <v>222975719.62816539</v>
      </c>
      <c r="AL463" s="41">
        <v>159741188.14219913</v>
      </c>
      <c r="AM463" s="41">
        <v>168468728.58049503</v>
      </c>
      <c r="AN463" s="41">
        <v>135390070.9261646</v>
      </c>
      <c r="AO463" s="41">
        <v>214798929.57778165</v>
      </c>
      <c r="AP463" s="41">
        <v>128658362.68170969</v>
      </c>
      <c r="AQ463" s="39">
        <v>166710172.05517599</v>
      </c>
      <c r="AR463" s="34">
        <f>AVERAGE(L463:AQ463)</f>
        <v>153947673.64602271</v>
      </c>
      <c r="AS463" s="24">
        <v>539</v>
      </c>
      <c r="AT463" s="29">
        <v>0.70944290616785333</v>
      </c>
      <c r="AU463" s="104">
        <v>2.0346279253050714E-2</v>
      </c>
      <c r="AV463" s="106" t="s">
        <v>12914</v>
      </c>
      <c r="AW463" s="29">
        <v>0.9621888454295292</v>
      </c>
      <c r="AX463" s="108">
        <v>0.94820800774351099</v>
      </c>
      <c r="AY463" s="3" t="s">
        <v>12912</v>
      </c>
      <c r="AZ463" s="29">
        <v>0.9117955249491565</v>
      </c>
      <c r="BA463" s="108">
        <v>0.24607216447504129</v>
      </c>
      <c r="BB463" s="3" t="s">
        <v>12912</v>
      </c>
      <c r="BC463" s="25">
        <v>33</v>
      </c>
      <c r="BD463" s="1">
        <v>32</v>
      </c>
      <c r="BE463" s="64">
        <v>52</v>
      </c>
      <c r="BF463" s="24">
        <v>50</v>
      </c>
    </row>
    <row r="464" spans="1:58" s="9" customFormat="1">
      <c r="A464" t="s">
        <v>1586</v>
      </c>
      <c r="B464" s="49">
        <v>24</v>
      </c>
      <c r="C464" s="50">
        <v>24</v>
      </c>
      <c r="D464" s="12">
        <v>24</v>
      </c>
      <c r="E464" s="19" t="s">
        <v>1585</v>
      </c>
      <c r="F464" s="20" t="s">
        <v>1584</v>
      </c>
      <c r="G464" s="19" t="s">
        <v>1583</v>
      </c>
      <c r="H464" s="20" t="s">
        <v>1582</v>
      </c>
      <c r="I464" s="20" t="s">
        <v>1582</v>
      </c>
      <c r="J464" s="20" t="s">
        <v>1582</v>
      </c>
      <c r="K464" s="22" t="s">
        <v>1581</v>
      </c>
      <c r="L464" s="46">
        <v>492398364.64779609</v>
      </c>
      <c r="M464" s="43">
        <v>258698418.23896709</v>
      </c>
      <c r="N464" s="43">
        <v>307386788.01989627</v>
      </c>
      <c r="O464" s="43">
        <v>349320963.7260772</v>
      </c>
      <c r="P464" s="43">
        <v>283262988.78514999</v>
      </c>
      <c r="Q464" s="43">
        <v>290453122.03326482</v>
      </c>
      <c r="R464" s="43">
        <v>250224057.92903692</v>
      </c>
      <c r="S464" s="37">
        <v>367632031.58261406</v>
      </c>
      <c r="T464" s="46">
        <v>188135974.44089457</v>
      </c>
      <c r="U464" s="43">
        <v>283290266.5264532</v>
      </c>
      <c r="V464" s="43">
        <v>290242662.2296173</v>
      </c>
      <c r="W464" s="43">
        <v>313353388.15197164</v>
      </c>
      <c r="X464" s="43">
        <v>312004000.11185998</v>
      </c>
      <c r="Y464" s="43">
        <v>247747566.71125385</v>
      </c>
      <c r="Z464" s="43">
        <v>316972868.55239117</v>
      </c>
      <c r="AA464" s="37">
        <v>310899219.58305645</v>
      </c>
      <c r="AB464" s="36">
        <v>544409917.75374329</v>
      </c>
      <c r="AC464" s="43">
        <v>407881185.77972966</v>
      </c>
      <c r="AD464" s="43">
        <v>392708767.00652397</v>
      </c>
      <c r="AE464" s="43">
        <v>506891594.99342525</v>
      </c>
      <c r="AF464" s="43">
        <v>449022814.8548643</v>
      </c>
      <c r="AG464" s="43">
        <v>557188577.84011221</v>
      </c>
      <c r="AH464" s="43">
        <v>279442589.84258986</v>
      </c>
      <c r="AI464" s="37">
        <v>360886101.38581109</v>
      </c>
      <c r="AJ464" s="38">
        <v>408300000</v>
      </c>
      <c r="AK464" s="41">
        <v>552542109.19970083</v>
      </c>
      <c r="AL464" s="41">
        <v>452817838.66776896</v>
      </c>
      <c r="AM464" s="41">
        <v>398176907.12925744</v>
      </c>
      <c r="AN464" s="41">
        <v>375483415.94549805</v>
      </c>
      <c r="AO464" s="41">
        <v>323709069.22986072</v>
      </c>
      <c r="AP464" s="41">
        <v>453860172.70557606</v>
      </c>
      <c r="AQ464" s="39">
        <v>428293257.90870714</v>
      </c>
      <c r="AR464" s="34">
        <f>AVERAGE(L464:AQ464)</f>
        <v>367301156.29729587</v>
      </c>
      <c r="AS464" s="24">
        <v>300</v>
      </c>
      <c r="AT464" s="29">
        <v>0.74301203216807454</v>
      </c>
      <c r="AU464" s="104">
        <v>2.0384982344949662E-2</v>
      </c>
      <c r="AV464" s="106" t="s">
        <v>12914</v>
      </c>
      <c r="AW464" s="29">
        <v>0.8704571045335131</v>
      </c>
      <c r="AX464" s="108">
        <v>0.22277162952473381</v>
      </c>
      <c r="AY464" s="3" t="s">
        <v>12912</v>
      </c>
      <c r="AZ464" s="29">
        <v>0.96991543862369634</v>
      </c>
      <c r="BA464" s="108">
        <v>0.85422013509204597</v>
      </c>
      <c r="BB464" s="3" t="s">
        <v>12912</v>
      </c>
      <c r="BC464" s="25">
        <v>132</v>
      </c>
      <c r="BD464" s="1">
        <v>138</v>
      </c>
      <c r="BE464" s="64">
        <v>172</v>
      </c>
      <c r="BF464" s="24">
        <v>189</v>
      </c>
    </row>
    <row r="465" spans="1:58" s="9" customFormat="1">
      <c r="A465" t="s">
        <v>3118</v>
      </c>
      <c r="B465" s="49">
        <v>8</v>
      </c>
      <c r="C465" s="50">
        <v>8</v>
      </c>
      <c r="D465" s="12">
        <v>8</v>
      </c>
      <c r="E465" s="19" t="s">
        <v>3117</v>
      </c>
      <c r="F465" s="20" t="s">
        <v>3116</v>
      </c>
      <c r="G465" s="19" t="s">
        <v>3115</v>
      </c>
      <c r="H465" s="20" t="s">
        <v>3114</v>
      </c>
      <c r="I465" s="20" t="s">
        <v>3114</v>
      </c>
      <c r="J465" s="20" t="s">
        <v>3114</v>
      </c>
      <c r="K465" s="22" t="s">
        <v>3113</v>
      </c>
      <c r="L465" s="46">
        <v>132257334.73336165</v>
      </c>
      <c r="M465" s="43">
        <v>97674552.709835395</v>
      </c>
      <c r="N465" s="43">
        <v>98589480.368292943</v>
      </c>
      <c r="O465" s="43">
        <v>122538033.32163429</v>
      </c>
      <c r="P465" s="43">
        <v>108442044.0859621</v>
      </c>
      <c r="Q465" s="43">
        <v>72636797.009904683</v>
      </c>
      <c r="R465" s="43">
        <v>128437387.40043446</v>
      </c>
      <c r="S465" s="37">
        <v>112434269.61334521</v>
      </c>
      <c r="T465" s="46">
        <v>116321405.75079872</v>
      </c>
      <c r="U465" s="43">
        <v>119857084.38191245</v>
      </c>
      <c r="V465" s="43">
        <v>118607065.0875991</v>
      </c>
      <c r="W465" s="43">
        <v>131828495.28839806</v>
      </c>
      <c r="X465" s="43">
        <v>119729350.82077239</v>
      </c>
      <c r="Y465" s="43">
        <v>133817120.24360627</v>
      </c>
      <c r="Z465" s="43">
        <v>136670385.77506894</v>
      </c>
      <c r="AA465" s="37">
        <v>121344352.09939884</v>
      </c>
      <c r="AB465" s="36">
        <v>152583805.01913053</v>
      </c>
      <c r="AC465" s="43">
        <v>132492386.62779692</v>
      </c>
      <c r="AD465" s="43">
        <v>129574261.94144838</v>
      </c>
      <c r="AE465" s="43">
        <v>149694263.86791995</v>
      </c>
      <c r="AF465" s="43">
        <v>149547192.91724393</v>
      </c>
      <c r="AG465" s="43">
        <v>149296170.54698455</v>
      </c>
      <c r="AH465" s="43">
        <v>117966910.92691094</v>
      </c>
      <c r="AI465" s="37">
        <v>103321296.53388186</v>
      </c>
      <c r="AJ465" s="38">
        <v>136770000</v>
      </c>
      <c r="AK465" s="41">
        <v>139126556.25601026</v>
      </c>
      <c r="AL465" s="41">
        <v>122837232.54989961</v>
      </c>
      <c r="AM465" s="41">
        <v>121836327.48043156</v>
      </c>
      <c r="AN465" s="41">
        <v>159905632.11194992</v>
      </c>
      <c r="AO465" s="41">
        <v>129403090.9060231</v>
      </c>
      <c r="AP465" s="41">
        <v>111904098.58971578</v>
      </c>
      <c r="AQ465" s="39">
        <v>117789614.72520778</v>
      </c>
      <c r="AR465" s="34">
        <f>AVERAGE(L465:AQ465)</f>
        <v>124851062.49034001</v>
      </c>
      <c r="AS465" s="24">
        <v>598</v>
      </c>
      <c r="AT465" s="29">
        <v>0.80500598177745319</v>
      </c>
      <c r="AU465" s="104">
        <v>2.0450849075517811E-2</v>
      </c>
      <c r="AV465" s="106" t="s">
        <v>12914</v>
      </c>
      <c r="AW465" s="29">
        <v>1.1433722118309881</v>
      </c>
      <c r="AX465" s="108">
        <v>7.2935543365169345E-2</v>
      </c>
      <c r="AY465" s="3" t="s">
        <v>12912</v>
      </c>
      <c r="AZ465" s="29">
        <v>0.95859408246804356</v>
      </c>
      <c r="BA465" s="108">
        <v>0.54363077335545174</v>
      </c>
      <c r="BB465" s="3" t="s">
        <v>12912</v>
      </c>
      <c r="BC465" s="25">
        <v>86</v>
      </c>
      <c r="BD465" s="1">
        <v>88</v>
      </c>
      <c r="BE465" s="64">
        <v>98</v>
      </c>
      <c r="BF465" s="24">
        <v>96</v>
      </c>
    </row>
    <row r="466" spans="1:58" s="9" customFormat="1">
      <c r="A466" t="s">
        <v>7476</v>
      </c>
      <c r="B466" s="49">
        <v>2</v>
      </c>
      <c r="C466" s="50">
        <v>2</v>
      </c>
      <c r="D466" s="12">
        <v>2</v>
      </c>
      <c r="E466" s="19" t="s">
        <v>7475</v>
      </c>
      <c r="F466" s="20" t="s">
        <v>7474</v>
      </c>
      <c r="G466" s="19" t="s">
        <v>7473</v>
      </c>
      <c r="H466" s="20" t="s">
        <v>501</v>
      </c>
      <c r="I466" s="20" t="s">
        <v>501</v>
      </c>
      <c r="J466" s="20" t="s">
        <v>501</v>
      </c>
      <c r="K466" s="22" t="s">
        <v>7472</v>
      </c>
      <c r="L466" s="46">
        <v>12297679.855231117</v>
      </c>
      <c r="M466" s="43">
        <v>13985228.402226496</v>
      </c>
      <c r="N466" s="43">
        <v>11876659.964017358</v>
      </c>
      <c r="O466" s="43">
        <v>15858679.934760617</v>
      </c>
      <c r="P466" s="43">
        <v>20087068.780730344</v>
      </c>
      <c r="Q466" s="43">
        <v>19119726.705288731</v>
      </c>
      <c r="R466" s="43">
        <v>18939356.408399709</v>
      </c>
      <c r="S466" s="37">
        <v>18725889.228625614</v>
      </c>
      <c r="T466" s="46">
        <v>13181648.562300319</v>
      </c>
      <c r="U466" s="43">
        <v>12301978.953475721</v>
      </c>
      <c r="V466" s="43">
        <v>13570989.214055005</v>
      </c>
      <c r="W466" s="43">
        <v>7394992.3774083182</v>
      </c>
      <c r="X466" s="43">
        <v>12941516.261640426</v>
      </c>
      <c r="Y466" s="43">
        <v>15831504.157703001</v>
      </c>
      <c r="Z466" s="43">
        <v>14977346.254915001</v>
      </c>
      <c r="AA466" s="37">
        <v>11921640.575499544</v>
      </c>
      <c r="AB466" s="36">
        <v>16548649.65504775</v>
      </c>
      <c r="AC466" s="43">
        <v>27863995.456782643</v>
      </c>
      <c r="AD466" s="43">
        <v>23621419.532504998</v>
      </c>
      <c r="AE466" s="43">
        <v>17560097.637948669</v>
      </c>
      <c r="AF466" s="43">
        <v>19595535.701010372</v>
      </c>
      <c r="AG466" s="43">
        <v>23068355.680224404</v>
      </c>
      <c r="AH466" s="43">
        <v>22618623.322623324</v>
      </c>
      <c r="AI466" s="37">
        <v>17733517.627474472</v>
      </c>
      <c r="AJ466" s="38">
        <v>16707000</v>
      </c>
      <c r="AK466" s="41">
        <v>16892697.083021689</v>
      </c>
      <c r="AL466" s="41">
        <v>20036833.825439941</v>
      </c>
      <c r="AM466" s="41">
        <v>17665005.28876666</v>
      </c>
      <c r="AN466" s="41">
        <v>28217982.986558646</v>
      </c>
      <c r="AO466" s="41">
        <v>17676604.255367015</v>
      </c>
      <c r="AP466" s="41">
        <v>19416719.635495771</v>
      </c>
      <c r="AQ466" s="39">
        <v>26137916.365693398</v>
      </c>
      <c r="AR466" s="34">
        <f>AVERAGE(L466:AQ466)</f>
        <v>17636651.865319911</v>
      </c>
      <c r="AS466" s="24">
        <v>1486</v>
      </c>
      <c r="AT466" s="29">
        <v>0.77628929602522112</v>
      </c>
      <c r="AU466" s="104">
        <v>2.0518017732079456E-2</v>
      </c>
      <c r="AV466" s="106" t="s">
        <v>12914</v>
      </c>
      <c r="AW466" s="29">
        <v>0.78020773671835131</v>
      </c>
      <c r="AX466" s="108">
        <v>4.0801258650688635E-2</v>
      </c>
      <c r="AY466" s="3" t="s">
        <v>12911</v>
      </c>
      <c r="AZ466" s="29">
        <v>0.96524863050718324</v>
      </c>
      <c r="BA466" s="108">
        <v>0.68598248911602222</v>
      </c>
      <c r="BB466" s="3" t="s">
        <v>12912</v>
      </c>
      <c r="BC466" s="25">
        <v>17</v>
      </c>
      <c r="BD466" s="1">
        <v>17</v>
      </c>
      <c r="BE466" s="64">
        <v>15</v>
      </c>
      <c r="BF466" s="24">
        <v>18</v>
      </c>
    </row>
    <row r="467" spans="1:58" s="9" customFormat="1">
      <c r="A467" t="s">
        <v>9096</v>
      </c>
      <c r="B467" s="49">
        <v>48</v>
      </c>
      <c r="C467" s="50">
        <v>48</v>
      </c>
      <c r="D467" s="12">
        <v>48</v>
      </c>
      <c r="E467" s="19" t="s">
        <v>9095</v>
      </c>
      <c r="F467" s="20" t="s">
        <v>9094</v>
      </c>
      <c r="G467" s="19" t="s">
        <v>9093</v>
      </c>
      <c r="H467" s="20" t="s">
        <v>9092</v>
      </c>
      <c r="I467" s="20" t="s">
        <v>9092</v>
      </c>
      <c r="J467" s="20" t="s">
        <v>9092</v>
      </c>
      <c r="K467" s="22" t="s">
        <v>9091</v>
      </c>
      <c r="L467" s="46">
        <v>6050121132.235652</v>
      </c>
      <c r="M467" s="43">
        <v>4081016258.1650896</v>
      </c>
      <c r="N467" s="43">
        <v>4561004804.7412424</v>
      </c>
      <c r="O467" s="43">
        <v>4914600656.5229063</v>
      </c>
      <c r="P467" s="43">
        <v>3823638826.5841665</v>
      </c>
      <c r="Q467" s="43">
        <v>3688360545.6923938</v>
      </c>
      <c r="R467" s="43">
        <v>4375019608.9790001</v>
      </c>
      <c r="S467" s="37">
        <v>4853448186.7089834</v>
      </c>
      <c r="T467" s="46">
        <v>5319881150.1597443</v>
      </c>
      <c r="U467" s="43">
        <v>4967807317.6922798</v>
      </c>
      <c r="V467" s="43">
        <v>4529679710.2867765</v>
      </c>
      <c r="W467" s="43">
        <v>5778958765.9804335</v>
      </c>
      <c r="X467" s="43">
        <v>4887318414.9444895</v>
      </c>
      <c r="Y467" s="43">
        <v>5839219572.3329372</v>
      </c>
      <c r="Z467" s="43">
        <v>6221510068.8907118</v>
      </c>
      <c r="AA467" s="37">
        <v>6179091254.6940918</v>
      </c>
      <c r="AB467" s="36">
        <v>6979218799.1443977</v>
      </c>
      <c r="AC467" s="43">
        <v>5492300548.9720964</v>
      </c>
      <c r="AD467" s="43">
        <v>5385769006.3272467</v>
      </c>
      <c r="AE467" s="43">
        <v>7954178580.8211174</v>
      </c>
      <c r="AF467" s="43">
        <v>5784817977.2243433</v>
      </c>
      <c r="AG467" s="43">
        <v>5823687180.9256659</v>
      </c>
      <c r="AH467" s="43">
        <v>4213020277.020277</v>
      </c>
      <c r="AI467" s="37">
        <v>4759119612.3546066</v>
      </c>
      <c r="AJ467" s="38">
        <v>4963200000</v>
      </c>
      <c r="AK467" s="41">
        <v>5448804701.3569822</v>
      </c>
      <c r="AL467" s="41">
        <v>4919844100.6259594</v>
      </c>
      <c r="AM467" s="41">
        <v>5092960440.0253859</v>
      </c>
      <c r="AN467" s="41">
        <v>6442086098.3244343</v>
      </c>
      <c r="AO467" s="41">
        <v>4481750111.0804901</v>
      </c>
      <c r="AP467" s="41">
        <v>6161494536.7758732</v>
      </c>
      <c r="AQ467" s="39">
        <v>5586335285.6707716</v>
      </c>
      <c r="AR467" s="34">
        <f>AVERAGE(L467:AQ467)</f>
        <v>5298726985.3518925</v>
      </c>
      <c r="AS467" s="24">
        <v>11</v>
      </c>
      <c r="AT467" s="29">
        <v>0.78347823511706671</v>
      </c>
      <c r="AU467" s="104">
        <v>2.0646938626469574E-2</v>
      </c>
      <c r="AV467" s="106" t="s">
        <v>12914</v>
      </c>
      <c r="AW467" s="29">
        <v>1.2029387188554075</v>
      </c>
      <c r="AX467" s="108">
        <v>1.7726938349366957E-2</v>
      </c>
      <c r="AY467" s="3" t="s">
        <v>12911</v>
      </c>
      <c r="AZ467" s="29">
        <v>0.92896127017988639</v>
      </c>
      <c r="BA467" s="108">
        <v>0.46653761374953839</v>
      </c>
      <c r="BB467" s="3" t="s">
        <v>12912</v>
      </c>
      <c r="BC467" s="25">
        <v>559</v>
      </c>
      <c r="BD467" s="1">
        <v>617</v>
      </c>
      <c r="BE467" s="64">
        <v>705</v>
      </c>
      <c r="BF467" s="24">
        <v>751</v>
      </c>
    </row>
    <row r="468" spans="1:58" s="9" customFormat="1">
      <c r="A468" t="s">
        <v>9322</v>
      </c>
      <c r="B468" s="49">
        <v>3</v>
      </c>
      <c r="C468" s="50">
        <v>3</v>
      </c>
      <c r="D468" s="12">
        <v>3</v>
      </c>
      <c r="E468" s="19" t="s">
        <v>9321</v>
      </c>
      <c r="F468" s="20" t="s">
        <v>9320</v>
      </c>
      <c r="G468" s="19" t="s">
        <v>9319</v>
      </c>
      <c r="H468" s="20">
        <v>37</v>
      </c>
      <c r="I468" s="20">
        <v>37</v>
      </c>
      <c r="J468" s="20">
        <v>37</v>
      </c>
      <c r="K468" s="22" t="s">
        <v>9318</v>
      </c>
      <c r="L468" s="46">
        <v>9119613.2347355969</v>
      </c>
      <c r="M468" s="43">
        <v>17562964.662424918</v>
      </c>
      <c r="N468" s="43">
        <v>5497934.9349137479</v>
      </c>
      <c r="O468" s="43">
        <v>20638456.056320582</v>
      </c>
      <c r="P468" s="43">
        <v>11581747.748743163</v>
      </c>
      <c r="Q468" s="43">
        <v>8932216.0343860947</v>
      </c>
      <c r="R468" s="43">
        <v>32113012.599565532</v>
      </c>
      <c r="S468" s="37">
        <v>19343927.545767698</v>
      </c>
      <c r="T468" s="46">
        <v>23745162.939297125</v>
      </c>
      <c r="U468" s="43">
        <v>19032876.382492658</v>
      </c>
      <c r="V468" s="43">
        <v>21844646.373690907</v>
      </c>
      <c r="W468" s="43">
        <v>30482396.014644977</v>
      </c>
      <c r="X468" s="43">
        <v>27873101.596800804</v>
      </c>
      <c r="Y468" s="43">
        <v>25142533.085946411</v>
      </c>
      <c r="Z468" s="43">
        <v>9941192.5647101365</v>
      </c>
      <c r="AA468" s="37">
        <v>30258413.512803473</v>
      </c>
      <c r="AB468" s="36">
        <v>30290604.404543124</v>
      </c>
      <c r="AC468" s="43">
        <v>21509539.090599325</v>
      </c>
      <c r="AD468" s="43">
        <v>30674415.500114743</v>
      </c>
      <c r="AE468" s="43">
        <v>33081301.709443338</v>
      </c>
      <c r="AF468" s="43">
        <v>26561892.339404587</v>
      </c>
      <c r="AG468" s="43">
        <v>25441831.136044879</v>
      </c>
      <c r="AH468" s="43">
        <v>23220427.572427575</v>
      </c>
      <c r="AI468" s="37">
        <v>14895253.040408004</v>
      </c>
      <c r="AJ468" s="38">
        <v>28728000</v>
      </c>
      <c r="AK468" s="41">
        <v>23381328.774441712</v>
      </c>
      <c r="AL468" s="41">
        <v>33711181.764497459</v>
      </c>
      <c r="AM468" s="41">
        <v>24141217.685635708</v>
      </c>
      <c r="AN468" s="41">
        <v>26196591.714233108</v>
      </c>
      <c r="AO468" s="41">
        <v>26098799.655791093</v>
      </c>
      <c r="AP468" s="41">
        <v>28255168.236059882</v>
      </c>
      <c r="AQ468" s="39">
        <v>35440922.501196638</v>
      </c>
      <c r="AR468" s="34">
        <f>AVERAGE(L468:AQ468)</f>
        <v>23273083.450377654</v>
      </c>
      <c r="AS468" s="24">
        <v>1355</v>
      </c>
      <c r="AT468" s="29">
        <v>0.6067325253839333</v>
      </c>
      <c r="AU468" s="104">
        <v>2.0689688460654138E-2</v>
      </c>
      <c r="AV468" s="106" t="s">
        <v>12914</v>
      </c>
      <c r="AW468" s="29">
        <v>1.5090994022148492</v>
      </c>
      <c r="AX468" s="108">
        <v>5.9566236203249086E-2</v>
      </c>
      <c r="AY468" s="3" t="s">
        <v>12912</v>
      </c>
      <c r="AZ468" s="29">
        <v>1.0985920478054567</v>
      </c>
      <c r="BA468" s="108">
        <v>0.31236083485955402</v>
      </c>
      <c r="BB468" s="3" t="s">
        <v>12912</v>
      </c>
      <c r="BC468" s="25">
        <v>12</v>
      </c>
      <c r="BD468" s="1">
        <v>16</v>
      </c>
      <c r="BE468" s="64">
        <v>20</v>
      </c>
      <c r="BF468" s="24">
        <v>23</v>
      </c>
    </row>
    <row r="469" spans="1:58" s="9" customFormat="1">
      <c r="A469" t="s">
        <v>9968</v>
      </c>
      <c r="B469" s="49">
        <v>3</v>
      </c>
      <c r="C469" s="50">
        <v>3</v>
      </c>
      <c r="D469" s="12">
        <v>3</v>
      </c>
      <c r="E469" s="19" t="s">
        <v>9967</v>
      </c>
      <c r="F469" s="20" t="s">
        <v>9966</v>
      </c>
      <c r="G469" s="19" t="s">
        <v>9965</v>
      </c>
      <c r="H469" s="20" t="s">
        <v>890</v>
      </c>
      <c r="I469" s="20" t="s">
        <v>890</v>
      </c>
      <c r="J469" s="20" t="s">
        <v>890</v>
      </c>
      <c r="K469" s="22" t="s">
        <v>9964</v>
      </c>
      <c r="L469" s="46">
        <v>10819644.601327049</v>
      </c>
      <c r="M469" s="43">
        <v>10970695.178467041</v>
      </c>
      <c r="N469" s="43">
        <v>14922457.826224998</v>
      </c>
      <c r="O469" s="43">
        <v>1557604.1125585814</v>
      </c>
      <c r="P469" s="43">
        <v>19937642.340202197</v>
      </c>
      <c r="Q469" s="43">
        <v>22352029.302934028</v>
      </c>
      <c r="R469" s="43">
        <v>21698094.713975377</v>
      </c>
      <c r="S469" s="37">
        <v>16265492.123698572</v>
      </c>
      <c r="T469" s="46">
        <v>27310619.808306709</v>
      </c>
      <c r="U469" s="43">
        <v>8782722.0654893573</v>
      </c>
      <c r="V469" s="43">
        <v>9384894.9789566398</v>
      </c>
      <c r="W469" s="43">
        <v>16458106.476201909</v>
      </c>
      <c r="X469" s="43">
        <v>9656203.4508794993</v>
      </c>
      <c r="Y469" s="43">
        <v>9037403.2756165676</v>
      </c>
      <c r="Z469" s="43">
        <v>23652216.240646165</v>
      </c>
      <c r="AA469" s="37">
        <v>16142663.555301426</v>
      </c>
      <c r="AB469" s="36">
        <v>32595310.095502064</v>
      </c>
      <c r="AC469" s="43">
        <v>41980811.267179035</v>
      </c>
      <c r="AD469" s="43">
        <v>24243073.271481495</v>
      </c>
      <c r="AE469" s="43">
        <v>48759733.89178396</v>
      </c>
      <c r="AF469" s="43">
        <v>21687935.390126042</v>
      </c>
      <c r="AG469" s="43">
        <v>33888969.424964935</v>
      </c>
      <c r="AH469" s="43">
        <v>24237754.029754031</v>
      </c>
      <c r="AI469" s="37">
        <v>23637328.809390008</v>
      </c>
      <c r="AJ469" s="38">
        <v>37522000</v>
      </c>
      <c r="AK469" s="41">
        <v>36357433.059087507</v>
      </c>
      <c r="AL469" s="41">
        <v>12835155.781268453</v>
      </c>
      <c r="AM469" s="41">
        <v>32522198.434525065</v>
      </c>
      <c r="AN469" s="41">
        <v>45971071.552200332</v>
      </c>
      <c r="AO469" s="41">
        <v>53837621.133977138</v>
      </c>
      <c r="AP469" s="41">
        <v>35530789.325233236</v>
      </c>
      <c r="AQ469" s="39">
        <v>39759163.830990814</v>
      </c>
      <c r="AR469" s="34">
        <f>AVERAGE(L469:AQ469)</f>
        <v>24509838.729632817</v>
      </c>
      <c r="AS469" s="24">
        <v>1329</v>
      </c>
      <c r="AT469" s="29">
        <v>0.47214766214021031</v>
      </c>
      <c r="AU469" s="104">
        <v>2.0813713789129055E-2</v>
      </c>
      <c r="AV469" s="106" t="s">
        <v>12914</v>
      </c>
      <c r="AW469" s="29">
        <v>1.01604042305825</v>
      </c>
      <c r="AX469" s="108">
        <v>0.71491881127337598</v>
      </c>
      <c r="AY469" s="3" t="s">
        <v>12912</v>
      </c>
      <c r="AZ469" s="29">
        <v>1.1725067079228537</v>
      </c>
      <c r="BA469" s="108">
        <v>0.48186604316163273</v>
      </c>
      <c r="BB469" s="3" t="s">
        <v>12912</v>
      </c>
      <c r="BC469" s="25">
        <v>13</v>
      </c>
      <c r="BD469" s="1">
        <v>19</v>
      </c>
      <c r="BE469" s="64">
        <v>29</v>
      </c>
      <c r="BF469" s="24">
        <v>22</v>
      </c>
    </row>
    <row r="470" spans="1:58" s="9" customFormat="1">
      <c r="A470" t="s">
        <v>7354</v>
      </c>
      <c r="B470" s="49">
        <v>23</v>
      </c>
      <c r="C470" s="50">
        <v>23</v>
      </c>
      <c r="D470" s="12">
        <v>18</v>
      </c>
      <c r="E470" s="19" t="s">
        <v>7353</v>
      </c>
      <c r="F470" s="20" t="s">
        <v>7352</v>
      </c>
      <c r="G470" s="19" t="s">
        <v>7351</v>
      </c>
      <c r="H470" s="20" t="s">
        <v>4288</v>
      </c>
      <c r="I470" s="20" t="s">
        <v>4288</v>
      </c>
      <c r="J470" s="20" t="s">
        <v>7216</v>
      </c>
      <c r="K470" s="22" t="s">
        <v>7350</v>
      </c>
      <c r="L470" s="46">
        <v>270780323.94271803</v>
      </c>
      <c r="M470" s="43">
        <v>191114053.86629164</v>
      </c>
      <c r="N470" s="43">
        <v>237429874.06074718</v>
      </c>
      <c r="O470" s="43">
        <v>263543892.47889012</v>
      </c>
      <c r="P470" s="43">
        <v>291165809.62377769</v>
      </c>
      <c r="Q470" s="43">
        <v>251042709.0263502</v>
      </c>
      <c r="R470" s="43">
        <v>193698201.30340332</v>
      </c>
      <c r="S470" s="37">
        <v>310463487.24697137</v>
      </c>
      <c r="T470" s="46">
        <v>230476677.31629393</v>
      </c>
      <c r="U470" s="43">
        <v>225747914.56648657</v>
      </c>
      <c r="V470" s="43">
        <v>196090049.1337966</v>
      </c>
      <c r="W470" s="43">
        <v>170694906.66826722</v>
      </c>
      <c r="X470" s="43">
        <v>214944448.33468497</v>
      </c>
      <c r="Y470" s="43">
        <v>240215505.73571926</v>
      </c>
      <c r="Z470" s="43">
        <v>245621754.74390349</v>
      </c>
      <c r="AA470" s="37">
        <v>231727098.23981208</v>
      </c>
      <c r="AB470" s="36">
        <v>426703905.04021931</v>
      </c>
      <c r="AC470" s="43">
        <v>418132428.72827774</v>
      </c>
      <c r="AD470" s="43">
        <v>349605544.37268466</v>
      </c>
      <c r="AE470" s="43">
        <v>301311613.50021917</v>
      </c>
      <c r="AF470" s="43">
        <v>278302355.2867232</v>
      </c>
      <c r="AG470" s="43">
        <v>296471427.76998597</v>
      </c>
      <c r="AH470" s="43">
        <v>296153299.67329967</v>
      </c>
      <c r="AI470" s="37">
        <v>231823047.08788821</v>
      </c>
      <c r="AJ470" s="38">
        <v>276910000</v>
      </c>
      <c r="AK470" s="41">
        <v>214919987.17811731</v>
      </c>
      <c r="AL470" s="41">
        <v>320212665.64308488</v>
      </c>
      <c r="AM470" s="41">
        <v>295468584.72604185</v>
      </c>
      <c r="AN470" s="41">
        <v>372335478.54907018</v>
      </c>
      <c r="AO470" s="41">
        <v>387503965.71409291</v>
      </c>
      <c r="AP470" s="41">
        <v>330622750.27120852</v>
      </c>
      <c r="AQ470" s="39">
        <v>360375837.4309212</v>
      </c>
      <c r="AR470" s="34">
        <f>AVERAGE(L470:AQ470)</f>
        <v>278800299.9143734</v>
      </c>
      <c r="AS470" s="24">
        <v>367</v>
      </c>
      <c r="AT470" s="29">
        <v>0.77322899801108547</v>
      </c>
      <c r="AU470" s="104">
        <v>2.0848998244350138E-2</v>
      </c>
      <c r="AV470" s="106" t="s">
        <v>12914</v>
      </c>
      <c r="AW470" s="29">
        <v>0.87372329588743713</v>
      </c>
      <c r="AX470" s="108">
        <v>0.11654128668161591</v>
      </c>
      <c r="AY470" s="3" t="s">
        <v>12912</v>
      </c>
      <c r="AZ470" s="29">
        <v>0.98454712488558671</v>
      </c>
      <c r="BA470" s="108">
        <v>0.90692689826943762</v>
      </c>
      <c r="BB470" s="3" t="s">
        <v>12912</v>
      </c>
      <c r="BC470" s="25">
        <v>103</v>
      </c>
      <c r="BD470" s="1">
        <v>94</v>
      </c>
      <c r="BE470" s="64">
        <v>146</v>
      </c>
      <c r="BF470" s="24">
        <v>137</v>
      </c>
    </row>
    <row r="471" spans="1:58" s="9" customFormat="1">
      <c r="A471" t="s">
        <v>6910</v>
      </c>
      <c r="B471" s="49">
        <v>28</v>
      </c>
      <c r="C471" s="50">
        <v>28</v>
      </c>
      <c r="D471" s="12">
        <v>28</v>
      </c>
      <c r="E471" s="19" t="s">
        <v>6909</v>
      </c>
      <c r="F471" s="20" t="s">
        <v>6908</v>
      </c>
      <c r="G471" s="19" t="s">
        <v>6907</v>
      </c>
      <c r="H471" s="20" t="s">
        <v>3375</v>
      </c>
      <c r="I471" s="20" t="s">
        <v>3375</v>
      </c>
      <c r="J471" s="20" t="s">
        <v>3375</v>
      </c>
      <c r="K471" s="22" t="s">
        <v>6906</v>
      </c>
      <c r="L471" s="46">
        <v>467678273.4970175</v>
      </c>
      <c r="M471" s="43">
        <v>285505706.37025243</v>
      </c>
      <c r="N471" s="43">
        <v>340043297.70346069</v>
      </c>
      <c r="O471" s="43">
        <v>291122452.67047918</v>
      </c>
      <c r="P471" s="43">
        <v>314274968.23379922</v>
      </c>
      <c r="Q471" s="43">
        <v>322062543.82358438</v>
      </c>
      <c r="R471" s="43">
        <v>315191611.87545258</v>
      </c>
      <c r="S471" s="37">
        <v>240950971.08797461</v>
      </c>
      <c r="T471" s="46">
        <v>356285750.79872203</v>
      </c>
      <c r="U471" s="43">
        <v>335954814.51934582</v>
      </c>
      <c r="V471" s="43">
        <v>331247826.17206615</v>
      </c>
      <c r="W471" s="43">
        <v>454056395.17435926</v>
      </c>
      <c r="X471" s="43">
        <v>331079540.25559998</v>
      </c>
      <c r="Y471" s="43">
        <v>445236814.62623823</v>
      </c>
      <c r="Z471" s="43">
        <v>389029985.21464592</v>
      </c>
      <c r="AA471" s="37">
        <v>421923478.9596501</v>
      </c>
      <c r="AB471" s="36">
        <v>266890932.42551139</v>
      </c>
      <c r="AC471" s="43">
        <v>255163951.08469313</v>
      </c>
      <c r="AD471" s="43">
        <v>258320600.59666261</v>
      </c>
      <c r="AE471" s="43">
        <v>220520878.58569133</v>
      </c>
      <c r="AF471" s="43">
        <v>274475331.32835466</v>
      </c>
      <c r="AG471" s="43">
        <v>270576201.96353436</v>
      </c>
      <c r="AH471" s="43">
        <v>261087755.48775551</v>
      </c>
      <c r="AI471" s="37">
        <v>273212296.92619258</v>
      </c>
      <c r="AJ471" s="38">
        <v>239190000</v>
      </c>
      <c r="AK471" s="41">
        <v>311924915.05502725</v>
      </c>
      <c r="AL471" s="41">
        <v>263826639.89606708</v>
      </c>
      <c r="AM471" s="41">
        <v>286151284.11254495</v>
      </c>
      <c r="AN471" s="41">
        <v>312508688.63929296</v>
      </c>
      <c r="AO471" s="41">
        <v>249712846.52894562</v>
      </c>
      <c r="AP471" s="41">
        <v>377620551.09568238</v>
      </c>
      <c r="AQ471" s="39">
        <v>305694478.04708236</v>
      </c>
      <c r="AR471" s="34">
        <f>AVERAGE(L471:AQ471)</f>
        <v>314641305.71111518</v>
      </c>
      <c r="AS471" s="24">
        <v>334</v>
      </c>
      <c r="AT471" s="29">
        <v>1.2387128309613038</v>
      </c>
      <c r="AU471" s="104">
        <v>2.0871483878661456E-2</v>
      </c>
      <c r="AV471" s="106" t="s">
        <v>12914</v>
      </c>
      <c r="AW471" s="29">
        <v>1.1893740811576436</v>
      </c>
      <c r="AX471" s="108">
        <v>4.523357593594024E-2</v>
      </c>
      <c r="AY471" s="3" t="s">
        <v>12911</v>
      </c>
      <c r="AZ471" s="29">
        <v>1.1280527425499143</v>
      </c>
      <c r="BA471" s="108">
        <v>7.895354706637861E-2</v>
      </c>
      <c r="BB471" s="3" t="s">
        <v>12912</v>
      </c>
      <c r="BC471" s="25">
        <v>194</v>
      </c>
      <c r="BD471" s="1">
        <v>225</v>
      </c>
      <c r="BE471" s="64">
        <v>136</v>
      </c>
      <c r="BF471" s="24">
        <v>193</v>
      </c>
    </row>
    <row r="472" spans="1:58" s="9" customFormat="1">
      <c r="A472" t="s">
        <v>11353</v>
      </c>
      <c r="B472" s="49">
        <v>2</v>
      </c>
      <c r="C472" s="50">
        <v>2</v>
      </c>
      <c r="D472" s="12">
        <v>2</v>
      </c>
      <c r="E472" s="19" t="s">
        <v>11352</v>
      </c>
      <c r="F472" s="20" t="s">
        <v>11351</v>
      </c>
      <c r="G472" s="19" t="s">
        <v>11350</v>
      </c>
      <c r="H472" s="20" t="s">
        <v>526</v>
      </c>
      <c r="I472" s="20" t="s">
        <v>526</v>
      </c>
      <c r="J472" s="20" t="s">
        <v>526</v>
      </c>
      <c r="K472" s="22" t="s">
        <v>11349</v>
      </c>
      <c r="L472" s="46">
        <v>1340345.9618864637</v>
      </c>
      <c r="M472" s="43">
        <v>1252501.7918717647</v>
      </c>
      <c r="N472" s="43">
        <v>282882.92517726746</v>
      </c>
      <c r="O472" s="43">
        <v>1641723.8722464233</v>
      </c>
      <c r="P472" s="43">
        <v>4783483.9622120326</v>
      </c>
      <c r="Q472" s="43">
        <v>355547.44716127822</v>
      </c>
      <c r="R472" s="43">
        <v>347672.56098479358</v>
      </c>
      <c r="S472" s="37">
        <v>3279969.6559198047</v>
      </c>
      <c r="T472" s="46">
        <v>343484.76421725238</v>
      </c>
      <c r="U472" s="43">
        <v>1149478.1071182506</v>
      </c>
      <c r="V472" s="43">
        <v>267839.5301947734</v>
      </c>
      <c r="W472" s="43">
        <v>336240.68663345539</v>
      </c>
      <c r="X472" s="43">
        <v>691840.23266869877</v>
      </c>
      <c r="Y472" s="43">
        <v>304820.58186883974</v>
      </c>
      <c r="Z472" s="43">
        <v>351764.52109011321</v>
      </c>
      <c r="AA472" s="37">
        <v>351571.60580444761</v>
      </c>
      <c r="AB472" s="36">
        <v>5016101.081553339</v>
      </c>
      <c r="AC472" s="43">
        <v>4734792.8368606362</v>
      </c>
      <c r="AD472" s="43">
        <v>1734798.0198668984</v>
      </c>
      <c r="AE472" s="43">
        <v>6252987.3277163589</v>
      </c>
      <c r="AF472" s="43">
        <v>5433054.3574493965</v>
      </c>
      <c r="AG472" s="43">
        <v>1809014.3057503505</v>
      </c>
      <c r="AH472" s="43">
        <v>2257800.8370008371</v>
      </c>
      <c r="AI472" s="37">
        <v>2606841.8139598994</v>
      </c>
      <c r="AJ472" s="38">
        <v>1287000</v>
      </c>
      <c r="AK472" s="41">
        <v>4758793.5463190507</v>
      </c>
      <c r="AL472" s="41">
        <v>1268756.0458249676</v>
      </c>
      <c r="AM472" s="41">
        <v>757110.99640363862</v>
      </c>
      <c r="AN472" s="41">
        <v>4694421.5650893021</v>
      </c>
      <c r="AO472" s="41">
        <v>3536541.1054055425</v>
      </c>
      <c r="AP472" s="41">
        <v>4565339.2579735303</v>
      </c>
      <c r="AQ472" s="39">
        <v>7567024.0285453191</v>
      </c>
      <c r="AR472" s="34">
        <f>AVERAGE(L472:AQ472)</f>
        <v>2355048.2916492103</v>
      </c>
      <c r="AS472" s="24">
        <v>2271</v>
      </c>
      <c r="AT472" s="29">
        <v>0.44509815148110654</v>
      </c>
      <c r="AU472" s="104">
        <v>2.0890517556852953E-2</v>
      </c>
      <c r="AV472" s="106" t="s">
        <v>12914</v>
      </c>
      <c r="AW472" s="29">
        <v>0.28583283591305242</v>
      </c>
      <c r="AX472" s="108">
        <v>5.1099743886329894E-2</v>
      </c>
      <c r="AY472" s="3" t="s">
        <v>12912</v>
      </c>
      <c r="AZ472" s="29">
        <v>0.95274298619720355</v>
      </c>
      <c r="BA472" s="108">
        <v>0.60148922107708414</v>
      </c>
      <c r="BB472" s="3" t="s">
        <v>12912</v>
      </c>
      <c r="BC472" s="25">
        <v>4</v>
      </c>
      <c r="BD472" s="1">
        <v>1</v>
      </c>
      <c r="BE472" s="64">
        <v>10</v>
      </c>
      <c r="BF472" s="24">
        <v>7</v>
      </c>
    </row>
    <row r="473" spans="1:58" s="9" customFormat="1">
      <c r="A473" t="s">
        <v>7339</v>
      </c>
      <c r="B473" s="49" t="s">
        <v>7338</v>
      </c>
      <c r="C473" s="50" t="s">
        <v>7337</v>
      </c>
      <c r="D473" s="12" t="s">
        <v>7336</v>
      </c>
      <c r="E473" s="19" t="s">
        <v>7335</v>
      </c>
      <c r="F473" s="20" t="s">
        <v>7334</v>
      </c>
      <c r="G473" s="19" t="s">
        <v>7333</v>
      </c>
      <c r="H473" s="20" t="s">
        <v>2362</v>
      </c>
      <c r="I473" s="20" t="s">
        <v>3164</v>
      </c>
      <c r="J473" s="20" t="s">
        <v>325</v>
      </c>
      <c r="K473" s="22" t="s">
        <v>7332</v>
      </c>
      <c r="L473" s="46">
        <v>52810516.29766985</v>
      </c>
      <c r="M473" s="43">
        <v>63834579.143120997</v>
      </c>
      <c r="N473" s="43">
        <v>78085164.567679122</v>
      </c>
      <c r="O473" s="43">
        <v>55829003.447777532</v>
      </c>
      <c r="P473" s="43">
        <v>88233516.380310476</v>
      </c>
      <c r="Q473" s="43">
        <v>65794305.961502515</v>
      </c>
      <c r="R473" s="43">
        <v>59922435.336712524</v>
      </c>
      <c r="S473" s="37">
        <v>59986664.705654681</v>
      </c>
      <c r="T473" s="46">
        <v>64041035.143769965</v>
      </c>
      <c r="U473" s="43">
        <v>122623271.27678862</v>
      </c>
      <c r="V473" s="43">
        <v>61930326.318880297</v>
      </c>
      <c r="W473" s="43">
        <v>66729209.53124062</v>
      </c>
      <c r="X473" s="43">
        <v>74642151.738023996</v>
      </c>
      <c r="Y473" s="43">
        <v>69957760.942864716</v>
      </c>
      <c r="Z473" s="43">
        <v>68288966.510204479</v>
      </c>
      <c r="AA473" s="37">
        <v>55440602.08008159</v>
      </c>
      <c r="AB473" s="36">
        <v>53591270.448588558</v>
      </c>
      <c r="AC473" s="43">
        <v>87186492.711922154</v>
      </c>
      <c r="AD473" s="43">
        <v>111189243.81208406</v>
      </c>
      <c r="AE473" s="43">
        <v>100746447.96181756</v>
      </c>
      <c r="AF473" s="43">
        <v>69817527.117899492</v>
      </c>
      <c r="AG473" s="43">
        <v>101609092.84712481</v>
      </c>
      <c r="AH473" s="43">
        <v>94695324.135324135</v>
      </c>
      <c r="AI473" s="37">
        <v>78656137.754074201</v>
      </c>
      <c r="AJ473" s="38">
        <v>183370000</v>
      </c>
      <c r="AK473" s="41">
        <v>216716589.37920716</v>
      </c>
      <c r="AL473" s="41">
        <v>84372763.906932801</v>
      </c>
      <c r="AM473" s="41">
        <v>169237520.62618995</v>
      </c>
      <c r="AN473" s="41">
        <v>181158204.38225004</v>
      </c>
      <c r="AO473" s="41">
        <v>217600633.52437302</v>
      </c>
      <c r="AP473" s="41">
        <v>89297704.491212845</v>
      </c>
      <c r="AQ473" s="39">
        <v>290324786.56281275</v>
      </c>
      <c r="AR473" s="34">
        <f>AVERAGE(L473:AQ473)</f>
        <v>101178726.53262797</v>
      </c>
      <c r="AS473" s="24">
        <v>683</v>
      </c>
      <c r="AT473" s="29">
        <v>0.75197498202651092</v>
      </c>
      <c r="AU473" s="104">
        <v>2.0919279213050826E-2</v>
      </c>
      <c r="AV473" s="106" t="s">
        <v>12914</v>
      </c>
      <c r="AW473" s="29">
        <v>1.1127884993227091</v>
      </c>
      <c r="AX473" s="108">
        <v>0.39070667638024814</v>
      </c>
      <c r="AY473" s="3" t="s">
        <v>12912</v>
      </c>
      <c r="AZ473" s="29">
        <v>2.0531836263793104</v>
      </c>
      <c r="BA473" s="108">
        <v>2.9182451723863273E-3</v>
      </c>
      <c r="BB473" s="3" t="s">
        <v>12911</v>
      </c>
      <c r="BC473" s="25">
        <v>33</v>
      </c>
      <c r="BD473" s="1">
        <v>38</v>
      </c>
      <c r="BE473" s="64">
        <v>53</v>
      </c>
      <c r="BF473" s="24">
        <v>127</v>
      </c>
    </row>
    <row r="474" spans="1:58" s="9" customFormat="1">
      <c r="A474" t="s">
        <v>7390</v>
      </c>
      <c r="B474" s="49">
        <v>2</v>
      </c>
      <c r="C474" s="50">
        <v>2</v>
      </c>
      <c r="D474" s="12">
        <v>2</v>
      </c>
      <c r="E474" s="19" t="s">
        <v>7389</v>
      </c>
      <c r="F474" s="20" t="s">
        <v>7388</v>
      </c>
      <c r="G474" s="19" t="s">
        <v>7387</v>
      </c>
      <c r="H474" s="20" t="s">
        <v>979</v>
      </c>
      <c r="I474" s="20" t="s">
        <v>979</v>
      </c>
      <c r="J474" s="20" t="s">
        <v>979</v>
      </c>
      <c r="K474" s="22" t="s">
        <v>7386</v>
      </c>
      <c r="L474" s="46">
        <v>21574984.651817434</v>
      </c>
      <c r="M474" s="43">
        <v>32023901.112400774</v>
      </c>
      <c r="N474" s="43">
        <v>25873209.016827177</v>
      </c>
      <c r="O474" s="43">
        <v>22852534.71519706</v>
      </c>
      <c r="P474" s="43">
        <v>29190095.574830119</v>
      </c>
      <c r="Q474" s="43">
        <v>30835809.979443092</v>
      </c>
      <c r="R474" s="43">
        <v>28916479.07313541</v>
      </c>
      <c r="S474" s="37">
        <v>22210752.022293609</v>
      </c>
      <c r="T474" s="46">
        <v>30647910.54313099</v>
      </c>
      <c r="U474" s="43">
        <v>13934312.44877978</v>
      </c>
      <c r="V474" s="43">
        <v>16400154.409317803</v>
      </c>
      <c r="W474" s="43">
        <v>14437087.809855351</v>
      </c>
      <c r="X474" s="43">
        <v>14790338.969210548</v>
      </c>
      <c r="Y474" s="43">
        <v>13523473.115164367</v>
      </c>
      <c r="Z474" s="43">
        <v>11209196.102864744</v>
      </c>
      <c r="AA474" s="37">
        <v>20481930.612434126</v>
      </c>
      <c r="AB474" s="36">
        <v>21198586.207935408</v>
      </c>
      <c r="AC474" s="43">
        <v>27208507.325937983</v>
      </c>
      <c r="AD474" s="43">
        <v>24844811.330033112</v>
      </c>
      <c r="AE474" s="43">
        <v>18362087.800126627</v>
      </c>
      <c r="AF474" s="43">
        <v>21570631.973777581</v>
      </c>
      <c r="AG474" s="43">
        <v>24335730.715287514</v>
      </c>
      <c r="AH474" s="43">
        <v>18913680.481680483</v>
      </c>
      <c r="AI474" s="37">
        <v>18345890.810386691</v>
      </c>
      <c r="AJ474" s="38">
        <v>35689000</v>
      </c>
      <c r="AK474" s="41">
        <v>30179439.683726892</v>
      </c>
      <c r="AL474" s="41">
        <v>25000239.045706861</v>
      </c>
      <c r="AM474" s="41">
        <v>32474005.500317324</v>
      </c>
      <c r="AN474" s="41">
        <v>32609115.963910881</v>
      </c>
      <c r="AO474" s="41">
        <v>31890126.716123264</v>
      </c>
      <c r="AP474" s="41">
        <v>22561203.905402474</v>
      </c>
      <c r="AQ474" s="39">
        <v>30884771.942039073</v>
      </c>
      <c r="AR474" s="34">
        <f>AVERAGE(L474:AQ474)</f>
        <v>23905312.486221701</v>
      </c>
      <c r="AS474" s="24">
        <v>1342</v>
      </c>
      <c r="AT474" s="29">
        <v>1.2214089469172442</v>
      </c>
      <c r="AU474" s="104">
        <v>2.1082338155522379E-2</v>
      </c>
      <c r="AV474" s="106" t="s">
        <v>12914</v>
      </c>
      <c r="AW474" s="29">
        <v>0.63437240540625883</v>
      </c>
      <c r="AX474" s="108">
        <v>2.3664756328047663E-3</v>
      </c>
      <c r="AY474" s="3" t="s">
        <v>12911</v>
      </c>
      <c r="AZ474" s="29">
        <v>1.3805241104551125</v>
      </c>
      <c r="BA474" s="108">
        <v>7.8299738533895639E-4</v>
      </c>
      <c r="BB474" s="3" t="s">
        <v>12911</v>
      </c>
      <c r="BC474" s="25">
        <v>20</v>
      </c>
      <c r="BD474" s="1">
        <v>27</v>
      </c>
      <c r="BE474" s="64">
        <v>20</v>
      </c>
      <c r="BF474" s="24">
        <v>22</v>
      </c>
    </row>
    <row r="475" spans="1:58" s="9" customFormat="1">
      <c r="A475" t="s">
        <v>7892</v>
      </c>
      <c r="B475" s="49">
        <v>6</v>
      </c>
      <c r="C475" s="50">
        <v>6</v>
      </c>
      <c r="D475" s="12">
        <v>6</v>
      </c>
      <c r="E475" s="19" t="s">
        <v>7891</v>
      </c>
      <c r="F475" s="20" t="s">
        <v>7890</v>
      </c>
      <c r="G475" s="19" t="s">
        <v>7889</v>
      </c>
      <c r="H475" s="20" t="s">
        <v>2186</v>
      </c>
      <c r="I475" s="20" t="s">
        <v>2186</v>
      </c>
      <c r="J475" s="20" t="s">
        <v>2186</v>
      </c>
      <c r="K475" s="22" t="s">
        <v>7888</v>
      </c>
      <c r="L475" s="46">
        <v>14857582.627733966</v>
      </c>
      <c r="M475" s="43">
        <v>10815924.631247194</v>
      </c>
      <c r="N475" s="43">
        <v>5623073.2564292522</v>
      </c>
      <c r="O475" s="43">
        <v>11551461.568635548</v>
      </c>
      <c r="P475" s="43">
        <v>7076021.1701010987</v>
      </c>
      <c r="Q475" s="43">
        <v>7531767.8190992335</v>
      </c>
      <c r="R475" s="43">
        <v>8109999.3627805933</v>
      </c>
      <c r="S475" s="37">
        <v>10992180.949800674</v>
      </c>
      <c r="T475" s="46">
        <v>4915391.6932907347</v>
      </c>
      <c r="U475" s="43">
        <v>6280408.6303803893</v>
      </c>
      <c r="V475" s="43">
        <v>3342844.5923460899</v>
      </c>
      <c r="W475" s="43">
        <v>8470828.8818198182</v>
      </c>
      <c r="X475" s="43">
        <v>9445790.0500573274</v>
      </c>
      <c r="Y475" s="43">
        <v>10338395.625936177</v>
      </c>
      <c r="Z475" s="43">
        <v>9498820.1416553147</v>
      </c>
      <c r="AA475" s="37">
        <v>27549305.351651236</v>
      </c>
      <c r="AB475" s="36">
        <v>10078087.11475311</v>
      </c>
      <c r="AC475" s="43">
        <v>4038726.8693446405</v>
      </c>
      <c r="AD475" s="43">
        <v>4740643.2154214336</v>
      </c>
      <c r="AE475" s="43">
        <v>9390153.0609263144</v>
      </c>
      <c r="AF475" s="43">
        <v>6196406.3393370053</v>
      </c>
      <c r="AG475" s="43">
        <v>5539478.7096774187</v>
      </c>
      <c r="AH475" s="43">
        <v>1764212.0042120044</v>
      </c>
      <c r="AI475" s="37">
        <v>2767963.5935661043</v>
      </c>
      <c r="AJ475" s="38">
        <v>4384100</v>
      </c>
      <c r="AK475" s="41">
        <v>8709463.8316059411</v>
      </c>
      <c r="AL475" s="41">
        <v>5131884.256525334</v>
      </c>
      <c r="AM475" s="41">
        <v>8042253.2684577955</v>
      </c>
      <c r="AN475" s="41">
        <v>5760405.8479101453</v>
      </c>
      <c r="AO475" s="41">
        <v>3191697.2311430327</v>
      </c>
      <c r="AP475" s="41">
        <v>4679067.9106096765</v>
      </c>
      <c r="AQ475" s="39">
        <v>3216117.3839258514</v>
      </c>
      <c r="AR475" s="34">
        <f>AVERAGE(L475:AQ475)</f>
        <v>7625951.7809493877</v>
      </c>
      <c r="AS475" s="24">
        <v>1881</v>
      </c>
      <c r="AT475" s="29">
        <v>1.7197991140099742</v>
      </c>
      <c r="AU475" s="104">
        <v>2.118194228761322E-2</v>
      </c>
      <c r="AV475" s="106" t="s">
        <v>12914</v>
      </c>
      <c r="AW475" s="29">
        <v>1.0428926185760021</v>
      </c>
      <c r="AX475" s="108">
        <v>0.69433035955830325</v>
      </c>
      <c r="AY475" s="3" t="s">
        <v>12912</v>
      </c>
      <c r="AZ475" s="29">
        <v>0.96853509902211721</v>
      </c>
      <c r="BA475" s="108">
        <v>0.85737924168836266</v>
      </c>
      <c r="BB475" s="3" t="s">
        <v>12912</v>
      </c>
      <c r="BC475" s="25">
        <v>5</v>
      </c>
      <c r="BD475" s="1">
        <v>6</v>
      </c>
      <c r="BE475" s="64">
        <v>1</v>
      </c>
      <c r="BF475" s="24">
        <v>0</v>
      </c>
    </row>
    <row r="476" spans="1:58" s="9" customFormat="1">
      <c r="A476" t="s">
        <v>3632</v>
      </c>
      <c r="B476" s="49">
        <v>5</v>
      </c>
      <c r="C476" s="50">
        <v>5</v>
      </c>
      <c r="D476" s="12">
        <v>1</v>
      </c>
      <c r="E476" s="19" t="s">
        <v>3631</v>
      </c>
      <c r="F476" s="20" t="s">
        <v>3630</v>
      </c>
      <c r="G476" s="19" t="s">
        <v>3629</v>
      </c>
      <c r="H476" s="20" t="s">
        <v>2186</v>
      </c>
      <c r="I476" s="20" t="s">
        <v>2186</v>
      </c>
      <c r="J476" s="20" t="s">
        <v>628</v>
      </c>
      <c r="K476" s="22" t="s">
        <v>3628</v>
      </c>
      <c r="L476" s="46">
        <v>10069640.267196892</v>
      </c>
      <c r="M476" s="43">
        <v>11464784.526361274</v>
      </c>
      <c r="N476" s="43">
        <v>21926185.628108796</v>
      </c>
      <c r="O476" s="43">
        <v>23534719.986786962</v>
      </c>
      <c r="P476" s="43">
        <v>28075390.309927627</v>
      </c>
      <c r="Q476" s="43">
        <v>20608564.529994391</v>
      </c>
      <c r="R476" s="43">
        <v>19405430.267921794</v>
      </c>
      <c r="S476" s="37">
        <v>19002998.800170299</v>
      </c>
      <c r="T476" s="46">
        <v>19020102.236421723</v>
      </c>
      <c r="U476" s="43">
        <v>19559993.907966781</v>
      </c>
      <c r="V476" s="43">
        <v>13513866.536165215</v>
      </c>
      <c r="W476" s="43">
        <v>13899495.108336834</v>
      </c>
      <c r="X476" s="43">
        <v>14183853.284487821</v>
      </c>
      <c r="Y476" s="43">
        <v>15923782.603603549</v>
      </c>
      <c r="Z476" s="43">
        <v>18309287.500887766</v>
      </c>
      <c r="AA476" s="37">
        <v>9019631.3959418312</v>
      </c>
      <c r="AB476" s="36">
        <v>25065471.876600485</v>
      </c>
      <c r="AC476" s="43">
        <v>37030972.324234277</v>
      </c>
      <c r="AD476" s="43">
        <v>25281533.750778612</v>
      </c>
      <c r="AE476" s="43">
        <v>29566915.307066675</v>
      </c>
      <c r="AF476" s="43">
        <v>27314100.496739093</v>
      </c>
      <c r="AG476" s="43">
        <v>25683743.057503503</v>
      </c>
      <c r="AH476" s="43">
        <v>34919877.095877096</v>
      </c>
      <c r="AI476" s="37">
        <v>17582149.650631409</v>
      </c>
      <c r="AJ476" s="38">
        <v>27033000</v>
      </c>
      <c r="AK476" s="41">
        <v>24109242.440431669</v>
      </c>
      <c r="AL476" s="41">
        <v>18353324.672256999</v>
      </c>
      <c r="AM476" s="41">
        <v>27467677.596784428</v>
      </c>
      <c r="AN476" s="41">
        <v>29461178.567482967</v>
      </c>
      <c r="AO476" s="41">
        <v>36717452.854065545</v>
      </c>
      <c r="AP476" s="41">
        <v>16467871.243219787</v>
      </c>
      <c r="AQ476" s="39">
        <v>26598629.476524085</v>
      </c>
      <c r="AR476" s="34">
        <f>AVERAGE(L476:AQ476)</f>
        <v>22067839.603139885</v>
      </c>
      <c r="AS476" s="24">
        <v>1380</v>
      </c>
      <c r="AT476" s="29">
        <v>0.69270101867468792</v>
      </c>
      <c r="AU476" s="104">
        <v>2.1212777302711681E-2</v>
      </c>
      <c r="AV476" s="106" t="s">
        <v>12914</v>
      </c>
      <c r="AW476" s="29">
        <v>0.80103733851427505</v>
      </c>
      <c r="AX476" s="108">
        <v>0.22044169249160145</v>
      </c>
      <c r="AY476" s="3" t="s">
        <v>12912</v>
      </c>
      <c r="AZ476" s="29">
        <v>0.92700935527157158</v>
      </c>
      <c r="BA476" s="108">
        <v>0.51538660812683346</v>
      </c>
      <c r="BB476" s="3" t="s">
        <v>12912</v>
      </c>
      <c r="BC476" s="25">
        <v>25</v>
      </c>
      <c r="BD476" s="1">
        <v>24</v>
      </c>
      <c r="BE476" s="64">
        <v>48</v>
      </c>
      <c r="BF476" s="24">
        <v>53</v>
      </c>
    </row>
    <row r="477" spans="1:58" s="9" customFormat="1">
      <c r="A477" t="s">
        <v>5140</v>
      </c>
      <c r="B477" s="49">
        <v>5</v>
      </c>
      <c r="C477" s="50">
        <v>5</v>
      </c>
      <c r="D477" s="12">
        <v>5</v>
      </c>
      <c r="E477" s="19" t="s">
        <v>5139</v>
      </c>
      <c r="F477" s="20" t="s">
        <v>5138</v>
      </c>
      <c r="G477" s="19" t="s">
        <v>5137</v>
      </c>
      <c r="H477" s="20" t="s">
        <v>980</v>
      </c>
      <c r="I477" s="20" t="s">
        <v>980</v>
      </c>
      <c r="J477" s="20" t="s">
        <v>980</v>
      </c>
      <c r="K477" s="22" t="s">
        <v>5136</v>
      </c>
      <c r="L477" s="46">
        <v>12059849.958669377</v>
      </c>
      <c r="M477" s="43">
        <v>14687394.067760712</v>
      </c>
      <c r="N477" s="43">
        <v>11452452.534659753</v>
      </c>
      <c r="O477" s="43">
        <v>11459189.627763901</v>
      </c>
      <c r="P477" s="43">
        <v>9947645.7654273249</v>
      </c>
      <c r="Q477" s="43">
        <v>15444502.963931974</v>
      </c>
      <c r="R477" s="43">
        <v>16478067.487328023</v>
      </c>
      <c r="S477" s="37">
        <v>16942311.259047102</v>
      </c>
      <c r="T477" s="46">
        <v>11481233.226837059</v>
      </c>
      <c r="U477" s="43">
        <v>19479746.165282663</v>
      </c>
      <c r="V477" s="43">
        <v>20317411.059998043</v>
      </c>
      <c r="W477" s="43">
        <v>14059449.012664305</v>
      </c>
      <c r="X477" s="43">
        <v>10816268.105931373</v>
      </c>
      <c r="Y477" s="43">
        <v>19975475.06302819</v>
      </c>
      <c r="Z477" s="43">
        <v>24884079.156524602</v>
      </c>
      <c r="AA477" s="37">
        <v>25162071.427467585</v>
      </c>
      <c r="AB477" s="36">
        <v>12589340.451299973</v>
      </c>
      <c r="AC477" s="43">
        <v>8163537.8942187559</v>
      </c>
      <c r="AD477" s="43">
        <v>9971496.6790151782</v>
      </c>
      <c r="AE477" s="43">
        <v>13107414.445039693</v>
      </c>
      <c r="AF477" s="43">
        <v>7905957.0033453852</v>
      </c>
      <c r="AG477" s="43">
        <v>8760863.0575035065</v>
      </c>
      <c r="AH477" s="43">
        <v>3045496.600696601</v>
      </c>
      <c r="AI477" s="37">
        <v>7532052.1243094802</v>
      </c>
      <c r="AJ477" s="38">
        <v>9988400</v>
      </c>
      <c r="AK477" s="41">
        <v>8411923.3251415752</v>
      </c>
      <c r="AL477" s="41">
        <v>7299818.684303767</v>
      </c>
      <c r="AM477" s="41">
        <v>10582594.626613073</v>
      </c>
      <c r="AN477" s="41">
        <v>12875703.126496041</v>
      </c>
      <c r="AO477" s="41">
        <v>8164477.6854762966</v>
      </c>
      <c r="AP477" s="41">
        <v>10062914.541115209</v>
      </c>
      <c r="AQ477" s="39">
        <v>8084193.3771376349</v>
      </c>
      <c r="AR477" s="34">
        <f>AVERAGE(L477:AQ477)</f>
        <v>12537291.578251068</v>
      </c>
      <c r="AS477" s="24">
        <v>1648</v>
      </c>
      <c r="AT477" s="29">
        <v>1.5261293846914334</v>
      </c>
      <c r="AU477" s="104">
        <v>2.1278209639001445E-2</v>
      </c>
      <c r="AV477" s="106" t="s">
        <v>12914</v>
      </c>
      <c r="AW477" s="29">
        <v>1.347596830163325</v>
      </c>
      <c r="AX477" s="108">
        <v>7.2009480523024041E-2</v>
      </c>
      <c r="AY477" s="3" t="s">
        <v>12912</v>
      </c>
      <c r="AZ477" s="29">
        <v>1.0618191418712395</v>
      </c>
      <c r="BA477" s="108">
        <v>0.50657876612320374</v>
      </c>
      <c r="BB477" s="3" t="s">
        <v>12912</v>
      </c>
      <c r="BC477" s="25">
        <v>14</v>
      </c>
      <c r="BD477" s="1">
        <v>16</v>
      </c>
      <c r="BE477" s="64">
        <v>10</v>
      </c>
      <c r="BF477" s="24">
        <v>13</v>
      </c>
    </row>
    <row r="478" spans="1:58" s="9" customFormat="1">
      <c r="A478" t="s">
        <v>3178</v>
      </c>
      <c r="B478" s="49">
        <v>3</v>
      </c>
      <c r="C478" s="50">
        <v>3</v>
      </c>
      <c r="D478" s="12">
        <v>3</v>
      </c>
      <c r="E478" s="19" t="s">
        <v>3177</v>
      </c>
      <c r="F478" s="20" t="s">
        <v>3176</v>
      </c>
      <c r="G478" s="19" t="s">
        <v>3175</v>
      </c>
      <c r="H478" s="20" t="s">
        <v>857</v>
      </c>
      <c r="I478" s="20" t="s">
        <v>857</v>
      </c>
      <c r="J478" s="20" t="s">
        <v>857</v>
      </c>
      <c r="K478" s="22" t="s">
        <v>3174</v>
      </c>
      <c r="L478" s="46">
        <v>5842019.9727441305</v>
      </c>
      <c r="M478" s="43">
        <v>4663703.4727576189</v>
      </c>
      <c r="N478" s="43">
        <v>6194920.9440152403</v>
      </c>
      <c r="O478" s="43">
        <v>5737881.3716786755</v>
      </c>
      <c r="P478" s="43">
        <v>7306073.9627644876</v>
      </c>
      <c r="Q478" s="43">
        <v>7960092.5135488687</v>
      </c>
      <c r="R478" s="43">
        <v>6423754.6125995656</v>
      </c>
      <c r="S478" s="37">
        <v>8769930.131207183</v>
      </c>
      <c r="T478" s="46">
        <v>5127961.6613418525</v>
      </c>
      <c r="U478" s="43">
        <v>7610003.5826957244</v>
      </c>
      <c r="V478" s="43">
        <v>5096871.8018987961</v>
      </c>
      <c r="W478" s="43">
        <v>7987277.5943820896</v>
      </c>
      <c r="X478" s="43">
        <v>4979541.1281076092</v>
      </c>
      <c r="Y478" s="43">
        <v>304820.58186883974</v>
      </c>
      <c r="Z478" s="43">
        <v>4123953.1775598358</v>
      </c>
      <c r="AA478" s="37">
        <v>9212979.4618986528</v>
      </c>
      <c r="AB478" s="36">
        <v>437734.33367276227</v>
      </c>
      <c r="AC478" s="43">
        <v>1189407.0344148714</v>
      </c>
      <c r="AD478" s="43">
        <v>6200178.0808445076</v>
      </c>
      <c r="AE478" s="43">
        <v>1302964.5702040619</v>
      </c>
      <c r="AF478" s="43">
        <v>3468955.2799648563</v>
      </c>
      <c r="AG478" s="43">
        <v>4728236.9705469841</v>
      </c>
      <c r="AH478" s="43">
        <v>4336036.7200367199</v>
      </c>
      <c r="AI478" s="37">
        <v>4610052.0606915271</v>
      </c>
      <c r="AJ478" s="38">
        <v>5285400</v>
      </c>
      <c r="AK478" s="41">
        <v>6815729.2018378032</v>
      </c>
      <c r="AL478" s="41">
        <v>12378660.871619226</v>
      </c>
      <c r="AM478" s="41">
        <v>5226408.9697482539</v>
      </c>
      <c r="AN478" s="41">
        <v>5780060.4824157618</v>
      </c>
      <c r="AO478" s="41">
        <v>3775222.8527719504</v>
      </c>
      <c r="AP478" s="41">
        <v>4644986.9733130829</v>
      </c>
      <c r="AQ478" s="39">
        <v>5908268.0127061484</v>
      </c>
      <c r="AR478" s="34">
        <f>AVERAGE(L478:AQ478)</f>
        <v>5419690.2620580532</v>
      </c>
      <c r="AS478" s="24">
        <v>2012</v>
      </c>
      <c r="AT478" s="29">
        <v>2.0133688321280236</v>
      </c>
      <c r="AU478" s="104">
        <v>2.1401643148053581E-2</v>
      </c>
      <c r="AV478" s="106" t="s">
        <v>12914</v>
      </c>
      <c r="AW478" s="29">
        <v>0.8401658335462967</v>
      </c>
      <c r="AX478" s="108">
        <v>0.29456674786220854</v>
      </c>
      <c r="AY478" s="3" t="s">
        <v>12912</v>
      </c>
      <c r="AZ478" s="29">
        <v>1.8960022086419819</v>
      </c>
      <c r="BA478" s="108">
        <v>3.5867880864734754E-2</v>
      </c>
      <c r="BB478" s="3" t="s">
        <v>12911</v>
      </c>
      <c r="BC478" s="25">
        <v>5</v>
      </c>
      <c r="BD478" s="1">
        <v>1</v>
      </c>
      <c r="BE478" s="64">
        <v>4</v>
      </c>
      <c r="BF478" s="24">
        <v>22</v>
      </c>
    </row>
    <row r="479" spans="1:58" s="9" customFormat="1">
      <c r="A479" t="s">
        <v>586</v>
      </c>
      <c r="B479" s="49">
        <v>15</v>
      </c>
      <c r="C479" s="50">
        <v>15</v>
      </c>
      <c r="D479" s="12">
        <v>15</v>
      </c>
      <c r="E479" s="19" t="s">
        <v>585</v>
      </c>
      <c r="F479" s="20" t="s">
        <v>584</v>
      </c>
      <c r="G479" s="19" t="s">
        <v>583</v>
      </c>
      <c r="H479" s="20" t="s">
        <v>582</v>
      </c>
      <c r="I479" s="20" t="s">
        <v>582</v>
      </c>
      <c r="J479" s="20" t="s">
        <v>582</v>
      </c>
      <c r="K479" s="22" t="s">
        <v>581</v>
      </c>
      <c r="L479" s="46">
        <v>601425276.46835423</v>
      </c>
      <c r="M479" s="43">
        <v>490523375.66612732</v>
      </c>
      <c r="N479" s="43">
        <v>420476240.87204999</v>
      </c>
      <c r="O479" s="43">
        <v>415976242.95476604</v>
      </c>
      <c r="P479" s="43">
        <v>407238990.11104357</v>
      </c>
      <c r="Q479" s="43">
        <v>416696189.87105209</v>
      </c>
      <c r="R479" s="43">
        <v>476327484.4315713</v>
      </c>
      <c r="S479" s="37">
        <v>380983674.5752216</v>
      </c>
      <c r="T479" s="46">
        <v>469329073.48242807</v>
      </c>
      <c r="U479" s="43">
        <v>440339819.41472965</v>
      </c>
      <c r="V479" s="43">
        <v>401217797.7880004</v>
      </c>
      <c r="W479" s="43">
        <v>493339511.43388748</v>
      </c>
      <c r="X479" s="43">
        <v>429054038.42389327</v>
      </c>
      <c r="Y479" s="43">
        <v>500256166.28346354</v>
      </c>
      <c r="Z479" s="43">
        <v>482295203.47617239</v>
      </c>
      <c r="AA479" s="37">
        <v>537060575.8086201</v>
      </c>
      <c r="AB479" s="36">
        <v>439005255.32491791</v>
      </c>
      <c r="AC479" s="43">
        <v>364477685.98796046</v>
      </c>
      <c r="AD479" s="43">
        <v>338893753.40130478</v>
      </c>
      <c r="AE479" s="43">
        <v>464499176.93469054</v>
      </c>
      <c r="AF479" s="43">
        <v>355458677.38992327</v>
      </c>
      <c r="AG479" s="43">
        <v>395868319.77559602</v>
      </c>
      <c r="AH479" s="43">
        <v>292333932.01393205</v>
      </c>
      <c r="AI479" s="37">
        <v>320278996.10870188</v>
      </c>
      <c r="AJ479" s="38">
        <v>300980000</v>
      </c>
      <c r="AK479" s="41">
        <v>291779788.43893576</v>
      </c>
      <c r="AL479" s="41">
        <v>346285276.95760006</v>
      </c>
      <c r="AM479" s="41">
        <v>291027950.07404274</v>
      </c>
      <c r="AN479" s="41">
        <v>370338056.34321487</v>
      </c>
      <c r="AO479" s="41">
        <v>255570067.32321331</v>
      </c>
      <c r="AP479" s="41">
        <v>348378730.3102625</v>
      </c>
      <c r="AQ479" s="39">
        <v>305505661.19838125</v>
      </c>
      <c r="AR479" s="34">
        <f>AVERAGE(L479:AQ479)</f>
        <v>401350655.89512688</v>
      </c>
      <c r="AS479" s="24">
        <v>284</v>
      </c>
      <c r="AT479" s="29">
        <v>1.2150357752479328</v>
      </c>
      <c r="AU479" s="104">
        <v>2.1427681423379519E-2</v>
      </c>
      <c r="AV479" s="106" t="s">
        <v>12914</v>
      </c>
      <c r="AW479" s="29">
        <v>1.0396838506128594</v>
      </c>
      <c r="AX479" s="108">
        <v>0.47919945045449697</v>
      </c>
      <c r="AY479" s="3" t="s">
        <v>12912</v>
      </c>
      <c r="AZ479" s="29">
        <v>0.84484050920739495</v>
      </c>
      <c r="BA479" s="108">
        <v>3.5135338137223068E-2</v>
      </c>
      <c r="BB479" s="3" t="s">
        <v>12911</v>
      </c>
      <c r="BC479" s="25">
        <v>146</v>
      </c>
      <c r="BD479" s="1">
        <v>144</v>
      </c>
      <c r="BE479" s="64">
        <v>131</v>
      </c>
      <c r="BF479" s="24">
        <v>130</v>
      </c>
    </row>
    <row r="480" spans="1:58" s="9" customFormat="1">
      <c r="A480" t="s">
        <v>10170</v>
      </c>
      <c r="B480" s="49" t="s">
        <v>10169</v>
      </c>
      <c r="C480" s="50" t="s">
        <v>10169</v>
      </c>
      <c r="D480" s="12" t="s">
        <v>10168</v>
      </c>
      <c r="E480" s="19" t="s">
        <v>10167</v>
      </c>
      <c r="F480" s="20" t="s">
        <v>10166</v>
      </c>
      <c r="G480" s="19" t="s">
        <v>10165</v>
      </c>
      <c r="H480" s="20" t="s">
        <v>4044</v>
      </c>
      <c r="I480" s="20" t="s">
        <v>4044</v>
      </c>
      <c r="J480" s="20" t="s">
        <v>10164</v>
      </c>
      <c r="K480" s="22" t="s">
        <v>10163</v>
      </c>
      <c r="L480" s="46">
        <v>6293121243.9400377</v>
      </c>
      <c r="M480" s="43">
        <v>4509668177.5435686</v>
      </c>
      <c r="N480" s="43">
        <v>5589779574.5581541</v>
      </c>
      <c r="O480" s="43">
        <v>4355817907.7977581</v>
      </c>
      <c r="P480" s="43">
        <v>4366048814.9825974</v>
      </c>
      <c r="Q480" s="43">
        <v>4069165688.6563258</v>
      </c>
      <c r="R480" s="43">
        <v>3542161332.3678493</v>
      </c>
      <c r="S480" s="37">
        <v>4813309285.1337233</v>
      </c>
      <c r="T480" s="46">
        <v>4550903514.376997</v>
      </c>
      <c r="U480" s="43">
        <v>4972999818.6894875</v>
      </c>
      <c r="V480" s="43">
        <v>4383581560.1448565</v>
      </c>
      <c r="W480" s="43">
        <v>5074684112.5982828</v>
      </c>
      <c r="X480" s="43">
        <v>4796066467.1830864</v>
      </c>
      <c r="Y480" s="43">
        <v>5310691430.0155954</v>
      </c>
      <c r="Z480" s="43">
        <v>4931934221.3154449</v>
      </c>
      <c r="AA480" s="37">
        <v>5103494846.1574125</v>
      </c>
      <c r="AB480" s="36">
        <v>3953949423.0711293</v>
      </c>
      <c r="AC480" s="43">
        <v>3591877817.7412634</v>
      </c>
      <c r="AD480" s="43">
        <v>3558789837.0652065</v>
      </c>
      <c r="AE480" s="43">
        <v>4796514021.3315153</v>
      </c>
      <c r="AF480" s="43">
        <v>3647549731.3553877</v>
      </c>
      <c r="AG480" s="43">
        <v>3317540532.9593267</v>
      </c>
      <c r="AH480" s="43">
        <v>3973235845.2358456</v>
      </c>
      <c r="AI480" s="37">
        <v>3690066022.7116094</v>
      </c>
      <c r="AJ480" s="38">
        <v>3176100000</v>
      </c>
      <c r="AK480" s="41">
        <v>3106846799.8717809</v>
      </c>
      <c r="AL480" s="41">
        <v>3730753655.3678989</v>
      </c>
      <c r="AM480" s="41">
        <v>3535869684.7895069</v>
      </c>
      <c r="AN480" s="41">
        <v>4079854700.7917509</v>
      </c>
      <c r="AO480" s="41">
        <v>3598041923.7453532</v>
      </c>
      <c r="AP480" s="41">
        <v>4425437951.8333693</v>
      </c>
      <c r="AQ480" s="39">
        <v>3283336182.0634437</v>
      </c>
      <c r="AR480" s="34">
        <f>AVERAGE(L480:AQ480)</f>
        <v>4254037253.9186106</v>
      </c>
      <c r="AS480" s="24">
        <v>16</v>
      </c>
      <c r="AT480" s="29">
        <v>1.2295990258466583</v>
      </c>
      <c r="AU480" s="104">
        <v>2.1938813899932446E-2</v>
      </c>
      <c r="AV480" s="106" t="s">
        <v>12914</v>
      </c>
      <c r="AW480" s="29">
        <v>1.0422302379890009</v>
      </c>
      <c r="AX480" s="108">
        <v>0.44402140243771004</v>
      </c>
      <c r="AY480" s="3" t="s">
        <v>12912</v>
      </c>
      <c r="AZ480" s="29">
        <v>0.94781175189248457</v>
      </c>
      <c r="BA480" s="108">
        <v>0.36604421809439691</v>
      </c>
      <c r="BB480" s="3" t="s">
        <v>12912</v>
      </c>
      <c r="BC480" s="25">
        <v>333</v>
      </c>
      <c r="BD480" s="1">
        <v>327</v>
      </c>
      <c r="BE480" s="64">
        <v>342</v>
      </c>
      <c r="BF480" s="24">
        <v>308</v>
      </c>
    </row>
    <row r="481" spans="1:58" s="9" customFormat="1">
      <c r="A481" t="s">
        <v>604</v>
      </c>
      <c r="B481" s="49">
        <v>40</v>
      </c>
      <c r="C481" s="50">
        <v>40</v>
      </c>
      <c r="D481" s="12">
        <v>40</v>
      </c>
      <c r="E481" s="19" t="s">
        <v>603</v>
      </c>
      <c r="F481" s="20" t="s">
        <v>602</v>
      </c>
      <c r="G481" s="19" t="s">
        <v>601</v>
      </c>
      <c r="H481" s="20" t="s">
        <v>600</v>
      </c>
      <c r="I481" s="20" t="s">
        <v>600</v>
      </c>
      <c r="J481" s="20" t="s">
        <v>600</v>
      </c>
      <c r="K481" s="22" t="s">
        <v>599</v>
      </c>
      <c r="L481" s="46">
        <v>241930523.44675055</v>
      </c>
      <c r="M481" s="43">
        <v>297166803.18216097</v>
      </c>
      <c r="N481" s="43">
        <v>381907232.51137686</v>
      </c>
      <c r="O481" s="43">
        <v>276018521.37828523</v>
      </c>
      <c r="P481" s="43">
        <v>456885325.67261475</v>
      </c>
      <c r="Q481" s="43">
        <v>369484785.64754248</v>
      </c>
      <c r="R481" s="43">
        <v>402844918.17523533</v>
      </c>
      <c r="S481" s="37">
        <v>470649614.1192863</v>
      </c>
      <c r="T481" s="46">
        <v>275532268.37060702</v>
      </c>
      <c r="U481" s="43">
        <v>271473393.04492873</v>
      </c>
      <c r="V481" s="43">
        <v>313346555.74043262</v>
      </c>
      <c r="W481" s="43">
        <v>231184394.69419602</v>
      </c>
      <c r="X481" s="43">
        <v>418545502.95030624</v>
      </c>
      <c r="Y481" s="43">
        <v>330062615.192105</v>
      </c>
      <c r="Z481" s="43">
        <v>396258109.66987985</v>
      </c>
      <c r="AA481" s="37">
        <v>243283277.44208688</v>
      </c>
      <c r="AB481" s="36">
        <v>436626035.60991776</v>
      </c>
      <c r="AC481" s="43">
        <v>436959230.68186116</v>
      </c>
      <c r="AD481" s="43">
        <v>449781416.90981215</v>
      </c>
      <c r="AE481" s="43">
        <v>321831572.59046417</v>
      </c>
      <c r="AF481" s="43">
        <v>493026258.91258067</v>
      </c>
      <c r="AG481" s="43">
        <v>528402580.64516127</v>
      </c>
      <c r="AH481" s="43">
        <v>529751761.75176179</v>
      </c>
      <c r="AI481" s="37">
        <v>599720844.42229593</v>
      </c>
      <c r="AJ481" s="38">
        <v>303810000</v>
      </c>
      <c r="AK481" s="41">
        <v>440526859.70723367</v>
      </c>
      <c r="AL481" s="41">
        <v>320417659.14727765</v>
      </c>
      <c r="AM481" s="41">
        <v>238773039.98307595</v>
      </c>
      <c r="AN481" s="41">
        <v>210496341.74185234</v>
      </c>
      <c r="AO481" s="41">
        <v>333837180.18661523</v>
      </c>
      <c r="AP481" s="41">
        <v>235233784.33499676</v>
      </c>
      <c r="AQ481" s="39">
        <v>414207520.99560505</v>
      </c>
      <c r="AR481" s="34">
        <f>AVERAGE(L481:AQ481)</f>
        <v>364686747.77682209</v>
      </c>
      <c r="AS481" s="24">
        <v>304</v>
      </c>
      <c r="AT481" s="29">
        <v>0.76312213901293591</v>
      </c>
      <c r="AU481" s="104">
        <v>2.198354866996283E-2</v>
      </c>
      <c r="AV481" s="106" t="s">
        <v>12914</v>
      </c>
      <c r="AW481" s="29">
        <v>0.85598281785203245</v>
      </c>
      <c r="AX481" s="108">
        <v>0.20740734349921053</v>
      </c>
      <c r="AY481" s="3" t="s">
        <v>12912</v>
      </c>
      <c r="AZ481" s="29">
        <v>0.65786006228818827</v>
      </c>
      <c r="BA481" s="108">
        <v>2.5128371539664693E-3</v>
      </c>
      <c r="BB481" s="3" t="s">
        <v>12911</v>
      </c>
      <c r="BC481" s="25">
        <v>149</v>
      </c>
      <c r="BD481" s="1">
        <v>113</v>
      </c>
      <c r="BE481" s="64">
        <v>224</v>
      </c>
      <c r="BF481" s="24">
        <v>144</v>
      </c>
    </row>
    <row r="482" spans="1:58" s="9" customFormat="1">
      <c r="A482" t="s">
        <v>6812</v>
      </c>
      <c r="B482" s="49">
        <v>3</v>
      </c>
      <c r="C482" s="50">
        <v>3</v>
      </c>
      <c r="D482" s="12">
        <v>3</v>
      </c>
      <c r="E482" s="19" t="s">
        <v>6811</v>
      </c>
      <c r="F482" s="20" t="s">
        <v>6810</v>
      </c>
      <c r="G482" s="19" t="s">
        <v>6809</v>
      </c>
      <c r="H482" s="20" t="s">
        <v>312</v>
      </c>
      <c r="I482" s="20" t="s">
        <v>312</v>
      </c>
      <c r="J482" s="20" t="s">
        <v>312</v>
      </c>
      <c r="K482" s="22" t="s">
        <v>6808</v>
      </c>
      <c r="L482" s="46">
        <v>3798815.5760595165</v>
      </c>
      <c r="M482" s="43">
        <v>2618048.579634509</v>
      </c>
      <c r="N482" s="43">
        <v>3315476.6853635306</v>
      </c>
      <c r="O482" s="43">
        <v>4861297.9333980223</v>
      </c>
      <c r="P482" s="43">
        <v>8042658.4166620625</v>
      </c>
      <c r="Q482" s="43">
        <v>3025357.3836666043</v>
      </c>
      <c r="R482" s="43">
        <v>4495360.9268645905</v>
      </c>
      <c r="S482" s="37">
        <v>4374132.6005341178</v>
      </c>
      <c r="T482" s="46">
        <v>6257095.2076677317</v>
      </c>
      <c r="U482" s="43">
        <v>4317328.5564056998</v>
      </c>
      <c r="V482" s="43">
        <v>3471317.5296075167</v>
      </c>
      <c r="W482" s="43">
        <v>3694783.2663105456</v>
      </c>
      <c r="X482" s="43">
        <v>4551918.9686512481</v>
      </c>
      <c r="Y482" s="43">
        <v>6495867.6438861117</v>
      </c>
      <c r="Z482" s="43">
        <v>4046629.0554805887</v>
      </c>
      <c r="AA482" s="37">
        <v>4282492.0181118548</v>
      </c>
      <c r="AB482" s="36">
        <v>5025774.8320429008</v>
      </c>
      <c r="AC482" s="43">
        <v>1616575.0138189527</v>
      </c>
      <c r="AD482" s="43">
        <v>2369539.2059797398</v>
      </c>
      <c r="AE482" s="43">
        <v>893791.09141382168</v>
      </c>
      <c r="AF482" s="43">
        <v>328092.37687290908</v>
      </c>
      <c r="AG482" s="43">
        <v>1301288.3478260869</v>
      </c>
      <c r="AH482" s="43">
        <v>2927361.7625617627</v>
      </c>
      <c r="AI482" s="37">
        <v>2872080.8372122613</v>
      </c>
      <c r="AJ482" s="38">
        <v>2469900</v>
      </c>
      <c r="AK482" s="41">
        <v>1214734.9075755957</v>
      </c>
      <c r="AL482" s="41">
        <v>6100350.4428959489</v>
      </c>
      <c r="AM482" s="41">
        <v>4865306.1984345252</v>
      </c>
      <c r="AN482" s="41">
        <v>4268571.1508009573</v>
      </c>
      <c r="AO482" s="41">
        <v>6451484.6540194266</v>
      </c>
      <c r="AP482" s="41">
        <v>6439037.6394011714</v>
      </c>
      <c r="AQ482" s="39">
        <v>5438114.059440407</v>
      </c>
      <c r="AR482" s="34">
        <f>AVERAGE(L482:AQ482)</f>
        <v>3944705.7146437732</v>
      </c>
      <c r="AS482" s="24">
        <v>2137</v>
      </c>
      <c r="AT482" s="29">
        <v>1.9920471426521926</v>
      </c>
      <c r="AU482" s="104">
        <v>2.2021098980109344E-2</v>
      </c>
      <c r="AV482" s="106" t="s">
        <v>12914</v>
      </c>
      <c r="AW482" s="29">
        <v>1.0748971373985348</v>
      </c>
      <c r="AX482" s="108">
        <v>0.48796928194640476</v>
      </c>
      <c r="AY482" s="3" t="s">
        <v>12912</v>
      </c>
      <c r="AZ482" s="29">
        <v>2.1487491188837065</v>
      </c>
      <c r="BA482" s="108">
        <v>2.840719620777913E-2</v>
      </c>
      <c r="BB482" s="3" t="s">
        <v>12911</v>
      </c>
      <c r="BC482" s="25">
        <v>6</v>
      </c>
      <c r="BD482" s="1">
        <v>8</v>
      </c>
      <c r="BE482" s="64">
        <v>4</v>
      </c>
      <c r="BF482" s="24">
        <v>5</v>
      </c>
    </row>
    <row r="483" spans="1:58" s="9" customFormat="1">
      <c r="A483" t="s">
        <v>7451</v>
      </c>
      <c r="B483" s="49">
        <v>4</v>
      </c>
      <c r="C483" s="50">
        <v>4</v>
      </c>
      <c r="D483" s="12">
        <v>4</v>
      </c>
      <c r="E483" s="19" t="s">
        <v>7450</v>
      </c>
      <c r="F483" s="20" t="s">
        <v>7449</v>
      </c>
      <c r="G483" s="19" t="s">
        <v>7448</v>
      </c>
      <c r="H483" s="20" t="s">
        <v>2323</v>
      </c>
      <c r="I483" s="20" t="s">
        <v>2323</v>
      </c>
      <c r="J483" s="20" t="s">
        <v>2323</v>
      </c>
      <c r="K483" s="22" t="s">
        <v>7447</v>
      </c>
      <c r="L483" s="46">
        <v>764771.76113134203</v>
      </c>
      <c r="M483" s="43">
        <v>525006.69473791239</v>
      </c>
      <c r="N483" s="43">
        <v>783262.56746745692</v>
      </c>
      <c r="O483" s="43">
        <v>1318548.1181741231</v>
      </c>
      <c r="P483" s="43">
        <v>1013782.4871554057</v>
      </c>
      <c r="Q483" s="43">
        <v>355547.44716127822</v>
      </c>
      <c r="R483" s="43">
        <v>937384.50398262125</v>
      </c>
      <c r="S483" s="37">
        <v>1052042.2897395208</v>
      </c>
      <c r="T483" s="46">
        <v>600062.49201277958</v>
      </c>
      <c r="U483" s="43">
        <v>467041.86242158321</v>
      </c>
      <c r="V483" s="43">
        <v>397756.46080062637</v>
      </c>
      <c r="W483" s="43">
        <v>336240.68663345539</v>
      </c>
      <c r="X483" s="43">
        <v>701717.77063116978</v>
      </c>
      <c r="Y483" s="43">
        <v>304820.58186883974</v>
      </c>
      <c r="Z483" s="43">
        <v>568220.23333742248</v>
      </c>
      <c r="AA483" s="37">
        <v>519603.36892858794</v>
      </c>
      <c r="AB483" s="36">
        <v>1914618.238785286</v>
      </c>
      <c r="AC483" s="43">
        <v>1961535.9103471774</v>
      </c>
      <c r="AD483" s="43">
        <v>1604492.5679441367</v>
      </c>
      <c r="AE483" s="43">
        <v>569022.0581502947</v>
      </c>
      <c r="AF483" s="43">
        <v>1124543.8637515628</v>
      </c>
      <c r="AG483" s="43">
        <v>939211.62412342208</v>
      </c>
      <c r="AH483" s="43">
        <v>2028677.8302778304</v>
      </c>
      <c r="AI483" s="37">
        <v>1858421.485903322</v>
      </c>
      <c r="AJ483" s="38">
        <v>906480</v>
      </c>
      <c r="AK483" s="41">
        <v>1039548.8064964205</v>
      </c>
      <c r="AL483" s="41">
        <v>1161851.9333884493</v>
      </c>
      <c r="AM483" s="41">
        <v>725154.49122064735</v>
      </c>
      <c r="AN483" s="41">
        <v>453271.02633032593</v>
      </c>
      <c r="AO483" s="41">
        <v>1961778.4846933899</v>
      </c>
      <c r="AP483" s="41">
        <v>789491.50271208503</v>
      </c>
      <c r="AQ483" s="39">
        <v>676379.71541708359</v>
      </c>
      <c r="AR483" s="34">
        <f>AVERAGE(L483:AQ483)</f>
        <v>948759.02705392358</v>
      </c>
      <c r="AS483" s="24">
        <v>2389</v>
      </c>
      <c r="AT483" s="29">
        <v>0.56250427949685822</v>
      </c>
      <c r="AU483" s="104">
        <v>2.212078297940347E-2</v>
      </c>
      <c r="AV483" s="106" t="s">
        <v>12914</v>
      </c>
      <c r="AW483" s="29">
        <v>0.57707612793688523</v>
      </c>
      <c r="AX483" s="108">
        <v>1.4092604931056778E-2</v>
      </c>
      <c r="AY483" s="3" t="s">
        <v>12911</v>
      </c>
      <c r="AZ483" s="29">
        <v>0.64280161688739157</v>
      </c>
      <c r="BA483" s="108">
        <v>6.3399044669852869E-2</v>
      </c>
      <c r="BB483" s="3" t="s">
        <v>12912</v>
      </c>
      <c r="BC483" s="25">
        <v>1</v>
      </c>
      <c r="BD483" s="1">
        <v>0</v>
      </c>
      <c r="BE483" s="64">
        <v>5</v>
      </c>
      <c r="BF483" s="24">
        <v>0</v>
      </c>
    </row>
    <row r="484" spans="1:58" s="9" customFormat="1">
      <c r="A484" t="s">
        <v>9106</v>
      </c>
      <c r="B484" s="49">
        <v>5</v>
      </c>
      <c r="C484" s="50">
        <v>5</v>
      </c>
      <c r="D484" s="12">
        <v>5</v>
      </c>
      <c r="E484" s="19" t="s">
        <v>9105</v>
      </c>
      <c r="F484" s="20" t="s">
        <v>9104</v>
      </c>
      <c r="G484" s="19" t="s">
        <v>9103</v>
      </c>
      <c r="H484" s="20" t="s">
        <v>2198</v>
      </c>
      <c r="I484" s="20" t="s">
        <v>2198</v>
      </c>
      <c r="J484" s="20" t="s">
        <v>2198</v>
      </c>
      <c r="K484" s="22" t="s">
        <v>9102</v>
      </c>
      <c r="L484" s="46">
        <v>160140951.27454704</v>
      </c>
      <c r="M484" s="43">
        <v>156847634.13621616</v>
      </c>
      <c r="N484" s="43">
        <v>78722336.755212188</v>
      </c>
      <c r="O484" s="43">
        <v>97320022.297004357</v>
      </c>
      <c r="P484" s="43">
        <v>98189951.936357096</v>
      </c>
      <c r="Q484" s="43">
        <v>119134597.04728088</v>
      </c>
      <c r="R484" s="43">
        <v>122394137.5814627</v>
      </c>
      <c r="S484" s="37">
        <v>131556509.50187714</v>
      </c>
      <c r="T484" s="46">
        <v>142844996.80511183</v>
      </c>
      <c r="U484" s="43">
        <v>147600774.5585089</v>
      </c>
      <c r="V484" s="43">
        <v>109955846.1387883</v>
      </c>
      <c r="W484" s="43">
        <v>145879262.94940278</v>
      </c>
      <c r="X484" s="43">
        <v>138287958.38809809</v>
      </c>
      <c r="Y484" s="43">
        <v>131487423.82681271</v>
      </c>
      <c r="Z484" s="43">
        <v>158581688.62948161</v>
      </c>
      <c r="AA484" s="37">
        <v>165832289.17152172</v>
      </c>
      <c r="AB484" s="36">
        <v>164257668.78558731</v>
      </c>
      <c r="AC484" s="43">
        <v>230455827.05485934</v>
      </c>
      <c r="AD484" s="43">
        <v>143008810.93662918</v>
      </c>
      <c r="AE484" s="43">
        <v>180011393.95120052</v>
      </c>
      <c r="AF484" s="43">
        <v>215735645.59186292</v>
      </c>
      <c r="AG484" s="43">
        <v>156421161.29032257</v>
      </c>
      <c r="AH484" s="43">
        <v>108113879.63387963</v>
      </c>
      <c r="AI484" s="37">
        <v>131294466.7225091</v>
      </c>
      <c r="AJ484" s="38">
        <v>134440000</v>
      </c>
      <c r="AK484" s="41">
        <v>150647992.3068704</v>
      </c>
      <c r="AL484" s="41">
        <v>141881129.08940592</v>
      </c>
      <c r="AM484" s="41">
        <v>144337837.95218953</v>
      </c>
      <c r="AN484" s="41">
        <v>159068312.7232554</v>
      </c>
      <c r="AO484" s="41">
        <v>121307923.6666123</v>
      </c>
      <c r="AP484" s="41">
        <v>169303175.5261445</v>
      </c>
      <c r="AQ484" s="39">
        <v>132139695.22649144</v>
      </c>
      <c r="AR484" s="34">
        <f>AVERAGE(L484:AQ484)</f>
        <v>143350040.67048445</v>
      </c>
      <c r="AS484" s="24">
        <v>560</v>
      </c>
      <c r="AT484" s="29">
        <v>0.72542463844928973</v>
      </c>
      <c r="AU484" s="104">
        <v>2.2175374670847032E-2</v>
      </c>
      <c r="AV484" s="106" t="s">
        <v>12914</v>
      </c>
      <c r="AW484" s="29">
        <v>1.1826848264607681</v>
      </c>
      <c r="AX484" s="108">
        <v>8.3023543494435498E-2</v>
      </c>
      <c r="AY484" s="3" t="s">
        <v>12912</v>
      </c>
      <c r="AZ484" s="29">
        <v>0.86746939038565185</v>
      </c>
      <c r="BA484" s="108">
        <v>0.24459336420692504</v>
      </c>
      <c r="BB484" s="3" t="s">
        <v>12912</v>
      </c>
      <c r="BC484" s="25">
        <v>35</v>
      </c>
      <c r="BD484" s="1">
        <v>38</v>
      </c>
      <c r="BE484" s="64">
        <v>39</v>
      </c>
      <c r="BF484" s="24">
        <v>47</v>
      </c>
    </row>
    <row r="485" spans="1:58" s="9" customFormat="1">
      <c r="A485" t="s">
        <v>2041</v>
      </c>
      <c r="B485" s="49">
        <v>8</v>
      </c>
      <c r="C485" s="50">
        <v>8</v>
      </c>
      <c r="D485" s="12">
        <v>8</v>
      </c>
      <c r="E485" s="19" t="s">
        <v>2040</v>
      </c>
      <c r="F485" s="20" t="s">
        <v>2039</v>
      </c>
      <c r="G485" s="19" t="s">
        <v>2038</v>
      </c>
      <c r="H485" s="20" t="s">
        <v>2037</v>
      </c>
      <c r="I485" s="20" t="s">
        <v>2037</v>
      </c>
      <c r="J485" s="20" t="s">
        <v>2037</v>
      </c>
      <c r="K485" s="22" t="s">
        <v>2036</v>
      </c>
      <c r="L485" s="46">
        <v>69865763.499474987</v>
      </c>
      <c r="M485" s="43">
        <v>42615206.255877599</v>
      </c>
      <c r="N485" s="43">
        <v>28695135.569901578</v>
      </c>
      <c r="O485" s="43">
        <v>34301422.135970436</v>
      </c>
      <c r="P485" s="43">
        <v>28763391.19385669</v>
      </c>
      <c r="Q485" s="43">
        <v>44301845.337320127</v>
      </c>
      <c r="R485" s="43">
        <v>34837188.124547429</v>
      </c>
      <c r="S485" s="37">
        <v>46141262.840113014</v>
      </c>
      <c r="T485" s="46">
        <v>29111399.361022364</v>
      </c>
      <c r="U485" s="43">
        <v>37478842.803785764</v>
      </c>
      <c r="V485" s="43">
        <v>36777236.370754622</v>
      </c>
      <c r="W485" s="43">
        <v>34430240.681831822</v>
      </c>
      <c r="X485" s="43">
        <v>29258869.207751893</v>
      </c>
      <c r="Y485" s="43">
        <v>42835922.060790613</v>
      </c>
      <c r="Z485" s="43">
        <v>40029241.169140577</v>
      </c>
      <c r="AA485" s="37">
        <v>48491247.894419633</v>
      </c>
      <c r="AB485" s="36">
        <v>62744730.033440784</v>
      </c>
      <c r="AC485" s="43">
        <v>66907431.340627715</v>
      </c>
      <c r="AD485" s="43">
        <v>53967226.305609286</v>
      </c>
      <c r="AE485" s="43">
        <v>63791502.0698388</v>
      </c>
      <c r="AF485" s="43">
        <v>49930199.168722332</v>
      </c>
      <c r="AG485" s="43">
        <v>38637441.795231417</v>
      </c>
      <c r="AH485" s="43">
        <v>49737695.817695819</v>
      </c>
      <c r="AI485" s="37">
        <v>56484639.869371139</v>
      </c>
      <c r="AJ485" s="38">
        <v>57801000</v>
      </c>
      <c r="AK485" s="41">
        <v>27332694.518645152</v>
      </c>
      <c r="AL485" s="41">
        <v>60352650.05314751</v>
      </c>
      <c r="AM485" s="41">
        <v>56358194.203511737</v>
      </c>
      <c r="AN485" s="41">
        <v>52805451.371754743</v>
      </c>
      <c r="AO485" s="41">
        <v>61947431.425373599</v>
      </c>
      <c r="AP485" s="41">
        <v>67559338.685181171</v>
      </c>
      <c r="AQ485" s="39">
        <v>56222104.8692398</v>
      </c>
      <c r="AR485" s="34">
        <f>AVERAGE(L485:AQ485)</f>
        <v>47203560.813560933</v>
      </c>
      <c r="AS485" s="24">
        <v>1024</v>
      </c>
      <c r="AT485" s="29">
        <v>0.74518446252565185</v>
      </c>
      <c r="AU485" s="104">
        <v>2.2261005070107545E-2</v>
      </c>
      <c r="AV485" s="106" t="s">
        <v>12914</v>
      </c>
      <c r="AW485" s="29">
        <v>0.90559571282347295</v>
      </c>
      <c r="AX485" s="108">
        <v>0.56199668746953269</v>
      </c>
      <c r="AY485" s="3" t="s">
        <v>12912</v>
      </c>
      <c r="AZ485" s="29">
        <v>0.99587969763941364</v>
      </c>
      <c r="BA485" s="108">
        <v>0.86811835190264564</v>
      </c>
      <c r="BB485" s="3" t="s">
        <v>12912</v>
      </c>
      <c r="BC485" s="25">
        <v>37</v>
      </c>
      <c r="BD485" s="1">
        <v>44</v>
      </c>
      <c r="BE485" s="64">
        <v>32</v>
      </c>
      <c r="BF485" s="24">
        <v>59</v>
      </c>
    </row>
    <row r="486" spans="1:58" s="9" customFormat="1">
      <c r="A486" t="s">
        <v>10447</v>
      </c>
      <c r="B486" s="49">
        <v>7</v>
      </c>
      <c r="C486" s="50">
        <v>7</v>
      </c>
      <c r="D486" s="12">
        <v>7</v>
      </c>
      <c r="E486" s="19" t="s">
        <v>10446</v>
      </c>
      <c r="F486" s="20" t="s">
        <v>10445</v>
      </c>
      <c r="G486" s="19" t="s">
        <v>10444</v>
      </c>
      <c r="H486" s="20" t="s">
        <v>890</v>
      </c>
      <c r="I486" s="20" t="s">
        <v>890</v>
      </c>
      <c r="J486" s="20" t="s">
        <v>890</v>
      </c>
      <c r="K486" s="22" t="s">
        <v>10443</v>
      </c>
      <c r="L486" s="46">
        <v>239329258.95310652</v>
      </c>
      <c r="M486" s="43">
        <v>202598690.19680938</v>
      </c>
      <c r="N486" s="43">
        <v>193562578.05058736</v>
      </c>
      <c r="O486" s="43">
        <v>145068512.08786672</v>
      </c>
      <c r="P486" s="43">
        <v>162267525.5510745</v>
      </c>
      <c r="Q486" s="43">
        <v>216140977.01364228</v>
      </c>
      <c r="R486" s="43">
        <v>201176330.19551048</v>
      </c>
      <c r="S486" s="37">
        <v>268376421.41115454</v>
      </c>
      <c r="T486" s="46">
        <v>217956421.7252396</v>
      </c>
      <c r="U486" s="43">
        <v>212766662.07346702</v>
      </c>
      <c r="V486" s="43">
        <v>192556512.47920132</v>
      </c>
      <c r="W486" s="43">
        <v>203163161.87503752</v>
      </c>
      <c r="X486" s="43">
        <v>176591934.22634861</v>
      </c>
      <c r="Y486" s="43">
        <v>205229938.42038107</v>
      </c>
      <c r="Z486" s="43">
        <v>215994849.27332246</v>
      </c>
      <c r="AA486" s="37">
        <v>230117727.05496916</v>
      </c>
      <c r="AB486" s="36">
        <v>147250169.61407524</v>
      </c>
      <c r="AC486" s="43">
        <v>142028999.65925869</v>
      </c>
      <c r="AD486" s="43">
        <v>84631683.96551159</v>
      </c>
      <c r="AE486" s="43">
        <v>227304510.78751281</v>
      </c>
      <c r="AF486" s="43">
        <v>152171856.85804075</v>
      </c>
      <c r="AG486" s="43">
        <v>85397951.192145854</v>
      </c>
      <c r="AH486" s="43">
        <v>137715931.63593164</v>
      </c>
      <c r="AI486" s="37">
        <v>185483282.26225442</v>
      </c>
      <c r="AJ486" s="38">
        <v>130410000</v>
      </c>
      <c r="AK486" s="41">
        <v>141143387.11400789</v>
      </c>
      <c r="AL486" s="41">
        <v>141138027.63670722</v>
      </c>
      <c r="AM486" s="41">
        <v>170534140.04654112</v>
      </c>
      <c r="AN486" s="41">
        <v>182228822.68458846</v>
      </c>
      <c r="AO486" s="41">
        <v>136424434.33315149</v>
      </c>
      <c r="AP486" s="41">
        <v>158743733.73833802</v>
      </c>
      <c r="AQ486" s="39">
        <v>105323926.37396109</v>
      </c>
      <c r="AR486" s="34">
        <f>AVERAGE(L486:AQ486)</f>
        <v>175338386.20280457</v>
      </c>
      <c r="AS486" s="24">
        <v>492</v>
      </c>
      <c r="AT486" s="29">
        <v>1.4014992913124795</v>
      </c>
      <c r="AU486" s="104">
        <v>2.2358233567560074E-2</v>
      </c>
      <c r="AV486" s="106" t="s">
        <v>12914</v>
      </c>
      <c r="AW486" s="29">
        <v>1.0158775507877047</v>
      </c>
      <c r="AX486" s="108">
        <v>0.70382495106743503</v>
      </c>
      <c r="AY486" s="3" t="s">
        <v>12912</v>
      </c>
      <c r="AZ486" s="29">
        <v>1.0034097583413231</v>
      </c>
      <c r="BA486" s="108">
        <v>0.77255545274065074</v>
      </c>
      <c r="BB486" s="3" t="s">
        <v>12912</v>
      </c>
      <c r="BC486" s="25">
        <v>63</v>
      </c>
      <c r="BD486" s="1">
        <v>74</v>
      </c>
      <c r="BE486" s="64">
        <v>53</v>
      </c>
      <c r="BF486" s="24">
        <v>50</v>
      </c>
    </row>
    <row r="487" spans="1:58" s="9" customFormat="1">
      <c r="A487" t="s">
        <v>2894</v>
      </c>
      <c r="B487" s="49">
        <v>4</v>
      </c>
      <c r="C487" s="50">
        <v>4</v>
      </c>
      <c r="D487" s="12">
        <v>4</v>
      </c>
      <c r="E487" s="19" t="s">
        <v>2893</v>
      </c>
      <c r="F487" s="20" t="s">
        <v>2892</v>
      </c>
      <c r="G487" s="19" t="s">
        <v>2891</v>
      </c>
      <c r="H487" s="20" t="s">
        <v>2126</v>
      </c>
      <c r="I487" s="20" t="s">
        <v>2126</v>
      </c>
      <c r="J487" s="20" t="s">
        <v>2126</v>
      </c>
      <c r="K487" s="22" t="s">
        <v>2890</v>
      </c>
      <c r="L487" s="46">
        <v>87622221.130001575</v>
      </c>
      <c r="M487" s="43">
        <v>100269992.29029171</v>
      </c>
      <c r="N487" s="43">
        <v>58085994.285109535</v>
      </c>
      <c r="O487" s="43">
        <v>56621825.464004792</v>
      </c>
      <c r="P487" s="43">
        <v>64670484.945583113</v>
      </c>
      <c r="Q487" s="43">
        <v>131035568.67875162</v>
      </c>
      <c r="R487" s="43">
        <v>118173288.92107168</v>
      </c>
      <c r="S487" s="37">
        <v>141974149.94000852</v>
      </c>
      <c r="T487" s="46">
        <v>105887859.42492013</v>
      </c>
      <c r="U487" s="43">
        <v>125340680.13199405</v>
      </c>
      <c r="V487" s="43">
        <v>91831606.146618381</v>
      </c>
      <c r="W487" s="43">
        <v>110142478.84280655</v>
      </c>
      <c r="X487" s="43">
        <v>98772952.711205572</v>
      </c>
      <c r="Y487" s="43">
        <v>101765740.03414926</v>
      </c>
      <c r="Z487" s="43">
        <v>120558392.07659976</v>
      </c>
      <c r="AA487" s="37">
        <v>103750795.7162064</v>
      </c>
      <c r="AB487" s="36">
        <v>66623381.074322894</v>
      </c>
      <c r="AC487" s="43">
        <v>53620243.365009651</v>
      </c>
      <c r="AD487" s="43">
        <v>48663965.118185095</v>
      </c>
      <c r="AE487" s="43">
        <v>82487699.605513081</v>
      </c>
      <c r="AF487" s="43">
        <v>73074163.214273646</v>
      </c>
      <c r="AG487" s="43">
        <v>57614595.231416546</v>
      </c>
      <c r="AH487" s="43">
        <v>44203908.523908526</v>
      </c>
      <c r="AI487" s="37">
        <v>64209467.623763427</v>
      </c>
      <c r="AJ487" s="38">
        <v>62894000</v>
      </c>
      <c r="AK487" s="41">
        <v>66032665.028314985</v>
      </c>
      <c r="AL487" s="41">
        <v>72695821.424353376</v>
      </c>
      <c r="AM487" s="41">
        <v>86067990.691770673</v>
      </c>
      <c r="AN487" s="41">
        <v>64901840.25041429</v>
      </c>
      <c r="AO487" s="41">
        <v>56680813.727861241</v>
      </c>
      <c r="AP487" s="41">
        <v>61795706.140160553</v>
      </c>
      <c r="AQ487" s="39">
        <v>38369471.824550711</v>
      </c>
      <c r="AR487" s="34">
        <f>AVERAGE(L487:AQ487)</f>
        <v>81763742.611973166</v>
      </c>
      <c r="AS487" s="24">
        <v>762</v>
      </c>
      <c r="AT487" s="29">
        <v>1.5462946162822475</v>
      </c>
      <c r="AU487" s="104">
        <v>2.2460358018593151E-2</v>
      </c>
      <c r="AV487" s="106" t="s">
        <v>12914</v>
      </c>
      <c r="AW487" s="29">
        <v>1.1313158632148081</v>
      </c>
      <c r="AX487" s="108">
        <v>0.22755278490289441</v>
      </c>
      <c r="AY487" s="3" t="s">
        <v>12912</v>
      </c>
      <c r="AZ487" s="29">
        <v>1.0386156673076432</v>
      </c>
      <c r="BA487" s="108">
        <v>0.7565877004199103</v>
      </c>
      <c r="BB487" s="3" t="s">
        <v>12912</v>
      </c>
      <c r="BC487" s="25">
        <v>23</v>
      </c>
      <c r="BD487" s="1">
        <v>23</v>
      </c>
      <c r="BE487" s="64">
        <v>25</v>
      </c>
      <c r="BF487" s="24">
        <v>22</v>
      </c>
    </row>
    <row r="488" spans="1:58" s="9" customFormat="1">
      <c r="A488" t="s">
        <v>1052</v>
      </c>
      <c r="B488" s="49">
        <v>7</v>
      </c>
      <c r="C488" s="50">
        <v>7</v>
      </c>
      <c r="D488" s="12">
        <v>7</v>
      </c>
      <c r="E488" s="19" t="s">
        <v>1051</v>
      </c>
      <c r="F488" s="20" t="s">
        <v>1050</v>
      </c>
      <c r="G488" s="19" t="s">
        <v>1049</v>
      </c>
      <c r="H488" s="20" t="s">
        <v>771</v>
      </c>
      <c r="I488" s="20" t="s">
        <v>771</v>
      </c>
      <c r="J488" s="20" t="s">
        <v>771</v>
      </c>
      <c r="K488" s="22" t="s">
        <v>1048</v>
      </c>
      <c r="L488" s="46">
        <v>16073552.601595139</v>
      </c>
      <c r="M488" s="43">
        <v>19079789.55037998</v>
      </c>
      <c r="N488" s="43">
        <v>17988920.732352629</v>
      </c>
      <c r="O488" s="43">
        <v>15358351.012655616</v>
      </c>
      <c r="P488" s="43">
        <v>14821185.127893485</v>
      </c>
      <c r="Q488" s="43">
        <v>16030955.858717995</v>
      </c>
      <c r="R488" s="43">
        <v>14283854.598117305</v>
      </c>
      <c r="S488" s="37">
        <v>29457587.181174286</v>
      </c>
      <c r="T488" s="46">
        <v>20767450.479233228</v>
      </c>
      <c r="U488" s="43">
        <v>23133378.685136162</v>
      </c>
      <c r="V488" s="43">
        <v>17705269.57032397</v>
      </c>
      <c r="W488" s="43">
        <v>11150328.071544325</v>
      </c>
      <c r="X488" s="43">
        <v>19486173.90866635</v>
      </c>
      <c r="Y488" s="43">
        <v>17699540.871237572</v>
      </c>
      <c r="Z488" s="43">
        <v>20206810.250317983</v>
      </c>
      <c r="AA488" s="37">
        <v>21190053.933765009</v>
      </c>
      <c r="AB488" s="36">
        <v>12039113.210616697</v>
      </c>
      <c r="AC488" s="43">
        <v>14291941.210767424</v>
      </c>
      <c r="AD488" s="43">
        <v>18985333.639314167</v>
      </c>
      <c r="AE488" s="43">
        <v>11831415.341158137</v>
      </c>
      <c r="AF488" s="43">
        <v>10351879.863481227</v>
      </c>
      <c r="AG488" s="43">
        <v>3704903.8990182327</v>
      </c>
      <c r="AH488" s="43">
        <v>6628438.372438373</v>
      </c>
      <c r="AI488" s="37">
        <v>12183971.923276749</v>
      </c>
      <c r="AJ488" s="38">
        <v>16960000</v>
      </c>
      <c r="AK488" s="41">
        <v>13367879.47430281</v>
      </c>
      <c r="AL488" s="41">
        <v>16630098.027636707</v>
      </c>
      <c r="AM488" s="41">
        <v>18635748.677808333</v>
      </c>
      <c r="AN488" s="41">
        <v>16722418.707420364</v>
      </c>
      <c r="AO488" s="41">
        <v>23719547.758986272</v>
      </c>
      <c r="AP488" s="41">
        <v>20049382.338902149</v>
      </c>
      <c r="AQ488" s="39">
        <v>10087162.508158913</v>
      </c>
      <c r="AR488" s="34">
        <f>AVERAGE(L488:AQ488)</f>
        <v>16269451.168324927</v>
      </c>
      <c r="AS488" s="24">
        <v>1529</v>
      </c>
      <c r="AT488" s="29">
        <v>1.5896352988929559</v>
      </c>
      <c r="AU488" s="104">
        <v>2.2492632462764128E-2</v>
      </c>
      <c r="AV488" s="106" t="s">
        <v>12914</v>
      </c>
      <c r="AW488" s="29">
        <v>1.0576180536990054</v>
      </c>
      <c r="AX488" s="108">
        <v>0.59121512273697929</v>
      </c>
      <c r="AY488" s="3" t="s">
        <v>12912</v>
      </c>
      <c r="AZ488" s="29">
        <v>1.512739164107509</v>
      </c>
      <c r="BA488" s="108">
        <v>3.66807021360692E-2</v>
      </c>
      <c r="BB488" s="3" t="s">
        <v>12911</v>
      </c>
      <c r="BC488" s="25">
        <v>18</v>
      </c>
      <c r="BD488" s="1">
        <v>10</v>
      </c>
      <c r="BE488" s="64">
        <v>8</v>
      </c>
      <c r="BF488" s="24">
        <v>21</v>
      </c>
    </row>
    <row r="489" spans="1:58" s="9" customFormat="1">
      <c r="A489" t="s">
        <v>8834</v>
      </c>
      <c r="B489" s="49">
        <v>8</v>
      </c>
      <c r="C489" s="50">
        <v>8</v>
      </c>
      <c r="D489" s="12">
        <v>8</v>
      </c>
      <c r="E489" s="19" t="s">
        <v>8833</v>
      </c>
      <c r="F489" s="20" t="s">
        <v>8832</v>
      </c>
      <c r="G489" s="19" t="s">
        <v>8831</v>
      </c>
      <c r="H489" s="20" t="s">
        <v>3730</v>
      </c>
      <c r="I489" s="20" t="s">
        <v>3730</v>
      </c>
      <c r="J489" s="20" t="s">
        <v>3730</v>
      </c>
      <c r="K489" s="22" t="s">
        <v>8830</v>
      </c>
      <c r="L489" s="46">
        <v>44173025.624986038</v>
      </c>
      <c r="M489" s="43">
        <v>56985706.709140673</v>
      </c>
      <c r="N489" s="43">
        <v>46787381.52185417</v>
      </c>
      <c r="O489" s="43">
        <v>42433446.827838227</v>
      </c>
      <c r="P489" s="43">
        <v>42954907.684658304</v>
      </c>
      <c r="Q489" s="43">
        <v>55075646.7202392</v>
      </c>
      <c r="R489" s="43">
        <v>45384072.990586527</v>
      </c>
      <c r="S489" s="37">
        <v>41233904.245848976</v>
      </c>
      <c r="T489" s="46">
        <v>56423463.258785941</v>
      </c>
      <c r="U489" s="43">
        <v>53295515.538310908</v>
      </c>
      <c r="V489" s="43">
        <v>50968718.018987961</v>
      </c>
      <c r="W489" s="43">
        <v>53733226.096872933</v>
      </c>
      <c r="X489" s="43">
        <v>59335608.266450405</v>
      </c>
      <c r="Y489" s="43">
        <v>50392055.674386211</v>
      </c>
      <c r="Z489" s="43">
        <v>50196242.583111122</v>
      </c>
      <c r="AA489" s="37">
        <v>44749459.889659859</v>
      </c>
      <c r="AB489" s="36">
        <v>46734672.973217241</v>
      </c>
      <c r="AC489" s="43">
        <v>57203249.914814673</v>
      </c>
      <c r="AD489" s="43">
        <v>49887356.915713206</v>
      </c>
      <c r="AE489" s="43">
        <v>54780471.631032974</v>
      </c>
      <c r="AF489" s="43">
        <v>67599026.256209239</v>
      </c>
      <c r="AG489" s="43">
        <v>62743432.258064508</v>
      </c>
      <c r="AH489" s="43">
        <v>54111613.791613795</v>
      </c>
      <c r="AI489" s="37">
        <v>47701616.532185383</v>
      </c>
      <c r="AJ489" s="38">
        <v>52008000</v>
      </c>
      <c r="AK489" s="41">
        <v>67102512.661609143</v>
      </c>
      <c r="AL489" s="41">
        <v>52113192.394000232</v>
      </c>
      <c r="AM489" s="41">
        <v>51887725.830336362</v>
      </c>
      <c r="AN489" s="41">
        <v>70330034.837046579</v>
      </c>
      <c r="AO489" s="41">
        <v>79340936.675684348</v>
      </c>
      <c r="AP489" s="41">
        <v>78875716.20742026</v>
      </c>
      <c r="AQ489" s="39">
        <v>70861075.149036154</v>
      </c>
      <c r="AR489" s="34">
        <f>AVERAGE(L489:AQ489)</f>
        <v>54918844.239990689</v>
      </c>
      <c r="AS489" s="24">
        <v>947</v>
      </c>
      <c r="AT489" s="29">
        <v>0.85086411391385086</v>
      </c>
      <c r="AU489" s="104">
        <v>2.2641856499614758E-2</v>
      </c>
      <c r="AV489" s="106" t="s">
        <v>12914</v>
      </c>
      <c r="AW489" s="29">
        <v>1.1175010563294216</v>
      </c>
      <c r="AX489" s="108">
        <v>4.801089513481327E-2</v>
      </c>
      <c r="AY489" s="3" t="s">
        <v>12911</v>
      </c>
      <c r="AZ489" s="29">
        <v>1.1854920735163907</v>
      </c>
      <c r="BA489" s="108">
        <v>6.3419674206694407E-2</v>
      </c>
      <c r="BB489" s="3" t="s">
        <v>12912</v>
      </c>
      <c r="BC489" s="25">
        <v>40</v>
      </c>
      <c r="BD489" s="1">
        <v>45</v>
      </c>
      <c r="BE489" s="64">
        <v>56</v>
      </c>
      <c r="BF489" s="24">
        <v>52</v>
      </c>
    </row>
    <row r="490" spans="1:58" s="9" customFormat="1">
      <c r="A490" t="s">
        <v>9054</v>
      </c>
      <c r="B490" s="49">
        <v>13</v>
      </c>
      <c r="C490" s="50">
        <v>13</v>
      </c>
      <c r="D490" s="12">
        <v>12</v>
      </c>
      <c r="E490" s="19" t="s">
        <v>9053</v>
      </c>
      <c r="F490" s="20" t="s">
        <v>9052</v>
      </c>
      <c r="G490" s="19" t="s">
        <v>9051</v>
      </c>
      <c r="H490" s="20" t="s">
        <v>3805</v>
      </c>
      <c r="I490" s="20" t="s">
        <v>3805</v>
      </c>
      <c r="J490" s="20" t="s">
        <v>7749</v>
      </c>
      <c r="K490" s="22" t="s">
        <v>9050</v>
      </c>
      <c r="L490" s="46">
        <v>111376128.32599808</v>
      </c>
      <c r="M490" s="43">
        <v>79469713.046351448</v>
      </c>
      <c r="N490" s="43">
        <v>77660383.10932374</v>
      </c>
      <c r="O490" s="43">
        <v>138286972.35584369</v>
      </c>
      <c r="P490" s="43">
        <v>182044554.44450581</v>
      </c>
      <c r="Q490" s="43">
        <v>206945213.97869554</v>
      </c>
      <c r="R490" s="43">
        <v>181182285.30050686</v>
      </c>
      <c r="S490" s="37">
        <v>210670452.45191005</v>
      </c>
      <c r="T490" s="46">
        <v>190085495.20766774</v>
      </c>
      <c r="U490" s="43">
        <v>151975063.27736881</v>
      </c>
      <c r="V490" s="43">
        <v>165615419.00753644</v>
      </c>
      <c r="W490" s="43">
        <v>132479596.66286537</v>
      </c>
      <c r="X490" s="43">
        <v>124566189.4348276</v>
      </c>
      <c r="Y490" s="43">
        <v>142908553.21798199</v>
      </c>
      <c r="Z490" s="43">
        <v>135894342.95565039</v>
      </c>
      <c r="AA490" s="37">
        <v>106600723.85603239</v>
      </c>
      <c r="AB490" s="36">
        <v>227359281.77627811</v>
      </c>
      <c r="AC490" s="43">
        <v>222931677.58300835</v>
      </c>
      <c r="AD490" s="43">
        <v>223325904.99295151</v>
      </c>
      <c r="AE490" s="43">
        <v>230284237.08177081</v>
      </c>
      <c r="AF490" s="43">
        <v>208785418.17321661</v>
      </c>
      <c r="AG490" s="43">
        <v>284345402.52454418</v>
      </c>
      <c r="AH490" s="43">
        <v>161737332.93733296</v>
      </c>
      <c r="AI490" s="37">
        <v>167862025.38356325</v>
      </c>
      <c r="AJ490" s="38">
        <v>231050000</v>
      </c>
      <c r="AK490" s="41">
        <v>170630845.17576665</v>
      </c>
      <c r="AL490" s="41">
        <v>199356182.82744774</v>
      </c>
      <c r="AM490" s="41">
        <v>208904895.28242013</v>
      </c>
      <c r="AN490" s="41">
        <v>228537059.10513717</v>
      </c>
      <c r="AO490" s="41">
        <v>216021624.41858503</v>
      </c>
      <c r="AP490" s="41">
        <v>179917222.13061401</v>
      </c>
      <c r="AQ490" s="39">
        <v>188284385.18776378</v>
      </c>
      <c r="AR490" s="34">
        <f>AVERAGE(L490:AQ490)</f>
        <v>177721705.66292083</v>
      </c>
      <c r="AS490" s="24">
        <v>489</v>
      </c>
      <c r="AT490" s="29">
        <v>0.68783400165307806</v>
      </c>
      <c r="AU490" s="104">
        <v>2.2891112119342468E-2</v>
      </c>
      <c r="AV490" s="106" t="s">
        <v>12914</v>
      </c>
      <c r="AW490" s="29">
        <v>0.96841597191964046</v>
      </c>
      <c r="AX490" s="108">
        <v>0.89029679090399483</v>
      </c>
      <c r="AY490" s="3" t="s">
        <v>12912</v>
      </c>
      <c r="AZ490" s="29">
        <v>0.93980818747956163</v>
      </c>
      <c r="BA490" s="108">
        <v>0.49374167365719757</v>
      </c>
      <c r="BB490" s="3" t="s">
        <v>12912</v>
      </c>
      <c r="BC490" s="25">
        <v>78</v>
      </c>
      <c r="BD490" s="1">
        <v>98</v>
      </c>
      <c r="BE490" s="64">
        <v>110</v>
      </c>
      <c r="BF490" s="24">
        <v>112</v>
      </c>
    </row>
    <row r="491" spans="1:58" s="9" customFormat="1">
      <c r="A491" t="s">
        <v>8681</v>
      </c>
      <c r="B491" s="49">
        <v>8</v>
      </c>
      <c r="C491" s="50">
        <v>8</v>
      </c>
      <c r="D491" s="12">
        <v>8</v>
      </c>
      <c r="E491" s="19" t="s">
        <v>8680</v>
      </c>
      <c r="F491" s="20" t="s">
        <v>8679</v>
      </c>
      <c r="G491" s="19" t="s">
        <v>8678</v>
      </c>
      <c r="H491" s="20" t="s">
        <v>8677</v>
      </c>
      <c r="I491" s="20" t="s">
        <v>8677</v>
      </c>
      <c r="J491" s="20" t="s">
        <v>8677</v>
      </c>
      <c r="K491" s="22" t="s">
        <v>8676</v>
      </c>
      <c r="L491" s="46">
        <v>130434833.89557876</v>
      </c>
      <c r="M491" s="43">
        <v>72142926.808604375</v>
      </c>
      <c r="N491" s="43">
        <v>94450731.294316858</v>
      </c>
      <c r="O491" s="43">
        <v>95031140.656935826</v>
      </c>
      <c r="P491" s="43">
        <v>79668264.957737133</v>
      </c>
      <c r="Q491" s="43">
        <v>96870146.439917758</v>
      </c>
      <c r="R491" s="43">
        <v>108809917.45112237</v>
      </c>
      <c r="S491" s="37">
        <v>154205598.48279598</v>
      </c>
      <c r="T491" s="46">
        <v>66919105.431309901</v>
      </c>
      <c r="U491" s="43">
        <v>57731170.178046919</v>
      </c>
      <c r="V491" s="43">
        <v>63896705.490848586</v>
      </c>
      <c r="W491" s="43">
        <v>55567161.634955883</v>
      </c>
      <c r="X491" s="43">
        <v>45215825.498475909</v>
      </c>
      <c r="Y491" s="43">
        <v>76711473.2877599</v>
      </c>
      <c r="Z491" s="43">
        <v>76710571.980139852</v>
      </c>
      <c r="AA491" s="37">
        <v>59595909.069835722</v>
      </c>
      <c r="AB491" s="36">
        <v>124881582.50233482</v>
      </c>
      <c r="AC491" s="43">
        <v>60176767.500851847</v>
      </c>
      <c r="AD491" s="43">
        <v>92026091.597547784</v>
      </c>
      <c r="AE491" s="43">
        <v>50991358.690887839</v>
      </c>
      <c r="AF491" s="43">
        <v>73104955.36106512</v>
      </c>
      <c r="AG491" s="43">
        <v>51256419.635343611</v>
      </c>
      <c r="AH491" s="43">
        <v>71439358.479358479</v>
      </c>
      <c r="AI491" s="37">
        <v>68713700.126175612</v>
      </c>
      <c r="AJ491" s="38">
        <v>74786000</v>
      </c>
      <c r="AK491" s="41">
        <v>60660244.89795918</v>
      </c>
      <c r="AL491" s="41">
        <v>20425040.274004959</v>
      </c>
      <c r="AM491" s="41">
        <v>34620885.974190816</v>
      </c>
      <c r="AN491" s="41">
        <v>97836935.518320754</v>
      </c>
      <c r="AO491" s="41">
        <v>67294585.908807144</v>
      </c>
      <c r="AP491" s="41">
        <v>115568270.08027771</v>
      </c>
      <c r="AQ491" s="39">
        <v>82892484.748270303</v>
      </c>
      <c r="AR491" s="34">
        <f>AVERAGE(L491:AQ491)</f>
        <v>77519880.120430559</v>
      </c>
      <c r="AS491" s="24">
        <v>783</v>
      </c>
      <c r="AT491" s="29">
        <v>1.4033534682523552</v>
      </c>
      <c r="AU491" s="104">
        <v>2.2913437034592844E-2</v>
      </c>
      <c r="AV491" s="106" t="s">
        <v>12914</v>
      </c>
      <c r="AW491" s="29">
        <v>0.60406413115632707</v>
      </c>
      <c r="AX491" s="108">
        <v>5.7470369966256939E-4</v>
      </c>
      <c r="AY491" s="3" t="s">
        <v>12911</v>
      </c>
      <c r="AZ491" s="29">
        <v>0.93502122665988718</v>
      </c>
      <c r="BA491" s="108">
        <v>0.53758326861139694</v>
      </c>
      <c r="BB491" s="3" t="s">
        <v>12912</v>
      </c>
      <c r="BC491" s="25">
        <v>12</v>
      </c>
      <c r="BD491" s="1">
        <v>9</v>
      </c>
      <c r="BE491" s="64">
        <v>10</v>
      </c>
      <c r="BF491" s="24">
        <v>14</v>
      </c>
    </row>
    <row r="492" spans="1:58" s="9" customFormat="1">
      <c r="A492" t="s">
        <v>4371</v>
      </c>
      <c r="B492" s="49">
        <v>9</v>
      </c>
      <c r="C492" s="50">
        <v>9</v>
      </c>
      <c r="D492" s="12">
        <v>9</v>
      </c>
      <c r="E492" s="19" t="s">
        <v>4370</v>
      </c>
      <c r="F492" s="20" t="s">
        <v>4369</v>
      </c>
      <c r="G492" s="19" t="s">
        <v>4368</v>
      </c>
      <c r="H492" s="20" t="s">
        <v>1032</v>
      </c>
      <c r="I492" s="20" t="s">
        <v>1032</v>
      </c>
      <c r="J492" s="20" t="s">
        <v>1032</v>
      </c>
      <c r="K492" s="22" t="s">
        <v>4367</v>
      </c>
      <c r="L492" s="46">
        <v>59486556.600612141</v>
      </c>
      <c r="M492" s="43">
        <v>34159440.563232318</v>
      </c>
      <c r="N492" s="43">
        <v>35579465.340247646</v>
      </c>
      <c r="O492" s="43">
        <v>36173288.353944302</v>
      </c>
      <c r="P492" s="43">
        <v>29551276.062096015</v>
      </c>
      <c r="Q492" s="43">
        <v>31995416.78190992</v>
      </c>
      <c r="R492" s="43">
        <v>27917300.506879073</v>
      </c>
      <c r="S492" s="37">
        <v>64291100.05031544</v>
      </c>
      <c r="T492" s="46">
        <v>15522517.571884984</v>
      </c>
      <c r="U492" s="43">
        <v>22157817.89172136</v>
      </c>
      <c r="V492" s="43">
        <v>26747853.185866691</v>
      </c>
      <c r="W492" s="43">
        <v>29321265.230178259</v>
      </c>
      <c r="X492" s="43">
        <v>24965659.218658239</v>
      </c>
      <c r="Y492" s="43">
        <v>24496583.964642573</v>
      </c>
      <c r="Z492" s="43">
        <v>32582592.021073975</v>
      </c>
      <c r="AA492" s="37">
        <v>54394510.8099337</v>
      </c>
      <c r="AB492" s="36">
        <v>37117134.817582019</v>
      </c>
      <c r="AC492" s="43">
        <v>19441219.399538103</v>
      </c>
      <c r="AD492" s="43">
        <v>23204612.792184375</v>
      </c>
      <c r="AE492" s="43">
        <v>31365317.488920275</v>
      </c>
      <c r="AF492" s="43">
        <v>35903643.158855133</v>
      </c>
      <c r="AG492" s="43">
        <v>26646826.367461428</v>
      </c>
      <c r="AH492" s="43">
        <v>21632929.664929666</v>
      </c>
      <c r="AI492" s="37">
        <v>23239355.253252469</v>
      </c>
      <c r="AJ492" s="38">
        <v>28480000</v>
      </c>
      <c r="AK492" s="41">
        <v>30470373.330484025</v>
      </c>
      <c r="AL492" s="41">
        <v>28342914.373449862</v>
      </c>
      <c r="AM492" s="41">
        <v>24307598.053733867</v>
      </c>
      <c r="AN492" s="41">
        <v>24900664.187074203</v>
      </c>
      <c r="AO492" s="41">
        <v>24915152.953616165</v>
      </c>
      <c r="AP492" s="41">
        <v>27437978.910826642</v>
      </c>
      <c r="AQ492" s="39">
        <v>26878078.412601713</v>
      </c>
      <c r="AR492" s="34">
        <f>AVERAGE(L492:AQ492)</f>
        <v>30738326.353678331</v>
      </c>
      <c r="AS492" s="24">
        <v>1227</v>
      </c>
      <c r="AT492" s="29">
        <v>1.4603172137876623</v>
      </c>
      <c r="AU492" s="104">
        <v>2.3179398549368891E-2</v>
      </c>
      <c r="AV492" s="106" t="s">
        <v>12914</v>
      </c>
      <c r="AW492" s="29">
        <v>0.72124714783941613</v>
      </c>
      <c r="AX492" s="108">
        <v>6.2613173412742335E-2</v>
      </c>
      <c r="AY492" s="3" t="s">
        <v>12912</v>
      </c>
      <c r="AZ492" s="29">
        <v>0.98710471140027134</v>
      </c>
      <c r="BA492" s="108">
        <v>0.91416423793270973</v>
      </c>
      <c r="BB492" s="3" t="s">
        <v>12912</v>
      </c>
      <c r="BC492" s="25">
        <v>30</v>
      </c>
      <c r="BD492" s="1">
        <v>11</v>
      </c>
      <c r="BE492" s="64">
        <v>7</v>
      </c>
      <c r="BF492" s="24">
        <v>4</v>
      </c>
    </row>
    <row r="493" spans="1:58" s="9" customFormat="1">
      <c r="A493" t="s">
        <v>5023</v>
      </c>
      <c r="B493" s="49">
        <v>2</v>
      </c>
      <c r="C493" s="50">
        <v>2</v>
      </c>
      <c r="D493" s="12">
        <v>2</v>
      </c>
      <c r="E493" s="19" t="s">
        <v>5022</v>
      </c>
      <c r="F493" s="20" t="s">
        <v>5021</v>
      </c>
      <c r="G493" s="19" t="s">
        <v>5020</v>
      </c>
      <c r="H493" s="20" t="s">
        <v>1073</v>
      </c>
      <c r="I493" s="20" t="s">
        <v>1073</v>
      </c>
      <c r="J493" s="20" t="s">
        <v>1073</v>
      </c>
      <c r="K493" s="22" t="s">
        <v>5019</v>
      </c>
      <c r="L493" s="46">
        <v>10484226.893947857</v>
      </c>
      <c r="M493" s="43">
        <v>9225574.5427126326</v>
      </c>
      <c r="N493" s="43">
        <v>11993187.850566197</v>
      </c>
      <c r="O493" s="43">
        <v>11503981.832070526</v>
      </c>
      <c r="P493" s="43">
        <v>11669645.654936191</v>
      </c>
      <c r="Q493" s="43">
        <v>10387319.843019996</v>
      </c>
      <c r="R493" s="43">
        <v>10860044.605358435</v>
      </c>
      <c r="S493" s="37">
        <v>8738860.2701552045</v>
      </c>
      <c r="T493" s="46">
        <v>6918199.3610223643</v>
      </c>
      <c r="U493" s="43">
        <v>8186371.193385792</v>
      </c>
      <c r="V493" s="43">
        <v>9000962.6309092678</v>
      </c>
      <c r="W493" s="43">
        <v>9956208.1507712621</v>
      </c>
      <c r="X493" s="43">
        <v>9234891.2665342987</v>
      </c>
      <c r="Y493" s="43">
        <v>5587259.2939610062</v>
      </c>
      <c r="Z493" s="43">
        <v>8033023.7405008944</v>
      </c>
      <c r="AA493" s="37">
        <v>7598020.1826639259</v>
      </c>
      <c r="AB493" s="36">
        <v>14168122.676467929</v>
      </c>
      <c r="AC493" s="43">
        <v>12788425.578313708</v>
      </c>
      <c r="AD493" s="43">
        <v>10983640.009179424</v>
      </c>
      <c r="AE493" s="43">
        <v>13762742.901670482</v>
      </c>
      <c r="AF493" s="43">
        <v>14082861.649714459</v>
      </c>
      <c r="AG493" s="43">
        <v>13372860.589060308</v>
      </c>
      <c r="AH493" s="43">
        <v>9513662.1216621213</v>
      </c>
      <c r="AI493" s="37">
        <v>11617607.243964247</v>
      </c>
      <c r="AJ493" s="38">
        <v>12239000</v>
      </c>
      <c r="AK493" s="41">
        <v>14128247.889731808</v>
      </c>
      <c r="AL493" s="41">
        <v>11872583.158143381</v>
      </c>
      <c r="AM493" s="41">
        <v>10516960.440025385</v>
      </c>
      <c r="AN493" s="41">
        <v>10682213.956914011</v>
      </c>
      <c r="AO493" s="41">
        <v>13150924.988329519</v>
      </c>
      <c r="AP493" s="41">
        <v>11103230.444781948</v>
      </c>
      <c r="AQ493" s="39">
        <v>11740254.018537052</v>
      </c>
      <c r="AR493" s="34">
        <f>AVERAGE(L493:AQ493)</f>
        <v>10784409.843094114</v>
      </c>
      <c r="AS493" s="24">
        <v>1721</v>
      </c>
      <c r="AT493" s="29">
        <v>0.84617516046312724</v>
      </c>
      <c r="AU493" s="104">
        <v>2.3251778821498252E-2</v>
      </c>
      <c r="AV493" s="106" t="s">
        <v>12914</v>
      </c>
      <c r="AW493" s="29">
        <v>0.76022596798443876</v>
      </c>
      <c r="AX493" s="108">
        <v>3.0958508628601855E-3</v>
      </c>
      <c r="AY493" s="3" t="s">
        <v>12911</v>
      </c>
      <c r="AZ493" s="29">
        <v>0.95157531545112795</v>
      </c>
      <c r="BA493" s="108">
        <v>0.47144569231681133</v>
      </c>
      <c r="BB493" s="3" t="s">
        <v>12912</v>
      </c>
      <c r="BC493" s="25">
        <v>20</v>
      </c>
      <c r="BD493" s="1">
        <v>12</v>
      </c>
      <c r="BE493" s="64">
        <v>14</v>
      </c>
      <c r="BF493" s="24">
        <v>9</v>
      </c>
    </row>
    <row r="494" spans="1:58" s="9" customFormat="1">
      <c r="A494" t="s">
        <v>2878</v>
      </c>
      <c r="B494" s="49">
        <v>16</v>
      </c>
      <c r="C494" s="50">
        <v>16</v>
      </c>
      <c r="D494" s="12">
        <v>16</v>
      </c>
      <c r="E494" s="19" t="s">
        <v>2877</v>
      </c>
      <c r="F494" s="20" t="s">
        <v>2876</v>
      </c>
      <c r="G494" s="19" t="s">
        <v>2875</v>
      </c>
      <c r="H494" s="20" t="s">
        <v>2874</v>
      </c>
      <c r="I494" s="20" t="s">
        <v>2874</v>
      </c>
      <c r="J494" s="20" t="s">
        <v>2874</v>
      </c>
      <c r="K494" s="22" t="s">
        <v>2873</v>
      </c>
      <c r="L494" s="46">
        <v>536668331.80670679</v>
      </c>
      <c r="M494" s="43">
        <v>436886741.84338284</v>
      </c>
      <c r="N494" s="43">
        <v>439459379.82855332</v>
      </c>
      <c r="O494" s="43">
        <v>420343482.87466198</v>
      </c>
      <c r="P494" s="43">
        <v>439825141.15242249</v>
      </c>
      <c r="Q494" s="43">
        <v>549037329.84488881</v>
      </c>
      <c r="R494" s="43">
        <v>569992619.84069514</v>
      </c>
      <c r="S494" s="37">
        <v>560718622.13105237</v>
      </c>
      <c r="T494" s="46">
        <v>498413035.14376998</v>
      </c>
      <c r="U494" s="43">
        <v>530594927.65710557</v>
      </c>
      <c r="V494" s="43">
        <v>505971020.8476069</v>
      </c>
      <c r="W494" s="43">
        <v>577353292.11932051</v>
      </c>
      <c r="X494" s="43">
        <v>503705897.81593442</v>
      </c>
      <c r="Y494" s="43">
        <v>543774146.4226495</v>
      </c>
      <c r="Z494" s="43">
        <v>584861729.17621696</v>
      </c>
      <c r="AA494" s="37">
        <v>633242856.48055136</v>
      </c>
      <c r="AB494" s="36">
        <v>572045469.82797575</v>
      </c>
      <c r="AC494" s="43">
        <v>552384283.49676287</v>
      </c>
      <c r="AD494" s="43">
        <v>621426131.20020986</v>
      </c>
      <c r="AE494" s="43">
        <v>680434235.62070811</v>
      </c>
      <c r="AF494" s="43">
        <v>645036823.57314229</v>
      </c>
      <c r="AG494" s="43">
        <v>561205228.61150062</v>
      </c>
      <c r="AH494" s="43">
        <v>510459659.25965929</v>
      </c>
      <c r="AI494" s="37">
        <v>482629202.76101917</v>
      </c>
      <c r="AJ494" s="38">
        <v>496490000</v>
      </c>
      <c r="AK494" s="41">
        <v>460277892.93727958</v>
      </c>
      <c r="AL494" s="41">
        <v>572534045.11633396</v>
      </c>
      <c r="AM494" s="41">
        <v>482365373.38692611</v>
      </c>
      <c r="AN494" s="41">
        <v>604755526.42238998</v>
      </c>
      <c r="AO494" s="41">
        <v>482586183.27437162</v>
      </c>
      <c r="AP494" s="41">
        <v>588865874.59318721</v>
      </c>
      <c r="AQ494" s="39">
        <v>479613677.38566637</v>
      </c>
      <c r="AR494" s="34">
        <f>AVERAGE(L494:AQ494)</f>
        <v>535123692.57664537</v>
      </c>
      <c r="AS494" s="24">
        <v>222</v>
      </c>
      <c r="AT494" s="29">
        <v>0.85457317405964284</v>
      </c>
      <c r="AU494" s="104">
        <v>2.3262681882141222E-2</v>
      </c>
      <c r="AV494" s="106" t="s">
        <v>12914</v>
      </c>
      <c r="AW494" s="29">
        <v>1.10751141027537</v>
      </c>
      <c r="AX494" s="108">
        <v>8.0025779147000112E-2</v>
      </c>
      <c r="AY494" s="3" t="s">
        <v>12912</v>
      </c>
      <c r="AZ494" s="29">
        <v>0.90095763188713029</v>
      </c>
      <c r="BA494" s="108">
        <v>8.6629283751902736E-2</v>
      </c>
      <c r="BB494" s="3" t="s">
        <v>12912</v>
      </c>
      <c r="BC494" s="25">
        <v>131</v>
      </c>
      <c r="BD494" s="1">
        <v>137</v>
      </c>
      <c r="BE494" s="64">
        <v>162</v>
      </c>
      <c r="BF494" s="24">
        <v>154</v>
      </c>
    </row>
    <row r="495" spans="1:58" s="9" customFormat="1">
      <c r="A495" t="s">
        <v>2184</v>
      </c>
      <c r="B495" s="49">
        <v>2</v>
      </c>
      <c r="C495" s="50">
        <v>2</v>
      </c>
      <c r="D495" s="12">
        <v>2</v>
      </c>
      <c r="E495" s="19" t="s">
        <v>2183</v>
      </c>
      <c r="F495" s="20" t="s">
        <v>2182</v>
      </c>
      <c r="G495" s="19" t="s">
        <v>2181</v>
      </c>
      <c r="H495" s="20" t="s">
        <v>2180</v>
      </c>
      <c r="I495" s="20" t="s">
        <v>2180</v>
      </c>
      <c r="J495" s="20" t="s">
        <v>2180</v>
      </c>
      <c r="K495" s="22" t="s">
        <v>2179</v>
      </c>
      <c r="L495" s="46">
        <v>12143219.677844552</v>
      </c>
      <c r="M495" s="43">
        <v>8666415.3923055418</v>
      </c>
      <c r="N495" s="43">
        <v>3315591.4911630861</v>
      </c>
      <c r="O495" s="43">
        <v>11396928.463777691</v>
      </c>
      <c r="P495" s="43">
        <v>12410385.282581072</v>
      </c>
      <c r="Q495" s="43">
        <v>12686422.784526255</v>
      </c>
      <c r="R495" s="43">
        <v>10984680.086893555</v>
      </c>
      <c r="S495" s="37">
        <v>11190692.170143593</v>
      </c>
      <c r="T495" s="46">
        <v>10741715.01597444</v>
      </c>
      <c r="U495" s="43">
        <v>12323378.351524821</v>
      </c>
      <c r="V495" s="43">
        <v>11032533.85533914</v>
      </c>
      <c r="W495" s="43">
        <v>14985966.2685313</v>
      </c>
      <c r="X495" s="43">
        <v>12515107.558936212</v>
      </c>
      <c r="Y495" s="43">
        <v>13255196.937662194</v>
      </c>
      <c r="Z495" s="43">
        <v>9743679.8615729306</v>
      </c>
      <c r="AA495" s="37">
        <v>15194475.698898142</v>
      </c>
      <c r="AB495" s="36">
        <v>15715922.754797697</v>
      </c>
      <c r="AC495" s="43">
        <v>12801239.631999394</v>
      </c>
      <c r="AD495" s="43">
        <v>17052090.089499395</v>
      </c>
      <c r="AE495" s="43">
        <v>13025419.139921103</v>
      </c>
      <c r="AF495" s="43">
        <v>13983593.633629574</v>
      </c>
      <c r="AG495" s="43">
        <v>16895798.036465637</v>
      </c>
      <c r="AH495" s="43">
        <v>16302998.190998191</v>
      </c>
      <c r="AI495" s="37">
        <v>17693490.229342721</v>
      </c>
      <c r="AJ495" s="38">
        <v>3536900</v>
      </c>
      <c r="AK495" s="41">
        <v>5269724.0303451223</v>
      </c>
      <c r="AL495" s="41">
        <v>12721256.265501358</v>
      </c>
      <c r="AM495" s="41">
        <v>13106183.202877088</v>
      </c>
      <c r="AN495" s="41">
        <v>12879857.764684221</v>
      </c>
      <c r="AO495" s="41">
        <v>12278443.140850062</v>
      </c>
      <c r="AP495" s="41">
        <v>3705407.5417661099</v>
      </c>
      <c r="AQ495" s="39">
        <v>10990839.946042381</v>
      </c>
      <c r="AR495" s="34">
        <f>AVERAGE(L495:AQ495)</f>
        <v>11892048.515512329</v>
      </c>
      <c r="AS495" s="24">
        <v>1671</v>
      </c>
      <c r="AT495" s="29">
        <v>0.67055936986449571</v>
      </c>
      <c r="AU495" s="104">
        <v>2.3318921103059505E-2</v>
      </c>
      <c r="AV495" s="106" t="s">
        <v>12914</v>
      </c>
      <c r="AW495" s="29">
        <v>1.2053004970389054</v>
      </c>
      <c r="AX495" s="108">
        <v>0.18362128854877055</v>
      </c>
      <c r="AY495" s="3" t="s">
        <v>12912</v>
      </c>
      <c r="AZ495" s="29">
        <v>0.60329050824231645</v>
      </c>
      <c r="BA495" s="108">
        <v>1.8892203755318682E-2</v>
      </c>
      <c r="BB495" s="3" t="s">
        <v>12911</v>
      </c>
      <c r="BC495" s="25">
        <v>17</v>
      </c>
      <c r="BD495" s="1">
        <v>15</v>
      </c>
      <c r="BE495" s="64">
        <v>19</v>
      </c>
      <c r="BF495" s="24">
        <v>18</v>
      </c>
    </row>
    <row r="496" spans="1:58" s="9" customFormat="1">
      <c r="A496" t="s">
        <v>6948</v>
      </c>
      <c r="B496" s="49">
        <v>3</v>
      </c>
      <c r="C496" s="50">
        <v>2</v>
      </c>
      <c r="D496" s="12">
        <v>2</v>
      </c>
      <c r="E496" s="19" t="s">
        <v>6947</v>
      </c>
      <c r="F496" s="20" t="s">
        <v>6946</v>
      </c>
      <c r="G496" s="19" t="s">
        <v>6945</v>
      </c>
      <c r="H496" s="20" t="s">
        <v>1497</v>
      </c>
      <c r="I496" s="20" t="s">
        <v>1113</v>
      </c>
      <c r="J496" s="20" t="s">
        <v>1113</v>
      </c>
      <c r="K496" s="22" t="s">
        <v>6944</v>
      </c>
      <c r="L496" s="46">
        <v>339821.43812694092</v>
      </c>
      <c r="M496" s="43">
        <v>2412435.3562139403</v>
      </c>
      <c r="N496" s="43">
        <v>282882.92517726746</v>
      </c>
      <c r="O496" s="43">
        <v>2646413.0148440246</v>
      </c>
      <c r="P496" s="43">
        <v>3003231.7330534225</v>
      </c>
      <c r="Q496" s="43">
        <v>565077.20575593342</v>
      </c>
      <c r="R496" s="43">
        <v>2481712.3823316437</v>
      </c>
      <c r="S496" s="37">
        <v>1591599.8173162518</v>
      </c>
      <c r="T496" s="46">
        <v>2331771.2460063896</v>
      </c>
      <c r="U496" s="43">
        <v>604171.09330238961</v>
      </c>
      <c r="V496" s="43">
        <v>226069.89918762847</v>
      </c>
      <c r="W496" s="43">
        <v>175955.80577396313</v>
      </c>
      <c r="X496" s="43">
        <v>383816.37070387875</v>
      </c>
      <c r="Y496" s="43">
        <v>1932043.1834012414</v>
      </c>
      <c r="Z496" s="43">
        <v>1987762.2411755971</v>
      </c>
      <c r="AA496" s="37">
        <v>966047.40607952524</v>
      </c>
      <c r="AB496" s="36">
        <v>437734.33367276227</v>
      </c>
      <c r="AC496" s="43">
        <v>444929.57207435725</v>
      </c>
      <c r="AD496" s="43">
        <v>444963.2447955939</v>
      </c>
      <c r="AE496" s="43">
        <v>405218.26195879804</v>
      </c>
      <c r="AF496" s="43">
        <v>328092.37687290908</v>
      </c>
      <c r="AG496" s="43">
        <v>840362.4572230014</v>
      </c>
      <c r="AH496" s="43">
        <v>355843.37720657722</v>
      </c>
      <c r="AI496" s="37">
        <v>376175.96936159377</v>
      </c>
      <c r="AJ496" s="38">
        <v>520930</v>
      </c>
      <c r="AK496" s="41">
        <v>151946.18228443208</v>
      </c>
      <c r="AL496" s="41">
        <v>2126551.3641195227</v>
      </c>
      <c r="AM496" s="41">
        <v>387803.95176644804</v>
      </c>
      <c r="AN496" s="41">
        <v>391891.04091327562</v>
      </c>
      <c r="AO496" s="41">
        <v>1028845.2375997616</v>
      </c>
      <c r="AP496" s="41">
        <v>317683.29164677806</v>
      </c>
      <c r="AQ496" s="39">
        <v>1632642.645663809</v>
      </c>
      <c r="AR496" s="34">
        <f>AVERAGE(L496:AQ496)</f>
        <v>1003825.7633003017</v>
      </c>
      <c r="AS496" s="24">
        <v>2387</v>
      </c>
      <c r="AT496" s="29">
        <v>3.6669424561166597</v>
      </c>
      <c r="AU496" s="104">
        <v>2.3608969993069547E-2</v>
      </c>
      <c r="AV496" s="106" t="s">
        <v>12914</v>
      </c>
      <c r="AW496" s="29">
        <v>0.64606506886403658</v>
      </c>
      <c r="AX496" s="108">
        <v>0.34162542549321151</v>
      </c>
      <c r="AY496" s="3" t="s">
        <v>12912</v>
      </c>
      <c r="AZ496" s="29">
        <v>1.805041793276434</v>
      </c>
      <c r="BA496" s="108">
        <v>0.39914337785503085</v>
      </c>
      <c r="BB496" s="3" t="s">
        <v>12912</v>
      </c>
      <c r="BC496" s="25">
        <v>2</v>
      </c>
      <c r="BD496" s="1">
        <v>1</v>
      </c>
      <c r="BE496" s="64">
        <v>0</v>
      </c>
      <c r="BF496" s="24">
        <v>2</v>
      </c>
    </row>
    <row r="497" spans="1:58" s="9" customFormat="1">
      <c r="A497" t="s">
        <v>517</v>
      </c>
      <c r="B497" s="49">
        <v>9</v>
      </c>
      <c r="C497" s="50">
        <v>9</v>
      </c>
      <c r="D497" s="12">
        <v>9</v>
      </c>
      <c r="E497" s="19" t="s">
        <v>516</v>
      </c>
      <c r="F497" s="20" t="s">
        <v>515</v>
      </c>
      <c r="G497" s="19" t="s">
        <v>514</v>
      </c>
      <c r="H497" s="20" t="s">
        <v>513</v>
      </c>
      <c r="I497" s="20" t="s">
        <v>513</v>
      </c>
      <c r="J497" s="20" t="s">
        <v>513</v>
      </c>
      <c r="K497" s="22" t="s">
        <v>512</v>
      </c>
      <c r="L497" s="46">
        <v>60578764.549496219</v>
      </c>
      <c r="M497" s="43">
        <v>70580516.296290025</v>
      </c>
      <c r="N497" s="43">
        <v>61369440.152397081</v>
      </c>
      <c r="O497" s="43">
        <v>70704494.49800773</v>
      </c>
      <c r="P497" s="43">
        <v>66558691.784984253</v>
      </c>
      <c r="Q497" s="43">
        <v>56840195.253223695</v>
      </c>
      <c r="R497" s="43">
        <v>50489938.305575669</v>
      </c>
      <c r="S497" s="37">
        <v>64464083.601037271</v>
      </c>
      <c r="T497" s="46">
        <v>50795846.645367414</v>
      </c>
      <c r="U497" s="43">
        <v>75734987.272002026</v>
      </c>
      <c r="V497" s="43">
        <v>75246917.881961435</v>
      </c>
      <c r="W497" s="43">
        <v>57876401.176399976</v>
      </c>
      <c r="X497" s="43">
        <v>74035423.36195083</v>
      </c>
      <c r="Y497" s="43">
        <v>44435415.123066776</v>
      </c>
      <c r="Z497" s="43">
        <v>62800634.801753588</v>
      </c>
      <c r="AA497" s="37">
        <v>73972958.321099073</v>
      </c>
      <c r="AB497" s="36">
        <v>36327547.615461089</v>
      </c>
      <c r="AC497" s="43">
        <v>44711190.398667321</v>
      </c>
      <c r="AD497" s="43">
        <v>67386127.266170546</v>
      </c>
      <c r="AE497" s="43">
        <v>38643457.458724983</v>
      </c>
      <c r="AF497" s="43">
        <v>50260115.027202375</v>
      </c>
      <c r="AG497" s="43">
        <v>62525863.674614303</v>
      </c>
      <c r="AH497" s="43">
        <v>26922636.714636717</v>
      </c>
      <c r="AI497" s="37">
        <v>52978791.895072788</v>
      </c>
      <c r="AJ497" s="38">
        <v>59971000</v>
      </c>
      <c r="AK497" s="41">
        <v>72470296.399187952</v>
      </c>
      <c r="AL497" s="41">
        <v>79263300.814928547</v>
      </c>
      <c r="AM497" s="41">
        <v>60178057.964882582</v>
      </c>
      <c r="AN497" s="41">
        <v>66600448.094273612</v>
      </c>
      <c r="AO497" s="41">
        <v>69227468.770915478</v>
      </c>
      <c r="AP497" s="41">
        <v>56037722.3692775</v>
      </c>
      <c r="AQ497" s="39">
        <v>67226350.811539963</v>
      </c>
      <c r="AR497" s="34">
        <f>AVERAGE(L497:AQ497)</f>
        <v>60225471.384380266</v>
      </c>
      <c r="AS497" s="24">
        <v>900</v>
      </c>
      <c r="AT497" s="29">
        <v>1.3208125243409616</v>
      </c>
      <c r="AU497" s="104">
        <v>2.3687831602168925E-2</v>
      </c>
      <c r="AV497" s="106" t="s">
        <v>12914</v>
      </c>
      <c r="AW497" s="29">
        <v>1.0265407264952258</v>
      </c>
      <c r="AX497" s="108">
        <v>0.86632667376786687</v>
      </c>
      <c r="AY497" s="3" t="s">
        <v>12912</v>
      </c>
      <c r="AZ497" s="29">
        <v>1.3982004831219437</v>
      </c>
      <c r="BA497" s="108">
        <v>1.0589134735282869E-2</v>
      </c>
      <c r="BB497" s="3" t="s">
        <v>12911</v>
      </c>
      <c r="BC497" s="25">
        <v>25</v>
      </c>
      <c r="BD497" s="1">
        <v>22</v>
      </c>
      <c r="BE497" s="64">
        <v>27</v>
      </c>
      <c r="BF497" s="24">
        <v>40</v>
      </c>
    </row>
    <row r="498" spans="1:58" s="9" customFormat="1">
      <c r="A498" t="s">
        <v>11632</v>
      </c>
      <c r="B498" s="49">
        <v>15</v>
      </c>
      <c r="C498" s="50">
        <v>15</v>
      </c>
      <c r="D498" s="12">
        <v>15</v>
      </c>
      <c r="E498" s="19" t="s">
        <v>11631</v>
      </c>
      <c r="F498" s="20" t="s">
        <v>11630</v>
      </c>
      <c r="G498" s="19" t="s">
        <v>11629</v>
      </c>
      <c r="H498" s="20" t="s">
        <v>11628</v>
      </c>
      <c r="I498" s="20" t="s">
        <v>11628</v>
      </c>
      <c r="J498" s="20" t="s">
        <v>11628</v>
      </c>
      <c r="K498" s="22" t="s">
        <v>11627</v>
      </c>
      <c r="L498" s="46">
        <v>70657452.693192735</v>
      </c>
      <c r="M498" s="43">
        <v>46427487.905924618</v>
      </c>
      <c r="N498" s="43">
        <v>60537098.105619647</v>
      </c>
      <c r="O498" s="43">
        <v>72760456.675681815</v>
      </c>
      <c r="P498" s="43">
        <v>67205940.003314734</v>
      </c>
      <c r="Q498" s="43">
        <v>41728004.784152493</v>
      </c>
      <c r="R498" s="43">
        <v>35677168.428674869</v>
      </c>
      <c r="S498" s="37">
        <v>85037369.973294109</v>
      </c>
      <c r="T498" s="46">
        <v>48995067.092651755</v>
      </c>
      <c r="U498" s="43">
        <v>36896653.298038222</v>
      </c>
      <c r="V498" s="43">
        <v>39081255.162963688</v>
      </c>
      <c r="W498" s="43">
        <v>47068118.360242479</v>
      </c>
      <c r="X498" s="43">
        <v>35877062.333957881</v>
      </c>
      <c r="Y498" s="43">
        <v>40971629.979843311</v>
      </c>
      <c r="Z498" s="43">
        <v>80834525.157699689</v>
      </c>
      <c r="AA498" s="37">
        <v>30645109.644717116</v>
      </c>
      <c r="AB498" s="36">
        <v>98867037.266893625</v>
      </c>
      <c r="AC498" s="43">
        <v>100043259.90989286</v>
      </c>
      <c r="AD498" s="43">
        <v>71010781.103498012</v>
      </c>
      <c r="AE498" s="43">
        <v>163842680.56299615</v>
      </c>
      <c r="AF498" s="43">
        <v>69751543.946203485</v>
      </c>
      <c r="AG498" s="43">
        <v>49167456.942496493</v>
      </c>
      <c r="AH498" s="43">
        <v>84561112.401112407</v>
      </c>
      <c r="AI498" s="37">
        <v>110696459.66091631</v>
      </c>
      <c r="AJ498" s="38">
        <v>74298000</v>
      </c>
      <c r="AK498" s="41">
        <v>45885220.215835027</v>
      </c>
      <c r="AL498" s="41">
        <v>86380419.038620532</v>
      </c>
      <c r="AM498" s="41">
        <v>98650936.323249415</v>
      </c>
      <c r="AN498" s="41">
        <v>172737072.3623642</v>
      </c>
      <c r="AO498" s="41">
        <v>104104778.09211525</v>
      </c>
      <c r="AP498" s="41">
        <v>192529051.85506618</v>
      </c>
      <c r="AQ498" s="39">
        <v>114385246.94312692</v>
      </c>
      <c r="AR498" s="34">
        <f>AVERAGE(L498:AQ498)</f>
        <v>77415983.007011116</v>
      </c>
      <c r="AS498" s="24">
        <v>785</v>
      </c>
      <c r="AT498" s="29">
        <v>0.64180384205041185</v>
      </c>
      <c r="AU498" s="104">
        <v>2.368795841052132E-2</v>
      </c>
      <c r="AV498" s="106" t="s">
        <v>12914</v>
      </c>
      <c r="AW498" s="29">
        <v>0.75072117658688231</v>
      </c>
      <c r="AX498" s="108">
        <v>7.3965479824976976E-2</v>
      </c>
      <c r="AY498" s="3" t="s">
        <v>12912</v>
      </c>
      <c r="AZ498" s="29">
        <v>1.1885583475597481</v>
      </c>
      <c r="BA498" s="108">
        <v>0.50203047533035894</v>
      </c>
      <c r="BB498" s="3" t="s">
        <v>12912</v>
      </c>
      <c r="BC498" s="25">
        <v>24</v>
      </c>
      <c r="BD498" s="1">
        <v>29</v>
      </c>
      <c r="BE498" s="64">
        <v>47</v>
      </c>
      <c r="BF498" s="24">
        <v>64</v>
      </c>
    </row>
    <row r="499" spans="1:58" s="9" customFormat="1">
      <c r="A499" t="s">
        <v>548</v>
      </c>
      <c r="B499" s="49">
        <v>2</v>
      </c>
      <c r="C499" s="50">
        <v>2</v>
      </c>
      <c r="D499" s="12">
        <v>2</v>
      </c>
      <c r="E499" s="19" t="s">
        <v>547</v>
      </c>
      <c r="F499" s="20" t="s">
        <v>546</v>
      </c>
      <c r="G499" s="19" t="s">
        <v>545</v>
      </c>
      <c r="H499" s="20">
        <v>8</v>
      </c>
      <c r="I499" s="20">
        <v>8</v>
      </c>
      <c r="J499" s="20">
        <v>8</v>
      </c>
      <c r="K499" s="22" t="s">
        <v>544</v>
      </c>
      <c r="L499" s="46">
        <v>5084583.4543464184</v>
      </c>
      <c r="M499" s="43">
        <v>4881338.0664729364</v>
      </c>
      <c r="N499" s="43">
        <v>1013218.5839771405</v>
      </c>
      <c r="O499" s="43">
        <v>3752735.6690133577</v>
      </c>
      <c r="P499" s="43">
        <v>2019014.9052538532</v>
      </c>
      <c r="Q499" s="43">
        <v>5428419.4804709395</v>
      </c>
      <c r="R499" s="43">
        <v>5456729.9058653144</v>
      </c>
      <c r="S499" s="37">
        <v>8475858.0949800666</v>
      </c>
      <c r="T499" s="46">
        <v>5645523.3226837059</v>
      </c>
      <c r="U499" s="43">
        <v>1847900.9609457157</v>
      </c>
      <c r="V499" s="43">
        <v>4054223.666438289</v>
      </c>
      <c r="W499" s="43">
        <v>4811639.1573134866</v>
      </c>
      <c r="X499" s="43">
        <v>1615887.5494281161</v>
      </c>
      <c r="Y499" s="43">
        <v>5703877.8516787998</v>
      </c>
      <c r="Z499" s="43">
        <v>5722545.3535894835</v>
      </c>
      <c r="AA499" s="37">
        <v>6283923.9054845534</v>
      </c>
      <c r="AB499" s="36">
        <v>1563617.9676437802</v>
      </c>
      <c r="AC499" s="43">
        <v>2366000.0151440576</v>
      </c>
      <c r="AD499" s="43">
        <v>1515298.7706127267</v>
      </c>
      <c r="AE499" s="43">
        <v>2460915.7940875664</v>
      </c>
      <c r="AF499" s="43">
        <v>1554416.8958875409</v>
      </c>
      <c r="AG499" s="43">
        <v>1057215.9551192145</v>
      </c>
      <c r="AH499" s="43">
        <v>1426209.6822096822</v>
      </c>
      <c r="AI499" s="37">
        <v>4190086.4398333211</v>
      </c>
      <c r="AJ499" s="38">
        <v>3966000</v>
      </c>
      <c r="AK499" s="41">
        <v>4000395.5978202797</v>
      </c>
      <c r="AL499" s="41">
        <v>2000608.479981103</v>
      </c>
      <c r="AM499" s="41">
        <v>2111309.4986249204</v>
      </c>
      <c r="AN499" s="41">
        <v>4954565.833179893</v>
      </c>
      <c r="AO499" s="41">
        <v>2423620.3443213967</v>
      </c>
      <c r="AP499" s="41">
        <v>3898030.7398568019</v>
      </c>
      <c r="AQ499" s="39">
        <v>3855451.2336277794</v>
      </c>
      <c r="AR499" s="34">
        <f>AVERAGE(L499:AQ499)</f>
        <v>3598161.3492466328</v>
      </c>
      <c r="AS499" s="24">
        <v>2160</v>
      </c>
      <c r="AT499" s="29">
        <v>2.2382813898922738</v>
      </c>
      <c r="AU499" s="104">
        <v>2.3792895797365432E-2</v>
      </c>
      <c r="AV499" s="106" t="s">
        <v>12914</v>
      </c>
      <c r="AW499" s="29">
        <v>0.98819291107533991</v>
      </c>
      <c r="AX499" s="108">
        <v>0.89028509718703552</v>
      </c>
      <c r="AY499" s="3" t="s">
        <v>12912</v>
      </c>
      <c r="AZ499" s="29">
        <v>1.6865243540865855</v>
      </c>
      <c r="BA499" s="108">
        <v>1.2446044266420925E-2</v>
      </c>
      <c r="BB499" s="3" t="s">
        <v>12911</v>
      </c>
      <c r="BC499" s="25">
        <v>10</v>
      </c>
      <c r="BD499" s="1">
        <v>8</v>
      </c>
      <c r="BE499" s="64">
        <v>3</v>
      </c>
      <c r="BF499" s="24">
        <v>6</v>
      </c>
    </row>
    <row r="500" spans="1:58" s="9" customFormat="1">
      <c r="A500" t="s">
        <v>4588</v>
      </c>
      <c r="B500" s="49">
        <v>15</v>
      </c>
      <c r="C500" s="50">
        <v>4</v>
      </c>
      <c r="D500" s="12">
        <v>4</v>
      </c>
      <c r="E500" s="19" t="s">
        <v>4587</v>
      </c>
      <c r="F500" s="20" t="s">
        <v>4586</v>
      </c>
      <c r="G500" s="19" t="s">
        <v>4585</v>
      </c>
      <c r="H500" s="20" t="s">
        <v>4584</v>
      </c>
      <c r="I500" s="20" t="s">
        <v>1216</v>
      </c>
      <c r="J500" s="20" t="s">
        <v>1216</v>
      </c>
      <c r="K500" s="22" t="s">
        <v>4583</v>
      </c>
      <c r="L500" s="46">
        <v>93590588.235294119</v>
      </c>
      <c r="M500" s="43">
        <v>30364069.709318582</v>
      </c>
      <c r="N500" s="43">
        <v>50024331.04032173</v>
      </c>
      <c r="O500" s="43">
        <v>52353128.393583417</v>
      </c>
      <c r="P500" s="43">
        <v>37102505.275951602</v>
      </c>
      <c r="Q500" s="43">
        <v>27882461.745468136</v>
      </c>
      <c r="R500" s="43">
        <v>30068571.759594496</v>
      </c>
      <c r="S500" s="37">
        <v>96842237.721097648</v>
      </c>
      <c r="T500" s="46">
        <v>35927501.597444087</v>
      </c>
      <c r="U500" s="43">
        <v>46516941.509228706</v>
      </c>
      <c r="V500" s="43">
        <v>37977024.958402663</v>
      </c>
      <c r="W500" s="43">
        <v>68715068.723365948</v>
      </c>
      <c r="X500" s="43">
        <v>41929784.613663696</v>
      </c>
      <c r="Y500" s="43">
        <v>67499677.123079106</v>
      </c>
      <c r="Z500" s="43">
        <v>44727522.065042645</v>
      </c>
      <c r="AA500" s="37">
        <v>110545918.49665424</v>
      </c>
      <c r="AB500" s="36">
        <v>163381802.18720815</v>
      </c>
      <c r="AC500" s="43">
        <v>49932095.861886188</v>
      </c>
      <c r="AD500" s="43">
        <v>57766853.620955318</v>
      </c>
      <c r="AE500" s="43">
        <v>209271883.50460237</v>
      </c>
      <c r="AF500" s="43">
        <v>69449487.649106205</v>
      </c>
      <c r="AG500" s="43">
        <v>88926213.744740531</v>
      </c>
      <c r="AH500" s="43">
        <v>68674417.474417478</v>
      </c>
      <c r="AI500" s="37">
        <v>84241570.091079697</v>
      </c>
      <c r="AJ500" s="38">
        <v>51828000</v>
      </c>
      <c r="AK500" s="41">
        <v>49722994.337001815</v>
      </c>
      <c r="AL500" s="41">
        <v>42026230.778315812</v>
      </c>
      <c r="AM500" s="41">
        <v>61743180.875819758</v>
      </c>
      <c r="AN500" s="41">
        <v>83099155.514638186</v>
      </c>
      <c r="AO500" s="41">
        <v>60319612.14630004</v>
      </c>
      <c r="AP500" s="41">
        <v>62518749.229767844</v>
      </c>
      <c r="AQ500" s="39">
        <v>56758344.71955093</v>
      </c>
      <c r="AR500" s="34">
        <f>AVERAGE(L500:AQ500)</f>
        <v>66616497.646965653</v>
      </c>
      <c r="AS500" s="24">
        <v>860</v>
      </c>
      <c r="AT500" s="29">
        <v>0.52830277579283103</v>
      </c>
      <c r="AU500" s="104">
        <v>2.3794200365513475E-2</v>
      </c>
      <c r="AV500" s="106" t="s">
        <v>12914</v>
      </c>
      <c r="AW500" s="29">
        <v>1.0851486611182746</v>
      </c>
      <c r="AX500" s="108">
        <v>0.58235368414409328</v>
      </c>
      <c r="AY500" s="3" t="s">
        <v>12912</v>
      </c>
      <c r="AZ500" s="29">
        <v>0.59119512808150521</v>
      </c>
      <c r="BA500" s="108">
        <v>5.2639216624542608E-2</v>
      </c>
      <c r="BB500" s="3" t="s">
        <v>12912</v>
      </c>
      <c r="BC500" s="25">
        <v>16</v>
      </c>
      <c r="BD500" s="1">
        <v>12</v>
      </c>
      <c r="BE500" s="64">
        <v>27</v>
      </c>
      <c r="BF500" s="24">
        <v>26</v>
      </c>
    </row>
    <row r="501" spans="1:58" s="9" customFormat="1">
      <c r="A501" t="s">
        <v>8036</v>
      </c>
      <c r="B501" s="49">
        <v>8</v>
      </c>
      <c r="C501" s="50">
        <v>8</v>
      </c>
      <c r="D501" s="12">
        <v>8</v>
      </c>
      <c r="E501" s="19" t="s">
        <v>8035</v>
      </c>
      <c r="F501" s="20" t="s">
        <v>8034</v>
      </c>
      <c r="G501" s="19" t="s">
        <v>8033</v>
      </c>
      <c r="H501" s="20" t="s">
        <v>2103</v>
      </c>
      <c r="I501" s="20" t="s">
        <v>2103</v>
      </c>
      <c r="J501" s="20" t="s">
        <v>2103</v>
      </c>
      <c r="K501" s="22" t="s">
        <v>8032</v>
      </c>
      <c r="L501" s="46">
        <v>421792614.10602981</v>
      </c>
      <c r="M501" s="43">
        <v>307085352.74033535</v>
      </c>
      <c r="N501" s="43">
        <v>439838238.96708649</v>
      </c>
      <c r="O501" s="43">
        <v>280399198.95947313</v>
      </c>
      <c r="P501" s="43">
        <v>272243787.63604218</v>
      </c>
      <c r="Q501" s="43">
        <v>287939289.10484022</v>
      </c>
      <c r="R501" s="43">
        <v>329655611.87545258</v>
      </c>
      <c r="S501" s="37">
        <v>338140855.36246467</v>
      </c>
      <c r="T501" s="46">
        <v>317771884.98402554</v>
      </c>
      <c r="U501" s="43">
        <v>317922674.69267869</v>
      </c>
      <c r="V501" s="43">
        <v>322966099.63785845</v>
      </c>
      <c r="W501" s="43">
        <v>287960434.54774624</v>
      </c>
      <c r="X501" s="43">
        <v>320061352.94611144</v>
      </c>
      <c r="Y501" s="43">
        <v>341269765.57828748</v>
      </c>
      <c r="Z501" s="43">
        <v>360901935.0090068</v>
      </c>
      <c r="AA501" s="37">
        <v>331508111.70007259</v>
      </c>
      <c r="AB501" s="36">
        <v>361484525.05046242</v>
      </c>
      <c r="AC501" s="43">
        <v>250021901.33646309</v>
      </c>
      <c r="AD501" s="43">
        <v>231918098.54768384</v>
      </c>
      <c r="AE501" s="43">
        <v>141843424.73092097</v>
      </c>
      <c r="AF501" s="43">
        <v>269460610.27945799</v>
      </c>
      <c r="AG501" s="43">
        <v>190638765.77840111</v>
      </c>
      <c r="AH501" s="43">
        <v>294021014.66101468</v>
      </c>
      <c r="AI501" s="37">
        <v>263918579.19904998</v>
      </c>
      <c r="AJ501" s="38">
        <v>196120000</v>
      </c>
      <c r="AK501" s="41">
        <v>186568445.34672508</v>
      </c>
      <c r="AL501" s="41">
        <v>221854219.91260186</v>
      </c>
      <c r="AM501" s="41">
        <v>221962885.55108947</v>
      </c>
      <c r="AN501" s="41">
        <v>197744798.37967226</v>
      </c>
      <c r="AO501" s="41">
        <v>226105806.21938258</v>
      </c>
      <c r="AP501" s="41">
        <v>245909967.45497939</v>
      </c>
      <c r="AQ501" s="39">
        <v>241081352.42156562</v>
      </c>
      <c r="AR501" s="34">
        <f>AVERAGE(L501:AQ501)</f>
        <v>281815987.58490562</v>
      </c>
      <c r="AS501" s="24">
        <v>364</v>
      </c>
      <c r="AT501" s="29">
        <v>1.3363378934009624</v>
      </c>
      <c r="AU501" s="104">
        <v>2.3812699170384487E-2</v>
      </c>
      <c r="AV501" s="106" t="s">
        <v>12914</v>
      </c>
      <c r="AW501" s="29">
        <v>0.97133732978289933</v>
      </c>
      <c r="AX501" s="108">
        <v>0.81949032298344593</v>
      </c>
      <c r="AY501" s="3" t="s">
        <v>12912</v>
      </c>
      <c r="AZ501" s="29">
        <v>0.86723979151794739</v>
      </c>
      <c r="BA501" s="108">
        <v>0.31433393775722385</v>
      </c>
      <c r="BB501" s="3" t="s">
        <v>12912</v>
      </c>
      <c r="BC501" s="25">
        <v>63</v>
      </c>
      <c r="BD501" s="1">
        <v>81</v>
      </c>
      <c r="BE501" s="64">
        <v>52</v>
      </c>
      <c r="BF501" s="24">
        <v>53</v>
      </c>
    </row>
    <row r="502" spans="1:58" s="9" customFormat="1">
      <c r="A502" t="s">
        <v>3876</v>
      </c>
      <c r="B502" s="49">
        <v>9</v>
      </c>
      <c r="C502" s="50">
        <v>9</v>
      </c>
      <c r="D502" s="12">
        <v>9</v>
      </c>
      <c r="E502" s="19" t="s">
        <v>3875</v>
      </c>
      <c r="F502" s="20" t="s">
        <v>3874</v>
      </c>
      <c r="G502" s="19" t="s">
        <v>3873</v>
      </c>
      <c r="H502" s="20" t="s">
        <v>851</v>
      </c>
      <c r="I502" s="20" t="s">
        <v>851</v>
      </c>
      <c r="J502" s="20" t="s">
        <v>851</v>
      </c>
      <c r="K502" s="22" t="s">
        <v>3872</v>
      </c>
      <c r="L502" s="46">
        <v>48063612.51982753</v>
      </c>
      <c r="M502" s="43">
        <v>50625776.859014012</v>
      </c>
      <c r="N502" s="43">
        <v>64480677.320351362</v>
      </c>
      <c r="O502" s="43">
        <v>53244493.259285264</v>
      </c>
      <c r="P502" s="43">
        <v>64585783.326888017</v>
      </c>
      <c r="Q502" s="43">
        <v>38755194.617828444</v>
      </c>
      <c r="R502" s="43">
        <v>46513123.823316433</v>
      </c>
      <c r="S502" s="37">
        <v>39006950.961798966</v>
      </c>
      <c r="T502" s="46">
        <v>26545252.396166135</v>
      </c>
      <c r="U502" s="43">
        <v>47876432.679406747</v>
      </c>
      <c r="V502" s="43">
        <v>21145371.361456394</v>
      </c>
      <c r="W502" s="43">
        <v>36696073.464978091</v>
      </c>
      <c r="X502" s="43">
        <v>38704416.566458791</v>
      </c>
      <c r="Y502" s="43">
        <v>31476311.633555036</v>
      </c>
      <c r="Z502" s="43">
        <v>34221527.217318878</v>
      </c>
      <c r="AA502" s="37">
        <v>46582354.850175396</v>
      </c>
      <c r="AB502" s="36">
        <v>39668913.325098664</v>
      </c>
      <c r="AC502" s="43">
        <v>49815455.116798542</v>
      </c>
      <c r="AD502" s="43">
        <v>30596175.327017013</v>
      </c>
      <c r="AE502" s="43">
        <v>42688277.407100767</v>
      </c>
      <c r="AF502" s="43">
        <v>31237899.773595106</v>
      </c>
      <c r="AG502" s="43">
        <v>40985052.454417951</v>
      </c>
      <c r="AH502" s="43">
        <v>39263724.383724384</v>
      </c>
      <c r="AI502" s="37">
        <v>45566821.965158567</v>
      </c>
      <c r="AJ502" s="38">
        <v>36039000</v>
      </c>
      <c r="AK502" s="41">
        <v>47543889.731808953</v>
      </c>
      <c r="AL502" s="41">
        <v>33306319.593716782</v>
      </c>
      <c r="AM502" s="41">
        <v>21538799.238417599</v>
      </c>
      <c r="AN502" s="41">
        <v>33983342.44153931</v>
      </c>
      <c r="AO502" s="41">
        <v>51382469.417713262</v>
      </c>
      <c r="AP502" s="41">
        <v>39520706.791060969</v>
      </c>
      <c r="AQ502" s="39">
        <v>39013337.278621465</v>
      </c>
      <c r="AR502" s="34">
        <f>AVERAGE(L502:AQ502)</f>
        <v>40958548.034487963</v>
      </c>
      <c r="AS502" s="24">
        <v>1090</v>
      </c>
      <c r="AT502" s="29">
        <v>1.2671898978201983</v>
      </c>
      <c r="AU502" s="104">
        <v>2.3950160806427184E-2</v>
      </c>
      <c r="AV502" s="106" t="s">
        <v>12914</v>
      </c>
      <c r="AW502" s="29">
        <v>0.69890151615748963</v>
      </c>
      <c r="AX502" s="108">
        <v>8.2944562224532854E-3</v>
      </c>
      <c r="AY502" s="3" t="s">
        <v>12911</v>
      </c>
      <c r="AZ502" s="29">
        <v>0.94529945479243427</v>
      </c>
      <c r="BA502" s="108">
        <v>0.52619867052579083</v>
      </c>
      <c r="BB502" s="3" t="s">
        <v>12912</v>
      </c>
      <c r="BC502" s="25">
        <v>20</v>
      </c>
      <c r="BD502" s="1">
        <v>8</v>
      </c>
      <c r="BE502" s="64">
        <v>20</v>
      </c>
      <c r="BF502" s="24">
        <v>30</v>
      </c>
    </row>
    <row r="503" spans="1:58" s="9" customFormat="1">
      <c r="A503" t="s">
        <v>9257</v>
      </c>
      <c r="B503" s="49">
        <v>10</v>
      </c>
      <c r="C503" s="50">
        <v>10</v>
      </c>
      <c r="D503" s="12">
        <v>10</v>
      </c>
      <c r="E503" s="19" t="s">
        <v>9256</v>
      </c>
      <c r="F503" s="20" t="s">
        <v>9255</v>
      </c>
      <c r="G503" s="19" t="s">
        <v>9254</v>
      </c>
      <c r="H503" s="20" t="s">
        <v>2109</v>
      </c>
      <c r="I503" s="20" t="s">
        <v>2109</v>
      </c>
      <c r="J503" s="20" t="s">
        <v>2109</v>
      </c>
      <c r="K503" s="22" t="s">
        <v>9253</v>
      </c>
      <c r="L503" s="46">
        <v>451747548.08873802</v>
      </c>
      <c r="M503" s="43">
        <v>600664126.13421679</v>
      </c>
      <c r="N503" s="43">
        <v>392285676.79119486</v>
      </c>
      <c r="O503" s="43">
        <v>407564266.98598182</v>
      </c>
      <c r="P503" s="43">
        <v>438051201.59107232</v>
      </c>
      <c r="Q503" s="43">
        <v>461166705.28873104</v>
      </c>
      <c r="R503" s="43">
        <v>522138879.07313538</v>
      </c>
      <c r="S503" s="37">
        <v>1417003992.7236135</v>
      </c>
      <c r="T503" s="46">
        <v>567151693.29073477</v>
      </c>
      <c r="U503" s="43">
        <v>458985618.4501577</v>
      </c>
      <c r="V503" s="43">
        <v>439356210.23783886</v>
      </c>
      <c r="W503" s="43">
        <v>376640441.75019503</v>
      </c>
      <c r="X503" s="43">
        <v>620319091.69719505</v>
      </c>
      <c r="Y503" s="43">
        <v>586195484.16127825</v>
      </c>
      <c r="Z503" s="43">
        <v>511683973.06353831</v>
      </c>
      <c r="AA503" s="37">
        <v>553422516.18785632</v>
      </c>
      <c r="AB503" s="36">
        <v>941818045.97354865</v>
      </c>
      <c r="AC503" s="43">
        <v>822678674.89493811</v>
      </c>
      <c r="AD503" s="43">
        <v>514308221.48641115</v>
      </c>
      <c r="AE503" s="43">
        <v>690725914.38172698</v>
      </c>
      <c r="AF503" s="43">
        <v>1039601527.3882337</v>
      </c>
      <c r="AG503" s="43">
        <v>967160819.07433379</v>
      </c>
      <c r="AH503" s="43">
        <v>713690633.69063377</v>
      </c>
      <c r="AI503" s="37">
        <v>1861412038.6373036</v>
      </c>
      <c r="AJ503" s="38">
        <v>512460000</v>
      </c>
      <c r="AK503" s="41">
        <v>492500822.73747194</v>
      </c>
      <c r="AL503" s="41">
        <v>532470627.14066374</v>
      </c>
      <c r="AM503" s="41">
        <v>528619115.71821445</v>
      </c>
      <c r="AN503" s="41">
        <v>751222501.93334556</v>
      </c>
      <c r="AO503" s="41">
        <v>518632496.24576068</v>
      </c>
      <c r="AP503" s="41">
        <v>459565434.5845086</v>
      </c>
      <c r="AQ503" s="39">
        <v>411054279.62229663</v>
      </c>
      <c r="AR503" s="34">
        <f>AVERAGE(L503:AQ503)</f>
        <v>642571830.59452713</v>
      </c>
      <c r="AS503" s="24">
        <v>192</v>
      </c>
      <c r="AT503" s="29">
        <v>0.62115964703668147</v>
      </c>
      <c r="AU503" s="104">
        <v>2.398808708437614E-2</v>
      </c>
      <c r="AV503" s="106" t="s">
        <v>12914</v>
      </c>
      <c r="AW503" s="29">
        <v>0.87701688197144134</v>
      </c>
      <c r="AX503" s="108">
        <v>0.7725807928563484</v>
      </c>
      <c r="AY503" s="3" t="s">
        <v>12912</v>
      </c>
      <c r="AZ503" s="29">
        <v>0.55705267573309725</v>
      </c>
      <c r="BA503" s="108">
        <v>4.8318752944483288E-3</v>
      </c>
      <c r="BB503" s="3" t="s">
        <v>12911</v>
      </c>
      <c r="BC503" s="25">
        <v>53</v>
      </c>
      <c r="BD503" s="1">
        <v>50</v>
      </c>
      <c r="BE503" s="64">
        <v>71</v>
      </c>
      <c r="BF503" s="24">
        <v>51</v>
      </c>
    </row>
    <row r="504" spans="1:58" s="9" customFormat="1">
      <c r="A504" t="s">
        <v>12839</v>
      </c>
      <c r="B504" s="49">
        <v>3</v>
      </c>
      <c r="C504" s="50">
        <v>3</v>
      </c>
      <c r="D504" s="12">
        <v>3</v>
      </c>
      <c r="E504" s="19" t="s">
        <v>12838</v>
      </c>
      <c r="F504" s="20" t="s">
        <v>12837</v>
      </c>
      <c r="G504" s="19" t="s">
        <v>12836</v>
      </c>
      <c r="H504" s="20" t="s">
        <v>133</v>
      </c>
      <c r="I504" s="20" t="s">
        <v>133</v>
      </c>
      <c r="J504" s="20" t="s">
        <v>133</v>
      </c>
      <c r="K504" s="22" t="s">
        <v>12835</v>
      </c>
      <c r="L504" s="46">
        <v>9703847.5458546504</v>
      </c>
      <c r="M504" s="43">
        <v>6003332.6273160903</v>
      </c>
      <c r="N504" s="43">
        <v>6327521.6425018525</v>
      </c>
      <c r="O504" s="43">
        <v>6258366.7857216597</v>
      </c>
      <c r="P504" s="43">
        <v>9419459.2563946731</v>
      </c>
      <c r="Q504" s="43">
        <v>9814652.4836479146</v>
      </c>
      <c r="R504" s="43">
        <v>9032616.1332367845</v>
      </c>
      <c r="S504" s="37">
        <v>9869635.2672523893</v>
      </c>
      <c r="T504" s="46">
        <v>9796125.2396166138</v>
      </c>
      <c r="U504" s="43">
        <v>9576230.6269717515</v>
      </c>
      <c r="V504" s="43">
        <v>9181886.502887344</v>
      </c>
      <c r="W504" s="43">
        <v>5857742.0322909784</v>
      </c>
      <c r="X504" s="43">
        <v>9506948.2703655027</v>
      </c>
      <c r="Y504" s="43">
        <v>9236136.2764980365</v>
      </c>
      <c r="Z504" s="43">
        <v>9286458.965799991</v>
      </c>
      <c r="AA504" s="37">
        <v>8586665.8424639534</v>
      </c>
      <c r="AB504" s="36">
        <v>9855721.5798511729</v>
      </c>
      <c r="AC504" s="43">
        <v>12204236.156438118</v>
      </c>
      <c r="AD504" s="43">
        <v>10972686.384945743</v>
      </c>
      <c r="AE504" s="43">
        <v>11403264.598451274</v>
      </c>
      <c r="AF504" s="43">
        <v>9683543.6488358732</v>
      </c>
      <c r="AG504" s="43">
        <v>11017946.928471247</v>
      </c>
      <c r="AH504" s="43">
        <v>12209479.601479601</v>
      </c>
      <c r="AI504" s="37">
        <v>7388965.6781143639</v>
      </c>
      <c r="AJ504" s="38">
        <v>11476000</v>
      </c>
      <c r="AK504" s="41">
        <v>7681923.2824019659</v>
      </c>
      <c r="AL504" s="41">
        <v>12252846.108420929</v>
      </c>
      <c r="AM504" s="41">
        <v>10223442.521683943</v>
      </c>
      <c r="AN504" s="41">
        <v>12801079.432885287</v>
      </c>
      <c r="AO504" s="41">
        <v>4764605.0652703336</v>
      </c>
      <c r="AP504" s="41">
        <v>11081765.103059232</v>
      </c>
      <c r="AQ504" s="39">
        <v>6129183.7256864365</v>
      </c>
      <c r="AR504" s="34">
        <f>AVERAGE(L504:AQ504)</f>
        <v>9331384.8535879888</v>
      </c>
      <c r="AS504" s="24">
        <v>1782</v>
      </c>
      <c r="AT504" s="29">
        <v>0.78395904441460584</v>
      </c>
      <c r="AU504" s="104">
        <v>2.401934094999494E-2</v>
      </c>
      <c r="AV504" s="106" t="s">
        <v>12914</v>
      </c>
      <c r="AW504" s="29">
        <v>1.0692277789283828</v>
      </c>
      <c r="AX504" s="108">
        <v>0.45192091748792096</v>
      </c>
      <c r="AY504" s="3" t="s">
        <v>12912</v>
      </c>
      <c r="AZ504" s="29">
        <v>0.9017535096418986</v>
      </c>
      <c r="BA504" s="108">
        <v>0.32972125764658111</v>
      </c>
      <c r="BB504" s="3" t="s">
        <v>12912</v>
      </c>
      <c r="BC504" s="25">
        <v>7</v>
      </c>
      <c r="BD504" s="1">
        <v>13</v>
      </c>
      <c r="BE504" s="64">
        <v>9</v>
      </c>
      <c r="BF504" s="24">
        <v>18</v>
      </c>
    </row>
    <row r="505" spans="1:58" s="9" customFormat="1">
      <c r="A505" t="s">
        <v>11363</v>
      </c>
      <c r="B505" s="49">
        <v>20</v>
      </c>
      <c r="C505" s="50">
        <v>20</v>
      </c>
      <c r="D505" s="12">
        <v>20</v>
      </c>
      <c r="E505" s="19" t="s">
        <v>11362</v>
      </c>
      <c r="F505" s="20" t="s">
        <v>11361</v>
      </c>
      <c r="G505" s="19" t="s">
        <v>11360</v>
      </c>
      <c r="H505" s="20" t="s">
        <v>2374</v>
      </c>
      <c r="I505" s="20" t="s">
        <v>2374</v>
      </c>
      <c r="J505" s="20" t="s">
        <v>2374</v>
      </c>
      <c r="K505" s="22" t="s">
        <v>11359</v>
      </c>
      <c r="L505" s="46">
        <v>245549674.04660308</v>
      </c>
      <c r="M505" s="43">
        <v>248088731.7953454</v>
      </c>
      <c r="N505" s="43">
        <v>231339426.39432746</v>
      </c>
      <c r="O505" s="43">
        <v>220574730.88754466</v>
      </c>
      <c r="P505" s="43">
        <v>224794899.72929671</v>
      </c>
      <c r="Q505" s="43">
        <v>237986996.07549989</v>
      </c>
      <c r="R505" s="43">
        <v>304110574.94569153</v>
      </c>
      <c r="S505" s="37">
        <v>301360857.68471569</v>
      </c>
      <c r="T505" s="46">
        <v>254780702.87539935</v>
      </c>
      <c r="U505" s="43">
        <v>298914974.07259673</v>
      </c>
      <c r="V505" s="43">
        <v>257179461.68151119</v>
      </c>
      <c r="W505" s="43">
        <v>266626012.84436709</v>
      </c>
      <c r="X505" s="43">
        <v>307659824.93917614</v>
      </c>
      <c r="Y505" s="43">
        <v>317785569.78098863</v>
      </c>
      <c r="Z505" s="43">
        <v>270166560.30681223</v>
      </c>
      <c r="AA505" s="37">
        <v>267401492.8371633</v>
      </c>
      <c r="AB505" s="36">
        <v>321325387.88298738</v>
      </c>
      <c r="AC505" s="43">
        <v>252978990.64854425</v>
      </c>
      <c r="AD505" s="43">
        <v>310428555.87974954</v>
      </c>
      <c r="AE505" s="43">
        <v>329840907.80694491</v>
      </c>
      <c r="AF505" s="43">
        <v>263962012.63812387</v>
      </c>
      <c r="AG505" s="43">
        <v>412954300.14025241</v>
      </c>
      <c r="AH505" s="43">
        <v>297492812.05281204</v>
      </c>
      <c r="AI505" s="37">
        <v>252117398.02572286</v>
      </c>
      <c r="AJ505" s="38">
        <v>306200000</v>
      </c>
      <c r="AK505" s="41">
        <v>389688812.90736187</v>
      </c>
      <c r="AL505" s="41">
        <v>298419293.72859335</v>
      </c>
      <c r="AM505" s="41">
        <v>276994626.61307383</v>
      </c>
      <c r="AN505" s="41">
        <v>298862300.12888968</v>
      </c>
      <c r="AO505" s="41">
        <v>264770784.98754212</v>
      </c>
      <c r="AP505" s="41">
        <v>242426556.73681927</v>
      </c>
      <c r="AQ505" s="39">
        <v>294365467.12501627</v>
      </c>
      <c r="AR505" s="34">
        <f>AVERAGE(L505:AQ505)</f>
        <v>283348396.81873351</v>
      </c>
      <c r="AS505" s="24">
        <v>361</v>
      </c>
      <c r="AT505" s="29">
        <v>0.82495825258583311</v>
      </c>
      <c r="AU505" s="104">
        <v>2.4268924264824653E-2</v>
      </c>
      <c r="AV505" s="106" t="s">
        <v>12914</v>
      </c>
      <c r="AW505" s="29">
        <v>1.1125772393105273</v>
      </c>
      <c r="AX505" s="108">
        <v>6.0424326136269309E-2</v>
      </c>
      <c r="AY505" s="3" t="s">
        <v>12912</v>
      </c>
      <c r="AZ505" s="29">
        <v>0.97158145406868368</v>
      </c>
      <c r="BA505" s="108">
        <v>0.7477492375605479</v>
      </c>
      <c r="BB505" s="3" t="s">
        <v>12912</v>
      </c>
      <c r="BC505" s="25">
        <v>108</v>
      </c>
      <c r="BD505" s="1">
        <v>131</v>
      </c>
      <c r="BE505" s="64">
        <v>135</v>
      </c>
      <c r="BF505" s="24">
        <v>154</v>
      </c>
    </row>
    <row r="506" spans="1:58" s="9" customFormat="1">
      <c r="A506" t="s">
        <v>11432</v>
      </c>
      <c r="B506" s="49">
        <v>20</v>
      </c>
      <c r="C506" s="50">
        <v>20</v>
      </c>
      <c r="D506" s="12">
        <v>13</v>
      </c>
      <c r="E506" s="19" t="s">
        <v>11431</v>
      </c>
      <c r="F506" s="20" t="s">
        <v>11430</v>
      </c>
      <c r="G506" s="19" t="s">
        <v>11429</v>
      </c>
      <c r="H506" s="20">
        <v>67</v>
      </c>
      <c r="I506" s="20">
        <v>67</v>
      </c>
      <c r="J506" s="20" t="s">
        <v>1693</v>
      </c>
      <c r="K506" s="22" t="s">
        <v>11428</v>
      </c>
      <c r="L506" s="46">
        <v>550078577.33294618</v>
      </c>
      <c r="M506" s="43">
        <v>492251217.87974554</v>
      </c>
      <c r="N506" s="43">
        <v>484107355.27569056</v>
      </c>
      <c r="O506" s="43">
        <v>509018609.74048769</v>
      </c>
      <c r="P506" s="43">
        <v>507338723.82741284</v>
      </c>
      <c r="Q506" s="43">
        <v>634248156.98000371</v>
      </c>
      <c r="R506" s="43">
        <v>467508738.5952208</v>
      </c>
      <c r="S506" s="37">
        <v>621296453.92266905</v>
      </c>
      <c r="T506" s="46">
        <v>492073482.42811501</v>
      </c>
      <c r="U506" s="43">
        <v>462164058.4545092</v>
      </c>
      <c r="V506" s="43">
        <v>462990983.65469313</v>
      </c>
      <c r="W506" s="43">
        <v>336141936.25832784</v>
      </c>
      <c r="X506" s="43">
        <v>431456682.79314297</v>
      </c>
      <c r="Y506" s="43">
        <v>545753452.21877718</v>
      </c>
      <c r="Z506" s="43">
        <v>440663447.89292562</v>
      </c>
      <c r="AA506" s="37">
        <v>458223740.12888467</v>
      </c>
      <c r="AB506" s="36">
        <v>535102201.06648988</v>
      </c>
      <c r="AC506" s="43">
        <v>497825985.6888653</v>
      </c>
      <c r="AD506" s="43">
        <v>465628608.33360654</v>
      </c>
      <c r="AE506" s="43">
        <v>461963239.66298157</v>
      </c>
      <c r="AF506" s="43">
        <v>416280498.76660019</v>
      </c>
      <c r="AG506" s="43">
        <v>491172488.07854134</v>
      </c>
      <c r="AH506" s="43">
        <v>329457560.81756085</v>
      </c>
      <c r="AI506" s="37">
        <v>330078807.37544137</v>
      </c>
      <c r="AJ506" s="38">
        <v>400300000</v>
      </c>
      <c r="AK506" s="41">
        <v>313791063.14777219</v>
      </c>
      <c r="AL506" s="41">
        <v>392895674.97342622</v>
      </c>
      <c r="AM506" s="41">
        <v>342353425.00528872</v>
      </c>
      <c r="AN506" s="41">
        <v>499131840.17676306</v>
      </c>
      <c r="AO506" s="41">
        <v>454056636.98895949</v>
      </c>
      <c r="AP506" s="41">
        <v>418009286.1792146</v>
      </c>
      <c r="AQ506" s="39">
        <v>437205413.16739911</v>
      </c>
      <c r="AR506" s="34">
        <f>AVERAGE(L506:AQ506)</f>
        <v>458767760.83788937</v>
      </c>
      <c r="AS506" s="24">
        <v>257</v>
      </c>
      <c r="AT506" s="29">
        <v>1.2093087110982932</v>
      </c>
      <c r="AU506" s="104">
        <v>2.4491179955308775E-2</v>
      </c>
      <c r="AV506" s="106" t="s">
        <v>12914</v>
      </c>
      <c r="AW506" s="29">
        <v>0.85081979607449143</v>
      </c>
      <c r="AX506" s="108">
        <v>2.2443822620983392E-2</v>
      </c>
      <c r="AY506" s="3" t="s">
        <v>12911</v>
      </c>
      <c r="AZ506" s="29">
        <v>0.92352506532454137</v>
      </c>
      <c r="BA506" s="108">
        <v>0.38952856055208129</v>
      </c>
      <c r="BB506" s="3" t="s">
        <v>12912</v>
      </c>
      <c r="BC506" s="25">
        <v>191</v>
      </c>
      <c r="BD506" s="1">
        <v>210</v>
      </c>
      <c r="BE506" s="64">
        <v>200</v>
      </c>
      <c r="BF506" s="24">
        <v>185</v>
      </c>
    </row>
    <row r="507" spans="1:58" s="9" customFormat="1">
      <c r="A507" t="s">
        <v>8734</v>
      </c>
      <c r="B507" s="49">
        <v>17</v>
      </c>
      <c r="C507" s="50">
        <v>17</v>
      </c>
      <c r="D507" s="12">
        <v>17</v>
      </c>
      <c r="E507" s="19" t="s">
        <v>8733</v>
      </c>
      <c r="F507" s="20" t="s">
        <v>8732</v>
      </c>
      <c r="G507" s="19" t="s">
        <v>8731</v>
      </c>
      <c r="H507" s="20" t="s">
        <v>8730</v>
      </c>
      <c r="I507" s="20" t="s">
        <v>8730</v>
      </c>
      <c r="J507" s="20" t="s">
        <v>8730</v>
      </c>
      <c r="K507" s="22" t="s">
        <v>8729</v>
      </c>
      <c r="L507" s="46">
        <v>164551791.06811735</v>
      </c>
      <c r="M507" s="43">
        <v>169288098.07426739</v>
      </c>
      <c r="N507" s="43">
        <v>187253999.36501217</v>
      </c>
      <c r="O507" s="43">
        <v>170617985.42436567</v>
      </c>
      <c r="P507" s="43">
        <v>192736136.12507597</v>
      </c>
      <c r="Q507" s="43">
        <v>184223407.96112874</v>
      </c>
      <c r="R507" s="43">
        <v>167619012.30992034</v>
      </c>
      <c r="S507" s="37">
        <v>152888908.15497154</v>
      </c>
      <c r="T507" s="46">
        <v>93907693.290734828</v>
      </c>
      <c r="U507" s="43">
        <v>220571148.42078543</v>
      </c>
      <c r="V507" s="43">
        <v>202394778.89791524</v>
      </c>
      <c r="W507" s="43">
        <v>184292073.70505971</v>
      </c>
      <c r="X507" s="43">
        <v>182989278.22366399</v>
      </c>
      <c r="Y507" s="43">
        <v>111718438.50359677</v>
      </c>
      <c r="Z507" s="43">
        <v>134423503.67696908</v>
      </c>
      <c r="AA507" s="37">
        <v>181521422.9859834</v>
      </c>
      <c r="AB507" s="36">
        <v>150884362.36555901</v>
      </c>
      <c r="AC507" s="43">
        <v>165580573.20258963</v>
      </c>
      <c r="AD507" s="43">
        <v>178216888.83060682</v>
      </c>
      <c r="AE507" s="43">
        <v>102284916.573321</v>
      </c>
      <c r="AF507" s="43">
        <v>142586701.44966716</v>
      </c>
      <c r="AG507" s="43">
        <v>150667004.76858345</v>
      </c>
      <c r="AH507" s="43">
        <v>144690768.69076869</v>
      </c>
      <c r="AI507" s="37">
        <v>148828307.44436079</v>
      </c>
      <c r="AJ507" s="38">
        <v>139260000</v>
      </c>
      <c r="AK507" s="41">
        <v>162586703.70766106</v>
      </c>
      <c r="AL507" s="41">
        <v>172104858.86382425</v>
      </c>
      <c r="AM507" s="41">
        <v>127768648.1912418</v>
      </c>
      <c r="AN507" s="41">
        <v>135605792.52439699</v>
      </c>
      <c r="AO507" s="41">
        <v>115299391.33515938</v>
      </c>
      <c r="AP507" s="41">
        <v>130375590.01952702</v>
      </c>
      <c r="AQ507" s="39">
        <v>162531655.19342065</v>
      </c>
      <c r="AR507" s="34">
        <f>AVERAGE(L507:AQ507)</f>
        <v>157195932.47963297</v>
      </c>
      <c r="AS507" s="24">
        <v>528</v>
      </c>
      <c r="AT507" s="29">
        <v>1.1735515382474215</v>
      </c>
      <c r="AU507" s="104">
        <v>2.4529428331342897E-2</v>
      </c>
      <c r="AV507" s="106" t="s">
        <v>12914</v>
      </c>
      <c r="AW507" s="29">
        <v>0.94431172517823525</v>
      </c>
      <c r="AX507" s="108">
        <v>0.42940107466196586</v>
      </c>
      <c r="AY507" s="3" t="s">
        <v>12912</v>
      </c>
      <c r="AZ507" s="29">
        <v>0.96772357200434456</v>
      </c>
      <c r="BA507" s="108">
        <v>0.69340629205114923</v>
      </c>
      <c r="BB507" s="3" t="s">
        <v>12912</v>
      </c>
      <c r="BC507" s="25">
        <v>86</v>
      </c>
      <c r="BD507" s="1">
        <v>79</v>
      </c>
      <c r="BE507" s="64">
        <v>81</v>
      </c>
      <c r="BF507" s="24">
        <v>83</v>
      </c>
    </row>
    <row r="508" spans="1:58" s="9" customFormat="1">
      <c r="A508" t="s">
        <v>1501</v>
      </c>
      <c r="B508" s="49">
        <v>2</v>
      </c>
      <c r="C508" s="50">
        <v>2</v>
      </c>
      <c r="D508" s="12">
        <v>2</v>
      </c>
      <c r="E508" s="19" t="s">
        <v>1500</v>
      </c>
      <c r="F508" s="20" t="s">
        <v>1499</v>
      </c>
      <c r="G508" s="19" t="s">
        <v>1498</v>
      </c>
      <c r="H508" s="20" t="s">
        <v>1497</v>
      </c>
      <c r="I508" s="20" t="s">
        <v>1497</v>
      </c>
      <c r="J508" s="20" t="s">
        <v>1497</v>
      </c>
      <c r="K508" s="22" t="s">
        <v>1496</v>
      </c>
      <c r="L508" s="46">
        <v>4243130.9398806999</v>
      </c>
      <c r="M508" s="43">
        <v>3009754.0857217899</v>
      </c>
      <c r="N508" s="43">
        <v>3085061.4456556248</v>
      </c>
      <c r="O508" s="43">
        <v>3750406.4743894134</v>
      </c>
      <c r="P508" s="43">
        <v>4140710.546378653</v>
      </c>
      <c r="Q508" s="43">
        <v>3910226.5744720609</v>
      </c>
      <c r="R508" s="43">
        <v>3031260.5937726283</v>
      </c>
      <c r="S508" s="37">
        <v>4859830.1041142549</v>
      </c>
      <c r="T508" s="46">
        <v>2755033.8658146965</v>
      </c>
      <c r="U508" s="43">
        <v>3866997.1062842221</v>
      </c>
      <c r="V508" s="43">
        <v>3830192.3460898502</v>
      </c>
      <c r="W508" s="43">
        <v>4733072.9247944299</v>
      </c>
      <c r="X508" s="43">
        <v>3534071.4449509215</v>
      </c>
      <c r="Y508" s="43">
        <v>3529048.7397444355</v>
      </c>
      <c r="Z508" s="43">
        <v>3114537.1925905361</v>
      </c>
      <c r="AA508" s="37">
        <v>351571.60580444761</v>
      </c>
      <c r="AB508" s="36">
        <v>2147180.4296086524</v>
      </c>
      <c r="AC508" s="43">
        <v>2678794.3512664218</v>
      </c>
      <c r="AD508" s="43">
        <v>2801851.726059732</v>
      </c>
      <c r="AE508" s="43">
        <v>2814890.3715969417</v>
      </c>
      <c r="AF508" s="43">
        <v>2626570.1213124725</v>
      </c>
      <c r="AG508" s="43">
        <v>3007771.5568022439</v>
      </c>
      <c r="AH508" s="43">
        <v>4609016.0650160648</v>
      </c>
      <c r="AI508" s="37">
        <v>2879396.1892846161</v>
      </c>
      <c r="AJ508" s="38">
        <v>347120</v>
      </c>
      <c r="AK508" s="41">
        <v>2569604.7868362004</v>
      </c>
      <c r="AL508" s="41">
        <v>3295398.7008385495</v>
      </c>
      <c r="AM508" s="41">
        <v>2921524.5187222338</v>
      </c>
      <c r="AN508" s="41">
        <v>4555081.3920088382</v>
      </c>
      <c r="AO508" s="41">
        <v>5156062.6550205573</v>
      </c>
      <c r="AP508" s="41">
        <v>3596386.2009112607</v>
      </c>
      <c r="AQ508" s="39">
        <v>2801664.4010269353</v>
      </c>
      <c r="AR508" s="34">
        <f>AVERAGE(L508:AQ508)</f>
        <v>3267288.1080240747</v>
      </c>
      <c r="AS508" s="24">
        <v>2185</v>
      </c>
      <c r="AT508" s="29">
        <v>1.2743382470608124</v>
      </c>
      <c r="AU508" s="104">
        <v>2.4531237517135748E-2</v>
      </c>
      <c r="AV508" s="106" t="s">
        <v>12914</v>
      </c>
      <c r="AW508" s="29">
        <v>0.85628368910226982</v>
      </c>
      <c r="AX508" s="108">
        <v>0.31613424797889456</v>
      </c>
      <c r="AY508" s="3" t="s">
        <v>12912</v>
      </c>
      <c r="AZ508" s="29">
        <v>1.0711792205585056</v>
      </c>
      <c r="BA508" s="108">
        <v>0.7397300276806118</v>
      </c>
      <c r="BB508" s="3" t="s">
        <v>12912</v>
      </c>
      <c r="BC508" s="25">
        <v>1</v>
      </c>
      <c r="BD508" s="1">
        <v>0</v>
      </c>
      <c r="BE508" s="64">
        <v>0</v>
      </c>
      <c r="BF508" s="24">
        <v>2</v>
      </c>
    </row>
    <row r="509" spans="1:58" s="9" customFormat="1">
      <c r="A509" t="s">
        <v>11185</v>
      </c>
      <c r="B509" s="49">
        <v>5</v>
      </c>
      <c r="C509" s="50">
        <v>5</v>
      </c>
      <c r="D509" s="12">
        <v>5</v>
      </c>
      <c r="E509" s="19" t="s">
        <v>11184</v>
      </c>
      <c r="F509" s="20" t="s">
        <v>11183</v>
      </c>
      <c r="G509" s="19" t="s">
        <v>11182</v>
      </c>
      <c r="H509" s="20" t="s">
        <v>890</v>
      </c>
      <c r="I509" s="20" t="s">
        <v>890</v>
      </c>
      <c r="J509" s="20" t="s">
        <v>890</v>
      </c>
      <c r="K509" s="22" t="s">
        <v>11181</v>
      </c>
      <c r="L509" s="46">
        <v>26149978.776166756</v>
      </c>
      <c r="M509" s="43">
        <v>28385506.561724268</v>
      </c>
      <c r="N509" s="43">
        <v>36771149.539633825</v>
      </c>
      <c r="O509" s="43">
        <v>32656652.393831164</v>
      </c>
      <c r="P509" s="43">
        <v>48509256.284183189</v>
      </c>
      <c r="Q509" s="43">
        <v>32061911.71743599</v>
      </c>
      <c r="R509" s="43">
        <v>13545467.9217958</v>
      </c>
      <c r="S509" s="37">
        <v>9777433.3552657049</v>
      </c>
      <c r="T509" s="46">
        <v>14144567.412140574</v>
      </c>
      <c r="U509" s="43">
        <v>20993438.880226273</v>
      </c>
      <c r="V509" s="43">
        <v>32014181.853773121</v>
      </c>
      <c r="W509" s="43">
        <v>30180719.04447512</v>
      </c>
      <c r="X509" s="43">
        <v>21550263.844067227</v>
      </c>
      <c r="Y509" s="43">
        <v>30171039.703135692</v>
      </c>
      <c r="Z509" s="43">
        <v>22750381.642917559</v>
      </c>
      <c r="AA509" s="37">
        <v>29802425.010431312</v>
      </c>
      <c r="AB509" s="36">
        <v>8374591.9440845959</v>
      </c>
      <c r="AC509" s="43">
        <v>7125599.5456782645</v>
      </c>
      <c r="AD509" s="43">
        <v>13801424.279579058</v>
      </c>
      <c r="AE509" s="43">
        <v>27356423.318560369</v>
      </c>
      <c r="AF509" s="43">
        <v>10935317.730544385</v>
      </c>
      <c r="AG509" s="43">
        <v>15194959.438990181</v>
      </c>
      <c r="AH509" s="43">
        <v>18070139.158139158</v>
      </c>
      <c r="AI509" s="37">
        <v>18855665.030271541</v>
      </c>
      <c r="AJ509" s="38">
        <v>17185000</v>
      </c>
      <c r="AK509" s="41">
        <v>13636790.255369162</v>
      </c>
      <c r="AL509" s="41">
        <v>17628160.151175149</v>
      </c>
      <c r="AM509" s="41">
        <v>13772852.126084195</v>
      </c>
      <c r="AN509" s="41">
        <v>15489609.721966488</v>
      </c>
      <c r="AO509" s="41">
        <v>14040978.498191779</v>
      </c>
      <c r="AP509" s="41">
        <v>17787613.174224343</v>
      </c>
      <c r="AQ509" s="39">
        <v>7776233.0969061395</v>
      </c>
      <c r="AR509" s="34">
        <f>AVERAGE(L509:AQ509)</f>
        <v>20827991.606592767</v>
      </c>
      <c r="AS509" s="24">
        <v>1406</v>
      </c>
      <c r="AT509" s="29">
        <v>1.9033457014213082</v>
      </c>
      <c r="AU509" s="104">
        <v>2.45639733501728E-2</v>
      </c>
      <c r="AV509" s="106" t="s">
        <v>12914</v>
      </c>
      <c r="AW509" s="29">
        <v>0.88479485781664757</v>
      </c>
      <c r="AX509" s="108">
        <v>0.83091518049058677</v>
      </c>
      <c r="AY509" s="3" t="s">
        <v>12912</v>
      </c>
      <c r="AZ509" s="29">
        <v>0.97997827313099195</v>
      </c>
      <c r="BA509" s="108">
        <v>0.84508704450751149</v>
      </c>
      <c r="BB509" s="3" t="s">
        <v>12912</v>
      </c>
      <c r="BC509" s="25">
        <v>3</v>
      </c>
      <c r="BD509" s="1">
        <v>1</v>
      </c>
      <c r="BE509" s="64">
        <v>5</v>
      </c>
      <c r="BF509" s="24">
        <v>0</v>
      </c>
    </row>
    <row r="510" spans="1:58" s="9" customFormat="1">
      <c r="A510" t="s">
        <v>9885</v>
      </c>
      <c r="B510" s="49">
        <v>19</v>
      </c>
      <c r="C510" s="50">
        <v>19</v>
      </c>
      <c r="D510" s="12">
        <v>18</v>
      </c>
      <c r="E510" s="19" t="s">
        <v>9884</v>
      </c>
      <c r="F510" s="20" t="s">
        <v>9883</v>
      </c>
      <c r="G510" s="19" t="s">
        <v>9882</v>
      </c>
      <c r="H510" s="20" t="s">
        <v>3009</v>
      </c>
      <c r="I510" s="20" t="s">
        <v>3009</v>
      </c>
      <c r="J510" s="20" t="s">
        <v>9881</v>
      </c>
      <c r="K510" s="22" t="s">
        <v>9880</v>
      </c>
      <c r="L510" s="46">
        <v>129400790.86704946</v>
      </c>
      <c r="M510" s="43">
        <v>209734310.91304976</v>
      </c>
      <c r="N510" s="43">
        <v>179056865.27674887</v>
      </c>
      <c r="O510" s="43">
        <v>179128504.24262446</v>
      </c>
      <c r="P510" s="43">
        <v>270765504.66825038</v>
      </c>
      <c r="Q510" s="43">
        <v>206134300.13081667</v>
      </c>
      <c r="R510" s="43">
        <v>121566725.56118754</v>
      </c>
      <c r="S510" s="37">
        <v>160100474.82292837</v>
      </c>
      <c r="T510" s="46">
        <v>150185303.514377</v>
      </c>
      <c r="U510" s="43">
        <v>181171080.24803278</v>
      </c>
      <c r="V510" s="43">
        <v>151092668.2979348</v>
      </c>
      <c r="W510" s="43">
        <v>121243757.27747434</v>
      </c>
      <c r="X510" s="43">
        <v>171425035.37570962</v>
      </c>
      <c r="Y510" s="43">
        <v>140383600.95913801</v>
      </c>
      <c r="Z510" s="43">
        <v>137323158.25494084</v>
      </c>
      <c r="AA510" s="37">
        <v>144633294.28672981</v>
      </c>
      <c r="AB510" s="36">
        <v>156976210.64682311</v>
      </c>
      <c r="AC510" s="43">
        <v>255706084.12524134</v>
      </c>
      <c r="AD510" s="43">
        <v>240254233.35409632</v>
      </c>
      <c r="AE510" s="43">
        <v>226438065.55301222</v>
      </c>
      <c r="AF510" s="43">
        <v>230017336.53228801</v>
      </c>
      <c r="AG510" s="43">
        <v>237301901.82328188</v>
      </c>
      <c r="AH510" s="43">
        <v>291802813.40281343</v>
      </c>
      <c r="AI510" s="37">
        <v>279317625.35387486</v>
      </c>
      <c r="AJ510" s="38">
        <v>156230000</v>
      </c>
      <c r="AK510" s="41">
        <v>142093847.63329417</v>
      </c>
      <c r="AL510" s="41">
        <v>132195186.01629856</v>
      </c>
      <c r="AM510" s="41">
        <v>170396445.94880474</v>
      </c>
      <c r="AN510" s="41">
        <v>222704586.26403978</v>
      </c>
      <c r="AO510" s="41">
        <v>268822029.37024397</v>
      </c>
      <c r="AP510" s="41">
        <v>182220039.05402473</v>
      </c>
      <c r="AQ510" s="39">
        <v>222766118.09755883</v>
      </c>
      <c r="AR510" s="34">
        <f>AVERAGE(L510:AQ510)</f>
        <v>189643371.80852154</v>
      </c>
      <c r="AS510" s="24">
        <v>474</v>
      </c>
      <c r="AT510" s="29">
        <v>0.75913893157226808</v>
      </c>
      <c r="AU510" s="104">
        <v>2.4613485382217391E-2</v>
      </c>
      <c r="AV510" s="106" t="s">
        <v>12914</v>
      </c>
      <c r="AW510" s="29">
        <v>0.82249343960793597</v>
      </c>
      <c r="AX510" s="108">
        <v>0.12500351711683835</v>
      </c>
      <c r="AY510" s="3" t="s">
        <v>12912</v>
      </c>
      <c r="AZ510" s="29">
        <v>0.78079941065738123</v>
      </c>
      <c r="BA510" s="108">
        <v>3.385495831864449E-2</v>
      </c>
      <c r="BB510" s="3" t="s">
        <v>12911</v>
      </c>
      <c r="BC510" s="25">
        <v>67</v>
      </c>
      <c r="BD510" s="1">
        <v>74</v>
      </c>
      <c r="BE510" s="64">
        <v>107</v>
      </c>
      <c r="BF510" s="24">
        <v>80</v>
      </c>
    </row>
    <row r="511" spans="1:58" s="9" customFormat="1">
      <c r="A511" t="s">
        <v>2396</v>
      </c>
      <c r="B511" s="49">
        <v>14</v>
      </c>
      <c r="C511" s="50">
        <v>14</v>
      </c>
      <c r="D511" s="12">
        <v>14</v>
      </c>
      <c r="E511" s="19" t="s">
        <v>2395</v>
      </c>
      <c r="F511" s="20" t="s">
        <v>2394</v>
      </c>
      <c r="G511" s="19" t="s">
        <v>2393</v>
      </c>
      <c r="H511" s="20" t="s">
        <v>2392</v>
      </c>
      <c r="I511" s="20" t="s">
        <v>2392</v>
      </c>
      <c r="J511" s="20" t="s">
        <v>2392</v>
      </c>
      <c r="K511" s="22" t="s">
        <v>2391</v>
      </c>
      <c r="L511" s="46">
        <v>826943598.22166622</v>
      </c>
      <c r="M511" s="43">
        <v>623640751.31531024</v>
      </c>
      <c r="N511" s="43">
        <v>657148396.65573084</v>
      </c>
      <c r="O511" s="43">
        <v>659968338.25381422</v>
      </c>
      <c r="P511" s="43">
        <v>682886823.93237936</v>
      </c>
      <c r="Q511" s="43">
        <v>655542754.62530363</v>
      </c>
      <c r="R511" s="43">
        <v>728269207.82041991</v>
      </c>
      <c r="S511" s="37">
        <v>770448581.49165928</v>
      </c>
      <c r="T511" s="46">
        <v>715055335.46325874</v>
      </c>
      <c r="U511" s="43">
        <v>689815890.05330527</v>
      </c>
      <c r="V511" s="43">
        <v>559759772.92747378</v>
      </c>
      <c r="W511" s="43">
        <v>722223347.93829894</v>
      </c>
      <c r="X511" s="43">
        <v>675531373.91985238</v>
      </c>
      <c r="Y511" s="43">
        <v>729561417.50241947</v>
      </c>
      <c r="Z511" s="43">
        <v>853843213.26420593</v>
      </c>
      <c r="AA511" s="37">
        <v>781796757.79257905</v>
      </c>
      <c r="AB511" s="36">
        <v>656834585.60539865</v>
      </c>
      <c r="AC511" s="43">
        <v>583581575.73921931</v>
      </c>
      <c r="AD511" s="43">
        <v>562930932.69514477</v>
      </c>
      <c r="AE511" s="43">
        <v>629926818.29250479</v>
      </c>
      <c r="AF511" s="43">
        <v>554859822.25526309</v>
      </c>
      <c r="AG511" s="43">
        <v>581760134.64235616</v>
      </c>
      <c r="AH511" s="43">
        <v>729311769.31176937</v>
      </c>
      <c r="AI511" s="37">
        <v>668319523.28947234</v>
      </c>
      <c r="AJ511" s="38">
        <v>537950000</v>
      </c>
      <c r="AK511" s="41">
        <v>515740741.53221494</v>
      </c>
      <c r="AL511" s="41">
        <v>549049476.7922523</v>
      </c>
      <c r="AM511" s="41">
        <v>630340630.42098582</v>
      </c>
      <c r="AN511" s="41">
        <v>711385913.45976806</v>
      </c>
      <c r="AO511" s="41">
        <v>521512296.46960896</v>
      </c>
      <c r="AP511" s="41">
        <v>679001480.58147109</v>
      </c>
      <c r="AQ511" s="39">
        <v>524929721.07393062</v>
      </c>
      <c r="AR511" s="34">
        <f>AVERAGE(L511:AQ511)</f>
        <v>655308468.22934473</v>
      </c>
      <c r="AS511" s="24">
        <v>187</v>
      </c>
      <c r="AT511" s="29">
        <v>1.1282979491240714</v>
      </c>
      <c r="AU511" s="104">
        <v>2.4749477730937115E-2</v>
      </c>
      <c r="AV511" s="106" t="s">
        <v>12914</v>
      </c>
      <c r="AW511" s="29">
        <v>1.0218986574907991</v>
      </c>
      <c r="AX511" s="108">
        <v>0.72928055893221166</v>
      </c>
      <c r="AY511" s="3" t="s">
        <v>12912</v>
      </c>
      <c r="AZ511" s="29">
        <v>0.94008789250074176</v>
      </c>
      <c r="BA511" s="108">
        <v>0.2737529669915062</v>
      </c>
      <c r="BB511" s="3" t="s">
        <v>12912</v>
      </c>
      <c r="BC511" s="25">
        <v>106</v>
      </c>
      <c r="BD511" s="1">
        <v>134</v>
      </c>
      <c r="BE511" s="64">
        <v>110</v>
      </c>
      <c r="BF511" s="24">
        <v>112</v>
      </c>
    </row>
    <row r="512" spans="1:58" s="9" customFormat="1">
      <c r="A512" t="s">
        <v>6030</v>
      </c>
      <c r="B512" s="49">
        <v>3</v>
      </c>
      <c r="C512" s="50">
        <v>3</v>
      </c>
      <c r="D512" s="12">
        <v>3</v>
      </c>
      <c r="E512" s="19" t="s">
        <v>6029</v>
      </c>
      <c r="F512" s="20" t="s">
        <v>6028</v>
      </c>
      <c r="G512" s="19" t="s">
        <v>6027</v>
      </c>
      <c r="H512" s="20" t="s">
        <v>980</v>
      </c>
      <c r="I512" s="20" t="s">
        <v>980</v>
      </c>
      <c r="J512" s="20" t="s">
        <v>980</v>
      </c>
      <c r="K512" s="22" t="s">
        <v>6026</v>
      </c>
      <c r="L512" s="46">
        <v>1431438.6899309668</v>
      </c>
      <c r="M512" s="43">
        <v>511808.92123389227</v>
      </c>
      <c r="N512" s="43">
        <v>1108162.9802095459</v>
      </c>
      <c r="O512" s="43">
        <v>1412208.6173792763</v>
      </c>
      <c r="P512" s="43">
        <v>355395.20689464669</v>
      </c>
      <c r="Q512" s="43">
        <v>761642.72248177906</v>
      </c>
      <c r="R512" s="43">
        <v>677859.91600289638</v>
      </c>
      <c r="S512" s="37">
        <v>1589214.9955490187</v>
      </c>
      <c r="T512" s="46">
        <v>601521.02236421721</v>
      </c>
      <c r="U512" s="43">
        <v>879735.54773905792</v>
      </c>
      <c r="V512" s="43">
        <v>541285.15219731815</v>
      </c>
      <c r="W512" s="43">
        <v>900017.42992617493</v>
      </c>
      <c r="X512" s="43">
        <v>1241754.5636063649</v>
      </c>
      <c r="Y512" s="43">
        <v>634501.24453704339</v>
      </c>
      <c r="Z512" s="43">
        <v>2269210.8391495519</v>
      </c>
      <c r="AA512" s="37">
        <v>2970854.5024648812</v>
      </c>
      <c r="AB512" s="36">
        <v>2988012.3640526617</v>
      </c>
      <c r="AC512" s="43">
        <v>484781.93616779614</v>
      </c>
      <c r="AD512" s="43">
        <v>2134818.6866865554</v>
      </c>
      <c r="AE512" s="43">
        <v>2830105.9952271953</v>
      </c>
      <c r="AF512" s="43">
        <v>1270044.0888047849</v>
      </c>
      <c r="AG512" s="43">
        <v>1709510.9116409535</v>
      </c>
      <c r="AH512" s="43">
        <v>2471263.6552636554</v>
      </c>
      <c r="AI512" s="37">
        <v>2157614.7848122739</v>
      </c>
      <c r="AJ512" s="38">
        <v>1719300</v>
      </c>
      <c r="AK512" s="41">
        <v>1571968.9710439148</v>
      </c>
      <c r="AL512" s="41">
        <v>331448.87209164992</v>
      </c>
      <c r="AM512" s="41">
        <v>2677576.4755658978</v>
      </c>
      <c r="AN512" s="41">
        <v>867776.08248941263</v>
      </c>
      <c r="AO512" s="41">
        <v>1285415.9134753288</v>
      </c>
      <c r="AP512" s="41">
        <v>790150.52636146673</v>
      </c>
      <c r="AQ512" s="39">
        <v>823203.69696705975</v>
      </c>
      <c r="AR512" s="34">
        <f>AVERAGE(L512:AQ512)</f>
        <v>1374987.6660099137</v>
      </c>
      <c r="AS512" s="24">
        <v>2361</v>
      </c>
      <c r="AT512" s="29">
        <v>0.48907251052916934</v>
      </c>
      <c r="AU512" s="104">
        <v>2.5105100479939347E-2</v>
      </c>
      <c r="AV512" s="106" t="s">
        <v>12914</v>
      </c>
      <c r="AW512" s="29">
        <v>1.279207832075685</v>
      </c>
      <c r="AX512" s="108">
        <v>0.55814266998323303</v>
      </c>
      <c r="AY512" s="3" t="s">
        <v>12912</v>
      </c>
      <c r="AZ512" s="29">
        <v>0.62736787441836606</v>
      </c>
      <c r="BA512" s="108">
        <v>0.12082632471670844</v>
      </c>
      <c r="BB512" s="3" t="s">
        <v>12912</v>
      </c>
      <c r="BC512" s="25">
        <v>3</v>
      </c>
      <c r="BD512" s="1">
        <v>3</v>
      </c>
      <c r="BE512" s="64">
        <v>1</v>
      </c>
      <c r="BF512" s="24">
        <v>0</v>
      </c>
    </row>
    <row r="513" spans="1:58" s="9" customFormat="1">
      <c r="A513" t="s">
        <v>21</v>
      </c>
      <c r="B513" s="49">
        <v>9</v>
      </c>
      <c r="C513" s="50">
        <v>9</v>
      </c>
      <c r="D513" s="12">
        <v>9</v>
      </c>
      <c r="E513" s="19" t="s">
        <v>20</v>
      </c>
      <c r="F513" s="20" t="s">
        <v>19</v>
      </c>
      <c r="G513" s="19" t="s">
        <v>18</v>
      </c>
      <c r="H513" s="20">
        <v>38</v>
      </c>
      <c r="I513" s="20">
        <v>38</v>
      </c>
      <c r="J513" s="20">
        <v>38</v>
      </c>
      <c r="K513" s="22" t="s">
        <v>17</v>
      </c>
      <c r="L513" s="46">
        <v>58391117.267263919</v>
      </c>
      <c r="M513" s="43">
        <v>38225751.781281509</v>
      </c>
      <c r="N513" s="43">
        <v>32101997.671711292</v>
      </c>
      <c r="O513" s="43">
        <v>26570287.672646943</v>
      </c>
      <c r="P513" s="43">
        <v>34068429.36854317</v>
      </c>
      <c r="Q513" s="43">
        <v>30968799.85049523</v>
      </c>
      <c r="R513" s="43">
        <v>61378261.549601734</v>
      </c>
      <c r="S513" s="37">
        <v>45466123.15671324</v>
      </c>
      <c r="T513" s="46">
        <v>34705801.916932903</v>
      </c>
      <c r="U513" s="43">
        <v>46759258.222431734</v>
      </c>
      <c r="V513" s="43">
        <v>33982684.545365565</v>
      </c>
      <c r="W513" s="43">
        <v>63050486.76550027</v>
      </c>
      <c r="X513" s="43">
        <v>26919324.589613803</v>
      </c>
      <c r="Y513" s="43">
        <v>21867316.940867539</v>
      </c>
      <c r="Z513" s="43">
        <v>65635852.611325972</v>
      </c>
      <c r="AA513" s="37">
        <v>70705040.720765263</v>
      </c>
      <c r="AB513" s="36">
        <v>39850622.962672852</v>
      </c>
      <c r="AC513" s="43">
        <v>32488554.575398475</v>
      </c>
      <c r="AD513" s="43">
        <v>26082428.613578994</v>
      </c>
      <c r="AE513" s="43">
        <v>23789204.88968977</v>
      </c>
      <c r="AF513" s="43">
        <v>31567815.63207515</v>
      </c>
      <c r="AG513" s="43">
        <v>30762371.949509114</v>
      </c>
      <c r="AH513" s="43">
        <v>23231752.895752896</v>
      </c>
      <c r="AI513" s="37">
        <v>14362934.653759291</v>
      </c>
      <c r="AJ513" s="38">
        <v>39037000</v>
      </c>
      <c r="AK513" s="41">
        <v>18211750.828079924</v>
      </c>
      <c r="AL513" s="41">
        <v>42546401.795204915</v>
      </c>
      <c r="AM513" s="41">
        <v>35433281.150835626</v>
      </c>
      <c r="AN513" s="41">
        <v>27329529.589394219</v>
      </c>
      <c r="AO513" s="41">
        <v>21695633.923700359</v>
      </c>
      <c r="AP513" s="41">
        <v>34549785.550010845</v>
      </c>
      <c r="AQ513" s="39">
        <v>9642498.82946782</v>
      </c>
      <c r="AR513" s="34">
        <f>AVERAGE(L513:AQ513)</f>
        <v>35668065.702193446</v>
      </c>
      <c r="AS513" s="24">
        <v>1158</v>
      </c>
      <c r="AT513" s="29">
        <v>1.4728420001110727</v>
      </c>
      <c r="AU513" s="104">
        <v>2.5202722618047704E-2</v>
      </c>
      <c r="AV513" s="106" t="s">
        <v>12914</v>
      </c>
      <c r="AW513" s="29">
        <v>1.1114249851291245</v>
      </c>
      <c r="AX513" s="108">
        <v>0.73308892831047379</v>
      </c>
      <c r="AY513" s="3" t="s">
        <v>12912</v>
      </c>
      <c r="AZ513" s="29">
        <v>1.0284069417345163</v>
      </c>
      <c r="BA513" s="108">
        <v>0.90272399559238392</v>
      </c>
      <c r="BB513" s="3" t="s">
        <v>12912</v>
      </c>
      <c r="BC513" s="25">
        <v>18</v>
      </c>
      <c r="BD513" s="1">
        <v>15</v>
      </c>
      <c r="BE513" s="64">
        <v>16</v>
      </c>
      <c r="BF513" s="24">
        <v>15</v>
      </c>
    </row>
    <row r="514" spans="1:58" s="9" customFormat="1">
      <c r="A514" t="s">
        <v>9229</v>
      </c>
      <c r="B514" s="49">
        <v>12</v>
      </c>
      <c r="C514" s="50">
        <v>3</v>
      </c>
      <c r="D514" s="12">
        <v>3</v>
      </c>
      <c r="E514" s="19" t="s">
        <v>9228</v>
      </c>
      <c r="F514" s="20" t="s">
        <v>9227</v>
      </c>
      <c r="G514" s="19" t="s">
        <v>9226</v>
      </c>
      <c r="H514" s="20" t="s">
        <v>9225</v>
      </c>
      <c r="I514" s="20">
        <v>12</v>
      </c>
      <c r="J514" s="20">
        <v>12</v>
      </c>
      <c r="K514" s="22" t="s">
        <v>9224</v>
      </c>
      <c r="L514" s="46">
        <v>51944505.261276558</v>
      </c>
      <c r="M514" s="43">
        <v>77966122.6945007</v>
      </c>
      <c r="N514" s="43">
        <v>54058032.807704523</v>
      </c>
      <c r="O514" s="43">
        <v>55076494.415426224</v>
      </c>
      <c r="P514" s="43">
        <v>42692013.037953705</v>
      </c>
      <c r="Q514" s="43">
        <v>76493503.270416737</v>
      </c>
      <c r="R514" s="43">
        <v>81975584.069514841</v>
      </c>
      <c r="S514" s="37">
        <v>70637748.964663073</v>
      </c>
      <c r="T514" s="46">
        <v>69798619.808306709</v>
      </c>
      <c r="U514" s="43">
        <v>88396822.279435754</v>
      </c>
      <c r="V514" s="43">
        <v>87875489.086816087</v>
      </c>
      <c r="W514" s="43">
        <v>84539002.460836679</v>
      </c>
      <c r="X514" s="43">
        <v>92445989.205514699</v>
      </c>
      <c r="Y514" s="43">
        <v>80036172.077741966</v>
      </c>
      <c r="Z514" s="43">
        <v>64758952.241369292</v>
      </c>
      <c r="AA514" s="37">
        <v>73744964.069912985</v>
      </c>
      <c r="AB514" s="36">
        <v>38817884.734733224</v>
      </c>
      <c r="AC514" s="43">
        <v>57684598.341725662</v>
      </c>
      <c r="AD514" s="43">
        <v>49580086.4177294</v>
      </c>
      <c r="AE514" s="43">
        <v>30786278.478546731</v>
      </c>
      <c r="AF514" s="43">
        <v>51362767.14087791</v>
      </c>
      <c r="AG514" s="43">
        <v>38336192.987377279</v>
      </c>
      <c r="AH514" s="43">
        <v>55665916.78591679</v>
      </c>
      <c r="AI514" s="37">
        <v>57933907.732762188</v>
      </c>
      <c r="AJ514" s="38">
        <v>41151000</v>
      </c>
      <c r="AK514" s="41">
        <v>52275328.560743667</v>
      </c>
      <c r="AL514" s="41">
        <v>55526334.238809496</v>
      </c>
      <c r="AM514" s="41">
        <v>64268720.118468367</v>
      </c>
      <c r="AN514" s="41">
        <v>53732255.275271587</v>
      </c>
      <c r="AO514" s="41">
        <v>56949269.680931844</v>
      </c>
      <c r="AP514" s="41">
        <v>40416978.954220004</v>
      </c>
      <c r="AQ514" s="39">
        <v>44054747.138940863</v>
      </c>
      <c r="AR514" s="34">
        <f>AVERAGE(L514:AQ514)</f>
        <v>60655696.323076405</v>
      </c>
      <c r="AS514" s="24">
        <v>894</v>
      </c>
      <c r="AT514" s="29">
        <v>1.3437335551196692</v>
      </c>
      <c r="AU514" s="104">
        <v>2.5585489879273619E-2</v>
      </c>
      <c r="AV514" s="106" t="s">
        <v>12914</v>
      </c>
      <c r="AW514" s="29">
        <v>1.2559529045093958</v>
      </c>
      <c r="AX514" s="108">
        <v>2.6349560685225797E-2</v>
      </c>
      <c r="AY514" s="3" t="s">
        <v>12911</v>
      </c>
      <c r="AZ514" s="29">
        <v>1.0741962201078168</v>
      </c>
      <c r="BA514" s="108">
        <v>0.43435063885021485</v>
      </c>
      <c r="BB514" s="3" t="s">
        <v>12912</v>
      </c>
      <c r="BC514" s="25">
        <v>20</v>
      </c>
      <c r="BD514" s="1">
        <v>24</v>
      </c>
      <c r="BE514" s="64">
        <v>28</v>
      </c>
      <c r="BF514" s="24">
        <v>15</v>
      </c>
    </row>
    <row r="515" spans="1:58" s="9" customFormat="1">
      <c r="A515" t="s">
        <v>3952</v>
      </c>
      <c r="B515" s="49">
        <v>5</v>
      </c>
      <c r="C515" s="50">
        <v>5</v>
      </c>
      <c r="D515" s="12">
        <v>5</v>
      </c>
      <c r="E515" s="19" t="s">
        <v>3951</v>
      </c>
      <c r="F515" s="20" t="s">
        <v>3950</v>
      </c>
      <c r="G515" s="19" t="s">
        <v>3949</v>
      </c>
      <c r="H515" s="20" t="s">
        <v>1084</v>
      </c>
      <c r="I515" s="20" t="s">
        <v>1084</v>
      </c>
      <c r="J515" s="20" t="s">
        <v>1084</v>
      </c>
      <c r="K515" s="22" t="s">
        <v>3948</v>
      </c>
      <c r="L515" s="46">
        <v>23410087.889010523</v>
      </c>
      <c r="M515" s="43">
        <v>19775337.94786204</v>
      </c>
      <c r="N515" s="43">
        <v>18804615.938194517</v>
      </c>
      <c r="O515" s="43">
        <v>14375610.050168261</v>
      </c>
      <c r="P515" s="43">
        <v>20139807.524446163</v>
      </c>
      <c r="Q515" s="43">
        <v>19328942.478041485</v>
      </c>
      <c r="R515" s="43">
        <v>12908674.873280231</v>
      </c>
      <c r="S515" s="37">
        <v>18274116.65441034</v>
      </c>
      <c r="T515" s="46">
        <v>13978930.351437699</v>
      </c>
      <c r="U515" s="43">
        <v>17292601.805852704</v>
      </c>
      <c r="V515" s="43">
        <v>11843930.703729078</v>
      </c>
      <c r="W515" s="43">
        <v>19214435.628113557</v>
      </c>
      <c r="X515" s="43">
        <v>12600534.914287312</v>
      </c>
      <c r="Y515" s="43">
        <v>18269527.445771102</v>
      </c>
      <c r="Z515" s="43">
        <v>13498102.180355495</v>
      </c>
      <c r="AA515" s="37">
        <v>18907429.136596143</v>
      </c>
      <c r="AB515" s="36">
        <v>17709499.713795077</v>
      </c>
      <c r="AC515" s="43">
        <v>12950736.924999053</v>
      </c>
      <c r="AD515" s="43">
        <v>15568371.897846114</v>
      </c>
      <c r="AE515" s="43">
        <v>16925690.663809478</v>
      </c>
      <c r="AF515" s="43">
        <v>16177607.407157097</v>
      </c>
      <c r="AG515" s="43">
        <v>13217215.371669004</v>
      </c>
      <c r="AH515" s="43">
        <v>13426366.066366067</v>
      </c>
      <c r="AI515" s="37">
        <v>12011900.119813811</v>
      </c>
      <c r="AJ515" s="38">
        <v>7498800</v>
      </c>
      <c r="AK515" s="41">
        <v>11524913.345442889</v>
      </c>
      <c r="AL515" s="41">
        <v>12977370.024802173</v>
      </c>
      <c r="AM515" s="41">
        <v>10767907.933149988</v>
      </c>
      <c r="AN515" s="41">
        <v>7319673.5186890075</v>
      </c>
      <c r="AO515" s="41">
        <v>10260630.577224845</v>
      </c>
      <c r="AP515" s="41">
        <v>13526554.549793882</v>
      </c>
      <c r="AQ515" s="39">
        <v>6810434.915800008</v>
      </c>
      <c r="AR515" s="34">
        <f>AVERAGE(L515:AQ515)</f>
        <v>14728011.204747349</v>
      </c>
      <c r="AS515" s="24">
        <v>1564</v>
      </c>
      <c r="AT515" s="29">
        <v>1.246041595134294</v>
      </c>
      <c r="AU515" s="104">
        <v>2.5701613374432202E-2</v>
      </c>
      <c r="AV515" s="106" t="s">
        <v>12914</v>
      </c>
      <c r="AW515" s="29">
        <v>0.85435920316130798</v>
      </c>
      <c r="AX515" s="108">
        <v>0.12481767585277291</v>
      </c>
      <c r="AY515" s="3" t="s">
        <v>12912</v>
      </c>
      <c r="AZ515" s="29">
        <v>0.68385516553476922</v>
      </c>
      <c r="BA515" s="108">
        <v>3.5400211090070473E-3</v>
      </c>
      <c r="BB515" s="3" t="s">
        <v>12911</v>
      </c>
      <c r="BC515" s="25">
        <v>14</v>
      </c>
      <c r="BD515" s="1">
        <v>16</v>
      </c>
      <c r="BE515" s="64">
        <v>9</v>
      </c>
      <c r="BF515" s="24">
        <v>6</v>
      </c>
    </row>
    <row r="516" spans="1:58" s="9" customFormat="1">
      <c r="A516" t="s">
        <v>5319</v>
      </c>
      <c r="B516" s="49" t="s">
        <v>5318</v>
      </c>
      <c r="C516" s="50" t="s">
        <v>5318</v>
      </c>
      <c r="D516" s="12" t="s">
        <v>4050</v>
      </c>
      <c r="E516" s="19" t="s">
        <v>5317</v>
      </c>
      <c r="F516" s="20" t="s">
        <v>5316</v>
      </c>
      <c r="G516" s="19" t="s">
        <v>5315</v>
      </c>
      <c r="H516" s="20" t="s">
        <v>450</v>
      </c>
      <c r="I516" s="20" t="s">
        <v>450</v>
      </c>
      <c r="J516" s="20" t="s">
        <v>3164</v>
      </c>
      <c r="K516" s="22" t="s">
        <v>5314</v>
      </c>
      <c r="L516" s="46">
        <v>231764587.92252186</v>
      </c>
      <c r="M516" s="43">
        <v>354681891.33547401</v>
      </c>
      <c r="N516" s="43">
        <v>356052966.45147634</v>
      </c>
      <c r="O516" s="43">
        <v>291489748.74579352</v>
      </c>
      <c r="P516" s="43">
        <v>217107828.29677919</v>
      </c>
      <c r="Q516" s="43">
        <v>318948634.6477294</v>
      </c>
      <c r="R516" s="43">
        <v>323717097.7552498</v>
      </c>
      <c r="S516" s="37">
        <v>276420996.24569416</v>
      </c>
      <c r="T516" s="46">
        <v>301164856.23003197</v>
      </c>
      <c r="U516" s="43">
        <v>345033823.83870614</v>
      </c>
      <c r="V516" s="43">
        <v>335728452.57903492</v>
      </c>
      <c r="W516" s="43">
        <v>339050189.06428182</v>
      </c>
      <c r="X516" s="43">
        <v>379690617.74658126</v>
      </c>
      <c r="Y516" s="43">
        <v>255293001.37460011</v>
      </c>
      <c r="Z516" s="43">
        <v>245955144.98040459</v>
      </c>
      <c r="AA516" s="37">
        <v>272274311.14682657</v>
      </c>
      <c r="AB516" s="36">
        <v>74128381.285210729</v>
      </c>
      <c r="AC516" s="43">
        <v>163755391.9660773</v>
      </c>
      <c r="AD516" s="43">
        <v>251136730.15768942</v>
      </c>
      <c r="AE516" s="43">
        <v>197786200.94482055</v>
      </c>
      <c r="AF516" s="43">
        <v>197304346.29811102</v>
      </c>
      <c r="AG516" s="43">
        <v>169186199.15848526</v>
      </c>
      <c r="AH516" s="43">
        <v>226397118.55711856</v>
      </c>
      <c r="AI516" s="37">
        <v>332199799.39138824</v>
      </c>
      <c r="AJ516" s="38">
        <v>264740000</v>
      </c>
      <c r="AK516" s="41">
        <v>311356956.93984401</v>
      </c>
      <c r="AL516" s="41">
        <v>277574016.77099323</v>
      </c>
      <c r="AM516" s="41">
        <v>281435261.26507294</v>
      </c>
      <c r="AN516" s="41">
        <v>259281381.69766158</v>
      </c>
      <c r="AO516" s="41">
        <v>361146472.13988835</v>
      </c>
      <c r="AP516" s="41">
        <v>287183677.15339553</v>
      </c>
      <c r="AQ516" s="39">
        <v>229450234.54157782</v>
      </c>
      <c r="AR516" s="34">
        <f>AVERAGE(L516:AQ516)</f>
        <v>272763634.89464122</v>
      </c>
      <c r="AS516" s="24">
        <v>374</v>
      </c>
      <c r="AT516" s="29">
        <v>1.4704338527982304</v>
      </c>
      <c r="AU516" s="104">
        <v>2.5873070345741572E-2</v>
      </c>
      <c r="AV516" s="106" t="s">
        <v>12914</v>
      </c>
      <c r="AW516" s="29">
        <v>1.0438812583616286</v>
      </c>
      <c r="AX516" s="108">
        <v>0.59627842592583802</v>
      </c>
      <c r="AY516" s="3" t="s">
        <v>12912</v>
      </c>
      <c r="AZ516" s="29">
        <v>1.4096260449081124</v>
      </c>
      <c r="BA516" s="108">
        <v>3.4720378347305354E-2</v>
      </c>
      <c r="BB516" s="3" t="s">
        <v>12911</v>
      </c>
      <c r="BC516" s="25">
        <v>124</v>
      </c>
      <c r="BD516" s="1">
        <v>135</v>
      </c>
      <c r="BE516" s="64">
        <v>80</v>
      </c>
      <c r="BF516" s="24">
        <v>135</v>
      </c>
    </row>
    <row r="517" spans="1:58" s="9" customFormat="1">
      <c r="A517" t="s">
        <v>11696</v>
      </c>
      <c r="B517" s="49">
        <v>4</v>
      </c>
      <c r="C517" s="50">
        <v>4</v>
      </c>
      <c r="D517" s="12">
        <v>4</v>
      </c>
      <c r="E517" s="19" t="s">
        <v>11695</v>
      </c>
      <c r="F517" s="20" t="s">
        <v>11694</v>
      </c>
      <c r="G517" s="19" t="s">
        <v>11693</v>
      </c>
      <c r="H517" s="20" t="s">
        <v>165</v>
      </c>
      <c r="I517" s="20" t="s">
        <v>165</v>
      </c>
      <c r="J517" s="20" t="s">
        <v>165</v>
      </c>
      <c r="K517" s="22" t="s">
        <v>11692</v>
      </c>
      <c r="L517" s="46">
        <v>14239418.779741293</v>
      </c>
      <c r="M517" s="43">
        <v>11795647.928969018</v>
      </c>
      <c r="N517" s="43">
        <v>13283605.037570113</v>
      </c>
      <c r="O517" s="43">
        <v>9626740.5495798662</v>
      </c>
      <c r="P517" s="43">
        <v>11778319.429865753</v>
      </c>
      <c r="Q517" s="43">
        <v>18633178.396561388</v>
      </c>
      <c r="R517" s="43">
        <v>10671520.347574221</v>
      </c>
      <c r="S517" s="37">
        <v>10058573.611487402</v>
      </c>
      <c r="T517" s="46">
        <v>5967122.0447284346</v>
      </c>
      <c r="U517" s="43">
        <v>5875393.5525981793</v>
      </c>
      <c r="V517" s="43">
        <v>3555833.6106489184</v>
      </c>
      <c r="W517" s="43">
        <v>5846890.3427165234</v>
      </c>
      <c r="X517" s="43">
        <v>5028564.7808943205</v>
      </c>
      <c r="Y517" s="43">
        <v>859286.18927565357</v>
      </c>
      <c r="Z517" s="43">
        <v>7279393.710090843</v>
      </c>
      <c r="AA517" s="37">
        <v>7313027.3686813265</v>
      </c>
      <c r="AB517" s="36">
        <v>12302003.916488416</v>
      </c>
      <c r="AC517" s="43">
        <v>5963134.8805512432</v>
      </c>
      <c r="AD517" s="43">
        <v>7580761.4988689637</v>
      </c>
      <c r="AE517" s="43">
        <v>7868168.0416889889</v>
      </c>
      <c r="AF517" s="43">
        <v>11099835.771973101</v>
      </c>
      <c r="AG517" s="43">
        <v>9312696.1009817664</v>
      </c>
      <c r="AH517" s="43">
        <v>12793319.545319546</v>
      </c>
      <c r="AI517" s="37">
        <v>5409219.7682185918</v>
      </c>
      <c r="AJ517" s="38">
        <v>4724200</v>
      </c>
      <c r="AK517" s="41">
        <v>10918936.809488192</v>
      </c>
      <c r="AL517" s="41">
        <v>8431767.1902680993</v>
      </c>
      <c r="AM517" s="41">
        <v>6131059.1918764543</v>
      </c>
      <c r="AN517" s="41">
        <v>1295975.4652918431</v>
      </c>
      <c r="AO517" s="41">
        <v>1905402.7345485634</v>
      </c>
      <c r="AP517" s="41">
        <v>4215680.1388587542</v>
      </c>
      <c r="AQ517" s="39">
        <v>7209782.5508028362</v>
      </c>
      <c r="AR517" s="34">
        <f>AVERAGE(L517:AQ517)</f>
        <v>8092951.8526940197</v>
      </c>
      <c r="AS517" s="24">
        <v>1849</v>
      </c>
      <c r="AT517" s="29">
        <v>1.3837715302559785</v>
      </c>
      <c r="AU517" s="104">
        <v>2.5885025305493956E-2</v>
      </c>
      <c r="AV517" s="106" t="s">
        <v>12914</v>
      </c>
      <c r="AW517" s="29">
        <v>0.41689240259125349</v>
      </c>
      <c r="AX517" s="108">
        <v>4.6643933813049748E-3</v>
      </c>
      <c r="AY517" s="3" t="s">
        <v>12911</v>
      </c>
      <c r="AZ517" s="29">
        <v>0.61984428926051738</v>
      </c>
      <c r="BA517" s="108">
        <v>5.1485866903603593E-2</v>
      </c>
      <c r="BB517" s="3" t="s">
        <v>12912</v>
      </c>
      <c r="BC517" s="25">
        <v>5</v>
      </c>
      <c r="BD517" s="1">
        <v>0</v>
      </c>
      <c r="BE517" s="64">
        <v>9</v>
      </c>
      <c r="BF517" s="24">
        <v>0</v>
      </c>
    </row>
    <row r="518" spans="1:58" s="9" customFormat="1">
      <c r="A518" t="s">
        <v>5223</v>
      </c>
      <c r="B518" s="49">
        <v>12</v>
      </c>
      <c r="C518" s="50">
        <v>12</v>
      </c>
      <c r="D518" s="12">
        <v>11</v>
      </c>
      <c r="E518" s="19" t="s">
        <v>5222</v>
      </c>
      <c r="F518" s="20" t="s">
        <v>5221</v>
      </c>
      <c r="G518" s="19" t="s">
        <v>5220</v>
      </c>
      <c r="H518" s="20" t="s">
        <v>4100</v>
      </c>
      <c r="I518" s="20" t="s">
        <v>4100</v>
      </c>
      <c r="J518" s="20" t="s">
        <v>3911</v>
      </c>
      <c r="K518" s="22" t="s">
        <v>5219</v>
      </c>
      <c r="L518" s="46">
        <v>131181283.70679834</v>
      </c>
      <c r="M518" s="43">
        <v>55397562.376623489</v>
      </c>
      <c r="N518" s="43">
        <v>64285507.461107001</v>
      </c>
      <c r="O518" s="43">
        <v>47855991.08119826</v>
      </c>
      <c r="P518" s="43">
        <v>61109820.672890998</v>
      </c>
      <c r="Q518" s="43">
        <v>88318249.000186875</v>
      </c>
      <c r="R518" s="43">
        <v>66355301.955104992</v>
      </c>
      <c r="S518" s="37">
        <v>218614260.16952431</v>
      </c>
      <c r="T518" s="46">
        <v>46997891.373801917</v>
      </c>
      <c r="U518" s="43">
        <v>76405291.946187034</v>
      </c>
      <c r="V518" s="43">
        <v>66829286.091807768</v>
      </c>
      <c r="W518" s="43">
        <v>71792607.886681467</v>
      </c>
      <c r="X518" s="43">
        <v>65485407.086327918</v>
      </c>
      <c r="Y518" s="43">
        <v>101942272.71326335</v>
      </c>
      <c r="Z518" s="43">
        <v>52955817.229779899</v>
      </c>
      <c r="AA518" s="37">
        <v>121315294.0085614</v>
      </c>
      <c r="AB518" s="36">
        <v>70887674.871207789</v>
      </c>
      <c r="AC518" s="43">
        <v>49102468.027107857</v>
      </c>
      <c r="AD518" s="43">
        <v>36152650.165557489</v>
      </c>
      <c r="AE518" s="43">
        <v>25334013.344372474</v>
      </c>
      <c r="AF518" s="43">
        <v>38982857.838002227</v>
      </c>
      <c r="AG518" s="43">
        <v>32006925.105189338</v>
      </c>
      <c r="AH518" s="43">
        <v>99760477.360477358</v>
      </c>
      <c r="AI518" s="37">
        <v>36954950.26136376</v>
      </c>
      <c r="AJ518" s="38">
        <v>23514000</v>
      </c>
      <c r="AK518" s="41">
        <v>30704511.165722832</v>
      </c>
      <c r="AL518" s="41">
        <v>22568503.602220386</v>
      </c>
      <c r="AM518" s="41">
        <v>19959906.917706791</v>
      </c>
      <c r="AN518" s="41">
        <v>19080974.848094273</v>
      </c>
      <c r="AO518" s="41">
        <v>21600210.034927081</v>
      </c>
      <c r="AP518" s="41">
        <v>20947537.426773705</v>
      </c>
      <c r="AQ518" s="39">
        <v>19872973.325790871</v>
      </c>
      <c r="AR518" s="34">
        <f>AVERAGE(L518:AQ518)</f>
        <v>59508514.970448725</v>
      </c>
      <c r="AS518" s="24">
        <v>911</v>
      </c>
      <c r="AT518" s="29">
        <v>1.8837406263655061</v>
      </c>
      <c r="AU518" s="104">
        <v>2.6033897414053073E-2</v>
      </c>
      <c r="AV518" s="106" t="s">
        <v>12914</v>
      </c>
      <c r="AW518" s="29">
        <v>0.82350165696620692</v>
      </c>
      <c r="AX518" s="108">
        <v>0.61989800697495712</v>
      </c>
      <c r="AY518" s="3" t="s">
        <v>12912</v>
      </c>
      <c r="AZ518" s="29">
        <v>0.45800835996354555</v>
      </c>
      <c r="BA518" s="108">
        <v>2.6637520021157634E-3</v>
      </c>
      <c r="BB518" s="3" t="s">
        <v>12911</v>
      </c>
      <c r="BC518" s="25">
        <v>65</v>
      </c>
      <c r="BD518" s="1">
        <v>61</v>
      </c>
      <c r="BE518" s="64">
        <v>22</v>
      </c>
      <c r="BF518" s="24">
        <v>7</v>
      </c>
    </row>
    <row r="519" spans="1:58" s="9" customFormat="1">
      <c r="A519" t="s">
        <v>1131</v>
      </c>
      <c r="B519" s="49">
        <v>2</v>
      </c>
      <c r="C519" s="50">
        <v>2</v>
      </c>
      <c r="D519" s="12">
        <v>2</v>
      </c>
      <c r="E519" s="19" t="s">
        <v>1130</v>
      </c>
      <c r="F519" s="20" t="s">
        <v>1129</v>
      </c>
      <c r="G519" s="19" t="s">
        <v>1128</v>
      </c>
      <c r="H519" s="20" t="s">
        <v>1127</v>
      </c>
      <c r="I519" s="20" t="s">
        <v>1127</v>
      </c>
      <c r="J519" s="20" t="s">
        <v>1127</v>
      </c>
      <c r="K519" s="22" t="s">
        <v>1126</v>
      </c>
      <c r="L519" s="46">
        <v>4496471.4818703784</v>
      </c>
      <c r="M519" s="43">
        <v>3288524.8837189605</v>
      </c>
      <c r="N519" s="43">
        <v>3671432.0668853847</v>
      </c>
      <c r="O519" s="43">
        <v>4763203.0059665134</v>
      </c>
      <c r="P519" s="43">
        <v>1560747.1852383846</v>
      </c>
      <c r="Q519" s="43">
        <v>921181.91291347402</v>
      </c>
      <c r="R519" s="43">
        <v>3187212.0492396811</v>
      </c>
      <c r="S519" s="37">
        <v>2546217.0995084569</v>
      </c>
      <c r="T519" s="46">
        <v>343484.76421725238</v>
      </c>
      <c r="U519" s="43">
        <v>345102.74248830543</v>
      </c>
      <c r="V519" s="43">
        <v>1020924.5297053929</v>
      </c>
      <c r="W519" s="43">
        <v>336240.68663345539</v>
      </c>
      <c r="X519" s="43">
        <v>1348465.9503901117</v>
      </c>
      <c r="Y519" s="43">
        <v>1871085.9143556331</v>
      </c>
      <c r="Z519" s="43">
        <v>351764.52109011321</v>
      </c>
      <c r="AA519" s="37">
        <v>2189929.4873974253</v>
      </c>
      <c r="AB519" s="36">
        <v>3992382.9723134395</v>
      </c>
      <c r="AC519" s="43">
        <v>1358026.8382993222</v>
      </c>
      <c r="AD519" s="43">
        <v>1087666.4354325803</v>
      </c>
      <c r="AE519" s="43">
        <v>516612.68786830956</v>
      </c>
      <c r="AF519" s="43">
        <v>1272888.696651235</v>
      </c>
      <c r="AG519" s="43">
        <v>818027.44460028049</v>
      </c>
      <c r="AH519" s="43">
        <v>1017521.7215217216</v>
      </c>
      <c r="AI519" s="37">
        <v>2418805.0597478608</v>
      </c>
      <c r="AJ519" s="38">
        <v>2511200</v>
      </c>
      <c r="AK519" s="41">
        <v>1515173.1595255903</v>
      </c>
      <c r="AL519" s="41">
        <v>1975112.41289713</v>
      </c>
      <c r="AM519" s="41">
        <v>1312224.7514279669</v>
      </c>
      <c r="AN519" s="41">
        <v>1220009.5039587554</v>
      </c>
      <c r="AO519" s="41">
        <v>1009369.9784588215</v>
      </c>
      <c r="AP519" s="41">
        <v>1407599.1980906921</v>
      </c>
      <c r="AQ519" s="39">
        <v>969480.1096558026</v>
      </c>
      <c r="AR519" s="34">
        <f>AVERAGE(L519:AQ519)</f>
        <v>1770127.7891271387</v>
      </c>
      <c r="AS519" s="24">
        <v>2321</v>
      </c>
      <c r="AT519" s="29">
        <v>1.9576288323305002</v>
      </c>
      <c r="AU519" s="104">
        <v>2.6168476937490814E-2</v>
      </c>
      <c r="AV519" s="106" t="s">
        <v>12914</v>
      </c>
      <c r="AW519" s="29">
        <v>0.31950079360832212</v>
      </c>
      <c r="AX519" s="108">
        <v>2.8367370205379995E-3</v>
      </c>
      <c r="AY519" s="3" t="s">
        <v>12911</v>
      </c>
      <c r="AZ519" s="29">
        <v>0.95499392651063164</v>
      </c>
      <c r="BA519" s="108">
        <v>0.71554878593881299</v>
      </c>
      <c r="BB519" s="3" t="s">
        <v>12912</v>
      </c>
      <c r="BC519" s="25">
        <v>6</v>
      </c>
      <c r="BD519" s="1">
        <v>0</v>
      </c>
      <c r="BE519" s="64">
        <v>1</v>
      </c>
      <c r="BF519" s="24">
        <v>1</v>
      </c>
    </row>
    <row r="520" spans="1:58" s="9" customFormat="1">
      <c r="A520" t="s">
        <v>12013</v>
      </c>
      <c r="B520" s="49">
        <v>12</v>
      </c>
      <c r="C520" s="50">
        <v>12</v>
      </c>
      <c r="D520" s="12">
        <v>12</v>
      </c>
      <c r="E520" s="19" t="s">
        <v>12012</v>
      </c>
      <c r="F520" s="20" t="s">
        <v>12011</v>
      </c>
      <c r="G520" s="19" t="s">
        <v>12010</v>
      </c>
      <c r="H520" s="20" t="s">
        <v>3789</v>
      </c>
      <c r="I520" s="20" t="s">
        <v>3789</v>
      </c>
      <c r="J520" s="20" t="s">
        <v>3789</v>
      </c>
      <c r="K520" s="22" t="s">
        <v>12009</v>
      </c>
      <c r="L520" s="46">
        <v>41403729.139206007</v>
      </c>
      <c r="M520" s="43">
        <v>21810883.125905469</v>
      </c>
      <c r="N520" s="43">
        <v>20698911.630860411</v>
      </c>
      <c r="O520" s="43">
        <v>28740022.049259864</v>
      </c>
      <c r="P520" s="43">
        <v>19163341.693829071</v>
      </c>
      <c r="Q520" s="43">
        <v>21912513.997383665</v>
      </c>
      <c r="R520" s="43">
        <v>25614162.490948588</v>
      </c>
      <c r="S520" s="37">
        <v>50415468.04969617</v>
      </c>
      <c r="T520" s="46">
        <v>26312753.993610222</v>
      </c>
      <c r="U520" s="43">
        <v>36490694.129165605</v>
      </c>
      <c r="V520" s="43">
        <v>32336956.836644806</v>
      </c>
      <c r="W520" s="43">
        <v>32275095.132344995</v>
      </c>
      <c r="X520" s="43">
        <v>27293069.269274868</v>
      </c>
      <c r="Y520" s="43">
        <v>50852110.535107784</v>
      </c>
      <c r="Z520" s="43">
        <v>31086538.35475811</v>
      </c>
      <c r="AA520" s="37">
        <v>70027763.680477202</v>
      </c>
      <c r="AB520" s="36">
        <v>28848692.676166661</v>
      </c>
      <c r="AC520" s="43">
        <v>14264013.145042213</v>
      </c>
      <c r="AD520" s="43">
        <v>15121691.636888174</v>
      </c>
      <c r="AE520" s="43">
        <v>19108709.998538937</v>
      </c>
      <c r="AF520" s="43">
        <v>19421046.869192038</v>
      </c>
      <c r="AG520" s="43">
        <v>10208683.085553996</v>
      </c>
      <c r="AH520" s="43">
        <v>2036527.450927451</v>
      </c>
      <c r="AI520" s="37">
        <v>8872279.8341692034</v>
      </c>
      <c r="AJ520" s="38">
        <v>11709000</v>
      </c>
      <c r="AK520" s="41">
        <v>5903171.1935035791</v>
      </c>
      <c r="AL520" s="41">
        <v>14285484.823432148</v>
      </c>
      <c r="AM520" s="41">
        <v>18675909.456314787</v>
      </c>
      <c r="AN520" s="41">
        <v>16714429.018596943</v>
      </c>
      <c r="AO520" s="41">
        <v>14018769.869346848</v>
      </c>
      <c r="AP520" s="41">
        <v>17310291.759600781</v>
      </c>
      <c r="AQ520" s="39">
        <v>12513270.197119359</v>
      </c>
      <c r="AR520" s="34">
        <f>AVERAGE(L520:AQ520)</f>
        <v>23920187.03508956</v>
      </c>
      <c r="AS520" s="24">
        <v>1341</v>
      </c>
      <c r="AT520" s="29">
        <v>1.9490653762820511</v>
      </c>
      <c r="AU520" s="104">
        <v>2.6437502991378235E-2</v>
      </c>
      <c r="AV520" s="106" t="s">
        <v>12914</v>
      </c>
      <c r="AW520" s="29">
        <v>1.3347679045540657</v>
      </c>
      <c r="AX520" s="108">
        <v>0.10916675204801757</v>
      </c>
      <c r="AY520" s="3" t="s">
        <v>12912</v>
      </c>
      <c r="AZ520" s="29">
        <v>0.94272799301411569</v>
      </c>
      <c r="BA520" s="108">
        <v>0.75991238362497349</v>
      </c>
      <c r="BB520" s="3" t="s">
        <v>12912</v>
      </c>
      <c r="BC520" s="25">
        <v>37</v>
      </c>
      <c r="BD520" s="1">
        <v>51</v>
      </c>
      <c r="BE520" s="64">
        <v>11</v>
      </c>
      <c r="BF520" s="24">
        <v>10</v>
      </c>
    </row>
    <row r="521" spans="1:58" s="9" customFormat="1">
      <c r="A521" t="s">
        <v>10575</v>
      </c>
      <c r="B521" s="49">
        <v>3</v>
      </c>
      <c r="C521" s="50">
        <v>3</v>
      </c>
      <c r="D521" s="12">
        <v>2</v>
      </c>
      <c r="E521" s="19" t="s">
        <v>10574</v>
      </c>
      <c r="F521" s="20" t="s">
        <v>10573</v>
      </c>
      <c r="G521" s="19" t="s">
        <v>10572</v>
      </c>
      <c r="H521" s="20" t="s">
        <v>258</v>
      </c>
      <c r="I521" s="20" t="s">
        <v>258</v>
      </c>
      <c r="J521" s="20" t="s">
        <v>933</v>
      </c>
      <c r="K521" s="22" t="s">
        <v>10571</v>
      </c>
      <c r="L521" s="46">
        <v>3603963.0928710266</v>
      </c>
      <c r="M521" s="43">
        <v>248378.71518643096</v>
      </c>
      <c r="N521" s="43">
        <v>1943891.7980738704</v>
      </c>
      <c r="O521" s="43">
        <v>3226158.515184673</v>
      </c>
      <c r="P521" s="43">
        <v>1289302.4694768244</v>
      </c>
      <c r="Q521" s="43">
        <v>4552794.7075313022</v>
      </c>
      <c r="R521" s="43">
        <v>4175707.5742215784</v>
      </c>
      <c r="S521" s="37">
        <v>3897504.137477261</v>
      </c>
      <c r="T521" s="46">
        <v>5333888.8178913733</v>
      </c>
      <c r="U521" s="43">
        <v>4292939.5365703302</v>
      </c>
      <c r="V521" s="43">
        <v>267839.5301947734</v>
      </c>
      <c r="W521" s="43">
        <v>4605457.0553988358</v>
      </c>
      <c r="X521" s="43">
        <v>5487251.4332056269</v>
      </c>
      <c r="Y521" s="43">
        <v>4455042.8838247173</v>
      </c>
      <c r="Z521" s="43">
        <v>4106303.1062156595</v>
      </c>
      <c r="AA521" s="37">
        <v>4251645.7370690322</v>
      </c>
      <c r="AB521" s="36">
        <v>1039588.2890970988</v>
      </c>
      <c r="AC521" s="43">
        <v>444929.57207435725</v>
      </c>
      <c r="AD521" s="43">
        <v>444963.2447955939</v>
      </c>
      <c r="AE521" s="43">
        <v>616993.53820678906</v>
      </c>
      <c r="AF521" s="43">
        <v>688952.2900685973</v>
      </c>
      <c r="AG521" s="43">
        <v>572357.52033660584</v>
      </c>
      <c r="AH521" s="43">
        <v>1829195.9283959283</v>
      </c>
      <c r="AI521" s="37">
        <v>1677055.9647132421</v>
      </c>
      <c r="AJ521" s="38">
        <v>1011100</v>
      </c>
      <c r="AK521" s="41">
        <v>481141.660433807</v>
      </c>
      <c r="AL521" s="41">
        <v>860473.04594307311</v>
      </c>
      <c r="AM521" s="41">
        <v>1412167.7173683096</v>
      </c>
      <c r="AN521" s="41">
        <v>2696360.1841281531</v>
      </c>
      <c r="AO521" s="41">
        <v>3378152.093093887</v>
      </c>
      <c r="AP521" s="41">
        <v>3834011.2996311565</v>
      </c>
      <c r="AQ521" s="39">
        <v>3823541.186197293</v>
      </c>
      <c r="AR521" s="34">
        <f>AVERAGE(L521:AQ521)</f>
        <v>2517157.8951524128</v>
      </c>
      <c r="AS521" s="24">
        <v>2249</v>
      </c>
      <c r="AT521" s="29">
        <v>3.1361207300088147</v>
      </c>
      <c r="AU521" s="104">
        <v>2.6442313364336813E-2</v>
      </c>
      <c r="AV521" s="106" t="s">
        <v>12914</v>
      </c>
      <c r="AW521" s="29">
        <v>1.4299762685910742</v>
      </c>
      <c r="AX521" s="108">
        <v>0.4477121964430556</v>
      </c>
      <c r="AY521" s="3" t="s">
        <v>12912</v>
      </c>
      <c r="AZ521" s="29">
        <v>2.3922423071258092</v>
      </c>
      <c r="BA521" s="108">
        <v>4.0609187027424068E-2</v>
      </c>
      <c r="BB521" s="3" t="s">
        <v>12911</v>
      </c>
      <c r="BC521" s="25">
        <v>6</v>
      </c>
      <c r="BD521" s="1">
        <v>0</v>
      </c>
      <c r="BE521" s="64">
        <v>0</v>
      </c>
      <c r="BF521" s="24">
        <v>4</v>
      </c>
    </row>
    <row r="522" spans="1:58" s="9" customFormat="1">
      <c r="A522" t="s">
        <v>10466</v>
      </c>
      <c r="B522" s="49">
        <v>2</v>
      </c>
      <c r="C522" s="50">
        <v>2</v>
      </c>
      <c r="D522" s="12">
        <v>2</v>
      </c>
      <c r="E522" s="19" t="s">
        <v>10465</v>
      </c>
      <c r="F522" s="20" t="s">
        <v>10464</v>
      </c>
      <c r="G522" s="19" t="s">
        <v>10463</v>
      </c>
      <c r="H522" s="20" t="s">
        <v>1682</v>
      </c>
      <c r="I522" s="20" t="s">
        <v>1682</v>
      </c>
      <c r="J522" s="20" t="s">
        <v>1682</v>
      </c>
      <c r="K522" s="22" t="s">
        <v>10462</v>
      </c>
      <c r="L522" s="46">
        <v>3778134.7154889302</v>
      </c>
      <c r="M522" s="43">
        <v>8147327.4762142794</v>
      </c>
      <c r="N522" s="43">
        <v>6109964.6523441635</v>
      </c>
      <c r="O522" s="43">
        <v>4864881.3097425522</v>
      </c>
      <c r="P522" s="43">
        <v>9830182.1998784598</v>
      </c>
      <c r="Q522" s="43">
        <v>4781310.2298635766</v>
      </c>
      <c r="R522" s="43">
        <v>3981632.3244026066</v>
      </c>
      <c r="S522" s="37">
        <v>3433807.4544258234</v>
      </c>
      <c r="T522" s="46">
        <v>6090447.2843450475</v>
      </c>
      <c r="U522" s="43">
        <v>6338155.5354099432</v>
      </c>
      <c r="V522" s="43">
        <v>3001594.9887442496</v>
      </c>
      <c r="W522" s="43">
        <v>6005759.0780865494</v>
      </c>
      <c r="X522" s="43">
        <v>4223072.1888195975</v>
      </c>
      <c r="Y522" s="43">
        <v>7170436.4571069293</v>
      </c>
      <c r="Z522" s="43">
        <v>3754422.3187825652</v>
      </c>
      <c r="AA522" s="37">
        <v>4215211.3616343942</v>
      </c>
      <c r="AB522" s="36">
        <v>1734085.1384328019</v>
      </c>
      <c r="AC522" s="43">
        <v>444929.57207435725</v>
      </c>
      <c r="AD522" s="43">
        <v>444963.2447955939</v>
      </c>
      <c r="AE522" s="43">
        <v>4237973.8372376179</v>
      </c>
      <c r="AF522" s="43">
        <v>328092.37687290908</v>
      </c>
      <c r="AG522" s="43">
        <v>3163873.2117812061</v>
      </c>
      <c r="AH522" s="43">
        <v>5426001.4580014581</v>
      </c>
      <c r="AI522" s="37">
        <v>5140070.0221602535</v>
      </c>
      <c r="AJ522" s="38">
        <v>3003600</v>
      </c>
      <c r="AK522" s="41">
        <v>6474722.5130890049</v>
      </c>
      <c r="AL522" s="41">
        <v>4601719.8063068381</v>
      </c>
      <c r="AM522" s="41">
        <v>4867945.3353078058</v>
      </c>
      <c r="AN522" s="41">
        <v>4408710.292763764</v>
      </c>
      <c r="AO522" s="41">
        <v>3431599.2328415797</v>
      </c>
      <c r="AP522" s="41">
        <v>6433388.8652636148</v>
      </c>
      <c r="AQ522" s="39">
        <v>3712894.5128584481</v>
      </c>
      <c r="AR522" s="34">
        <f>AVERAGE(L522:AQ522)</f>
        <v>4486903.4060961539</v>
      </c>
      <c r="AS522" s="24">
        <v>2079</v>
      </c>
      <c r="AT522" s="29">
        <v>2.1475747745425835</v>
      </c>
      <c r="AU522" s="104">
        <v>2.6608535505728333E-2</v>
      </c>
      <c r="AV522" s="106" t="s">
        <v>12914</v>
      </c>
      <c r="AW522" s="29">
        <v>0.90811496285693005</v>
      </c>
      <c r="AX522" s="108">
        <v>0.68567690377806656</v>
      </c>
      <c r="AY522" s="3" t="s">
        <v>12912</v>
      </c>
      <c r="AZ522" s="29">
        <v>1.7655162630921528</v>
      </c>
      <c r="BA522" s="108">
        <v>4.6694361914480322E-2</v>
      </c>
      <c r="BB522" s="3" t="s">
        <v>12911</v>
      </c>
      <c r="BC522" s="25">
        <v>1</v>
      </c>
      <c r="BD522" s="1">
        <v>0</v>
      </c>
      <c r="BE522" s="64">
        <v>1</v>
      </c>
      <c r="BF522" s="24">
        <v>0</v>
      </c>
    </row>
    <row r="523" spans="1:58" s="9" customFormat="1">
      <c r="A523" t="s">
        <v>7626</v>
      </c>
      <c r="B523" s="49" t="s">
        <v>1213</v>
      </c>
      <c r="C523" s="50" t="s">
        <v>1213</v>
      </c>
      <c r="D523" s="12" t="s">
        <v>1213</v>
      </c>
      <c r="E523" s="19" t="s">
        <v>7625</v>
      </c>
      <c r="F523" s="20" t="s">
        <v>7624</v>
      </c>
      <c r="G523" s="19" t="s">
        <v>7623</v>
      </c>
      <c r="H523" s="20">
        <v>14</v>
      </c>
      <c r="I523" s="20">
        <v>14</v>
      </c>
      <c r="J523" s="20">
        <v>14</v>
      </c>
      <c r="K523" s="22" t="s">
        <v>7622</v>
      </c>
      <c r="L523" s="46">
        <v>11644940.193471996</v>
      </c>
      <c r="M523" s="43">
        <v>6991143.6971016591</v>
      </c>
      <c r="N523" s="43">
        <v>13065474.018414648</v>
      </c>
      <c r="O523" s="43">
        <v>14616144.187294837</v>
      </c>
      <c r="P523" s="43">
        <v>10057917.684105851</v>
      </c>
      <c r="Q523" s="43">
        <v>11780794.199215099</v>
      </c>
      <c r="R523" s="43">
        <v>12732718.899348298</v>
      </c>
      <c r="S523" s="37">
        <v>12656349.885822657</v>
      </c>
      <c r="T523" s="46">
        <v>12588561.022364218</v>
      </c>
      <c r="U523" s="43">
        <v>9128574.10160641</v>
      </c>
      <c r="V523" s="43">
        <v>11863467.084271312</v>
      </c>
      <c r="W523" s="43">
        <v>9957076.285937218</v>
      </c>
      <c r="X523" s="43">
        <v>9491901.4066388886</v>
      </c>
      <c r="Y523" s="43">
        <v>13955443.231481425</v>
      </c>
      <c r="Z523" s="43">
        <v>12845049.540620986</v>
      </c>
      <c r="AA523" s="37">
        <v>12315265.94445904</v>
      </c>
      <c r="AB523" s="36">
        <v>22062687.434097551</v>
      </c>
      <c r="AC523" s="43">
        <v>18084243.970771968</v>
      </c>
      <c r="AD523" s="43">
        <v>14252514.441202505</v>
      </c>
      <c r="AE523" s="43">
        <v>20810957.892173577</v>
      </c>
      <c r="AF523" s="43">
        <v>14680522.556009866</v>
      </c>
      <c r="AG523" s="43">
        <v>18642432.538569424</v>
      </c>
      <c r="AH523" s="43">
        <v>9723766.3957663961</v>
      </c>
      <c r="AI523" s="37">
        <v>12012820.289885806</v>
      </c>
      <c r="AJ523" s="38">
        <v>19711000</v>
      </c>
      <c r="AK523" s="41">
        <v>15191140.933860455</v>
      </c>
      <c r="AL523" s="41">
        <v>15781937.404039212</v>
      </c>
      <c r="AM523" s="41">
        <v>16392482.335519357</v>
      </c>
      <c r="AN523" s="41">
        <v>17053191.824709997</v>
      </c>
      <c r="AO523" s="41">
        <v>19390085.388556741</v>
      </c>
      <c r="AP523" s="41">
        <v>14661016.689086569</v>
      </c>
      <c r="AQ523" s="39">
        <v>17979895.600713633</v>
      </c>
      <c r="AR523" s="34">
        <f>AVERAGE(L523:AQ523)</f>
        <v>14128797.408659926</v>
      </c>
      <c r="AS523" s="24">
        <v>1579</v>
      </c>
      <c r="AT523" s="29">
        <v>0.71808952089802525</v>
      </c>
      <c r="AU523" s="104">
        <v>2.7012956718899903E-2</v>
      </c>
      <c r="AV523" s="106" t="s">
        <v>12914</v>
      </c>
      <c r="AW523" s="29">
        <v>0.98503247718635134</v>
      </c>
      <c r="AX523" s="108">
        <v>0.95722241303174438</v>
      </c>
      <c r="AY523" s="3" t="s">
        <v>12912</v>
      </c>
      <c r="AZ523" s="29">
        <v>1.0452199825106501</v>
      </c>
      <c r="BA523" s="108">
        <v>0.51619239140808681</v>
      </c>
      <c r="BB523" s="3" t="s">
        <v>12912</v>
      </c>
      <c r="BC523" s="25">
        <v>24</v>
      </c>
      <c r="BD523" s="1">
        <v>20</v>
      </c>
      <c r="BE523" s="64">
        <v>25</v>
      </c>
      <c r="BF523" s="24">
        <v>24</v>
      </c>
    </row>
    <row r="524" spans="1:58" s="9" customFormat="1">
      <c r="A524" t="s">
        <v>9661</v>
      </c>
      <c r="B524" s="49">
        <v>7</v>
      </c>
      <c r="C524" s="50">
        <v>7</v>
      </c>
      <c r="D524" s="12">
        <v>7</v>
      </c>
      <c r="E524" s="19" t="s">
        <v>9660</v>
      </c>
      <c r="F524" s="20" t="s">
        <v>9659</v>
      </c>
      <c r="G524" s="19" t="s">
        <v>9658</v>
      </c>
      <c r="H524" s="20" t="s">
        <v>3938</v>
      </c>
      <c r="I524" s="20" t="s">
        <v>3938</v>
      </c>
      <c r="J524" s="20" t="s">
        <v>3938</v>
      </c>
      <c r="K524" s="22" t="s">
        <v>9657</v>
      </c>
      <c r="L524" s="46">
        <v>50089690.578852132</v>
      </c>
      <c r="M524" s="43">
        <v>32529754.492387727</v>
      </c>
      <c r="N524" s="43">
        <v>48213269.552333578</v>
      </c>
      <c r="O524" s="43">
        <v>45168458.822800756</v>
      </c>
      <c r="P524" s="43">
        <v>50075437.158168055</v>
      </c>
      <c r="Q524" s="43">
        <v>40364047.692020178</v>
      </c>
      <c r="R524" s="43">
        <v>37321518.899348296</v>
      </c>
      <c r="S524" s="37">
        <v>40281654.990904517</v>
      </c>
      <c r="T524" s="46">
        <v>41052575.079872206</v>
      </c>
      <c r="U524" s="43">
        <v>40880717.699532218</v>
      </c>
      <c r="V524" s="43">
        <v>37272016.44318293</v>
      </c>
      <c r="W524" s="43">
        <v>40565785.96722886</v>
      </c>
      <c r="X524" s="43">
        <v>38442309.907995187</v>
      </c>
      <c r="Y524" s="43">
        <v>31703664.32635349</v>
      </c>
      <c r="Z524" s="43">
        <v>42424607.994421601</v>
      </c>
      <c r="AA524" s="37">
        <v>39402771.17557063</v>
      </c>
      <c r="AB524" s="36">
        <v>54331181.634682007</v>
      </c>
      <c r="AC524" s="43">
        <v>53293320.713285118</v>
      </c>
      <c r="AD524" s="43">
        <v>46971132.282070614</v>
      </c>
      <c r="AE524" s="43">
        <v>70291954.609652758</v>
      </c>
      <c r="AF524" s="43">
        <v>49739581.117156081</v>
      </c>
      <c r="AG524" s="43">
        <v>45149284.712482467</v>
      </c>
      <c r="AH524" s="43">
        <v>42395762.075762078</v>
      </c>
      <c r="AI524" s="37">
        <v>54285433.397304721</v>
      </c>
      <c r="AJ524" s="38">
        <v>45274000</v>
      </c>
      <c r="AK524" s="41">
        <v>56100352.601773694</v>
      </c>
      <c r="AL524" s="41">
        <v>50462994.685248613</v>
      </c>
      <c r="AM524" s="41">
        <v>44015065.792257242</v>
      </c>
      <c r="AN524" s="41">
        <v>70334828.650340632</v>
      </c>
      <c r="AO524" s="41">
        <v>51680211.474755205</v>
      </c>
      <c r="AP524" s="41">
        <v>68918810.32761988</v>
      </c>
      <c r="AQ524" s="39">
        <v>74707274.357077584</v>
      </c>
      <c r="AR524" s="34">
        <f>AVERAGE(L524:AQ524)</f>
        <v>47929358.41288878</v>
      </c>
      <c r="AS524" s="24">
        <v>1020</v>
      </c>
      <c r="AT524" s="29">
        <v>0.82611961081452434</v>
      </c>
      <c r="AU524" s="104">
        <v>2.7658997558540357E-2</v>
      </c>
      <c r="AV524" s="106" t="s">
        <v>12914</v>
      </c>
      <c r="AW524" s="29">
        <v>0.90611840535737431</v>
      </c>
      <c r="AX524" s="108">
        <v>0.17505597431269515</v>
      </c>
      <c r="AY524" s="3" t="s">
        <v>12912</v>
      </c>
      <c r="AZ524" s="29">
        <v>1.1081403770299865</v>
      </c>
      <c r="BA524" s="108">
        <v>0.31711033512925368</v>
      </c>
      <c r="BB524" s="3" t="s">
        <v>12912</v>
      </c>
      <c r="BC524" s="25">
        <v>27</v>
      </c>
      <c r="BD524" s="1">
        <v>25</v>
      </c>
      <c r="BE524" s="64">
        <v>44</v>
      </c>
      <c r="BF524" s="24">
        <v>36</v>
      </c>
    </row>
    <row r="525" spans="1:58" s="9" customFormat="1">
      <c r="A525" t="s">
        <v>8298</v>
      </c>
      <c r="B525" s="49">
        <v>6</v>
      </c>
      <c r="C525" s="50">
        <v>6</v>
      </c>
      <c r="D525" s="12">
        <v>6</v>
      </c>
      <c r="E525" s="19" t="s">
        <v>8297</v>
      </c>
      <c r="F525" s="20" t="s">
        <v>8296</v>
      </c>
      <c r="G525" s="19" t="s">
        <v>8295</v>
      </c>
      <c r="H525" s="20" t="s">
        <v>1121</v>
      </c>
      <c r="I525" s="20" t="s">
        <v>1121</v>
      </c>
      <c r="J525" s="20" t="s">
        <v>1121</v>
      </c>
      <c r="K525" s="22" t="s">
        <v>8294</v>
      </c>
      <c r="L525" s="46">
        <v>40818848.551194124</v>
      </c>
      <c r="M525" s="43">
        <v>20530441.757813495</v>
      </c>
      <c r="N525" s="43">
        <v>23481230.183088157</v>
      </c>
      <c r="O525" s="43">
        <v>22332049.301154077</v>
      </c>
      <c r="P525" s="43">
        <v>15320605.049444782</v>
      </c>
      <c r="Q525" s="43">
        <v>17319497.962997571</v>
      </c>
      <c r="R525" s="43">
        <v>31050992.614047792</v>
      </c>
      <c r="S525" s="37">
        <v>17163998.916282851</v>
      </c>
      <c r="T525" s="46">
        <v>42786926.517571881</v>
      </c>
      <c r="U525" s="43">
        <v>58903416.615295351</v>
      </c>
      <c r="V525" s="43">
        <v>39270248.409513555</v>
      </c>
      <c r="W525" s="43">
        <v>57546509.813336536</v>
      </c>
      <c r="X525" s="43">
        <v>58260485.58404877</v>
      </c>
      <c r="Y525" s="43">
        <v>47174346.386897534</v>
      </c>
      <c r="Z525" s="43">
        <v>58054726.729208499</v>
      </c>
      <c r="AA525" s="37">
        <v>41812357.477321543</v>
      </c>
      <c r="AB525" s="36">
        <v>36808620.612779804</v>
      </c>
      <c r="AC525" s="43">
        <v>27123080.30136675</v>
      </c>
      <c r="AD525" s="43">
        <v>22732326.656394452</v>
      </c>
      <c r="AE525" s="43">
        <v>75944981.444503978</v>
      </c>
      <c r="AF525" s="43">
        <v>37538559.524211802</v>
      </c>
      <c r="AG525" s="43">
        <v>39738977.840112202</v>
      </c>
      <c r="AH525" s="43">
        <v>26715266.139266141</v>
      </c>
      <c r="AI525" s="37">
        <v>29069092.744372461</v>
      </c>
      <c r="AJ525" s="38">
        <v>36616000</v>
      </c>
      <c r="AK525" s="41">
        <v>58978393.418100223</v>
      </c>
      <c r="AL525" s="41">
        <v>45932638.24258887</v>
      </c>
      <c r="AM525" s="41">
        <v>24695436.429024749</v>
      </c>
      <c r="AN525" s="41">
        <v>34579373.227766529</v>
      </c>
      <c r="AO525" s="41">
        <v>25710758.778170858</v>
      </c>
      <c r="AP525" s="41">
        <v>50959474.419613801</v>
      </c>
      <c r="AQ525" s="39">
        <v>71132971.411165744</v>
      </c>
      <c r="AR525" s="34">
        <f>AVERAGE(L525:AQ525)</f>
        <v>38628207.283082969</v>
      </c>
      <c r="AS525" s="24">
        <v>1110</v>
      </c>
      <c r="AT525" s="29">
        <v>0.63590181174159111</v>
      </c>
      <c r="AU525" s="104">
        <v>2.7667386070818496E-2</v>
      </c>
      <c r="AV525" s="106" t="s">
        <v>12914</v>
      </c>
      <c r="AW525" s="29">
        <v>2.1477185080414101</v>
      </c>
      <c r="AX525" s="108">
        <v>9.0377291753648657E-5</v>
      </c>
      <c r="AY525" s="3" t="s">
        <v>12911</v>
      </c>
      <c r="AZ525" s="29">
        <v>1.1790306036920908</v>
      </c>
      <c r="BA525" s="108">
        <v>0.37780018195689702</v>
      </c>
      <c r="BB525" s="3" t="s">
        <v>12912</v>
      </c>
      <c r="BC525" s="25">
        <v>3</v>
      </c>
      <c r="BD525" s="1">
        <v>22</v>
      </c>
      <c r="BE525" s="64">
        <v>13</v>
      </c>
      <c r="BF525" s="24">
        <v>16</v>
      </c>
    </row>
    <row r="526" spans="1:58" s="9" customFormat="1">
      <c r="A526" t="s">
        <v>2431</v>
      </c>
      <c r="B526" s="49">
        <v>4</v>
      </c>
      <c r="C526" s="50">
        <v>4</v>
      </c>
      <c r="D526" s="12">
        <v>4</v>
      </c>
      <c r="E526" s="19" t="s">
        <v>2430</v>
      </c>
      <c r="F526" s="20" t="s">
        <v>2429</v>
      </c>
      <c r="G526" s="19" t="s">
        <v>2428</v>
      </c>
      <c r="H526" s="20" t="s">
        <v>2427</v>
      </c>
      <c r="I526" s="20" t="s">
        <v>2427</v>
      </c>
      <c r="J526" s="20" t="s">
        <v>2427</v>
      </c>
      <c r="K526" s="22" t="s">
        <v>2426</v>
      </c>
      <c r="L526" s="46">
        <v>15511614.843278749</v>
      </c>
      <c r="M526" s="43">
        <v>17103799.784805946</v>
      </c>
      <c r="N526" s="43">
        <v>24210821.039263416</v>
      </c>
      <c r="O526" s="43">
        <v>16290028.862233417</v>
      </c>
      <c r="P526" s="43">
        <v>16673433.732942931</v>
      </c>
      <c r="Q526" s="43">
        <v>19641955.223322742</v>
      </c>
      <c r="R526" s="43">
        <v>8106857.2918175235</v>
      </c>
      <c r="S526" s="37">
        <v>12512588.799009172</v>
      </c>
      <c r="T526" s="46">
        <v>15653929.712460063</v>
      </c>
      <c r="U526" s="43">
        <v>14824747.695543388</v>
      </c>
      <c r="V526" s="43">
        <v>24588233.728100225</v>
      </c>
      <c r="W526" s="43">
        <v>13695917.411920052</v>
      </c>
      <c r="X526" s="43">
        <v>22303092.413098801</v>
      </c>
      <c r="Y526" s="43">
        <v>20508015.311689034</v>
      </c>
      <c r="Z526" s="43">
        <v>19600824.467501275</v>
      </c>
      <c r="AA526" s="37">
        <v>15645546.678205503</v>
      </c>
      <c r="AB526" s="36">
        <v>15589118.187569669</v>
      </c>
      <c r="AC526" s="43">
        <v>19523360.769318137</v>
      </c>
      <c r="AD526" s="43">
        <v>16380647.149460709</v>
      </c>
      <c r="AE526" s="43">
        <v>26143399.990259584</v>
      </c>
      <c r="AF526" s="43">
        <v>26484178.826073732</v>
      </c>
      <c r="AG526" s="43">
        <v>23007497.335203364</v>
      </c>
      <c r="AH526" s="43">
        <v>28951431.703431703</v>
      </c>
      <c r="AI526" s="37">
        <v>25069573.526449163</v>
      </c>
      <c r="AJ526" s="38">
        <v>21684000</v>
      </c>
      <c r="AK526" s="41">
        <v>17031788.866331872</v>
      </c>
      <c r="AL526" s="41">
        <v>15984368.48942955</v>
      </c>
      <c r="AM526" s="41">
        <v>17821058.599534586</v>
      </c>
      <c r="AN526" s="41">
        <v>15845630.255938133</v>
      </c>
      <c r="AO526" s="41">
        <v>17138228.044027247</v>
      </c>
      <c r="AP526" s="41">
        <v>20297928.400954653</v>
      </c>
      <c r="AQ526" s="39">
        <v>21149375.223010313</v>
      </c>
      <c r="AR526" s="34">
        <f>AVERAGE(L526:AQ526)</f>
        <v>18905406.011318266</v>
      </c>
      <c r="AS526" s="24">
        <v>1446</v>
      </c>
      <c r="AT526" s="29">
        <v>0.71792254230787567</v>
      </c>
      <c r="AU526" s="104">
        <v>2.7688423834432888E-2</v>
      </c>
      <c r="AV526" s="106" t="s">
        <v>12914</v>
      </c>
      <c r="AW526" s="29">
        <v>1.1289432222905418</v>
      </c>
      <c r="AX526" s="108">
        <v>0.3165004654946445</v>
      </c>
      <c r="AY526" s="3" t="s">
        <v>12912</v>
      </c>
      <c r="AZ526" s="29">
        <v>0.8112228583122606</v>
      </c>
      <c r="BA526" s="108">
        <v>6.3098818428128159E-2</v>
      </c>
      <c r="BB526" s="3" t="s">
        <v>12912</v>
      </c>
      <c r="BC526" s="25">
        <v>6</v>
      </c>
      <c r="BD526" s="1">
        <v>5</v>
      </c>
      <c r="BE526" s="64">
        <v>8</v>
      </c>
      <c r="BF526" s="24">
        <v>16</v>
      </c>
    </row>
    <row r="527" spans="1:58" s="9" customFormat="1">
      <c r="A527" t="s">
        <v>9691</v>
      </c>
      <c r="B527" s="49">
        <v>29</v>
      </c>
      <c r="C527" s="50">
        <v>29</v>
      </c>
      <c r="D527" s="12">
        <v>29</v>
      </c>
      <c r="E527" s="19" t="s">
        <v>9690</v>
      </c>
      <c r="F527" s="20" t="s">
        <v>9689</v>
      </c>
      <c r="G527" s="19" t="s">
        <v>9688</v>
      </c>
      <c r="H527" s="20" t="s">
        <v>9687</v>
      </c>
      <c r="I527" s="20" t="s">
        <v>9687</v>
      </c>
      <c r="J527" s="20" t="s">
        <v>9687</v>
      </c>
      <c r="K527" s="22" t="s">
        <v>2821</v>
      </c>
      <c r="L527" s="46">
        <v>25304971738.790466</v>
      </c>
      <c r="M527" s="43">
        <v>21128569264.527718</v>
      </c>
      <c r="N527" s="43">
        <v>21115656683.246906</v>
      </c>
      <c r="O527" s="43">
        <v>20070490905.712578</v>
      </c>
      <c r="P527" s="43">
        <v>19438222418.650902</v>
      </c>
      <c r="Q527" s="43">
        <v>18114193533.918892</v>
      </c>
      <c r="R527" s="43">
        <v>18041771469.94931</v>
      </c>
      <c r="S527" s="37">
        <v>20665656229.4384</v>
      </c>
      <c r="T527" s="46">
        <v>21184792332.268372</v>
      </c>
      <c r="U527" s="43">
        <v>18919585451.644485</v>
      </c>
      <c r="V527" s="43">
        <v>18415374532.641674</v>
      </c>
      <c r="W527" s="43">
        <v>22441294039.973591</v>
      </c>
      <c r="X527" s="43">
        <v>21122641684.610867</v>
      </c>
      <c r="Y527" s="43">
        <v>23368379660.849789</v>
      </c>
      <c r="Z527" s="43">
        <v>25061980669.279392</v>
      </c>
      <c r="AA527" s="37">
        <v>26438392186.558281</v>
      </c>
      <c r="AB527" s="36">
        <v>26422411472.298374</v>
      </c>
      <c r="AC527" s="43">
        <v>22375309128.080868</v>
      </c>
      <c r="AD527" s="43">
        <v>21419314296.954399</v>
      </c>
      <c r="AE527" s="43">
        <v>28947723956.557739</v>
      </c>
      <c r="AF527" s="43">
        <v>22777390869.462372</v>
      </c>
      <c r="AG527" s="43">
        <v>22627132678.821877</v>
      </c>
      <c r="AH527" s="43">
        <v>21960973512.973515</v>
      </c>
      <c r="AI527" s="37">
        <v>21024045804.926151</v>
      </c>
      <c r="AJ527" s="38">
        <v>19023000000</v>
      </c>
      <c r="AK527" s="41">
        <v>19506463511.058872</v>
      </c>
      <c r="AL527" s="41">
        <v>21485881658.202431</v>
      </c>
      <c r="AM527" s="41">
        <v>18861796488.258938</v>
      </c>
      <c r="AN527" s="41">
        <v>23475303700.97588</v>
      </c>
      <c r="AO527" s="41">
        <v>19195576848.013771</v>
      </c>
      <c r="AP527" s="41">
        <v>23139261792.145802</v>
      </c>
      <c r="AQ527" s="39">
        <v>20122211566.076324</v>
      </c>
      <c r="AR527" s="34">
        <f>AVERAGE(L527:AQ527)</f>
        <v>21662367815.214649</v>
      </c>
      <c r="AS527" s="24">
        <v>2</v>
      </c>
      <c r="AT527" s="29">
        <v>0.87377111983720479</v>
      </c>
      <c r="AU527" s="104">
        <v>2.7746057386756888E-2</v>
      </c>
      <c r="AV527" s="106" t="s">
        <v>12914</v>
      </c>
      <c r="AW527" s="29">
        <v>1.0797714524478159</v>
      </c>
      <c r="AX527" s="108">
        <v>0.22317127416343224</v>
      </c>
      <c r="AY527" s="3" t="s">
        <v>12912</v>
      </c>
      <c r="AZ527" s="29">
        <v>0.87872948822421637</v>
      </c>
      <c r="BA527" s="108">
        <v>2.5020015969062902E-2</v>
      </c>
      <c r="BB527" s="3" t="s">
        <v>12911</v>
      </c>
      <c r="BC527" s="25">
        <v>953</v>
      </c>
      <c r="BD527" s="1">
        <v>1194</v>
      </c>
      <c r="BE527" s="64">
        <v>1020</v>
      </c>
      <c r="BF527" s="24">
        <v>998</v>
      </c>
    </row>
    <row r="528" spans="1:58" s="9" customFormat="1">
      <c r="A528" t="s">
        <v>5228</v>
      </c>
      <c r="B528" s="49">
        <v>2</v>
      </c>
      <c r="C528" s="50">
        <v>2</v>
      </c>
      <c r="D528" s="12">
        <v>2</v>
      </c>
      <c r="E528" s="19" t="s">
        <v>5227</v>
      </c>
      <c r="F528" s="20" t="s">
        <v>5226</v>
      </c>
      <c r="G528" s="19" t="s">
        <v>5225</v>
      </c>
      <c r="H528" s="20" t="s">
        <v>235</v>
      </c>
      <c r="I528" s="20" t="s">
        <v>235</v>
      </c>
      <c r="J528" s="20" t="s">
        <v>235</v>
      </c>
      <c r="K528" s="22" t="s">
        <v>5224</v>
      </c>
      <c r="L528" s="46">
        <v>93865255.914747223</v>
      </c>
      <c r="M528" s="43">
        <v>53114604.898630053</v>
      </c>
      <c r="N528" s="43">
        <v>85444216.319187224</v>
      </c>
      <c r="O528" s="43">
        <v>70991164.605570123</v>
      </c>
      <c r="P528" s="43">
        <v>97910276.780288383</v>
      </c>
      <c r="Q528" s="43">
        <v>65294783.031209111</v>
      </c>
      <c r="R528" s="43">
        <v>42050335.698769003</v>
      </c>
      <c r="S528" s="37">
        <v>65834516.391221888</v>
      </c>
      <c r="T528" s="46">
        <v>51832702.875399359</v>
      </c>
      <c r="U528" s="43">
        <v>48776466.18558944</v>
      </c>
      <c r="V528" s="43">
        <v>58494471.56699618</v>
      </c>
      <c r="W528" s="43">
        <v>52452726.727087207</v>
      </c>
      <c r="X528" s="43">
        <v>60024851.701669507</v>
      </c>
      <c r="Y528" s="43">
        <v>61703520.825499758</v>
      </c>
      <c r="Z528" s="43">
        <v>58659872.032437392</v>
      </c>
      <c r="AA528" s="37">
        <v>45572027.384135127</v>
      </c>
      <c r="AB528" s="36">
        <v>33893422.830114782</v>
      </c>
      <c r="AC528" s="43">
        <v>44790046.113656148</v>
      </c>
      <c r="AD528" s="43">
        <v>39617978.55948595</v>
      </c>
      <c r="AE528" s="43">
        <v>28730056.007402718</v>
      </c>
      <c r="AF528" s="43">
        <v>41988757.881931536</v>
      </c>
      <c r="AG528" s="43">
        <v>29779509.677419353</v>
      </c>
      <c r="AH528" s="43">
        <v>53271977.751977757</v>
      </c>
      <c r="AI528" s="37">
        <v>113406360.52293958</v>
      </c>
      <c r="AJ528" s="38">
        <v>28299000</v>
      </c>
      <c r="AK528" s="41">
        <v>30844762.047227267</v>
      </c>
      <c r="AL528" s="41">
        <v>31252540.923585683</v>
      </c>
      <c r="AM528" s="41">
        <v>35046590.226359211</v>
      </c>
      <c r="AN528" s="41">
        <v>47377256.785122447</v>
      </c>
      <c r="AO528" s="41">
        <v>32622279.315406725</v>
      </c>
      <c r="AP528" s="41">
        <v>39467984.899110436</v>
      </c>
      <c r="AQ528" s="39">
        <v>33949269.39645794</v>
      </c>
      <c r="AR528" s="34">
        <f>AVERAGE(L528:AQ528)</f>
        <v>52386237.058644824</v>
      </c>
      <c r="AS528" s="24">
        <v>976</v>
      </c>
      <c r="AT528" s="29">
        <v>1.4903703730827236</v>
      </c>
      <c r="AU528" s="104">
        <v>2.7763987528160377E-2</v>
      </c>
      <c r="AV528" s="106" t="s">
        <v>12914</v>
      </c>
      <c r="AW528" s="29">
        <v>0.76155389821491559</v>
      </c>
      <c r="AX528" s="108">
        <v>5.3194813483277301E-2</v>
      </c>
      <c r="AY528" s="3" t="s">
        <v>12912</v>
      </c>
      <c r="AZ528" s="29">
        <v>0.72341250211888064</v>
      </c>
      <c r="BA528" s="108">
        <v>0.18825621011120605</v>
      </c>
      <c r="BB528" s="3" t="s">
        <v>12912</v>
      </c>
      <c r="BC528" s="25">
        <v>1</v>
      </c>
      <c r="BD528" s="1">
        <v>0</v>
      </c>
      <c r="BE528" s="64">
        <v>1</v>
      </c>
      <c r="BF528" s="24">
        <v>1</v>
      </c>
    </row>
    <row r="529" spans="1:58" s="9" customFormat="1">
      <c r="A529" t="s">
        <v>423</v>
      </c>
      <c r="B529" s="49">
        <v>2</v>
      </c>
      <c r="C529" s="50">
        <v>2</v>
      </c>
      <c r="D529" s="12">
        <v>2</v>
      </c>
      <c r="E529" s="19" t="s">
        <v>422</v>
      </c>
      <c r="F529" s="20" t="s">
        <v>421</v>
      </c>
      <c r="G529" s="19" t="s">
        <v>420</v>
      </c>
      <c r="H529" s="20">
        <v>28</v>
      </c>
      <c r="I529" s="20">
        <v>28</v>
      </c>
      <c r="J529" s="20">
        <v>28</v>
      </c>
      <c r="K529" s="22" t="s">
        <v>419</v>
      </c>
      <c r="L529" s="46">
        <v>4820579.3436250314</v>
      </c>
      <c r="M529" s="43">
        <v>4493492.633416079</v>
      </c>
      <c r="N529" s="43">
        <v>4119748.7141496455</v>
      </c>
      <c r="O529" s="43">
        <v>4177365.7658401639</v>
      </c>
      <c r="P529" s="43">
        <v>2142711.2314236783</v>
      </c>
      <c r="Q529" s="43">
        <v>4526034.5505512981</v>
      </c>
      <c r="R529" s="43">
        <v>3574000.9847936276</v>
      </c>
      <c r="S529" s="37">
        <v>3660869.3578975885</v>
      </c>
      <c r="T529" s="46">
        <v>2625210.2236421723</v>
      </c>
      <c r="U529" s="43">
        <v>1637840.6933313992</v>
      </c>
      <c r="V529" s="43">
        <v>4334528.2568268571</v>
      </c>
      <c r="W529" s="43">
        <v>4338071.4242842561</v>
      </c>
      <c r="X529" s="43">
        <v>2277439.901563243</v>
      </c>
      <c r="Y529" s="43">
        <v>2810079.2829888617</v>
      </c>
      <c r="Z529" s="43">
        <v>5480767.3921605339</v>
      </c>
      <c r="AA529" s="37">
        <v>2540571.2342950748</v>
      </c>
      <c r="AB529" s="36">
        <v>2540143.8616575785</v>
      </c>
      <c r="AC529" s="43">
        <v>2098219.1496611517</v>
      </c>
      <c r="AD529" s="43">
        <v>2647362.9479067633</v>
      </c>
      <c r="AE529" s="43">
        <v>4412108.1965616327</v>
      </c>
      <c r="AF529" s="43">
        <v>3805322.8263440677</v>
      </c>
      <c r="AG529" s="43">
        <v>2965931.4446002804</v>
      </c>
      <c r="AH529" s="43">
        <v>1349783.2761832762</v>
      </c>
      <c r="AI529" s="37">
        <v>1270984.9119421502</v>
      </c>
      <c r="AJ529" s="38">
        <v>1405300</v>
      </c>
      <c r="AK529" s="41">
        <v>1977885.1586707982</v>
      </c>
      <c r="AL529" s="41">
        <v>1679024.9202787292</v>
      </c>
      <c r="AM529" s="41">
        <v>2294901.628940131</v>
      </c>
      <c r="AN529" s="41">
        <v>1644437.7536365311</v>
      </c>
      <c r="AO529" s="41">
        <v>1299717.2942479991</v>
      </c>
      <c r="AP529" s="41">
        <v>1691732.537209807</v>
      </c>
      <c r="AQ529" s="39">
        <v>2850567.9648405202</v>
      </c>
      <c r="AR529" s="34">
        <f>AVERAGE(L529:AQ529)</f>
        <v>2921647.9644834669</v>
      </c>
      <c r="AS529" s="24">
        <v>2214</v>
      </c>
      <c r="AT529" s="29">
        <v>1.4943108982303979</v>
      </c>
      <c r="AU529" s="104">
        <v>2.8182067623159803E-2</v>
      </c>
      <c r="AV529" s="106" t="s">
        <v>12914</v>
      </c>
      <c r="AW529" s="29">
        <v>0.82642143613548424</v>
      </c>
      <c r="AX529" s="108">
        <v>0.18799492773575724</v>
      </c>
      <c r="AY529" s="3" t="s">
        <v>12912</v>
      </c>
      <c r="AZ529" s="29">
        <v>0.70382494906901627</v>
      </c>
      <c r="BA529" s="108">
        <v>0.12854540811976919</v>
      </c>
      <c r="BB529" s="3" t="s">
        <v>12912</v>
      </c>
      <c r="BC529" s="25">
        <v>5</v>
      </c>
      <c r="BD529" s="1">
        <v>4</v>
      </c>
      <c r="BE529" s="64">
        <v>0</v>
      </c>
      <c r="BF529" s="24">
        <v>0</v>
      </c>
    </row>
    <row r="530" spans="1:58" s="9" customFormat="1">
      <c r="A530" t="s">
        <v>66</v>
      </c>
      <c r="B530" s="49">
        <v>3</v>
      </c>
      <c r="C530" s="50">
        <v>3</v>
      </c>
      <c r="D530" s="12">
        <v>3</v>
      </c>
      <c r="E530" s="19" t="s">
        <v>65</v>
      </c>
      <c r="F530" s="20" t="s">
        <v>64</v>
      </c>
      <c r="G530" s="19" t="s">
        <v>63</v>
      </c>
      <c r="H530" s="20" t="s">
        <v>62</v>
      </c>
      <c r="I530" s="20" t="s">
        <v>62</v>
      </c>
      <c r="J530" s="20" t="s">
        <v>62</v>
      </c>
      <c r="K530" s="22" t="s">
        <v>61</v>
      </c>
      <c r="L530" s="46">
        <v>16724676.571122184</v>
      </c>
      <c r="M530" s="43">
        <v>10111553.209695594</v>
      </c>
      <c r="N530" s="43">
        <v>16920652.767488625</v>
      </c>
      <c r="O530" s="43">
        <v>12771153.291904949</v>
      </c>
      <c r="P530" s="43">
        <v>12320090.160764597</v>
      </c>
      <c r="Q530" s="43">
        <v>10782721.435245747</v>
      </c>
      <c r="R530" s="43">
        <v>5643578.3924692245</v>
      </c>
      <c r="S530" s="37">
        <v>11481573.247668073</v>
      </c>
      <c r="T530" s="46">
        <v>7245285.623003195</v>
      </c>
      <c r="U530" s="43">
        <v>11869113.18852667</v>
      </c>
      <c r="V530" s="43">
        <v>7222514.9456787705</v>
      </c>
      <c r="W530" s="43">
        <v>11745434.727807455</v>
      </c>
      <c r="X530" s="43">
        <v>11021099.605693672</v>
      </c>
      <c r="Y530" s="43">
        <v>15511873.019004</v>
      </c>
      <c r="Z530" s="43">
        <v>11789127.018459095</v>
      </c>
      <c r="AA530" s="37">
        <v>8949221.4066049531</v>
      </c>
      <c r="AB530" s="36">
        <v>5347492.3989997888</v>
      </c>
      <c r="AC530" s="43">
        <v>5485564.9566501342</v>
      </c>
      <c r="AD530" s="43">
        <v>5854783.2803330822</v>
      </c>
      <c r="AE530" s="43">
        <v>15503241.18248673</v>
      </c>
      <c r="AF530" s="43">
        <v>11539723.583279829</v>
      </c>
      <c r="AG530" s="43">
        <v>6253803.5343618505</v>
      </c>
      <c r="AH530" s="43">
        <v>3891693.5172935175</v>
      </c>
      <c r="AI530" s="37">
        <v>8056088.9803102436</v>
      </c>
      <c r="AJ530" s="38">
        <v>4567500</v>
      </c>
      <c r="AK530" s="41">
        <v>9730745.2505609579</v>
      </c>
      <c r="AL530" s="41">
        <v>5670760.9306720207</v>
      </c>
      <c r="AM530" s="41">
        <v>11095160.905436851</v>
      </c>
      <c r="AN530" s="41">
        <v>11962002.312649604</v>
      </c>
      <c r="AO530" s="41">
        <v>11056236.401779538</v>
      </c>
      <c r="AP530" s="41">
        <v>12446697.227164244</v>
      </c>
      <c r="AQ530" s="39">
        <v>7705993.2291893298</v>
      </c>
      <c r="AR530" s="34">
        <f>AVERAGE(L530:AQ530)</f>
        <v>9946161.1344470158</v>
      </c>
      <c r="AS530" s="24">
        <v>1756</v>
      </c>
      <c r="AT530" s="29">
        <v>1.5622842399023897</v>
      </c>
      <c r="AU530" s="104">
        <v>2.8341950605084033E-2</v>
      </c>
      <c r="AV530" s="106" t="s">
        <v>12914</v>
      </c>
      <c r="AW530" s="29">
        <v>0.8821537718546778</v>
      </c>
      <c r="AX530" s="108">
        <v>0.49185234062296856</v>
      </c>
      <c r="AY530" s="3" t="s">
        <v>12912</v>
      </c>
      <c r="AZ530" s="29">
        <v>1.1986473400902766</v>
      </c>
      <c r="BA530" s="108">
        <v>0.30253894540565884</v>
      </c>
      <c r="BB530" s="3" t="s">
        <v>12912</v>
      </c>
      <c r="BC530" s="25">
        <v>22</v>
      </c>
      <c r="BD530" s="1">
        <v>22</v>
      </c>
      <c r="BE530" s="64">
        <v>23</v>
      </c>
      <c r="BF530" s="24">
        <v>25</v>
      </c>
    </row>
    <row r="531" spans="1:58" s="9" customFormat="1">
      <c r="A531" t="s">
        <v>1451</v>
      </c>
      <c r="B531" s="49">
        <v>10</v>
      </c>
      <c r="C531" s="50">
        <v>10</v>
      </c>
      <c r="D531" s="12">
        <v>10</v>
      </c>
      <c r="E531" s="19" t="s">
        <v>1450</v>
      </c>
      <c r="F531" s="20" t="s">
        <v>1449</v>
      </c>
      <c r="G531" s="19" t="s">
        <v>1448</v>
      </c>
      <c r="H531" s="20" t="s">
        <v>1447</v>
      </c>
      <c r="I531" s="20" t="s">
        <v>1447</v>
      </c>
      <c r="J531" s="20" t="s">
        <v>1447</v>
      </c>
      <c r="K531" s="22" t="s">
        <v>1446</v>
      </c>
      <c r="L531" s="46">
        <v>635839521.01159501</v>
      </c>
      <c r="M531" s="43">
        <v>482803229.60527992</v>
      </c>
      <c r="N531" s="43">
        <v>513865018.52047837</v>
      </c>
      <c r="O531" s="43">
        <v>492400701.94272977</v>
      </c>
      <c r="P531" s="43">
        <v>439505512.40262967</v>
      </c>
      <c r="Q531" s="43">
        <v>518206385.34853292</v>
      </c>
      <c r="R531" s="43">
        <v>534864266.47356987</v>
      </c>
      <c r="S531" s="37">
        <v>527448679.02620274</v>
      </c>
      <c r="T531" s="46">
        <v>532652396.16613418</v>
      </c>
      <c r="U531" s="43">
        <v>516276212.7860173</v>
      </c>
      <c r="V531" s="43">
        <v>485967465.9880591</v>
      </c>
      <c r="W531" s="43">
        <v>589789328.37164629</v>
      </c>
      <c r="X531" s="43">
        <v>531275635.22469866</v>
      </c>
      <c r="Y531" s="43">
        <v>613932512.68268931</v>
      </c>
      <c r="Z531" s="43">
        <v>615875425.96669745</v>
      </c>
      <c r="AA531" s="37">
        <v>480598470.07371461</v>
      </c>
      <c r="AB531" s="36">
        <v>503387986.62368572</v>
      </c>
      <c r="AC531" s="43">
        <v>470686477.11354256</v>
      </c>
      <c r="AD531" s="43">
        <v>446637584.49988526</v>
      </c>
      <c r="AE531" s="43">
        <v>480052925.53450543</v>
      </c>
      <c r="AF531" s="43">
        <v>457072761.80177742</v>
      </c>
      <c r="AG531" s="43">
        <v>496877957.92426366</v>
      </c>
      <c r="AH531" s="43">
        <v>432783562.38356239</v>
      </c>
      <c r="AI531" s="37">
        <v>411679489.35989738</v>
      </c>
      <c r="AJ531" s="38">
        <v>402390000</v>
      </c>
      <c r="AK531" s="41">
        <v>426235178.97211242</v>
      </c>
      <c r="AL531" s="41">
        <v>429832942.01015705</v>
      </c>
      <c r="AM531" s="41">
        <v>404338718.0029617</v>
      </c>
      <c r="AN531" s="41">
        <v>426249898.72951573</v>
      </c>
      <c r="AO531" s="41">
        <v>388358143.74659026</v>
      </c>
      <c r="AP531" s="41">
        <v>435087413.32176179</v>
      </c>
      <c r="AQ531" s="39">
        <v>361017814.71650493</v>
      </c>
      <c r="AR531" s="34">
        <f>AVERAGE(L531:AQ531)</f>
        <v>483874675.51035619</v>
      </c>
      <c r="AS531" s="24">
        <v>242</v>
      </c>
      <c r="AT531" s="29">
        <v>1.1205009543438116</v>
      </c>
      <c r="AU531" s="104">
        <v>2.8350246515189501E-2</v>
      </c>
      <c r="AV531" s="106" t="s">
        <v>12914</v>
      </c>
      <c r="AW531" s="29">
        <v>1.053422845709733</v>
      </c>
      <c r="AX531" s="108">
        <v>0.31963947268609028</v>
      </c>
      <c r="AY531" s="3" t="s">
        <v>12912</v>
      </c>
      <c r="AZ531" s="29">
        <v>0.88492888150129934</v>
      </c>
      <c r="BA531" s="108">
        <v>2.5211497381292954E-3</v>
      </c>
      <c r="BB531" s="3" t="s">
        <v>12911</v>
      </c>
      <c r="BC531" s="25">
        <v>100</v>
      </c>
      <c r="BD531" s="1">
        <v>98</v>
      </c>
      <c r="BE531" s="64">
        <v>106</v>
      </c>
      <c r="BF531" s="24">
        <v>102</v>
      </c>
    </row>
    <row r="532" spans="1:58" s="9" customFormat="1">
      <c r="A532" t="s">
        <v>580</v>
      </c>
      <c r="B532" s="49">
        <v>20</v>
      </c>
      <c r="C532" s="50">
        <v>20</v>
      </c>
      <c r="D532" s="12">
        <v>20</v>
      </c>
      <c r="E532" s="19" t="s">
        <v>579</v>
      </c>
      <c r="F532" s="20" t="s">
        <v>578</v>
      </c>
      <c r="G532" s="19" t="s">
        <v>577</v>
      </c>
      <c r="H532" s="20" t="s">
        <v>576</v>
      </c>
      <c r="I532" s="20" t="s">
        <v>576</v>
      </c>
      <c r="J532" s="20" t="s">
        <v>576</v>
      </c>
      <c r="K532" s="22" t="s">
        <v>575</v>
      </c>
      <c r="L532" s="46">
        <v>62963526.284041919</v>
      </c>
      <c r="M532" s="43">
        <v>104876346.10659732</v>
      </c>
      <c r="N532" s="43">
        <v>96896094.824849188</v>
      </c>
      <c r="O532" s="43">
        <v>90099518.962776393</v>
      </c>
      <c r="P532" s="43">
        <v>113979612.17612286</v>
      </c>
      <c r="Q532" s="43">
        <v>79320348.944122583</v>
      </c>
      <c r="R532" s="43">
        <v>84153039.246922523</v>
      </c>
      <c r="S532" s="37">
        <v>39507427.642528154</v>
      </c>
      <c r="T532" s="46">
        <v>110376089.45686901</v>
      </c>
      <c r="U532" s="43">
        <v>95351626.645392895</v>
      </c>
      <c r="V532" s="43">
        <v>85813551.531760782</v>
      </c>
      <c r="W532" s="43">
        <v>80868961.046755895</v>
      </c>
      <c r="X532" s="43">
        <v>71096431.108252466</v>
      </c>
      <c r="Y532" s="43">
        <v>66812269.569559082</v>
      </c>
      <c r="Z532" s="43">
        <v>67171128.658406675</v>
      </c>
      <c r="AA532" s="37">
        <v>58567699.701741643</v>
      </c>
      <c r="AB532" s="36">
        <v>49689088.663272373</v>
      </c>
      <c r="AC532" s="43">
        <v>58517511.831295192</v>
      </c>
      <c r="AD532" s="43">
        <v>69830065.764023215</v>
      </c>
      <c r="AE532" s="43">
        <v>36221637.364242926</v>
      </c>
      <c r="AF532" s="43">
        <v>42147117.494001955</v>
      </c>
      <c r="AG532" s="43">
        <v>35932288.35904628</v>
      </c>
      <c r="AH532" s="43">
        <v>86099794.259794265</v>
      </c>
      <c r="AI532" s="37">
        <v>69518848.939170629</v>
      </c>
      <c r="AJ532" s="38">
        <v>89274000</v>
      </c>
      <c r="AK532" s="41">
        <v>83828299.604658619</v>
      </c>
      <c r="AL532" s="41">
        <v>62817696.941065311</v>
      </c>
      <c r="AM532" s="41">
        <v>89821302.305902258</v>
      </c>
      <c r="AN532" s="41">
        <v>70317251.334929109</v>
      </c>
      <c r="AO532" s="41">
        <v>90457453.64147155</v>
      </c>
      <c r="AP532" s="41">
        <v>68611893.599479273</v>
      </c>
      <c r="AQ532" s="39">
        <v>81853992.08041425</v>
      </c>
      <c r="AR532" s="34">
        <f>AVERAGE(L532:AQ532)</f>
        <v>74774747.31529583</v>
      </c>
      <c r="AS532" s="24">
        <v>808</v>
      </c>
      <c r="AT532" s="29">
        <v>1.4996905617623648</v>
      </c>
      <c r="AU532" s="104">
        <v>2.8361816095851675E-2</v>
      </c>
      <c r="AV532" s="106" t="s">
        <v>12914</v>
      </c>
      <c r="AW532" s="29">
        <v>0.94680206337303907</v>
      </c>
      <c r="AX532" s="108">
        <v>0.83620316314772536</v>
      </c>
      <c r="AY532" s="3" t="s">
        <v>12912</v>
      </c>
      <c r="AZ532" s="29">
        <v>1.4219731134615241</v>
      </c>
      <c r="BA532" s="108">
        <v>1.1930271409719155E-2</v>
      </c>
      <c r="BB532" s="3" t="s">
        <v>12911</v>
      </c>
      <c r="BC532" s="25">
        <v>60</v>
      </c>
      <c r="BD532" s="1">
        <v>65</v>
      </c>
      <c r="BE532" s="64">
        <v>25</v>
      </c>
      <c r="BF532" s="24">
        <v>56</v>
      </c>
    </row>
    <row r="533" spans="1:58" s="9" customFormat="1">
      <c r="A533" t="s">
        <v>10273</v>
      </c>
      <c r="B533" s="49">
        <v>5</v>
      </c>
      <c r="C533" s="50">
        <v>5</v>
      </c>
      <c r="D533" s="12">
        <v>5</v>
      </c>
      <c r="E533" s="19" t="s">
        <v>10272</v>
      </c>
      <c r="F533" s="20" t="s">
        <v>10271</v>
      </c>
      <c r="G533" s="19" t="s">
        <v>10270</v>
      </c>
      <c r="H533" s="20" t="s">
        <v>4045</v>
      </c>
      <c r="I533" s="20" t="s">
        <v>4045</v>
      </c>
      <c r="J533" s="20" t="s">
        <v>4045</v>
      </c>
      <c r="K533" s="22" t="s">
        <v>10269</v>
      </c>
      <c r="L533" s="46">
        <v>1291325859.5652466</v>
      </c>
      <c r="M533" s="43">
        <v>1692550117.3400662</v>
      </c>
      <c r="N533" s="43">
        <v>1019303291.3535824</v>
      </c>
      <c r="O533" s="43">
        <v>1041956256.5807132</v>
      </c>
      <c r="P533" s="43">
        <v>1008508612.7838241</v>
      </c>
      <c r="Q533" s="43">
        <v>838209207.99850488</v>
      </c>
      <c r="R533" s="43">
        <v>1083490803.7653873</v>
      </c>
      <c r="S533" s="37">
        <v>1015816511.2048613</v>
      </c>
      <c r="T533" s="46">
        <v>1343089840.2555909</v>
      </c>
      <c r="U533" s="43">
        <v>1104208939.3335025</v>
      </c>
      <c r="V533" s="43">
        <v>1053308203.9737692</v>
      </c>
      <c r="W533" s="43">
        <v>1079591189.0042615</v>
      </c>
      <c r="X533" s="43">
        <v>1007169104.2814397</v>
      </c>
      <c r="Y533" s="43">
        <v>1359274881.8028836</v>
      </c>
      <c r="Z533" s="43">
        <v>1265594163.3361957</v>
      </c>
      <c r="AA533" s="37">
        <v>714404339.42728209</v>
      </c>
      <c r="AB533" s="36">
        <v>976865782.54451239</v>
      </c>
      <c r="AC533" s="43">
        <v>1003816823.5338658</v>
      </c>
      <c r="AD533" s="43">
        <v>826017071.10775983</v>
      </c>
      <c r="AE533" s="43">
        <v>545564638.38698685</v>
      </c>
      <c r="AF533" s="43">
        <v>869716854.66157532</v>
      </c>
      <c r="AG533" s="43">
        <v>1128709295.9326787</v>
      </c>
      <c r="AH533" s="43">
        <v>614535475.33547533</v>
      </c>
      <c r="AI533" s="37">
        <v>857782541.11310208</v>
      </c>
      <c r="AJ533" s="38">
        <v>533330000</v>
      </c>
      <c r="AK533" s="41">
        <v>805457335.18538308</v>
      </c>
      <c r="AL533" s="41">
        <v>947915587.57529235</v>
      </c>
      <c r="AM533" s="41">
        <v>1095230327.9035327</v>
      </c>
      <c r="AN533" s="41">
        <v>612042122.62935007</v>
      </c>
      <c r="AO533" s="41">
        <v>1058546228.0440273</v>
      </c>
      <c r="AP533" s="41">
        <v>900320451.29095244</v>
      </c>
      <c r="AQ533" s="39">
        <v>923238863.408903</v>
      </c>
      <c r="AR533" s="34">
        <f>AVERAGE(L533:AQ533)</f>
        <v>988027835.02064061</v>
      </c>
      <c r="AS533" s="24">
        <v>125</v>
      </c>
      <c r="AT533" s="29">
        <v>1.3177706994649603</v>
      </c>
      <c r="AU533" s="104">
        <v>2.843801250523249E-2</v>
      </c>
      <c r="AV533" s="106" t="s">
        <v>12914</v>
      </c>
      <c r="AW533" s="29">
        <v>0.99282406336480566</v>
      </c>
      <c r="AX533" s="108">
        <v>0.96802110372594086</v>
      </c>
      <c r="AY533" s="3" t="s">
        <v>12912</v>
      </c>
      <c r="AZ533" s="29">
        <v>1.007778450452862</v>
      </c>
      <c r="BA533" s="108">
        <v>0.96183131121934817</v>
      </c>
      <c r="BB533" s="3" t="s">
        <v>12912</v>
      </c>
      <c r="BC533" s="25">
        <v>35</v>
      </c>
      <c r="BD533" s="1">
        <v>89</v>
      </c>
      <c r="BE533" s="64">
        <v>57</v>
      </c>
      <c r="BF533" s="24">
        <v>50</v>
      </c>
    </row>
    <row r="534" spans="1:58" s="9" customFormat="1">
      <c r="A534" t="s">
        <v>12305</v>
      </c>
      <c r="B534" s="49">
        <v>12</v>
      </c>
      <c r="C534" s="50">
        <v>12</v>
      </c>
      <c r="D534" s="12">
        <v>12</v>
      </c>
      <c r="E534" s="19" t="s">
        <v>12304</v>
      </c>
      <c r="F534" s="20" t="s">
        <v>12303</v>
      </c>
      <c r="G534" s="19" t="s">
        <v>12302</v>
      </c>
      <c r="H534" s="20" t="s">
        <v>2497</v>
      </c>
      <c r="I534" s="20" t="s">
        <v>2497</v>
      </c>
      <c r="J534" s="20" t="s">
        <v>2497</v>
      </c>
      <c r="K534" s="22" t="s">
        <v>3882</v>
      </c>
      <c r="L534" s="46">
        <v>82342138.915573835</v>
      </c>
      <c r="M534" s="43">
        <v>173949595.79100761</v>
      </c>
      <c r="N534" s="43">
        <v>134684423.74854481</v>
      </c>
      <c r="O534" s="43">
        <v>158309087.6809051</v>
      </c>
      <c r="P534" s="43">
        <v>193655068.78073034</v>
      </c>
      <c r="Q534" s="43">
        <v>153945506.70902634</v>
      </c>
      <c r="R534" s="43">
        <v>148305749.45691526</v>
      </c>
      <c r="S534" s="37">
        <v>91864342.14498587</v>
      </c>
      <c r="T534" s="46">
        <v>151586070.28753993</v>
      </c>
      <c r="U534" s="43">
        <v>112351560.21322116</v>
      </c>
      <c r="V534" s="43">
        <v>138984359.40099832</v>
      </c>
      <c r="W534" s="43">
        <v>121302356.40117639</v>
      </c>
      <c r="X534" s="43">
        <v>116038015.38074331</v>
      </c>
      <c r="Y534" s="43">
        <v>109896942.22364682</v>
      </c>
      <c r="Z534" s="43">
        <v>148406282.41963288</v>
      </c>
      <c r="AA534" s="37">
        <v>112709628.64516526</v>
      </c>
      <c r="AB534" s="36">
        <v>179970977.01322567</v>
      </c>
      <c r="AC534" s="43">
        <v>171839745.57982811</v>
      </c>
      <c r="AD534" s="43">
        <v>193310129.49545947</v>
      </c>
      <c r="AE534" s="43">
        <v>120169614.18204841</v>
      </c>
      <c r="AF534" s="43">
        <v>198169458.99368092</v>
      </c>
      <c r="AG534" s="43">
        <v>203266872.37026647</v>
      </c>
      <c r="AH534" s="43">
        <v>229915779.35577935</v>
      </c>
      <c r="AI534" s="37">
        <v>258848442.10236129</v>
      </c>
      <c r="AJ534" s="38">
        <v>127970000</v>
      </c>
      <c r="AK534" s="41">
        <v>216357268.93898919</v>
      </c>
      <c r="AL534" s="41">
        <v>125502148.10440533</v>
      </c>
      <c r="AM534" s="41">
        <v>145726253.43769833</v>
      </c>
      <c r="AN534" s="41">
        <v>130081721.67188363</v>
      </c>
      <c r="AO534" s="41">
        <v>185388359.66456506</v>
      </c>
      <c r="AP534" s="41">
        <v>130401950.96550228</v>
      </c>
      <c r="AQ534" s="39">
        <v>152913324.92058656</v>
      </c>
      <c r="AR534" s="34">
        <f>AVERAGE(L534:AQ534)</f>
        <v>153692599.21862793</v>
      </c>
      <c r="AS534" s="24">
        <v>540</v>
      </c>
      <c r="AT534" s="29">
        <v>0.7309948429602362</v>
      </c>
      <c r="AU534" s="104">
        <v>2.8496460464275574E-2</v>
      </c>
      <c r="AV534" s="106" t="s">
        <v>12914</v>
      </c>
      <c r="AW534" s="29">
        <v>0.889380375413097</v>
      </c>
      <c r="AX534" s="108">
        <v>0.46698659679380961</v>
      </c>
      <c r="AY534" s="3" t="s">
        <v>12912</v>
      </c>
      <c r="AZ534" s="29">
        <v>0.78068019216978868</v>
      </c>
      <c r="BA534" s="108">
        <v>3.8337181833962709E-2</v>
      </c>
      <c r="BB534" s="3" t="s">
        <v>12911</v>
      </c>
      <c r="BC534" s="25">
        <v>68</v>
      </c>
      <c r="BD534" s="1">
        <v>56</v>
      </c>
      <c r="BE534" s="64">
        <v>96</v>
      </c>
      <c r="BF534" s="24">
        <v>96</v>
      </c>
    </row>
    <row r="535" spans="1:58" s="9" customFormat="1">
      <c r="A535" t="s">
        <v>7280</v>
      </c>
      <c r="B535" s="49">
        <v>5</v>
      </c>
      <c r="C535" s="50">
        <v>5</v>
      </c>
      <c r="D535" s="12">
        <v>5</v>
      </c>
      <c r="E535" s="19" t="s">
        <v>7279</v>
      </c>
      <c r="F535" s="20" t="s">
        <v>7278</v>
      </c>
      <c r="G535" s="19" t="s">
        <v>7277</v>
      </c>
      <c r="H535" s="20" t="s">
        <v>771</v>
      </c>
      <c r="I535" s="20" t="s">
        <v>771</v>
      </c>
      <c r="J535" s="20" t="s">
        <v>771</v>
      </c>
      <c r="K535" s="22" t="s">
        <v>7276</v>
      </c>
      <c r="L535" s="46">
        <v>6591054.8915350419</v>
      </c>
      <c r="M535" s="43">
        <v>11981299.060432253</v>
      </c>
      <c r="N535" s="43">
        <v>11185529.050693195</v>
      </c>
      <c r="O535" s="43">
        <v>4343231.2983875964</v>
      </c>
      <c r="P535" s="43">
        <v>13084801.944643943</v>
      </c>
      <c r="Q535" s="43">
        <v>8202717.9368342357</v>
      </c>
      <c r="R535" s="43">
        <v>9654850.9196234606</v>
      </c>
      <c r="S535" s="37">
        <v>4917771.1963463249</v>
      </c>
      <c r="T535" s="46">
        <v>5738667.0926517574</v>
      </c>
      <c r="U535" s="43">
        <v>5107532.7990716901</v>
      </c>
      <c r="V535" s="43">
        <v>9860351.0228051282</v>
      </c>
      <c r="W535" s="43">
        <v>11115819.698697558</v>
      </c>
      <c r="X535" s="43">
        <v>15242472.955060264</v>
      </c>
      <c r="Y535" s="43">
        <v>8432377.6390164532</v>
      </c>
      <c r="Z535" s="43">
        <v>4515336.5056203716</v>
      </c>
      <c r="AA535" s="37">
        <v>4188164.9847780061</v>
      </c>
      <c r="AB535" s="36">
        <v>3044224.6979784891</v>
      </c>
      <c r="AC535" s="43">
        <v>4074704.7893082951</v>
      </c>
      <c r="AD535" s="43">
        <v>5540400.0393403927</v>
      </c>
      <c r="AE535" s="43">
        <v>405218.26195879804</v>
      </c>
      <c r="AF535" s="43">
        <v>905259.78981515893</v>
      </c>
      <c r="AG535" s="43">
        <v>4263735.6521739131</v>
      </c>
      <c r="AH535" s="43">
        <v>4296983.8809838807</v>
      </c>
      <c r="AI535" s="37">
        <v>10528585.963758973</v>
      </c>
      <c r="AJ535" s="38">
        <v>2709600</v>
      </c>
      <c r="AK535" s="41">
        <v>6883304.6265626671</v>
      </c>
      <c r="AL535" s="41">
        <v>7139795.6300933035</v>
      </c>
      <c r="AM535" s="41">
        <v>4472648.5297228685</v>
      </c>
      <c r="AN535" s="41">
        <v>3452664.1281531947</v>
      </c>
      <c r="AO535" s="41">
        <v>9807428.1182683818</v>
      </c>
      <c r="AP535" s="41">
        <v>5115529.8589715771</v>
      </c>
      <c r="AQ535" s="39">
        <v>2671569.5922718765</v>
      </c>
      <c r="AR535" s="34">
        <f>AVERAGE(L535:AQ535)</f>
        <v>6546051.01736122</v>
      </c>
      <c r="AS535" s="24">
        <v>1940</v>
      </c>
      <c r="AT535" s="29">
        <v>2.1162472247547823</v>
      </c>
      <c r="AU535" s="104">
        <v>2.8540541953243001E-2</v>
      </c>
      <c r="AV535" s="106" t="s">
        <v>12914</v>
      </c>
      <c r="AW535" s="29">
        <v>0.91766108978636729</v>
      </c>
      <c r="AX535" s="108">
        <v>0.61306380648613945</v>
      </c>
      <c r="AY535" s="3" t="s">
        <v>12912</v>
      </c>
      <c r="AZ535" s="29">
        <v>1.2780905642501892</v>
      </c>
      <c r="BA535" s="108">
        <v>0.24494339637466084</v>
      </c>
      <c r="BB535" s="3" t="s">
        <v>12912</v>
      </c>
      <c r="BC535" s="25">
        <v>2</v>
      </c>
      <c r="BD535" s="1">
        <v>2</v>
      </c>
      <c r="BE535" s="64">
        <v>1</v>
      </c>
      <c r="BF535" s="24">
        <v>1</v>
      </c>
    </row>
    <row r="536" spans="1:58" s="9" customFormat="1">
      <c r="A536" t="s">
        <v>12425</v>
      </c>
      <c r="B536" s="49">
        <v>3</v>
      </c>
      <c r="C536" s="50">
        <v>3</v>
      </c>
      <c r="D536" s="12">
        <v>3</v>
      </c>
      <c r="E536" s="19" t="s">
        <v>12424</v>
      </c>
      <c r="F536" s="20" t="s">
        <v>12423</v>
      </c>
      <c r="G536" s="19" t="s">
        <v>12422</v>
      </c>
      <c r="H536" s="20" t="s">
        <v>183</v>
      </c>
      <c r="I536" s="20" t="s">
        <v>183</v>
      </c>
      <c r="J536" s="20" t="s">
        <v>183</v>
      </c>
      <c r="K536" s="22" t="s">
        <v>12421</v>
      </c>
      <c r="L536" s="46">
        <v>22681410.692343783</v>
      </c>
      <c r="M536" s="43">
        <v>19224266.569518697</v>
      </c>
      <c r="N536" s="43">
        <v>24109217.906656791</v>
      </c>
      <c r="O536" s="43">
        <v>25003008.443958133</v>
      </c>
      <c r="P536" s="43">
        <v>17242372.907574166</v>
      </c>
      <c r="Q536" s="43">
        <v>19836574.546813678</v>
      </c>
      <c r="R536" s="43">
        <v>11585862.99782766</v>
      </c>
      <c r="S536" s="37">
        <v>18378242.675233193</v>
      </c>
      <c r="T536" s="46">
        <v>18217188.498402555</v>
      </c>
      <c r="U536" s="43">
        <v>13419310.758965805</v>
      </c>
      <c r="V536" s="43">
        <v>13721334.403445238</v>
      </c>
      <c r="W536" s="43">
        <v>17401118.300222076</v>
      </c>
      <c r="X536" s="43">
        <v>25431626.611482423</v>
      </c>
      <c r="Y536" s="43">
        <v>19427421.336505804</v>
      </c>
      <c r="Z536" s="43">
        <v>24030712.215026829</v>
      </c>
      <c r="AA536" s="37">
        <v>15440351.852138033</v>
      </c>
      <c r="AB536" s="36">
        <v>24747806.826740578</v>
      </c>
      <c r="AC536" s="43">
        <v>24754123.196910612</v>
      </c>
      <c r="AD536" s="43">
        <v>36683260.794020258</v>
      </c>
      <c r="AE536" s="43">
        <v>22415572.200847417</v>
      </c>
      <c r="AF536" s="43">
        <v>21509047.680194639</v>
      </c>
      <c r="AG536" s="43">
        <v>21285206.171107993</v>
      </c>
      <c r="AH536" s="43">
        <v>22744763.992763992</v>
      </c>
      <c r="AI536" s="37">
        <v>33778063.087803379</v>
      </c>
      <c r="AJ536" s="38">
        <v>16461000</v>
      </c>
      <c r="AK536" s="41">
        <v>21548794.529330056</v>
      </c>
      <c r="AL536" s="41">
        <v>16874809.0232668</v>
      </c>
      <c r="AM536" s="41">
        <v>16277737.25407235</v>
      </c>
      <c r="AN536" s="41">
        <v>18938758.387037378</v>
      </c>
      <c r="AO536" s="41">
        <v>23258047.570571262</v>
      </c>
      <c r="AP536" s="41">
        <v>19697275.417661097</v>
      </c>
      <c r="AQ536" s="39">
        <v>19121482.267960489</v>
      </c>
      <c r="AR536" s="34">
        <f>AVERAGE(L536:AQ536)</f>
        <v>20788930.284887597</v>
      </c>
      <c r="AS536" s="24">
        <v>1408</v>
      </c>
      <c r="AT536" s="29">
        <v>0.76020871386893052</v>
      </c>
      <c r="AU536" s="104">
        <v>2.8550875974724946E-2</v>
      </c>
      <c r="AV536" s="106" t="s">
        <v>12914</v>
      </c>
      <c r="AW536" s="29">
        <v>0.93058442141540032</v>
      </c>
      <c r="AX536" s="108">
        <v>0.55573865543400358</v>
      </c>
      <c r="AY536" s="3" t="s">
        <v>12912</v>
      </c>
      <c r="AZ536" s="29">
        <v>0.73191363260870723</v>
      </c>
      <c r="BA536" s="108">
        <v>4.9666500433726713E-3</v>
      </c>
      <c r="BB536" s="3" t="s">
        <v>12911</v>
      </c>
      <c r="BC536" s="25">
        <v>8</v>
      </c>
      <c r="BD536" s="1">
        <v>9</v>
      </c>
      <c r="BE536" s="64">
        <v>10</v>
      </c>
      <c r="BF536" s="24">
        <v>12</v>
      </c>
    </row>
    <row r="537" spans="1:58" s="9" customFormat="1">
      <c r="A537" t="s">
        <v>5243</v>
      </c>
      <c r="B537" s="49">
        <v>2</v>
      </c>
      <c r="C537" s="50">
        <v>2</v>
      </c>
      <c r="D537" s="12">
        <v>2</v>
      </c>
      <c r="E537" s="19" t="s">
        <v>5242</v>
      </c>
      <c r="F537" s="20" t="s">
        <v>5241</v>
      </c>
      <c r="G537" s="19" t="s">
        <v>5240</v>
      </c>
      <c r="H537" s="20" t="s">
        <v>526</v>
      </c>
      <c r="I537" s="20" t="s">
        <v>526</v>
      </c>
      <c r="J537" s="20" t="s">
        <v>526</v>
      </c>
      <c r="K537" s="22" t="s">
        <v>5239</v>
      </c>
      <c r="L537" s="46">
        <v>339821.43812694092</v>
      </c>
      <c r="M537" s="43">
        <v>248378.71518643096</v>
      </c>
      <c r="N537" s="43">
        <v>282882.92517726746</v>
      </c>
      <c r="O537" s="43">
        <v>289482.34131758782</v>
      </c>
      <c r="P537" s="43">
        <v>79233.569858018891</v>
      </c>
      <c r="Q537" s="43">
        <v>211794.47878901139</v>
      </c>
      <c r="R537" s="43">
        <v>272229.02824040549</v>
      </c>
      <c r="S537" s="37">
        <v>296204.94020203582</v>
      </c>
      <c r="T537" s="46">
        <v>216916.67731629394</v>
      </c>
      <c r="U537" s="43">
        <v>415557.42829169234</v>
      </c>
      <c r="V537" s="43">
        <v>488855.45267691102</v>
      </c>
      <c r="W537" s="43">
        <v>290391.21301242424</v>
      </c>
      <c r="X537" s="43">
        <v>431820.71981878689</v>
      </c>
      <c r="Y537" s="43">
        <v>267607.49311158917</v>
      </c>
      <c r="Z537" s="43">
        <v>370847.61013151862</v>
      </c>
      <c r="AA537" s="37">
        <v>386114.9700968953</v>
      </c>
      <c r="AB537" s="36">
        <v>151943.24586509203</v>
      </c>
      <c r="AC537" s="43">
        <v>178213.91587475862</v>
      </c>
      <c r="AD537" s="43">
        <v>192698.43359669539</v>
      </c>
      <c r="AE537" s="43">
        <v>174324.5546193932</v>
      </c>
      <c r="AF537" s="43">
        <v>112080.48173554556</v>
      </c>
      <c r="AG537" s="43">
        <v>194533.69985974752</v>
      </c>
      <c r="AH537" s="43">
        <v>108168.55360855362</v>
      </c>
      <c r="AI537" s="37">
        <v>94952.349729093548</v>
      </c>
      <c r="AJ537" s="38">
        <v>793600</v>
      </c>
      <c r="AK537" s="41">
        <v>261028.91334544288</v>
      </c>
      <c r="AL537" s="41">
        <v>290462.98334711231</v>
      </c>
      <c r="AM537" s="41">
        <v>291016.475565898</v>
      </c>
      <c r="AN537" s="41">
        <v>385071.04253360338</v>
      </c>
      <c r="AO537" s="41">
        <v>346034.84249067766</v>
      </c>
      <c r="AP537" s="41">
        <v>317683.29164677806</v>
      </c>
      <c r="AQ537" s="39">
        <v>282132.58994821802</v>
      </c>
      <c r="AR537" s="34">
        <f>AVERAGE(L537:AQ537)</f>
        <v>283190.13672251318</v>
      </c>
      <c r="AS537" s="24">
        <v>2421</v>
      </c>
      <c r="AT537" s="29">
        <v>1.6737111095326278</v>
      </c>
      <c r="AU537" s="104">
        <v>2.8693543064276121E-2</v>
      </c>
      <c r="AV537" s="106" t="s">
        <v>12914</v>
      </c>
      <c r="AW537" s="29">
        <v>1.4198379250040667</v>
      </c>
      <c r="AX537" s="108">
        <v>6.3528688788963311E-2</v>
      </c>
      <c r="AY537" s="3" t="s">
        <v>12912</v>
      </c>
      <c r="AZ537" s="29">
        <v>2.458358344569993</v>
      </c>
      <c r="BA537" s="108">
        <v>1.1796960411778601E-4</v>
      </c>
      <c r="BB537" s="3" t="s">
        <v>12911</v>
      </c>
      <c r="BC537" s="25">
        <v>1</v>
      </c>
      <c r="BD537" s="1">
        <v>4</v>
      </c>
      <c r="BE537" s="64">
        <v>0</v>
      </c>
      <c r="BF537" s="24">
        <v>1</v>
      </c>
    </row>
    <row r="538" spans="1:58" s="9" customFormat="1">
      <c r="A538" t="s">
        <v>7807</v>
      </c>
      <c r="B538" s="49">
        <v>4</v>
      </c>
      <c r="C538" s="50">
        <v>4</v>
      </c>
      <c r="D538" s="12">
        <v>2</v>
      </c>
      <c r="E538" s="19" t="s">
        <v>7806</v>
      </c>
      <c r="F538" s="20" t="s">
        <v>7805</v>
      </c>
      <c r="G538" s="19" t="s">
        <v>7804</v>
      </c>
      <c r="H538" s="20" t="s">
        <v>109</v>
      </c>
      <c r="I538" s="20" t="s">
        <v>109</v>
      </c>
      <c r="J538" s="20" t="s">
        <v>4262</v>
      </c>
      <c r="K538" s="22" t="s">
        <v>7803</v>
      </c>
      <c r="L538" s="46">
        <v>8652031.902772503</v>
      </c>
      <c r="M538" s="43">
        <v>9034776.6472088322</v>
      </c>
      <c r="N538" s="43">
        <v>10878997.565879988</v>
      </c>
      <c r="O538" s="43">
        <v>11872173.751470983</v>
      </c>
      <c r="P538" s="43">
        <v>11744758.411137506</v>
      </c>
      <c r="Q538" s="43">
        <v>7422132.266866006</v>
      </c>
      <c r="R538" s="43">
        <v>6494555.9449674143</v>
      </c>
      <c r="S538" s="37">
        <v>8773624.9254944455</v>
      </c>
      <c r="T538" s="46">
        <v>9204337.3801916931</v>
      </c>
      <c r="U538" s="43">
        <v>10358252.746854262</v>
      </c>
      <c r="V538" s="43">
        <v>11613316.472545756</v>
      </c>
      <c r="W538" s="43">
        <v>6897333.8935237983</v>
      </c>
      <c r="X538" s="43">
        <v>10275066.394474119</v>
      </c>
      <c r="Y538" s="43">
        <v>8514759.5559363626</v>
      </c>
      <c r="Z538" s="43">
        <v>8331113.8343136432</v>
      </c>
      <c r="AA538" s="37">
        <v>10633473.056298196</v>
      </c>
      <c r="AB538" s="36">
        <v>1290452.170035851</v>
      </c>
      <c r="AC538" s="43">
        <v>7268032.6808768408</v>
      </c>
      <c r="AD538" s="43">
        <v>8412810.1760482583</v>
      </c>
      <c r="AE538" s="43">
        <v>1841639.9123362394</v>
      </c>
      <c r="AF538" s="43">
        <v>5374402.649275166</v>
      </c>
      <c r="AG538" s="43">
        <v>4116154.1654978958</v>
      </c>
      <c r="AH538" s="43">
        <v>8950520.1825201828</v>
      </c>
      <c r="AI538" s="37">
        <v>6389200.8948925389</v>
      </c>
      <c r="AJ538" s="38">
        <v>6257700</v>
      </c>
      <c r="AK538" s="41">
        <v>5659528.7530719088</v>
      </c>
      <c r="AL538" s="41">
        <v>7278678.7291838899</v>
      </c>
      <c r="AM538" s="41">
        <v>7994634.0596572878</v>
      </c>
      <c r="AN538" s="41">
        <v>4496596.8698213957</v>
      </c>
      <c r="AO538" s="41">
        <v>3770829.9371762499</v>
      </c>
      <c r="AP538" s="41">
        <v>7002785.2983293552</v>
      </c>
      <c r="AQ538" s="39">
        <v>7153326.3130412074</v>
      </c>
      <c r="AR538" s="34">
        <f>AVERAGE(L538:AQ538)</f>
        <v>7623687.4231781168</v>
      </c>
      <c r="AS538" s="24">
        <v>1882</v>
      </c>
      <c r="AT538" s="29">
        <v>1.7155714842740997</v>
      </c>
      <c r="AU538" s="104">
        <v>2.8791830701956848E-2</v>
      </c>
      <c r="AV538" s="106" t="s">
        <v>12914</v>
      </c>
      <c r="AW538" s="29">
        <v>1.0127496061705688</v>
      </c>
      <c r="AX538" s="108">
        <v>0.83367975591464072</v>
      </c>
      <c r="AY538" s="3" t="s">
        <v>12912</v>
      </c>
      <c r="AZ538" s="29">
        <v>1.1368108977644082</v>
      </c>
      <c r="BA538" s="108">
        <v>0.32509603940225101</v>
      </c>
      <c r="BB538" s="3" t="s">
        <v>12912</v>
      </c>
      <c r="BC538" s="25">
        <v>13</v>
      </c>
      <c r="BD538" s="1">
        <v>14</v>
      </c>
      <c r="BE538" s="64">
        <v>9</v>
      </c>
      <c r="BF538" s="24">
        <v>0</v>
      </c>
    </row>
    <row r="539" spans="1:58" s="9" customFormat="1">
      <c r="A539" t="s">
        <v>12666</v>
      </c>
      <c r="B539" s="49">
        <v>29</v>
      </c>
      <c r="C539" s="50">
        <v>29</v>
      </c>
      <c r="D539" s="12">
        <v>25</v>
      </c>
      <c r="E539" s="19" t="s">
        <v>12665</v>
      </c>
      <c r="F539" s="20" t="s">
        <v>12664</v>
      </c>
      <c r="G539" s="19" t="s">
        <v>12663</v>
      </c>
      <c r="H539" s="20" t="s">
        <v>11123</v>
      </c>
      <c r="I539" s="20" t="s">
        <v>11123</v>
      </c>
      <c r="J539" s="20" t="s">
        <v>12662</v>
      </c>
      <c r="K539" s="22" t="s">
        <v>12661</v>
      </c>
      <c r="L539" s="46">
        <v>342946833.18067068</v>
      </c>
      <c r="M539" s="43">
        <v>867340028.63605952</v>
      </c>
      <c r="N539" s="43">
        <v>746524711.60969412</v>
      </c>
      <c r="O539" s="43">
        <v>873582360.59210944</v>
      </c>
      <c r="P539" s="43">
        <v>1340283255.0687807</v>
      </c>
      <c r="Q539" s="43">
        <v>900438736.68473172</v>
      </c>
      <c r="R539" s="43">
        <v>636531209.26864588</v>
      </c>
      <c r="S539" s="37">
        <v>492196982.6218214</v>
      </c>
      <c r="T539" s="46">
        <v>776992332.26837063</v>
      </c>
      <c r="U539" s="43">
        <v>525528305.47195125</v>
      </c>
      <c r="V539" s="43">
        <v>606052500.73407066</v>
      </c>
      <c r="W539" s="43">
        <v>499524974.49132705</v>
      </c>
      <c r="X539" s="43">
        <v>578430564.61310434</v>
      </c>
      <c r="Y539" s="43">
        <v>472947095.772026</v>
      </c>
      <c r="Z539" s="43">
        <v>578950356.07523096</v>
      </c>
      <c r="AA539" s="37">
        <v>336626806.16297579</v>
      </c>
      <c r="AB539" s="36">
        <v>865107819.11848879</v>
      </c>
      <c r="AC539" s="43">
        <v>1251801618.8997841</v>
      </c>
      <c r="AD539" s="43">
        <v>1014191800.1508049</v>
      </c>
      <c r="AE539" s="43">
        <v>1006576901.5730776</v>
      </c>
      <c r="AF539" s="43">
        <v>974248861.55509746</v>
      </c>
      <c r="AG539" s="43">
        <v>1063484364.6563814</v>
      </c>
      <c r="AH539" s="43">
        <v>1370403175.2031753</v>
      </c>
      <c r="AI539" s="37">
        <v>1235144287.6379714</v>
      </c>
      <c r="AJ539" s="38">
        <v>1082000000</v>
      </c>
      <c r="AK539" s="41">
        <v>833136600.06410944</v>
      </c>
      <c r="AL539" s="41">
        <v>807200359.0409826</v>
      </c>
      <c r="AM539" s="41">
        <v>877363841.76010144</v>
      </c>
      <c r="AN539" s="41">
        <v>1119611074.2036457</v>
      </c>
      <c r="AO539" s="41">
        <v>1359168085.3098161</v>
      </c>
      <c r="AP539" s="41">
        <v>842006272.9442395</v>
      </c>
      <c r="AQ539" s="39">
        <v>966968845.56807792</v>
      </c>
      <c r="AR539" s="34">
        <f>AVERAGE(L539:AQ539)</f>
        <v>851353467.52929127</v>
      </c>
      <c r="AS539" s="24">
        <v>148</v>
      </c>
      <c r="AT539" s="29">
        <v>0.70605548192889833</v>
      </c>
      <c r="AU539" s="104">
        <v>2.8941074692246552E-2</v>
      </c>
      <c r="AV539" s="106" t="s">
        <v>12914</v>
      </c>
      <c r="AW539" s="29">
        <v>0.70567144150046035</v>
      </c>
      <c r="AX539" s="108">
        <v>0.10398596441460602</v>
      </c>
      <c r="AY539" s="3" t="s">
        <v>12912</v>
      </c>
      <c r="AZ539" s="29">
        <v>0.89824530927376589</v>
      </c>
      <c r="BA539" s="108">
        <v>0.20588665241749859</v>
      </c>
      <c r="BB539" s="3" t="s">
        <v>12912</v>
      </c>
      <c r="BC539" s="25">
        <v>249</v>
      </c>
      <c r="BD539" s="1">
        <v>205</v>
      </c>
      <c r="BE539" s="64">
        <v>352</v>
      </c>
      <c r="BF539" s="24">
        <v>318</v>
      </c>
    </row>
    <row r="540" spans="1:58" s="9" customFormat="1">
      <c r="A540" t="s">
        <v>1489</v>
      </c>
      <c r="B540" s="49">
        <v>2</v>
      </c>
      <c r="C540" s="50">
        <v>2</v>
      </c>
      <c r="D540" s="12">
        <v>2</v>
      </c>
      <c r="E540" s="19" t="s">
        <v>1488</v>
      </c>
      <c r="F540" s="20" t="s">
        <v>1487</v>
      </c>
      <c r="G540" s="19" t="s">
        <v>1486</v>
      </c>
      <c r="H540" s="20" t="s">
        <v>1485</v>
      </c>
      <c r="I540" s="20" t="s">
        <v>1485</v>
      </c>
      <c r="J540" s="20" t="s">
        <v>1485</v>
      </c>
      <c r="K540" s="22" t="s">
        <v>1484</v>
      </c>
      <c r="L540" s="46">
        <v>20683122.539710909</v>
      </c>
      <c r="M540" s="43">
        <v>18685326.84927097</v>
      </c>
      <c r="N540" s="43">
        <v>15426455.286273681</v>
      </c>
      <c r="O540" s="43">
        <v>18792121.394801497</v>
      </c>
      <c r="P540" s="43">
        <v>21749138.279653057</v>
      </c>
      <c r="Q540" s="43">
        <v>16764832.891048402</v>
      </c>
      <c r="R540" s="43">
        <v>17240543.374366399</v>
      </c>
      <c r="S540" s="37">
        <v>13767307.349924527</v>
      </c>
      <c r="T540" s="46">
        <v>16043833.865814695</v>
      </c>
      <c r="U540" s="43">
        <v>16644325.923777061</v>
      </c>
      <c r="V540" s="43">
        <v>14107602.623079181</v>
      </c>
      <c r="W540" s="43">
        <v>14057278.674749414</v>
      </c>
      <c r="X540" s="43">
        <v>15284701.250034956</v>
      </c>
      <c r="Y540" s="43">
        <v>14995113.721960932</v>
      </c>
      <c r="Z540" s="43">
        <v>16602273.458029611</v>
      </c>
      <c r="AA540" s="37">
        <v>13679878.594940424</v>
      </c>
      <c r="AB540" s="36">
        <v>13135384.448528303</v>
      </c>
      <c r="AC540" s="43">
        <v>18596806.118199371</v>
      </c>
      <c r="AD540" s="43">
        <v>14067440.868111333</v>
      </c>
      <c r="AE540" s="43">
        <v>12494351.609604053</v>
      </c>
      <c r="AF540" s="43">
        <v>12377416.605278274</v>
      </c>
      <c r="AG540" s="43">
        <v>18065799.719495092</v>
      </c>
      <c r="AH540" s="43">
        <v>16618545.130545132</v>
      </c>
      <c r="AI540" s="37">
        <v>12543298.336390529</v>
      </c>
      <c r="AJ540" s="38">
        <v>17694000</v>
      </c>
      <c r="AK540" s="41">
        <v>17199858.104498342</v>
      </c>
      <c r="AL540" s="41">
        <v>18018929.018542577</v>
      </c>
      <c r="AM540" s="41">
        <v>15227819.758832239</v>
      </c>
      <c r="AN540" s="41">
        <v>15776279.756950838</v>
      </c>
      <c r="AO540" s="41">
        <v>18874649.958661187</v>
      </c>
      <c r="AP540" s="41">
        <v>18039736.793230634</v>
      </c>
      <c r="AQ540" s="39">
        <v>22371020.234106433</v>
      </c>
      <c r="AR540" s="34">
        <f>AVERAGE(L540:AQ540)</f>
        <v>16425787.266825315</v>
      </c>
      <c r="AS540" s="24">
        <v>1524</v>
      </c>
      <c r="AT540" s="29">
        <v>1.2138253587345251</v>
      </c>
      <c r="AU540" s="104">
        <v>2.8977838301070709E-2</v>
      </c>
      <c r="AV540" s="106" t="s">
        <v>12914</v>
      </c>
      <c r="AW540" s="29">
        <v>0.84841021249810267</v>
      </c>
      <c r="AX540" s="108">
        <v>2.4498605494070083E-2</v>
      </c>
      <c r="AY540" s="3" t="s">
        <v>12911</v>
      </c>
      <c r="AZ540" s="29">
        <v>1.2146179492214784</v>
      </c>
      <c r="BA540" s="108">
        <v>1.7677789355144208E-2</v>
      </c>
      <c r="BB540" s="3" t="s">
        <v>12911</v>
      </c>
      <c r="BC540" s="25">
        <v>9</v>
      </c>
      <c r="BD540" s="1">
        <v>4</v>
      </c>
      <c r="BE540" s="64">
        <v>7</v>
      </c>
      <c r="BF540" s="24">
        <v>9</v>
      </c>
    </row>
    <row r="541" spans="1:58" s="9" customFormat="1">
      <c r="A541" t="s">
        <v>2333</v>
      </c>
      <c r="B541" s="49">
        <v>6</v>
      </c>
      <c r="C541" s="50">
        <v>5</v>
      </c>
      <c r="D541" s="12">
        <v>5</v>
      </c>
      <c r="E541" s="19" t="s">
        <v>2332</v>
      </c>
      <c r="F541" s="20" t="s">
        <v>2331</v>
      </c>
      <c r="G541" s="19" t="s">
        <v>2330</v>
      </c>
      <c r="H541" s="20" t="s">
        <v>2329</v>
      </c>
      <c r="I541" s="20">
        <v>16</v>
      </c>
      <c r="J541" s="20">
        <v>16</v>
      </c>
      <c r="K541" s="22" t="s">
        <v>2328</v>
      </c>
      <c r="L541" s="46">
        <v>28418733.80844932</v>
      </c>
      <c r="M541" s="43">
        <v>43626177.763845712</v>
      </c>
      <c r="N541" s="43">
        <v>35518618.266483225</v>
      </c>
      <c r="O541" s="43">
        <v>33148470.797117908</v>
      </c>
      <c r="P541" s="43">
        <v>37660257.444340087</v>
      </c>
      <c r="Q541" s="43">
        <v>32634416.894038495</v>
      </c>
      <c r="R541" s="43">
        <v>24578326.430123098</v>
      </c>
      <c r="S541" s="37">
        <v>20329765.839687269</v>
      </c>
      <c r="T541" s="46">
        <v>25879527.156549521</v>
      </c>
      <c r="U541" s="43">
        <v>29457215.505675018</v>
      </c>
      <c r="V541" s="43">
        <v>22817218.361554272</v>
      </c>
      <c r="W541" s="43">
        <v>26797162.235159952</v>
      </c>
      <c r="X541" s="43">
        <v>26705756.201236051</v>
      </c>
      <c r="Y541" s="43">
        <v>24387454.672099318</v>
      </c>
      <c r="Z541" s="43">
        <v>21624419.155104175</v>
      </c>
      <c r="AA541" s="37">
        <v>24140567.772643682</v>
      </c>
      <c r="AB541" s="36">
        <v>32116851.625342693</v>
      </c>
      <c r="AC541" s="43">
        <v>41438678.226630822</v>
      </c>
      <c r="AD541" s="43">
        <v>42253961.118578501</v>
      </c>
      <c r="AE541" s="43">
        <v>60820228.899819806</v>
      </c>
      <c r="AF541" s="43">
        <v>36347929.848274931</v>
      </c>
      <c r="AG541" s="43">
        <v>38777415.988779798</v>
      </c>
      <c r="AH541" s="43">
        <v>96804177.444177449</v>
      </c>
      <c r="AI541" s="37">
        <v>38976103.824499272</v>
      </c>
      <c r="AJ541" s="38">
        <v>35459000</v>
      </c>
      <c r="AK541" s="41">
        <v>74334126.295544401</v>
      </c>
      <c r="AL541" s="41">
        <v>41151164.757293016</v>
      </c>
      <c r="AM541" s="41">
        <v>29479158.874550454</v>
      </c>
      <c r="AN541" s="41">
        <v>22482984.349106979</v>
      </c>
      <c r="AO541" s="41">
        <v>32431919.639593024</v>
      </c>
      <c r="AP541" s="41">
        <v>52064751.225862443</v>
      </c>
      <c r="AQ541" s="39">
        <v>44254892.998564027</v>
      </c>
      <c r="AR541" s="34">
        <f>AVERAGE(L541:AQ541)</f>
        <v>36778669.794397652</v>
      </c>
      <c r="AS541" s="24">
        <v>1141</v>
      </c>
      <c r="AT541" s="29">
        <v>0.66036496861759986</v>
      </c>
      <c r="AU541" s="104">
        <v>2.940967408984561E-2</v>
      </c>
      <c r="AV541" s="106" t="s">
        <v>12914</v>
      </c>
      <c r="AW541" s="29">
        <v>0.78858021064310568</v>
      </c>
      <c r="AX541" s="108">
        <v>4.4757696815804528E-2</v>
      </c>
      <c r="AY541" s="3" t="s">
        <v>12911</v>
      </c>
      <c r="AZ541" s="29">
        <v>0.85581354250239672</v>
      </c>
      <c r="BA541" s="108">
        <v>0.41359408663676145</v>
      </c>
      <c r="BB541" s="3" t="s">
        <v>12912</v>
      </c>
      <c r="BC541" s="25">
        <v>38</v>
      </c>
      <c r="BD541" s="1">
        <v>38</v>
      </c>
      <c r="BE541" s="64">
        <v>44</v>
      </c>
      <c r="BF541" s="24">
        <v>32</v>
      </c>
    </row>
    <row r="542" spans="1:58" s="9" customFormat="1">
      <c r="A542" t="s">
        <v>2501</v>
      </c>
      <c r="B542" s="49">
        <v>10</v>
      </c>
      <c r="C542" s="50">
        <v>10</v>
      </c>
      <c r="D542" s="12">
        <v>10</v>
      </c>
      <c r="E542" s="19" t="s">
        <v>2500</v>
      </c>
      <c r="F542" s="20" t="s">
        <v>2499</v>
      </c>
      <c r="G542" s="19" t="s">
        <v>2498</v>
      </c>
      <c r="H542" s="20" t="s">
        <v>2497</v>
      </c>
      <c r="I542" s="20" t="s">
        <v>2497</v>
      </c>
      <c r="J542" s="20" t="s">
        <v>2497</v>
      </c>
      <c r="K542" s="22" t="s">
        <v>2496</v>
      </c>
      <c r="L542" s="46">
        <v>171360318.13408995</v>
      </c>
      <c r="M542" s="43">
        <v>179886755.73780215</v>
      </c>
      <c r="N542" s="43">
        <v>164103409.88464388</v>
      </c>
      <c r="O542" s="43">
        <v>188472158.06098646</v>
      </c>
      <c r="P542" s="43">
        <v>167908972.98491794</v>
      </c>
      <c r="Q542" s="43">
        <v>218395317.51074564</v>
      </c>
      <c r="R542" s="43">
        <v>228575188.99348298</v>
      </c>
      <c r="S542" s="37">
        <v>257879846.73143166</v>
      </c>
      <c r="T542" s="46">
        <v>229595782.74760383</v>
      </c>
      <c r="U542" s="43">
        <v>198621030.56895238</v>
      </c>
      <c r="V542" s="43">
        <v>210888857.39453852</v>
      </c>
      <c r="W542" s="43">
        <v>190405915.61130783</v>
      </c>
      <c r="X542" s="43">
        <v>205188256.04742861</v>
      </c>
      <c r="Y542" s="43">
        <v>195049887.25813511</v>
      </c>
      <c r="Z542" s="43">
        <v>197910530.14210728</v>
      </c>
      <c r="AA542" s="37">
        <v>169437727.67312118</v>
      </c>
      <c r="AB542" s="36">
        <v>221202070.31603047</v>
      </c>
      <c r="AC542" s="43">
        <v>226611610.94915381</v>
      </c>
      <c r="AD542" s="43">
        <v>231676265.28538176</v>
      </c>
      <c r="AE542" s="43">
        <v>212173418.39964935</v>
      </c>
      <c r="AF542" s="43">
        <v>238536497.144595</v>
      </c>
      <c r="AG542" s="43">
        <v>249717004.20757362</v>
      </c>
      <c r="AH542" s="43">
        <v>222308286.30828631</v>
      </c>
      <c r="AI542" s="37">
        <v>228220581.25603047</v>
      </c>
      <c r="AJ542" s="38">
        <v>242920000</v>
      </c>
      <c r="AK542" s="41">
        <v>244129261.67325568</v>
      </c>
      <c r="AL542" s="41">
        <v>237190296.44502184</v>
      </c>
      <c r="AM542" s="41">
        <v>241928529.72286862</v>
      </c>
      <c r="AN542" s="41">
        <v>255078805.37654206</v>
      </c>
      <c r="AO542" s="41">
        <v>235853197.82450971</v>
      </c>
      <c r="AP542" s="41">
        <v>219304241.26708615</v>
      </c>
      <c r="AQ542" s="39">
        <v>206169117.09673208</v>
      </c>
      <c r="AR542" s="34">
        <f>AVERAGE(L542:AQ542)</f>
        <v>215209348.08606291</v>
      </c>
      <c r="AS542" s="24">
        <v>440</v>
      </c>
      <c r="AT542" s="29">
        <v>0.86131041137596087</v>
      </c>
      <c r="AU542" s="104">
        <v>2.9759486220051621E-2</v>
      </c>
      <c r="AV542" s="106" t="s">
        <v>12914</v>
      </c>
      <c r="AW542" s="29">
        <v>1.0130129735218423</v>
      </c>
      <c r="AX542" s="108">
        <v>0.74617541025753886</v>
      </c>
      <c r="AY542" s="3" t="s">
        <v>12912</v>
      </c>
      <c r="AZ542" s="29">
        <v>1.0284781540227357</v>
      </c>
      <c r="BA542" s="108">
        <v>0.37677011079091904</v>
      </c>
      <c r="BB542" s="3" t="s">
        <v>12912</v>
      </c>
      <c r="BC542" s="25">
        <v>74</v>
      </c>
      <c r="BD542" s="1">
        <v>98</v>
      </c>
      <c r="BE542" s="64">
        <v>82</v>
      </c>
      <c r="BF542" s="24">
        <v>76</v>
      </c>
    </row>
    <row r="543" spans="1:58" s="9" customFormat="1">
      <c r="A543" t="s">
        <v>6837</v>
      </c>
      <c r="B543" s="49">
        <v>23</v>
      </c>
      <c r="C543" s="50">
        <v>23</v>
      </c>
      <c r="D543" s="12">
        <v>23</v>
      </c>
      <c r="E543" s="19" t="s">
        <v>6836</v>
      </c>
      <c r="F543" s="20" t="s">
        <v>6835</v>
      </c>
      <c r="G543" s="19" t="s">
        <v>6834</v>
      </c>
      <c r="H543" s="20" t="s">
        <v>241</v>
      </c>
      <c r="I543" s="20" t="s">
        <v>241</v>
      </c>
      <c r="J543" s="20" t="s">
        <v>241</v>
      </c>
      <c r="K543" s="22" t="s">
        <v>6833</v>
      </c>
      <c r="L543" s="46">
        <v>196183813.58772147</v>
      </c>
      <c r="M543" s="43">
        <v>297302824.80323303</v>
      </c>
      <c r="N543" s="43">
        <v>181657216.63668114</v>
      </c>
      <c r="O543" s="43">
        <v>226939703.11951607</v>
      </c>
      <c r="P543" s="43">
        <v>404937663.11253518</v>
      </c>
      <c r="Q543" s="43">
        <v>339643156.04559892</v>
      </c>
      <c r="R543" s="43">
        <v>315589607.53077477</v>
      </c>
      <c r="S543" s="37">
        <v>209511630.60726863</v>
      </c>
      <c r="T543" s="46">
        <v>325959872.20447284</v>
      </c>
      <c r="U543" s="43">
        <v>395700045.69024909</v>
      </c>
      <c r="V543" s="43">
        <v>286441562.10237837</v>
      </c>
      <c r="W543" s="43">
        <v>315154768.62133121</v>
      </c>
      <c r="X543" s="43">
        <v>367094936.65930253</v>
      </c>
      <c r="Y543" s="43">
        <v>301496418.02637017</v>
      </c>
      <c r="Z543" s="43">
        <v>258786466.68775788</v>
      </c>
      <c r="AA543" s="37">
        <v>213831784.75946158</v>
      </c>
      <c r="AB543" s="36">
        <v>128633428.97598891</v>
      </c>
      <c r="AC543" s="43">
        <v>226611610.94915381</v>
      </c>
      <c r="AD543" s="43">
        <v>216412318.78831589</v>
      </c>
      <c r="AE543" s="43">
        <v>335673563.53187555</v>
      </c>
      <c r="AF543" s="43">
        <v>162919782.38096845</v>
      </c>
      <c r="AG543" s="43">
        <v>50775638.709677413</v>
      </c>
      <c r="AH543" s="43">
        <v>46066728.946728945</v>
      </c>
      <c r="AI543" s="37">
        <v>103684763.71231961</v>
      </c>
      <c r="AJ543" s="38">
        <v>294640000</v>
      </c>
      <c r="AK543" s="41">
        <v>300809163.37215513</v>
      </c>
      <c r="AL543" s="41">
        <v>186723458.13156962</v>
      </c>
      <c r="AM543" s="41">
        <v>250339344.19293419</v>
      </c>
      <c r="AN543" s="41">
        <v>222576751.24286503</v>
      </c>
      <c r="AO543" s="41">
        <v>261378477.94419542</v>
      </c>
      <c r="AP543" s="41">
        <v>160869555.73877198</v>
      </c>
      <c r="AQ543" s="39">
        <v>201089943.86667246</v>
      </c>
      <c r="AR543" s="34">
        <f>AVERAGE(L543:AQ543)</f>
        <v>243294875.02121392</v>
      </c>
      <c r="AS543" s="24">
        <v>405</v>
      </c>
      <c r="AT543" s="29">
        <v>1.7090049526578506</v>
      </c>
      <c r="AU543" s="104">
        <v>2.9795437524238886E-2</v>
      </c>
      <c r="AV543" s="106" t="s">
        <v>12914</v>
      </c>
      <c r="AW543" s="29">
        <v>1.1347752433442246</v>
      </c>
      <c r="AX543" s="108">
        <v>0.25590908764505421</v>
      </c>
      <c r="AY543" s="3" t="s">
        <v>12912</v>
      </c>
      <c r="AZ543" s="29">
        <v>1.4781708031745311</v>
      </c>
      <c r="BA543" s="108">
        <v>6.191567205116906E-2</v>
      </c>
      <c r="BB543" s="3" t="s">
        <v>12912</v>
      </c>
      <c r="BC543" s="25">
        <v>101</v>
      </c>
      <c r="BD543" s="1">
        <v>121</v>
      </c>
      <c r="BE543" s="64">
        <v>82</v>
      </c>
      <c r="BF543" s="24">
        <v>79</v>
      </c>
    </row>
    <row r="544" spans="1:58" s="9" customFormat="1">
      <c r="A544" t="s">
        <v>7918</v>
      </c>
      <c r="B544" s="49">
        <v>8</v>
      </c>
      <c r="C544" s="50">
        <v>8</v>
      </c>
      <c r="D544" s="12">
        <v>8</v>
      </c>
      <c r="E544" s="19" t="s">
        <v>7917</v>
      </c>
      <c r="F544" s="20" t="s">
        <v>7916</v>
      </c>
      <c r="G544" s="19" t="s">
        <v>7915</v>
      </c>
      <c r="H544" s="20" t="s">
        <v>1258</v>
      </c>
      <c r="I544" s="20" t="s">
        <v>1258</v>
      </c>
      <c r="J544" s="20" t="s">
        <v>1258</v>
      </c>
      <c r="K544" s="22" t="s">
        <v>7914</v>
      </c>
      <c r="L544" s="46">
        <v>25151480.976743151</v>
      </c>
      <c r="M544" s="43">
        <v>20042969.677971415</v>
      </c>
      <c r="N544" s="43">
        <v>14623962.747380676</v>
      </c>
      <c r="O544" s="43">
        <v>16715106.88110329</v>
      </c>
      <c r="P544" s="43">
        <v>17852863.81967847</v>
      </c>
      <c r="Q544" s="43">
        <v>32760919.454307605</v>
      </c>
      <c r="R544" s="43">
        <v>17615497.175959449</v>
      </c>
      <c r="S544" s="37">
        <v>5899914.695978635</v>
      </c>
      <c r="T544" s="46">
        <v>23189188.498402555</v>
      </c>
      <c r="U544" s="43">
        <v>6599668.7674511364</v>
      </c>
      <c r="V544" s="43">
        <v>17666833.865126748</v>
      </c>
      <c r="W544" s="43">
        <v>28359805.533881519</v>
      </c>
      <c r="X544" s="43">
        <v>42563209.038284071</v>
      </c>
      <c r="Y544" s="43">
        <v>27835993.811217479</v>
      </c>
      <c r="Z544" s="43">
        <v>9158706.0684516709</v>
      </c>
      <c r="AA544" s="37">
        <v>39257480.721383423</v>
      </c>
      <c r="AB544" s="36">
        <v>19693925.827734761</v>
      </c>
      <c r="AC544" s="43">
        <v>30655159.201908149</v>
      </c>
      <c r="AD544" s="43">
        <v>21672527.948070683</v>
      </c>
      <c r="AE544" s="43">
        <v>20553137.602883164</v>
      </c>
      <c r="AF544" s="43">
        <v>41372914.946102113</v>
      </c>
      <c r="AG544" s="43">
        <v>56003370.546984568</v>
      </c>
      <c r="AH544" s="43">
        <v>33663937.791937791</v>
      </c>
      <c r="AI544" s="37">
        <v>26142491.830394536</v>
      </c>
      <c r="AJ544" s="38">
        <v>10141000</v>
      </c>
      <c r="AK544" s="41">
        <v>29021500.587669622</v>
      </c>
      <c r="AL544" s="41">
        <v>37926360.694460846</v>
      </c>
      <c r="AM544" s="41">
        <v>36291574.360059232</v>
      </c>
      <c r="AN544" s="41">
        <v>47375658.847357765</v>
      </c>
      <c r="AO544" s="41">
        <v>20372390.125928719</v>
      </c>
      <c r="AP544" s="41">
        <v>23129847.168583207</v>
      </c>
      <c r="AQ544" s="39">
        <v>21058743.135633782</v>
      </c>
      <c r="AR544" s="34">
        <f>AVERAGE(L544:AQ544)</f>
        <v>25636504.448407199</v>
      </c>
      <c r="AS544" s="24">
        <v>1313</v>
      </c>
      <c r="AT544" s="29">
        <v>0.60323608349108149</v>
      </c>
      <c r="AU544" s="104">
        <v>2.9843983037178671E-2</v>
      </c>
      <c r="AV544" s="106" t="s">
        <v>12914</v>
      </c>
      <c r="AW544" s="29">
        <v>1.2918317962731807</v>
      </c>
      <c r="AX544" s="108">
        <v>0.54380547003360646</v>
      </c>
      <c r="AY544" s="3" t="s">
        <v>12912</v>
      </c>
      <c r="AZ544" s="29">
        <v>0.90214350266482379</v>
      </c>
      <c r="BA544" s="108">
        <v>0.54823700772808737</v>
      </c>
      <c r="BB544" s="3" t="s">
        <v>12912</v>
      </c>
      <c r="BC544" s="25">
        <v>10</v>
      </c>
      <c r="BD544" s="1">
        <v>1</v>
      </c>
      <c r="BE544" s="64">
        <v>4</v>
      </c>
      <c r="BF544" s="24">
        <v>9</v>
      </c>
    </row>
    <row r="545" spans="1:58" s="9" customFormat="1">
      <c r="A545" t="s">
        <v>679</v>
      </c>
      <c r="B545" s="49">
        <v>3</v>
      </c>
      <c r="C545" s="50">
        <v>3</v>
      </c>
      <c r="D545" s="12">
        <v>3</v>
      </c>
      <c r="E545" s="19" t="s">
        <v>678</v>
      </c>
      <c r="F545" s="20" t="s">
        <v>677</v>
      </c>
      <c r="G545" s="19" t="s">
        <v>676</v>
      </c>
      <c r="H545" s="20" t="s">
        <v>576</v>
      </c>
      <c r="I545" s="20" t="s">
        <v>576</v>
      </c>
      <c r="J545" s="20" t="s">
        <v>576</v>
      </c>
      <c r="K545" s="22" t="s">
        <v>675</v>
      </c>
      <c r="L545" s="46">
        <v>4869050.1105873417</v>
      </c>
      <c r="M545" s="43">
        <v>5305210.8478137478</v>
      </c>
      <c r="N545" s="43">
        <v>6372295.9043285009</v>
      </c>
      <c r="O545" s="43">
        <v>9645553.2753886506</v>
      </c>
      <c r="P545" s="43">
        <v>9526534.8875752725</v>
      </c>
      <c r="Q545" s="43">
        <v>16283150.065408334</v>
      </c>
      <c r="R545" s="43">
        <v>15441184.069514843</v>
      </c>
      <c r="S545" s="37">
        <v>12728230.429229399</v>
      </c>
      <c r="T545" s="46">
        <v>13519276.677316293</v>
      </c>
      <c r="U545" s="43">
        <v>6883210.791601697</v>
      </c>
      <c r="V545" s="43">
        <v>8862296.7994518932</v>
      </c>
      <c r="W545" s="43">
        <v>8276583.6384370681</v>
      </c>
      <c r="X545" s="43">
        <v>12044286.339103442</v>
      </c>
      <c r="Y545" s="43">
        <v>6061757.737519186</v>
      </c>
      <c r="Z545" s="43">
        <v>14997517.76502263</v>
      </c>
      <c r="AA545" s="37">
        <v>5747690.3676459221</v>
      </c>
      <c r="AB545" s="36">
        <v>24035348.175820202</v>
      </c>
      <c r="AC545" s="43">
        <v>25815389.694468632</v>
      </c>
      <c r="AD545" s="43">
        <v>20215838.179851163</v>
      </c>
      <c r="AE545" s="43">
        <v>23024197.146057568</v>
      </c>
      <c r="AF545" s="43">
        <v>23035458.385428984</v>
      </c>
      <c r="AG545" s="43">
        <v>27576437.587657783</v>
      </c>
      <c r="AH545" s="43">
        <v>14358557.334557336</v>
      </c>
      <c r="AI545" s="37">
        <v>4112976.1878001974</v>
      </c>
      <c r="AJ545" s="38">
        <v>25836000</v>
      </c>
      <c r="AK545" s="41">
        <v>11004941.895501656</v>
      </c>
      <c r="AL545" s="41">
        <v>19070801.936931618</v>
      </c>
      <c r="AM545" s="41">
        <v>19714352.443410195</v>
      </c>
      <c r="AN545" s="41">
        <v>10672466.536549438</v>
      </c>
      <c r="AO545" s="41">
        <v>11137505.340300003</v>
      </c>
      <c r="AP545" s="41">
        <v>5784533.0093295723</v>
      </c>
      <c r="AQ545" s="39">
        <v>6300251.7906096336</v>
      </c>
      <c r="AR545" s="34">
        <f>AVERAGE(L545:AQ545)</f>
        <v>13383090.167194322</v>
      </c>
      <c r="AS545" s="24">
        <v>1609</v>
      </c>
      <c r="AT545" s="29">
        <v>0.49435242017057224</v>
      </c>
      <c r="AU545" s="104">
        <v>2.9860645394058468E-2</v>
      </c>
      <c r="AV545" s="106" t="s">
        <v>12914</v>
      </c>
      <c r="AW545" s="29">
        <v>0.95286849864085721</v>
      </c>
      <c r="AX545" s="108">
        <v>0.9446613587051722</v>
      </c>
      <c r="AY545" s="3" t="s">
        <v>12912</v>
      </c>
      <c r="AZ545" s="29">
        <v>0.67532845011653997</v>
      </c>
      <c r="BA545" s="108">
        <v>0.19946590304636969</v>
      </c>
      <c r="BB545" s="3" t="s">
        <v>12912</v>
      </c>
      <c r="BC545" s="25">
        <v>5</v>
      </c>
      <c r="BD545" s="1">
        <v>1</v>
      </c>
      <c r="BE545" s="64">
        <v>17</v>
      </c>
      <c r="BF545" s="24">
        <v>6</v>
      </c>
    </row>
    <row r="546" spans="1:58" s="9" customFormat="1">
      <c r="A546" t="s">
        <v>3029</v>
      </c>
      <c r="B546" s="49">
        <v>3</v>
      </c>
      <c r="C546" s="50">
        <v>3</v>
      </c>
      <c r="D546" s="12">
        <v>3</v>
      </c>
      <c r="E546" s="19" t="s">
        <v>3028</v>
      </c>
      <c r="F546" s="20" t="s">
        <v>3027</v>
      </c>
      <c r="G546" s="19" t="s">
        <v>3026</v>
      </c>
      <c r="H546" s="20">
        <v>50</v>
      </c>
      <c r="I546" s="20">
        <v>50</v>
      </c>
      <c r="J546" s="20">
        <v>50</v>
      </c>
      <c r="K546" s="22" t="s">
        <v>3025</v>
      </c>
      <c r="L546" s="46">
        <v>13351111.190545341</v>
      </c>
      <c r="M546" s="43">
        <v>8680385.1804156471</v>
      </c>
      <c r="N546" s="43">
        <v>8562790.5598476026</v>
      </c>
      <c r="O546" s="43">
        <v>10311613.353428164</v>
      </c>
      <c r="P546" s="43">
        <v>10098670.349704435</v>
      </c>
      <c r="Q546" s="43">
        <v>8132979.3459166503</v>
      </c>
      <c r="R546" s="43">
        <v>14513225.778421434</v>
      </c>
      <c r="S546" s="37">
        <v>15870149.13496149</v>
      </c>
      <c r="T546" s="46">
        <v>1285513.9936102235</v>
      </c>
      <c r="U546" s="43">
        <v>12996987.344526235</v>
      </c>
      <c r="V546" s="43">
        <v>12379694.704903591</v>
      </c>
      <c r="W546" s="43">
        <v>15265939.859552247</v>
      </c>
      <c r="X546" s="43">
        <v>12431621.734388545</v>
      </c>
      <c r="Y546" s="43">
        <v>2119328.3075159187</v>
      </c>
      <c r="Z546" s="43">
        <v>10497590.051845588</v>
      </c>
      <c r="AA546" s="37">
        <v>20840239.224837348</v>
      </c>
      <c r="AB546" s="36">
        <v>20466518.603319976</v>
      </c>
      <c r="AC546" s="43">
        <v>23292006.81482603</v>
      </c>
      <c r="AD546" s="43">
        <v>21890177.884142544</v>
      </c>
      <c r="AE546" s="43">
        <v>8244754.7265377687</v>
      </c>
      <c r="AF546" s="43">
        <v>20019294.292569187</v>
      </c>
      <c r="AG546" s="43">
        <v>16112246.844319774</v>
      </c>
      <c r="AH546" s="43">
        <v>10503651.591651592</v>
      </c>
      <c r="AI546" s="37">
        <v>15342915.780433239</v>
      </c>
      <c r="AJ546" s="38">
        <v>15574000</v>
      </c>
      <c r="AK546" s="41">
        <v>14608114.542151939</v>
      </c>
      <c r="AL546" s="41">
        <v>17178455.651352309</v>
      </c>
      <c r="AM546" s="41">
        <v>10265439.221493548</v>
      </c>
      <c r="AN546" s="41">
        <v>5890158.394402504</v>
      </c>
      <c r="AO546" s="41">
        <v>6083944.0491791293</v>
      </c>
      <c r="AP546" s="41">
        <v>3421839.0800607507</v>
      </c>
      <c r="AQ546" s="39">
        <v>18981757.799921673</v>
      </c>
      <c r="AR546" s="34">
        <f>AVERAGE(L546:AQ546)</f>
        <v>12662909.85596195</v>
      </c>
      <c r="AS546" s="24">
        <v>1640</v>
      </c>
      <c r="AT546" s="29">
        <v>0.65886430232874094</v>
      </c>
      <c r="AU546" s="104">
        <v>2.9889005280011354E-2</v>
      </c>
      <c r="AV546" s="106" t="s">
        <v>12914</v>
      </c>
      <c r="AW546" s="29">
        <v>0.98096523607086039</v>
      </c>
      <c r="AX546" s="108">
        <v>0.44594506548214752</v>
      </c>
      <c r="AY546" s="3" t="s">
        <v>12912</v>
      </c>
      <c r="AZ546" s="29">
        <v>0.67713732227386947</v>
      </c>
      <c r="BA546" s="108">
        <v>8.5222032733700576E-2</v>
      </c>
      <c r="BB546" s="3" t="s">
        <v>12912</v>
      </c>
      <c r="BC546" s="25">
        <v>40</v>
      </c>
      <c r="BD546" s="1">
        <v>27</v>
      </c>
      <c r="BE546" s="64">
        <v>42</v>
      </c>
      <c r="BF546" s="24">
        <v>37</v>
      </c>
    </row>
    <row r="547" spans="1:58" s="9" customFormat="1">
      <c r="A547" t="s">
        <v>775</v>
      </c>
      <c r="B547" s="49">
        <v>4</v>
      </c>
      <c r="C547" s="50">
        <v>3</v>
      </c>
      <c r="D547" s="12">
        <v>3</v>
      </c>
      <c r="E547" s="19" t="s">
        <v>774</v>
      </c>
      <c r="F547" s="20" t="s">
        <v>773</v>
      </c>
      <c r="G547" s="19" t="s">
        <v>772</v>
      </c>
      <c r="H547" s="20" t="s">
        <v>771</v>
      </c>
      <c r="I547" s="20" t="s">
        <v>770</v>
      </c>
      <c r="J547" s="20" t="s">
        <v>770</v>
      </c>
      <c r="K547" s="22" t="s">
        <v>769</v>
      </c>
      <c r="L547" s="46">
        <v>21682589.754473761</v>
      </c>
      <c r="M547" s="43">
        <v>17425472.537341252</v>
      </c>
      <c r="N547" s="43">
        <v>17370691.501746219</v>
      </c>
      <c r="O547" s="43">
        <v>17197518.921485644</v>
      </c>
      <c r="P547" s="43">
        <v>20254873.874371581</v>
      </c>
      <c r="Q547" s="43">
        <v>20010110.110259764</v>
      </c>
      <c r="R547" s="43">
        <v>17972645.908761766</v>
      </c>
      <c r="S547" s="37">
        <v>16554357.858884545</v>
      </c>
      <c r="T547" s="46">
        <v>8696884.3450479228</v>
      </c>
      <c r="U547" s="43">
        <v>12567740.595423723</v>
      </c>
      <c r="V547" s="43">
        <v>14903285.426250366</v>
      </c>
      <c r="W547" s="43">
        <v>14256949.762919392</v>
      </c>
      <c r="X547" s="43">
        <v>14589875.913755978</v>
      </c>
      <c r="Y547" s="43">
        <v>14428069.358745972</v>
      </c>
      <c r="Z547" s="43">
        <v>16147574.001020126</v>
      </c>
      <c r="AA547" s="37">
        <v>16863974.779396992</v>
      </c>
      <c r="AB547" s="36">
        <v>3185932.0700147622</v>
      </c>
      <c r="AC547" s="43">
        <v>14445874.137735205</v>
      </c>
      <c r="AD547" s="43">
        <v>19467577.615316525</v>
      </c>
      <c r="AE547" s="43">
        <v>7267573.564505918</v>
      </c>
      <c r="AF547" s="43">
        <v>13978754.8677052</v>
      </c>
      <c r="AG547" s="43">
        <v>11358753.66058906</v>
      </c>
      <c r="AH547" s="43">
        <v>11906820.0988201</v>
      </c>
      <c r="AI547" s="37">
        <v>14365235.078939278</v>
      </c>
      <c r="AJ547" s="38">
        <v>14276000</v>
      </c>
      <c r="AK547" s="41">
        <v>14376294.903301634</v>
      </c>
      <c r="AL547" s="41">
        <v>15006805.716310382</v>
      </c>
      <c r="AM547" s="41">
        <v>10797856.399407657</v>
      </c>
      <c r="AN547" s="41">
        <v>11349033.386116737</v>
      </c>
      <c r="AO547" s="41">
        <v>17090150.023340963</v>
      </c>
      <c r="AP547" s="41">
        <v>11840395.46973313</v>
      </c>
      <c r="AQ547" s="39">
        <v>15862881.093076888</v>
      </c>
      <c r="AR547" s="34">
        <f>AVERAGE(L547:AQ547)</f>
        <v>14609329.772962453</v>
      </c>
      <c r="AS547" s="24">
        <v>1570</v>
      </c>
      <c r="AT547" s="29">
        <v>1.5469227137592569</v>
      </c>
      <c r="AU547" s="104">
        <v>3.0085903429282704E-2</v>
      </c>
      <c r="AV547" s="106" t="s">
        <v>12914</v>
      </c>
      <c r="AW547" s="29">
        <v>0.75743026710621308</v>
      </c>
      <c r="AX547" s="108">
        <v>4.8837084577063473E-3</v>
      </c>
      <c r="AY547" s="3" t="s">
        <v>12911</v>
      </c>
      <c r="AZ547" s="29">
        <v>1.1523590950269658</v>
      </c>
      <c r="BA547" s="108">
        <v>0.28110848893458951</v>
      </c>
      <c r="BB547" s="3" t="s">
        <v>12912</v>
      </c>
      <c r="BC547" s="25">
        <v>8</v>
      </c>
      <c r="BD547" s="1">
        <v>1</v>
      </c>
      <c r="BE547" s="64">
        <v>5</v>
      </c>
      <c r="BF547" s="24">
        <v>0</v>
      </c>
    </row>
    <row r="548" spans="1:58" s="9" customFormat="1">
      <c r="A548" t="s">
        <v>5616</v>
      </c>
      <c r="B548" s="49">
        <v>14</v>
      </c>
      <c r="C548" s="50">
        <v>14</v>
      </c>
      <c r="D548" s="12">
        <v>14</v>
      </c>
      <c r="E548" s="19" t="s">
        <v>5615</v>
      </c>
      <c r="F548" s="20" t="s">
        <v>5614</v>
      </c>
      <c r="G548" s="19" t="s">
        <v>5613</v>
      </c>
      <c r="H548" s="20" t="s">
        <v>5612</v>
      </c>
      <c r="I548" s="20" t="s">
        <v>5612</v>
      </c>
      <c r="J548" s="20" t="s">
        <v>5612</v>
      </c>
      <c r="K548" s="22" t="s">
        <v>5611</v>
      </c>
      <c r="L548" s="46">
        <v>199382884.207234</v>
      </c>
      <c r="M548" s="43">
        <v>119390220.70099041</v>
      </c>
      <c r="N548" s="43">
        <v>150177466.3985607</v>
      </c>
      <c r="O548" s="43">
        <v>146304776.92672956</v>
      </c>
      <c r="P548" s="43">
        <v>137815926.19192308</v>
      </c>
      <c r="Q548" s="43">
        <v>121390559.37207997</v>
      </c>
      <c r="R548" s="43">
        <v>151123139.75380158</v>
      </c>
      <c r="S548" s="37">
        <v>118806110.30692418</v>
      </c>
      <c r="T548" s="46">
        <v>146849456.86900958</v>
      </c>
      <c r="U548" s="43">
        <v>182130906.1899409</v>
      </c>
      <c r="V548" s="43">
        <v>127812522.65831457</v>
      </c>
      <c r="W548" s="43">
        <v>164622301.18240201</v>
      </c>
      <c r="X548" s="43">
        <v>141554583.96487597</v>
      </c>
      <c r="Y548" s="43">
        <v>162846047.00762504</v>
      </c>
      <c r="Z548" s="43">
        <v>197910530.14210728</v>
      </c>
      <c r="AA548" s="37">
        <v>191899631.89046344</v>
      </c>
      <c r="AB548" s="36">
        <v>95255067.996264264</v>
      </c>
      <c r="AC548" s="43">
        <v>112267538.56055729</v>
      </c>
      <c r="AD548" s="43">
        <v>123764573.45179163</v>
      </c>
      <c r="AE548" s="43">
        <v>127804898.65095213</v>
      </c>
      <c r="AF548" s="43">
        <v>126114369.20893453</v>
      </c>
      <c r="AG548" s="43">
        <v>98980012.342215985</v>
      </c>
      <c r="AH548" s="43">
        <v>110925684.04568405</v>
      </c>
      <c r="AI548" s="37">
        <v>145336262.02114236</v>
      </c>
      <c r="AJ548" s="38">
        <v>98691000</v>
      </c>
      <c r="AK548" s="41">
        <v>76121455.711080238</v>
      </c>
      <c r="AL548" s="41">
        <v>107013015.23562065</v>
      </c>
      <c r="AM548" s="41">
        <v>110560328.32663423</v>
      </c>
      <c r="AN548" s="41">
        <v>143855945.20346162</v>
      </c>
      <c r="AO548" s="41">
        <v>118559910.91063505</v>
      </c>
      <c r="AP548" s="41">
        <v>140417227.51139075</v>
      </c>
      <c r="AQ548" s="39">
        <v>101993197.16287367</v>
      </c>
      <c r="AR548" s="34">
        <f>AVERAGE(L548:AQ548)</f>
        <v>134302423.44069439</v>
      </c>
      <c r="AS548" s="24">
        <v>584</v>
      </c>
      <c r="AT548" s="29">
        <v>1.2168568485196776</v>
      </c>
      <c r="AU548" s="104">
        <v>3.0169987411742837E-2</v>
      </c>
      <c r="AV548" s="106" t="s">
        <v>12914</v>
      </c>
      <c r="AW548" s="29">
        <v>1.1496297012986045</v>
      </c>
      <c r="AX548" s="108">
        <v>0.10374519444686643</v>
      </c>
      <c r="AY548" s="3" t="s">
        <v>12912</v>
      </c>
      <c r="AZ548" s="29">
        <v>0.95402583924089679</v>
      </c>
      <c r="BA548" s="108">
        <v>0.53247770484229728</v>
      </c>
      <c r="BB548" s="3" t="s">
        <v>12912</v>
      </c>
      <c r="BC548" s="25">
        <v>39</v>
      </c>
      <c r="BD548" s="1">
        <v>46</v>
      </c>
      <c r="BE548" s="64">
        <v>31</v>
      </c>
      <c r="BF548" s="24">
        <v>34</v>
      </c>
    </row>
    <row r="549" spans="1:58" s="9" customFormat="1">
      <c r="A549" t="s">
        <v>6515</v>
      </c>
      <c r="B549" s="49">
        <v>25</v>
      </c>
      <c r="C549" s="50">
        <v>15</v>
      </c>
      <c r="D549" s="12">
        <v>15</v>
      </c>
      <c r="E549" s="19" t="s">
        <v>6514</v>
      </c>
      <c r="F549" s="20" t="s">
        <v>6513</v>
      </c>
      <c r="G549" s="19" t="s">
        <v>6512</v>
      </c>
      <c r="H549" s="20" t="s">
        <v>1244</v>
      </c>
      <c r="I549" s="20" t="s">
        <v>3179</v>
      </c>
      <c r="J549" s="20" t="s">
        <v>3179</v>
      </c>
      <c r="K549" s="22" t="s">
        <v>6511</v>
      </c>
      <c r="L549" s="46">
        <v>64482276.982194327</v>
      </c>
      <c r="M549" s="43">
        <v>31648187.337439533</v>
      </c>
      <c r="N549" s="43">
        <v>38791157.582812995</v>
      </c>
      <c r="O549" s="43">
        <v>47842553.419906273</v>
      </c>
      <c r="P549" s="43">
        <v>30153776.255455498</v>
      </c>
      <c r="Q549" s="43">
        <v>47352503.233040549</v>
      </c>
      <c r="R549" s="43">
        <v>65085905.286024615</v>
      </c>
      <c r="S549" s="37">
        <v>59199001.741688274</v>
      </c>
      <c r="T549" s="46">
        <v>78073252.396166131</v>
      </c>
      <c r="U549" s="43">
        <v>73909744.49722594</v>
      </c>
      <c r="V549" s="43">
        <v>68052433.395321518</v>
      </c>
      <c r="W549" s="43">
        <v>77915131.144589156</v>
      </c>
      <c r="X549" s="43">
        <v>79483844.179087788</v>
      </c>
      <c r="Y549" s="43">
        <v>92500449.118221775</v>
      </c>
      <c r="Z549" s="43">
        <v>64526419.555406339</v>
      </c>
      <c r="AA549" s="37">
        <v>83325193.09524177</v>
      </c>
      <c r="AB549" s="36">
        <v>47045801.705178797</v>
      </c>
      <c r="AC549" s="43">
        <v>34942938.704425849</v>
      </c>
      <c r="AD549" s="43">
        <v>46422028.521784745</v>
      </c>
      <c r="AE549" s="43">
        <v>41637976.720401309</v>
      </c>
      <c r="AF549" s="43">
        <v>21139541.918696988</v>
      </c>
      <c r="AG549" s="43">
        <v>17233561.851332396</v>
      </c>
      <c r="AH549" s="43">
        <v>25710827.118827119</v>
      </c>
      <c r="AI549" s="37">
        <v>24832169.647874631</v>
      </c>
      <c r="AJ549" s="38">
        <v>42409000</v>
      </c>
      <c r="AK549" s="41">
        <v>52343715.354204506</v>
      </c>
      <c r="AL549" s="41">
        <v>37388252.745954886</v>
      </c>
      <c r="AM549" s="41">
        <v>44915814.681616247</v>
      </c>
      <c r="AN549" s="41">
        <v>43861793.702817164</v>
      </c>
      <c r="AO549" s="41">
        <v>73708242.678530261</v>
      </c>
      <c r="AP549" s="41">
        <v>50641260.143198088</v>
      </c>
      <c r="AQ549" s="39">
        <v>38660249.771550409</v>
      </c>
      <c r="AR549" s="34">
        <f>AVERAGE(L549:AQ549)</f>
        <v>51413593.890194237</v>
      </c>
      <c r="AS549" s="24">
        <v>987</v>
      </c>
      <c r="AT549" s="29">
        <v>1.4849712904994545</v>
      </c>
      <c r="AU549" s="104">
        <v>3.0170123350441971E-2</v>
      </c>
      <c r="AV549" s="106" t="s">
        <v>12914</v>
      </c>
      <c r="AW549" s="29">
        <v>1.6064955236292084</v>
      </c>
      <c r="AX549" s="108">
        <v>1.7065082973949574E-3</v>
      </c>
      <c r="AY549" s="3" t="s">
        <v>12911</v>
      </c>
      <c r="AZ549" s="29">
        <v>1.482549985948203</v>
      </c>
      <c r="BA549" s="108">
        <v>1.7140041328324054E-2</v>
      </c>
      <c r="BB549" s="3" t="s">
        <v>12911</v>
      </c>
      <c r="BC549" s="25">
        <v>44</v>
      </c>
      <c r="BD549" s="1">
        <v>60</v>
      </c>
      <c r="BE549" s="64">
        <v>24</v>
      </c>
      <c r="BF549" s="24">
        <v>29</v>
      </c>
    </row>
    <row r="550" spans="1:58" s="9" customFormat="1">
      <c r="A550" t="s">
        <v>11300</v>
      </c>
      <c r="B550" s="49">
        <v>10</v>
      </c>
      <c r="C550" s="50">
        <v>10</v>
      </c>
      <c r="D550" s="12">
        <v>10</v>
      </c>
      <c r="E550" s="19" t="s">
        <v>11299</v>
      </c>
      <c r="F550" s="20" t="s">
        <v>11298</v>
      </c>
      <c r="G550" s="19" t="s">
        <v>11297</v>
      </c>
      <c r="H550" s="20" t="s">
        <v>9709</v>
      </c>
      <c r="I550" s="20" t="s">
        <v>9709</v>
      </c>
      <c r="J550" s="20" t="s">
        <v>9709</v>
      </c>
      <c r="K550" s="22" t="s">
        <v>11296</v>
      </c>
      <c r="L550" s="46">
        <v>133417401.75599295</v>
      </c>
      <c r="M550" s="43">
        <v>143837349.89367381</v>
      </c>
      <c r="N550" s="43">
        <v>124311719.75870463</v>
      </c>
      <c r="O550" s="43">
        <v>153870180.23411855</v>
      </c>
      <c r="P550" s="43">
        <v>113292410.36406828</v>
      </c>
      <c r="Q550" s="43">
        <v>172432720.61296952</v>
      </c>
      <c r="R550" s="43">
        <v>150976509.77552497</v>
      </c>
      <c r="S550" s="37">
        <v>208974205.98366684</v>
      </c>
      <c r="T550" s="46">
        <v>244715399.36102235</v>
      </c>
      <c r="U550" s="43">
        <v>128774024.73075388</v>
      </c>
      <c r="V550" s="43">
        <v>136552929.43133992</v>
      </c>
      <c r="W550" s="43">
        <v>130495907.80865493</v>
      </c>
      <c r="X550" s="43">
        <v>129553496.68614894</v>
      </c>
      <c r="Y550" s="43">
        <v>128296461.91494739</v>
      </c>
      <c r="Z550" s="43">
        <v>141444309.83387461</v>
      </c>
      <c r="AA550" s="37">
        <v>237717535.42783847</v>
      </c>
      <c r="AB550" s="36">
        <v>196259481.21591902</v>
      </c>
      <c r="AC550" s="43">
        <v>192079379.09362814</v>
      </c>
      <c r="AD550" s="43">
        <v>157803316.39510867</v>
      </c>
      <c r="AE550" s="43">
        <v>202636180.97696394</v>
      </c>
      <c r="AF550" s="43">
        <v>176292371.84469301</v>
      </c>
      <c r="AG550" s="43">
        <v>163785021.03786814</v>
      </c>
      <c r="AH550" s="43">
        <v>175280857.52085751</v>
      </c>
      <c r="AI550" s="37">
        <v>168616564.84259859</v>
      </c>
      <c r="AJ550" s="38">
        <v>144330000</v>
      </c>
      <c r="AK550" s="41">
        <v>161601470.24254727</v>
      </c>
      <c r="AL550" s="41">
        <v>156000056.69068146</v>
      </c>
      <c r="AM550" s="41">
        <v>181480820.81658557</v>
      </c>
      <c r="AN550" s="41">
        <v>178953050.26698583</v>
      </c>
      <c r="AO550" s="41">
        <v>140273116.4967182</v>
      </c>
      <c r="AP550" s="41">
        <v>159956337.25320026</v>
      </c>
      <c r="AQ550" s="39">
        <v>129928649.92820156</v>
      </c>
      <c r="AR550" s="34">
        <f>AVERAGE(L550:AQ550)</f>
        <v>161373101.19362053</v>
      </c>
      <c r="AS550" s="24">
        <v>522</v>
      </c>
      <c r="AT550" s="29">
        <v>0.83832478690269363</v>
      </c>
      <c r="AU550" s="104">
        <v>3.0181426329934653E-2</v>
      </c>
      <c r="AV550" s="106" t="s">
        <v>12914</v>
      </c>
      <c r="AW550" s="29">
        <v>1.0636389738005705</v>
      </c>
      <c r="AX550" s="108">
        <v>0.73867204180737644</v>
      </c>
      <c r="AY550" s="3" t="s">
        <v>12912</v>
      </c>
      <c r="AZ550" s="29">
        <v>0.87420745272931966</v>
      </c>
      <c r="BA550" s="108">
        <v>2.0494678440823401E-2</v>
      </c>
      <c r="BB550" s="3" t="s">
        <v>12911</v>
      </c>
      <c r="BC550" s="25">
        <v>78</v>
      </c>
      <c r="BD550" s="1">
        <v>72</v>
      </c>
      <c r="BE550" s="64">
        <v>78</v>
      </c>
      <c r="BF550" s="24">
        <v>69</v>
      </c>
    </row>
    <row r="551" spans="1:58" s="9" customFormat="1">
      <c r="A551" t="s">
        <v>4633</v>
      </c>
      <c r="B551" s="49">
        <v>3</v>
      </c>
      <c r="C551" s="50">
        <v>3</v>
      </c>
      <c r="D551" s="12">
        <v>3</v>
      </c>
      <c r="E551" s="19" t="s">
        <v>4632</v>
      </c>
      <c r="F551" s="20" t="s">
        <v>4631</v>
      </c>
      <c r="G551" s="19" t="s">
        <v>4630</v>
      </c>
      <c r="H551" s="20" t="s">
        <v>68</v>
      </c>
      <c r="I551" s="20" t="s">
        <v>68</v>
      </c>
      <c r="J551" s="20" t="s">
        <v>68</v>
      </c>
      <c r="K551" s="22" t="s">
        <v>4629</v>
      </c>
      <c r="L551" s="46">
        <v>5592557.0921114367</v>
      </c>
      <c r="M551" s="43">
        <v>2898473.6946447184</v>
      </c>
      <c r="N551" s="43">
        <v>411819.88358556462</v>
      </c>
      <c r="O551" s="43">
        <v>400231.78314098727</v>
      </c>
      <c r="P551" s="43">
        <v>276830.46019556932</v>
      </c>
      <c r="Q551" s="43">
        <v>780407.26892169681</v>
      </c>
      <c r="R551" s="43">
        <v>5709247.675597393</v>
      </c>
      <c r="S551" s="37">
        <v>7338869.1256724847</v>
      </c>
      <c r="T551" s="46">
        <v>343484.76421725238</v>
      </c>
      <c r="U551" s="43">
        <v>619528.30837291945</v>
      </c>
      <c r="V551" s="43">
        <v>386140.80845649407</v>
      </c>
      <c r="W551" s="43">
        <v>601704.4835243983</v>
      </c>
      <c r="X551" s="43">
        <v>924314.27724488941</v>
      </c>
      <c r="Y551" s="43">
        <v>513843.83310012391</v>
      </c>
      <c r="Z551" s="43">
        <v>438618.28089590208</v>
      </c>
      <c r="AA551" s="37">
        <v>5523048.9730949327</v>
      </c>
      <c r="AB551" s="36">
        <v>7215310.6016328745</v>
      </c>
      <c r="AC551" s="43">
        <v>1821895.5817211221</v>
      </c>
      <c r="AD551" s="43">
        <v>1738354.3913713405</v>
      </c>
      <c r="AE551" s="43">
        <v>26692853.065796524</v>
      </c>
      <c r="AF551" s="43">
        <v>6111507.9917548066</v>
      </c>
      <c r="AG551" s="43">
        <v>10830959.663394108</v>
      </c>
      <c r="AH551" s="43">
        <v>6940080.0280800285</v>
      </c>
      <c r="AI551" s="37">
        <v>7473621.3247378413</v>
      </c>
      <c r="AJ551" s="38">
        <v>1361700</v>
      </c>
      <c r="AK551" s="41">
        <v>3618125.0133561278</v>
      </c>
      <c r="AL551" s="41">
        <v>1697474.3356560764</v>
      </c>
      <c r="AM551" s="41">
        <v>659439.98307594669</v>
      </c>
      <c r="AN551" s="41">
        <v>2132128.3594181552</v>
      </c>
      <c r="AO551" s="41">
        <v>882561.14826292614</v>
      </c>
      <c r="AP551" s="41">
        <v>7028016.4894771101</v>
      </c>
      <c r="AQ551" s="39">
        <v>7645760.654453679</v>
      </c>
      <c r="AR551" s="34">
        <f>AVERAGE(L551:AQ551)</f>
        <v>3956528.4170301706</v>
      </c>
      <c r="AS551" s="24">
        <v>2135</v>
      </c>
      <c r="AT551" s="29">
        <v>0.34011738368868821</v>
      </c>
      <c r="AU551" s="104">
        <v>3.0357620784166428E-2</v>
      </c>
      <c r="AV551" s="106" t="s">
        <v>12914</v>
      </c>
      <c r="AW551" s="29">
        <v>0.39945784228781389</v>
      </c>
      <c r="AX551" s="108">
        <v>0.21527110063301355</v>
      </c>
      <c r="AY551" s="3" t="s">
        <v>12912</v>
      </c>
      <c r="AZ551" s="29">
        <v>0.36360853957535128</v>
      </c>
      <c r="BA551" s="108">
        <v>3.8490375171581076E-2</v>
      </c>
      <c r="BB551" s="3" t="s">
        <v>12911</v>
      </c>
      <c r="BC551" s="25">
        <v>3</v>
      </c>
      <c r="BD551" s="1">
        <v>7</v>
      </c>
      <c r="BE551" s="64">
        <v>12</v>
      </c>
      <c r="BF551" s="24">
        <v>7</v>
      </c>
    </row>
    <row r="552" spans="1:58" s="9" customFormat="1">
      <c r="A552" t="s">
        <v>11208</v>
      </c>
      <c r="B552" s="49">
        <v>13</v>
      </c>
      <c r="C552" s="50">
        <v>13</v>
      </c>
      <c r="D552" s="12">
        <v>8</v>
      </c>
      <c r="E552" s="19" t="s">
        <v>11207</v>
      </c>
      <c r="F552" s="20" t="s">
        <v>11206</v>
      </c>
      <c r="G552" s="19" t="s">
        <v>11205</v>
      </c>
      <c r="H552" s="20" t="s">
        <v>11204</v>
      </c>
      <c r="I552" s="20" t="s">
        <v>11204</v>
      </c>
      <c r="J552" s="20" t="s">
        <v>3457</v>
      </c>
      <c r="K552" s="22" t="s">
        <v>11203</v>
      </c>
      <c r="L552" s="46">
        <v>532532159.69258958</v>
      </c>
      <c r="M552" s="43">
        <v>419056880.70285434</v>
      </c>
      <c r="N552" s="43">
        <v>425579358.6622923</v>
      </c>
      <c r="O552" s="43">
        <v>510675921.29983282</v>
      </c>
      <c r="P552" s="43">
        <v>431674608.03270537</v>
      </c>
      <c r="Q552" s="43">
        <v>558525021.86507189</v>
      </c>
      <c r="R552" s="43">
        <v>590981653.87400436</v>
      </c>
      <c r="S552" s="37">
        <v>650216616.48024154</v>
      </c>
      <c r="T552" s="46">
        <v>617795910.54313099</v>
      </c>
      <c r="U552" s="43">
        <v>528565131.81274247</v>
      </c>
      <c r="V552" s="43">
        <v>506013491.24009001</v>
      </c>
      <c r="W552" s="43">
        <v>508531876.83812493</v>
      </c>
      <c r="X552" s="43">
        <v>495502930.17142534</v>
      </c>
      <c r="Y552" s="43">
        <v>629659969.54921746</v>
      </c>
      <c r="Z552" s="43">
        <v>630779930.65733492</v>
      </c>
      <c r="AA552" s="37">
        <v>405181548.16177034</v>
      </c>
      <c r="AB552" s="36">
        <v>787247200.31331909</v>
      </c>
      <c r="AC552" s="43">
        <v>682923348.35119069</v>
      </c>
      <c r="AD552" s="43">
        <v>634029911.81195295</v>
      </c>
      <c r="AE552" s="43">
        <v>1090770018.9938149</v>
      </c>
      <c r="AF552" s="43">
        <v>687867233.46737397</v>
      </c>
      <c r="AG552" s="43">
        <v>630964106.5918653</v>
      </c>
      <c r="AH552" s="43">
        <v>413921041.12104112</v>
      </c>
      <c r="AI552" s="37">
        <v>611591038.35102272</v>
      </c>
      <c r="AJ552" s="38">
        <v>657750000</v>
      </c>
      <c r="AK552" s="41">
        <v>519670084.41072762</v>
      </c>
      <c r="AL552" s="41">
        <v>660437822.1329869</v>
      </c>
      <c r="AM552" s="41">
        <v>722366185.741485</v>
      </c>
      <c r="AN552" s="41">
        <v>922281739.64279139</v>
      </c>
      <c r="AO552" s="41">
        <v>652177130.35506392</v>
      </c>
      <c r="AP552" s="41">
        <v>733794589.71577346</v>
      </c>
      <c r="AQ552" s="39">
        <v>651153784.4306165</v>
      </c>
      <c r="AR552" s="34">
        <f>AVERAGE(L552:AQ552)</f>
        <v>609381820.1567018</v>
      </c>
      <c r="AS552" s="24">
        <v>201</v>
      </c>
      <c r="AT552" s="29">
        <v>0.74363762294677938</v>
      </c>
      <c r="AU552" s="104">
        <v>3.0410807345093705E-2</v>
      </c>
      <c r="AV552" s="106" t="s">
        <v>12914</v>
      </c>
      <c r="AW552" s="29">
        <v>1.0492295809529339</v>
      </c>
      <c r="AX552" s="108">
        <v>0.53962826463967384</v>
      </c>
      <c r="AY552" s="3" t="s">
        <v>12912</v>
      </c>
      <c r="AZ552" s="29">
        <v>0.99644675081950407</v>
      </c>
      <c r="BA552" s="108">
        <v>0.87992720651132994</v>
      </c>
      <c r="BB552" s="3" t="s">
        <v>12912</v>
      </c>
      <c r="BC552" s="25">
        <v>74</v>
      </c>
      <c r="BD552" s="1">
        <v>77</v>
      </c>
      <c r="BE552" s="64">
        <v>117</v>
      </c>
      <c r="BF552" s="24">
        <v>96</v>
      </c>
    </row>
    <row r="553" spans="1:58" s="9" customFormat="1">
      <c r="A553" t="s">
        <v>10936</v>
      </c>
      <c r="B553" s="49">
        <v>23</v>
      </c>
      <c r="C553" s="50">
        <v>18</v>
      </c>
      <c r="D553" s="12">
        <v>18</v>
      </c>
      <c r="E553" s="19" t="s">
        <v>10935</v>
      </c>
      <c r="F553" s="20" t="s">
        <v>10934</v>
      </c>
      <c r="G553" s="19" t="s">
        <v>10933</v>
      </c>
      <c r="H553" s="20" t="s">
        <v>2294</v>
      </c>
      <c r="I553" s="20" t="s">
        <v>6112</v>
      </c>
      <c r="J553" s="20" t="s">
        <v>6112</v>
      </c>
      <c r="K553" s="22" t="s">
        <v>10932</v>
      </c>
      <c r="L553" s="46">
        <v>56549228.122696102</v>
      </c>
      <c r="M553" s="43">
        <v>52809475.316225126</v>
      </c>
      <c r="N553" s="43">
        <v>44714562.810879461</v>
      </c>
      <c r="O553" s="43">
        <v>32098093.606127549</v>
      </c>
      <c r="P553" s="43">
        <v>81585238.384619623</v>
      </c>
      <c r="Q553" s="43">
        <v>71733438.983367592</v>
      </c>
      <c r="R553" s="43">
        <v>76932560.173787102</v>
      </c>
      <c r="S553" s="37">
        <v>75419148.66277045</v>
      </c>
      <c r="T553" s="46">
        <v>85897329.073482424</v>
      </c>
      <c r="U553" s="43">
        <v>78235255.17641513</v>
      </c>
      <c r="V553" s="43">
        <v>74686308.701184303</v>
      </c>
      <c r="W553" s="43">
        <v>100692827.56137086</v>
      </c>
      <c r="X553" s="43">
        <v>88589623.647193715</v>
      </c>
      <c r="Y553" s="43">
        <v>71468987.665583834</v>
      </c>
      <c r="Z553" s="43">
        <v>67921957.090190664</v>
      </c>
      <c r="AA553" s="37">
        <v>72204885.255528599</v>
      </c>
      <c r="AB553" s="36">
        <v>20644306.450155154</v>
      </c>
      <c r="AC553" s="43">
        <v>28141633.286639154</v>
      </c>
      <c r="AD553" s="43">
        <v>22514676.72032259</v>
      </c>
      <c r="AE553" s="43">
        <v>19229801.003263041</v>
      </c>
      <c r="AF553" s="43">
        <v>27104420.640016217</v>
      </c>
      <c r="AG553" s="43">
        <v>26274069.00420757</v>
      </c>
      <c r="AH553" s="43">
        <v>88517164.997164994</v>
      </c>
      <c r="AI553" s="37">
        <v>77929203.397198692</v>
      </c>
      <c r="AJ553" s="38">
        <v>23344000</v>
      </c>
      <c r="AK553" s="41">
        <v>21673977.134309221</v>
      </c>
      <c r="AL553" s="41">
        <v>24704279.674028579</v>
      </c>
      <c r="AM553" s="41">
        <v>31084442.563994076</v>
      </c>
      <c r="AN553" s="41">
        <v>34365249.567298837</v>
      </c>
      <c r="AO553" s="41">
        <v>37818122.261655018</v>
      </c>
      <c r="AP553" s="41">
        <v>27206379.171186808</v>
      </c>
      <c r="AQ553" s="39">
        <v>31322827.031025629</v>
      </c>
      <c r="AR553" s="34">
        <f>AVERAGE(L553:AQ553)</f>
        <v>52294171.035434023</v>
      </c>
      <c r="AS553" s="24">
        <v>977</v>
      </c>
      <c r="AT553" s="29">
        <v>1.5847700519017258</v>
      </c>
      <c r="AU553" s="104">
        <v>3.0574995897962982E-2</v>
      </c>
      <c r="AV553" s="106" t="s">
        <v>12914</v>
      </c>
      <c r="AW553" s="29">
        <v>1.3006158572239157</v>
      </c>
      <c r="AX553" s="108">
        <v>3.9078003395231389E-2</v>
      </c>
      <c r="AY553" s="3" t="s">
        <v>12911</v>
      </c>
      <c r="AZ553" s="29">
        <v>0.74598144668647159</v>
      </c>
      <c r="BA553" s="108">
        <v>0.56752518018756182</v>
      </c>
      <c r="BB553" s="3" t="s">
        <v>12912</v>
      </c>
      <c r="BC553" s="25">
        <v>48</v>
      </c>
      <c r="BD553" s="1">
        <v>68</v>
      </c>
      <c r="BE553" s="64">
        <v>38</v>
      </c>
      <c r="BF553" s="24">
        <v>15</v>
      </c>
    </row>
    <row r="554" spans="1:58" s="9" customFormat="1">
      <c r="A554" t="s">
        <v>9032</v>
      </c>
      <c r="B554" s="49">
        <v>7</v>
      </c>
      <c r="C554" s="50">
        <v>7</v>
      </c>
      <c r="D554" s="12">
        <v>7</v>
      </c>
      <c r="E554" s="19" t="s">
        <v>9031</v>
      </c>
      <c r="F554" s="20" t="s">
        <v>9030</v>
      </c>
      <c r="G554" s="19" t="s">
        <v>9029</v>
      </c>
      <c r="H554" s="20" t="s">
        <v>9028</v>
      </c>
      <c r="I554" s="20" t="s">
        <v>9028</v>
      </c>
      <c r="J554" s="20" t="s">
        <v>9028</v>
      </c>
      <c r="K554" s="22" t="s">
        <v>9027</v>
      </c>
      <c r="L554" s="46">
        <v>59095559.080449507</v>
      </c>
      <c r="M554" s="43">
        <v>52949173.197326176</v>
      </c>
      <c r="N554" s="43">
        <v>59325896.92030903</v>
      </c>
      <c r="O554" s="43">
        <v>61943139.335631855</v>
      </c>
      <c r="P554" s="43">
        <v>64769569.85801889</v>
      </c>
      <c r="Q554" s="43">
        <v>53596539.86170809</v>
      </c>
      <c r="R554" s="43">
        <v>104220399.13106444</v>
      </c>
      <c r="S554" s="37">
        <v>65088839.725974374</v>
      </c>
      <c r="T554" s="46">
        <v>76284025.559105426</v>
      </c>
      <c r="U554" s="43">
        <v>62821394.640461251</v>
      </c>
      <c r="V554" s="43">
        <v>57305300.577468924</v>
      </c>
      <c r="W554" s="43">
        <v>87662118.720364928</v>
      </c>
      <c r="X554" s="43">
        <v>71312426.410134509</v>
      </c>
      <c r="Y554" s="43">
        <v>73132674.429356039</v>
      </c>
      <c r="Z554" s="43">
        <v>83002962.494269878</v>
      </c>
      <c r="AA554" s="37">
        <v>68295454.41901435</v>
      </c>
      <c r="AB554" s="36">
        <v>101937799.41553941</v>
      </c>
      <c r="AC554" s="43">
        <v>84364115.246280238</v>
      </c>
      <c r="AD554" s="43">
        <v>65235233.780283906</v>
      </c>
      <c r="AE554" s="43">
        <v>96819971.752788201</v>
      </c>
      <c r="AF554" s="43">
        <v>81907110.465312734</v>
      </c>
      <c r="AG554" s="43">
        <v>78396198.597475454</v>
      </c>
      <c r="AH554" s="43">
        <v>70189667.629667625</v>
      </c>
      <c r="AI554" s="37">
        <v>68828721.3851749</v>
      </c>
      <c r="AJ554" s="38">
        <v>74004000</v>
      </c>
      <c r="AK554" s="41">
        <v>55713213.80489368</v>
      </c>
      <c r="AL554" s="41">
        <v>73412017.47962679</v>
      </c>
      <c r="AM554" s="41">
        <v>78911339.961920872</v>
      </c>
      <c r="AN554" s="41">
        <v>70926065.623273805</v>
      </c>
      <c r="AO554" s="41">
        <v>87763132.076108426</v>
      </c>
      <c r="AP554" s="41">
        <v>69943121.3712302</v>
      </c>
      <c r="AQ554" s="39">
        <v>71316123.754405811</v>
      </c>
      <c r="AR554" s="34">
        <f>AVERAGE(L554:AQ554)</f>
        <v>72827290.834520012</v>
      </c>
      <c r="AS554" s="24">
        <v>826</v>
      </c>
      <c r="AT554" s="29">
        <v>0.8043942497611013</v>
      </c>
      <c r="AU554" s="104">
        <v>3.0834527733174782E-2</v>
      </c>
      <c r="AV554" s="106" t="s">
        <v>12914</v>
      </c>
      <c r="AW554" s="29">
        <v>1.1129145277850743</v>
      </c>
      <c r="AX554" s="108">
        <v>0.20477361155630447</v>
      </c>
      <c r="AY554" s="3" t="s">
        <v>12912</v>
      </c>
      <c r="AZ554" s="29">
        <v>0.89857657476545305</v>
      </c>
      <c r="BA554" s="108">
        <v>0.18098323232240543</v>
      </c>
      <c r="BB554" s="3" t="s">
        <v>12912</v>
      </c>
      <c r="BC554" s="25">
        <v>23</v>
      </c>
      <c r="BD554" s="1">
        <v>19</v>
      </c>
      <c r="BE554" s="64">
        <v>29</v>
      </c>
      <c r="BF554" s="24">
        <v>29</v>
      </c>
    </row>
    <row r="555" spans="1:58" s="9" customFormat="1">
      <c r="A555" t="s">
        <v>646</v>
      </c>
      <c r="B555" s="49">
        <v>5</v>
      </c>
      <c r="C555" s="50">
        <v>5</v>
      </c>
      <c r="D555" s="12">
        <v>5</v>
      </c>
      <c r="E555" s="19" t="s">
        <v>645</v>
      </c>
      <c r="F555" s="20" t="s">
        <v>644</v>
      </c>
      <c r="G555" s="19" t="s">
        <v>643</v>
      </c>
      <c r="H555" s="20" t="s">
        <v>642</v>
      </c>
      <c r="I555" s="20" t="s">
        <v>642</v>
      </c>
      <c r="J555" s="20" t="s">
        <v>642</v>
      </c>
      <c r="K555" s="22" t="s">
        <v>641</v>
      </c>
      <c r="L555" s="46">
        <v>28883406.894394677</v>
      </c>
      <c r="M555" s="43">
        <v>37780924.31777554</v>
      </c>
      <c r="N555" s="43">
        <v>33022740.184146471</v>
      </c>
      <c r="O555" s="43">
        <v>31946695.955571156</v>
      </c>
      <c r="P555" s="43">
        <v>39679512.071156286</v>
      </c>
      <c r="Q555" s="43">
        <v>35091485.853111565</v>
      </c>
      <c r="R555" s="43">
        <v>37438822.881969586</v>
      </c>
      <c r="S555" s="37">
        <v>49627805.085729763</v>
      </c>
      <c r="T555" s="46">
        <v>37760051.11821086</v>
      </c>
      <c r="U555" s="43">
        <v>34465618.740254559</v>
      </c>
      <c r="V555" s="43">
        <v>29493564.059900165</v>
      </c>
      <c r="W555" s="43">
        <v>32075424.044175018</v>
      </c>
      <c r="X555" s="43">
        <v>24550657.009424202</v>
      </c>
      <c r="Y555" s="43">
        <v>21429462.401913345</v>
      </c>
      <c r="Z555" s="43">
        <v>33229761.303693756</v>
      </c>
      <c r="AA555" s="37">
        <v>33738678.700026266</v>
      </c>
      <c r="AB555" s="36">
        <v>63244104.720874883</v>
      </c>
      <c r="AC555" s="43">
        <v>46927364.555332601</v>
      </c>
      <c r="AD555" s="43">
        <v>38001963.347867422</v>
      </c>
      <c r="AE555" s="43">
        <v>47033183.265962109</v>
      </c>
      <c r="AF555" s="43">
        <v>39384622.038995706</v>
      </c>
      <c r="AG555" s="43">
        <v>43953418.232819073</v>
      </c>
      <c r="AH555" s="43">
        <v>50069644.949644953</v>
      </c>
      <c r="AI555" s="37">
        <v>34873065.473476619</v>
      </c>
      <c r="AJ555" s="38">
        <v>51668000</v>
      </c>
      <c r="AK555" s="41">
        <v>35088220.536382094</v>
      </c>
      <c r="AL555" s="41">
        <v>47058821.306247786</v>
      </c>
      <c r="AM555" s="41">
        <v>53775282.420139618</v>
      </c>
      <c r="AN555" s="41">
        <v>62824521.156324804</v>
      </c>
      <c r="AO555" s="41">
        <v>48793089.724914089</v>
      </c>
      <c r="AP555" s="41">
        <v>52328360.6856151</v>
      </c>
      <c r="AQ555" s="39">
        <v>50572704.756102867</v>
      </c>
      <c r="AR555" s="34">
        <f>AVERAGE(L555:AQ555)</f>
        <v>40806593.056004778</v>
      </c>
      <c r="AS555" s="24">
        <v>1092</v>
      </c>
      <c r="AT555" s="29">
        <v>0.80737714766009494</v>
      </c>
      <c r="AU555" s="104">
        <v>3.0968212768741021E-2</v>
      </c>
      <c r="AV555" s="106" t="s">
        <v>12914</v>
      </c>
      <c r="AW555" s="29">
        <v>0.8407743414110932</v>
      </c>
      <c r="AX555" s="108">
        <v>6.6973453834601307E-2</v>
      </c>
      <c r="AY555" s="3" t="s">
        <v>12912</v>
      </c>
      <c r="AZ555" s="29">
        <v>1.1062530298194679</v>
      </c>
      <c r="BA555" s="108">
        <v>0.2512751370768796</v>
      </c>
      <c r="BB555" s="3" t="s">
        <v>12912</v>
      </c>
      <c r="BC555" s="25">
        <v>19</v>
      </c>
      <c r="BD555" s="1">
        <v>19</v>
      </c>
      <c r="BE555" s="64">
        <v>23</v>
      </c>
      <c r="BF555" s="24">
        <v>34</v>
      </c>
    </row>
    <row r="556" spans="1:58" s="9" customFormat="1">
      <c r="A556" t="s">
        <v>4820</v>
      </c>
      <c r="B556" s="49">
        <v>2</v>
      </c>
      <c r="C556" s="50">
        <v>2</v>
      </c>
      <c r="D556" s="12">
        <v>2</v>
      </c>
      <c r="E556" s="19" t="s">
        <v>4819</v>
      </c>
      <c r="F556" s="20" t="s">
        <v>4818</v>
      </c>
      <c r="G556" s="19" t="s">
        <v>4817</v>
      </c>
      <c r="H556" s="20" t="s">
        <v>146</v>
      </c>
      <c r="I556" s="20" t="s">
        <v>146</v>
      </c>
      <c r="J556" s="20" t="s">
        <v>146</v>
      </c>
      <c r="K556" s="22" t="s">
        <v>4816</v>
      </c>
      <c r="L556" s="46">
        <v>2712714.9438126944</v>
      </c>
      <c r="M556" s="43">
        <v>2659443.267560767</v>
      </c>
      <c r="N556" s="43">
        <v>2400704.0745052388</v>
      </c>
      <c r="O556" s="43">
        <v>3013350.7525238972</v>
      </c>
      <c r="P556" s="43">
        <v>3498896.0167946522</v>
      </c>
      <c r="Q556" s="43">
        <v>5130003.1844515037</v>
      </c>
      <c r="R556" s="43">
        <v>3550749.659666908</v>
      </c>
      <c r="S556" s="37">
        <v>359386.25840461353</v>
      </c>
      <c r="T556" s="46">
        <v>2999518.2108626198</v>
      </c>
      <c r="U556" s="43">
        <v>2585078.7540341588</v>
      </c>
      <c r="V556" s="43">
        <v>2607682.0984633453</v>
      </c>
      <c r="W556" s="43">
        <v>2656927.6754096393</v>
      </c>
      <c r="X556" s="43">
        <v>3013741.1896305825</v>
      </c>
      <c r="Y556" s="43">
        <v>2362274.720302782</v>
      </c>
      <c r="Z556" s="43">
        <v>2474483.970480944</v>
      </c>
      <c r="AA556" s="37">
        <v>2367563.8319244618</v>
      </c>
      <c r="AB556" s="36">
        <v>4788898.671406622</v>
      </c>
      <c r="AC556" s="43">
        <v>5054815.6135236435</v>
      </c>
      <c r="AD556" s="43">
        <v>3443136.6357407467</v>
      </c>
      <c r="AE556" s="43">
        <v>7501725.1059270445</v>
      </c>
      <c r="AF556" s="43">
        <v>4978063.7312878044</v>
      </c>
      <c r="AG556" s="43">
        <v>5401178.1206171103</v>
      </c>
      <c r="AH556" s="43">
        <v>9304729.4327294324</v>
      </c>
      <c r="AI556" s="37">
        <v>3956593.2840647632</v>
      </c>
      <c r="AJ556" s="38">
        <v>9141000</v>
      </c>
      <c r="AK556" s="41">
        <v>7556392.9479645258</v>
      </c>
      <c r="AL556" s="41">
        <v>6238080.4535254519</v>
      </c>
      <c r="AM556" s="41">
        <v>4095366.701925111</v>
      </c>
      <c r="AN556" s="41">
        <v>3270499.2229791936</v>
      </c>
      <c r="AO556" s="41">
        <v>7044528.2594390297</v>
      </c>
      <c r="AP556" s="41">
        <v>6548623.8576697763</v>
      </c>
      <c r="AQ556" s="39">
        <v>6274761.516034985</v>
      </c>
      <c r="AR556" s="34">
        <f>AVERAGE(L556:AQ556)</f>
        <v>4343466.0051145013</v>
      </c>
      <c r="AS556" s="24">
        <v>2095</v>
      </c>
      <c r="AT556" s="29">
        <v>0.52499885987417128</v>
      </c>
      <c r="AU556" s="104">
        <v>3.105186547237819E-2</v>
      </c>
      <c r="AV556" s="106" t="s">
        <v>12914</v>
      </c>
      <c r="AW556" s="29">
        <v>0.9031959835392197</v>
      </c>
      <c r="AX556" s="108">
        <v>0.79214316335119295</v>
      </c>
      <c r="AY556" s="3" t="s">
        <v>12912</v>
      </c>
      <c r="AZ556" s="29">
        <v>1.1291970154572042</v>
      </c>
      <c r="BA556" s="108">
        <v>0.46187025668873238</v>
      </c>
      <c r="BB556" s="3" t="s">
        <v>12912</v>
      </c>
      <c r="BC556" s="25">
        <v>12</v>
      </c>
      <c r="BD556" s="1">
        <v>10</v>
      </c>
      <c r="BE556" s="64">
        <v>19</v>
      </c>
      <c r="BF556" s="24">
        <v>19</v>
      </c>
    </row>
    <row r="557" spans="1:58" s="9" customFormat="1">
      <c r="A557" t="s">
        <v>3308</v>
      </c>
      <c r="B557" s="49">
        <v>3</v>
      </c>
      <c r="C557" s="50">
        <v>3</v>
      </c>
      <c r="D557" s="12">
        <v>3</v>
      </c>
      <c r="E557" s="19" t="s">
        <v>3307</v>
      </c>
      <c r="F557" s="20" t="s">
        <v>3306</v>
      </c>
      <c r="G557" s="19" t="s">
        <v>3305</v>
      </c>
      <c r="H557" s="20" t="s">
        <v>1415</v>
      </c>
      <c r="I557" s="20" t="s">
        <v>1415</v>
      </c>
      <c r="J557" s="20" t="s">
        <v>1415</v>
      </c>
      <c r="K557" s="22" t="s">
        <v>3304</v>
      </c>
      <c r="L557" s="46">
        <v>15106722.369920244</v>
      </c>
      <c r="M557" s="43">
        <v>11840865.927325411</v>
      </c>
      <c r="N557" s="43">
        <v>6516377.1827706639</v>
      </c>
      <c r="O557" s="43">
        <v>9067285.9177901205</v>
      </c>
      <c r="P557" s="43">
        <v>8897665.32235788</v>
      </c>
      <c r="Q557" s="43">
        <v>9076883.064847691</v>
      </c>
      <c r="R557" s="43">
        <v>10803487.328023171</v>
      </c>
      <c r="S557" s="37">
        <v>12018494.035685258</v>
      </c>
      <c r="T557" s="46">
        <v>11114145.686900958</v>
      </c>
      <c r="U557" s="43">
        <v>12035430.568952387</v>
      </c>
      <c r="V557" s="43">
        <v>11701442.536948223</v>
      </c>
      <c r="W557" s="43">
        <v>11248210.311505912</v>
      </c>
      <c r="X557" s="43">
        <v>7806167.2865572302</v>
      </c>
      <c r="Y557" s="43">
        <v>10373167.214246528</v>
      </c>
      <c r="Z557" s="43">
        <v>14456529.070330508</v>
      </c>
      <c r="AA557" s="37">
        <v>12751807.878347678</v>
      </c>
      <c r="AB557" s="36">
        <v>7998884.3912873194</v>
      </c>
      <c r="AC557" s="43">
        <v>8026854.6549047809</v>
      </c>
      <c r="AD557" s="43">
        <v>9704911.0710421931</v>
      </c>
      <c r="AE557" s="43">
        <v>6851468.523839673</v>
      </c>
      <c r="AF557" s="43">
        <v>6369282.2491805488</v>
      </c>
      <c r="AG557" s="43">
        <v>8867517.3071528748</v>
      </c>
      <c r="AH557" s="43">
        <v>6771762.2917622924</v>
      </c>
      <c r="AI557" s="37">
        <v>8723212.2825061232</v>
      </c>
      <c r="AJ557" s="38">
        <v>2409500</v>
      </c>
      <c r="AK557" s="41">
        <v>9628744.6094668228</v>
      </c>
      <c r="AL557" s="41">
        <v>12539452.651470413</v>
      </c>
      <c r="AM557" s="41">
        <v>7048446.1180452714</v>
      </c>
      <c r="AN557" s="41">
        <v>14289398.66691217</v>
      </c>
      <c r="AO557" s="41">
        <v>4188156.9187678224</v>
      </c>
      <c r="AP557" s="41">
        <v>10944311.599045346</v>
      </c>
      <c r="AQ557" s="39">
        <v>6577623.7413515504</v>
      </c>
      <c r="AR557" s="34">
        <f>AVERAGE(L557:AQ557)</f>
        <v>9554819.0243514087</v>
      </c>
      <c r="AS557" s="24">
        <v>1771</v>
      </c>
      <c r="AT557" s="29">
        <v>1.3161057944931494</v>
      </c>
      <c r="AU557" s="104">
        <v>3.1192720201453802E-2</v>
      </c>
      <c r="AV557" s="106" t="s">
        <v>12914</v>
      </c>
      <c r="AW557" s="29">
        <v>1.0979159566304408</v>
      </c>
      <c r="AX557" s="108">
        <v>0.34519721324797525</v>
      </c>
      <c r="AY557" s="3" t="s">
        <v>12912</v>
      </c>
      <c r="AZ557" s="29">
        <v>1.0681010335114396</v>
      </c>
      <c r="BA557" s="108">
        <v>0.79225547631243154</v>
      </c>
      <c r="BB557" s="3" t="s">
        <v>12912</v>
      </c>
      <c r="BC557" s="25">
        <v>25</v>
      </c>
      <c r="BD557" s="1">
        <v>15</v>
      </c>
      <c r="BE557" s="64">
        <v>21</v>
      </c>
      <c r="BF557" s="24">
        <v>13</v>
      </c>
    </row>
    <row r="558" spans="1:58" s="9" customFormat="1">
      <c r="A558" t="s">
        <v>12149</v>
      </c>
      <c r="B558" s="49">
        <v>3</v>
      </c>
      <c r="C558" s="50">
        <v>3</v>
      </c>
      <c r="D558" s="12">
        <v>3</v>
      </c>
      <c r="E558" s="19" t="s">
        <v>12148</v>
      </c>
      <c r="F558" s="20" t="s">
        <v>12147</v>
      </c>
      <c r="G558" s="19" t="s">
        <v>12146</v>
      </c>
      <c r="H558" s="20" t="s">
        <v>1073</v>
      </c>
      <c r="I558" s="20" t="s">
        <v>1073</v>
      </c>
      <c r="J558" s="20" t="s">
        <v>1073</v>
      </c>
      <c r="K558" s="22" t="s">
        <v>12145</v>
      </c>
      <c r="L558" s="46">
        <v>62911824.132615454</v>
      </c>
      <c r="M558" s="43">
        <v>52974907.017529003</v>
      </c>
      <c r="N558" s="43">
        <v>99255354.005714893</v>
      </c>
      <c r="O558" s="43">
        <v>75232986.353407517</v>
      </c>
      <c r="P558" s="43">
        <v>75819934.810231477</v>
      </c>
      <c r="Q558" s="43">
        <v>51955250.23360119</v>
      </c>
      <c r="R558" s="43">
        <v>55478499.637943514</v>
      </c>
      <c r="S558" s="37">
        <v>54043084.2590084</v>
      </c>
      <c r="T558" s="46">
        <v>57284140.575079873</v>
      </c>
      <c r="U558" s="43">
        <v>73821629.328788474</v>
      </c>
      <c r="V558" s="43">
        <v>55336797.885876477</v>
      </c>
      <c r="W558" s="43">
        <v>60278965.248184383</v>
      </c>
      <c r="X558" s="43">
        <v>57816360.412763223</v>
      </c>
      <c r="Y558" s="43">
        <v>63262892.824340902</v>
      </c>
      <c r="Z558" s="43">
        <v>65831964.515150152</v>
      </c>
      <c r="AA558" s="37">
        <v>59426031.000324525</v>
      </c>
      <c r="AB558" s="36">
        <v>35476519.025095649</v>
      </c>
      <c r="AC558" s="43">
        <v>51765491.235376514</v>
      </c>
      <c r="AD558" s="43">
        <v>52392465.003442287</v>
      </c>
      <c r="AE558" s="43">
        <v>67523556.421370476</v>
      </c>
      <c r="AF558" s="43">
        <v>33783383.908356704</v>
      </c>
      <c r="AG558" s="43">
        <v>40324739.410939686</v>
      </c>
      <c r="AH558" s="43">
        <v>54810659.610659614</v>
      </c>
      <c r="AI558" s="37">
        <v>59843260.632150397</v>
      </c>
      <c r="AJ558" s="38">
        <v>48727000</v>
      </c>
      <c r="AK558" s="41">
        <v>43316658.617373653</v>
      </c>
      <c r="AL558" s="41">
        <v>45726363.528994918</v>
      </c>
      <c r="AM558" s="41">
        <v>47355295.113179602</v>
      </c>
      <c r="AN558" s="41">
        <v>56376842.275823973</v>
      </c>
      <c r="AO558" s="41">
        <v>43626532.882637136</v>
      </c>
      <c r="AP558" s="41">
        <v>61108438.620091125</v>
      </c>
      <c r="AQ558" s="39">
        <v>68776537.139376</v>
      </c>
      <c r="AR558" s="34">
        <f>AVERAGE(L558:AQ558)</f>
        <v>57239511.427044615</v>
      </c>
      <c r="AS558" s="24">
        <v>930</v>
      </c>
      <c r="AT558" s="29">
        <v>1.332773641549585</v>
      </c>
      <c r="AU558" s="104">
        <v>3.1206276834314612E-2</v>
      </c>
      <c r="AV558" s="106" t="s">
        <v>12914</v>
      </c>
      <c r="AW558" s="29">
        <v>0.93440419592976198</v>
      </c>
      <c r="AX558" s="108">
        <v>0.60706823551387457</v>
      </c>
      <c r="AY558" s="3" t="s">
        <v>12912</v>
      </c>
      <c r="AZ558" s="29">
        <v>1.0482258772004789</v>
      </c>
      <c r="BA558" s="108">
        <v>0.58039145107802625</v>
      </c>
      <c r="BB558" s="3" t="s">
        <v>12912</v>
      </c>
      <c r="BC558" s="25">
        <v>23</v>
      </c>
      <c r="BD558" s="1">
        <v>23</v>
      </c>
      <c r="BE558" s="64">
        <v>16</v>
      </c>
      <c r="BF558" s="24">
        <v>19</v>
      </c>
    </row>
    <row r="559" spans="1:58" s="9" customFormat="1">
      <c r="A559" t="s">
        <v>10094</v>
      </c>
      <c r="B559" s="49">
        <v>16</v>
      </c>
      <c r="C559" s="50">
        <v>16</v>
      </c>
      <c r="D559" s="12">
        <v>16</v>
      </c>
      <c r="E559" s="19" t="s">
        <v>10093</v>
      </c>
      <c r="F559" s="20" t="s">
        <v>10092</v>
      </c>
      <c r="G559" s="19" t="s">
        <v>10091</v>
      </c>
      <c r="H559" s="20">
        <v>52</v>
      </c>
      <c r="I559" s="20">
        <v>52</v>
      </c>
      <c r="J559" s="20">
        <v>52</v>
      </c>
      <c r="K559" s="22" t="s">
        <v>10090</v>
      </c>
      <c r="L559" s="46">
        <v>160276669.42204154</v>
      </c>
      <c r="M559" s="43">
        <v>246695429.24436387</v>
      </c>
      <c r="N559" s="43">
        <v>288415129.64334852</v>
      </c>
      <c r="O559" s="43">
        <v>391286779.94095427</v>
      </c>
      <c r="P559" s="43">
        <v>367501145.79305011</v>
      </c>
      <c r="Q559" s="43">
        <v>328874220.14576709</v>
      </c>
      <c r="R559" s="43">
        <v>275412993.48298335</v>
      </c>
      <c r="S559" s="37">
        <v>200492973.64245075</v>
      </c>
      <c r="T559" s="46">
        <v>231776357.82747602</v>
      </c>
      <c r="U559" s="43">
        <v>183342489.75595605</v>
      </c>
      <c r="V559" s="43">
        <v>201970074.97308406</v>
      </c>
      <c r="W559" s="43">
        <v>175018219.79473022</v>
      </c>
      <c r="X559" s="43">
        <v>216517088.28546658</v>
      </c>
      <c r="Y559" s="43">
        <v>197898482.7620216</v>
      </c>
      <c r="Z559" s="43">
        <v>216944591.20755669</v>
      </c>
      <c r="AA559" s="37">
        <v>146066081.68879136</v>
      </c>
      <c r="AB559" s="36">
        <v>263518192.38996172</v>
      </c>
      <c r="AC559" s="43">
        <v>437567076.81823343</v>
      </c>
      <c r="AD559" s="43">
        <v>391385796.80687147</v>
      </c>
      <c r="AE559" s="43">
        <v>303002238.34802514</v>
      </c>
      <c r="AF559" s="43">
        <v>359916207.21116477</v>
      </c>
      <c r="AG559" s="43">
        <v>436704269.28471243</v>
      </c>
      <c r="AH559" s="43">
        <v>379136677.37667739</v>
      </c>
      <c r="AI559" s="37">
        <v>426250382.44992739</v>
      </c>
      <c r="AJ559" s="38">
        <v>385370000</v>
      </c>
      <c r="AK559" s="41">
        <v>344089889.94550699</v>
      </c>
      <c r="AL559" s="41">
        <v>385144358.09613794</v>
      </c>
      <c r="AM559" s="41">
        <v>336214563.14787388</v>
      </c>
      <c r="AN559" s="41">
        <v>423757115.81660837</v>
      </c>
      <c r="AO559" s="41">
        <v>482976664.66065615</v>
      </c>
      <c r="AP559" s="41">
        <v>338097961.37990886</v>
      </c>
      <c r="AQ559" s="39">
        <v>436657844.30616593</v>
      </c>
      <c r="AR559" s="34">
        <f>AVERAGE(L559:AQ559)</f>
        <v>311196186.4265148</v>
      </c>
      <c r="AS559" s="24">
        <v>338</v>
      </c>
      <c r="AT559" s="29">
        <v>0.75361794165740137</v>
      </c>
      <c r="AU559" s="104">
        <v>3.1392941327764184E-2</v>
      </c>
      <c r="AV559" s="106" t="s">
        <v>12914</v>
      </c>
      <c r="AW559" s="29">
        <v>0.69480496475040643</v>
      </c>
      <c r="AX559" s="108">
        <v>1.8288030640471513E-2</v>
      </c>
      <c r="AY559" s="3" t="s">
        <v>12911</v>
      </c>
      <c r="AZ559" s="29">
        <v>1.0449802897277061</v>
      </c>
      <c r="BA559" s="108">
        <v>0.5420064590878868</v>
      </c>
      <c r="BB559" s="3" t="s">
        <v>12912</v>
      </c>
      <c r="BC559" s="25">
        <v>81</v>
      </c>
      <c r="BD559" s="1">
        <v>81</v>
      </c>
      <c r="BE559" s="64">
        <v>99</v>
      </c>
      <c r="BF559" s="24">
        <v>96</v>
      </c>
    </row>
    <row r="560" spans="1:58" s="9" customFormat="1">
      <c r="A560" t="s">
        <v>9907</v>
      </c>
      <c r="B560" s="49">
        <v>8</v>
      </c>
      <c r="C560" s="50">
        <v>8</v>
      </c>
      <c r="D560" s="12">
        <v>8</v>
      </c>
      <c r="E560" s="19" t="s">
        <v>9906</v>
      </c>
      <c r="F560" s="20" t="s">
        <v>9905</v>
      </c>
      <c r="G560" s="19" t="s">
        <v>9904</v>
      </c>
      <c r="H560" s="20" t="s">
        <v>2329</v>
      </c>
      <c r="I560" s="20" t="s">
        <v>2329</v>
      </c>
      <c r="J560" s="20" t="s">
        <v>2329</v>
      </c>
      <c r="K560" s="22" t="s">
        <v>9903</v>
      </c>
      <c r="L560" s="46">
        <v>72541349.835794553</v>
      </c>
      <c r="M560" s="43">
        <v>99214905.661975905</v>
      </c>
      <c r="N560" s="43">
        <v>87149082.442586526</v>
      </c>
      <c r="O560" s="43">
        <v>81163474.203604683</v>
      </c>
      <c r="P560" s="43">
        <v>88992634.661068439</v>
      </c>
      <c r="Q560" s="43">
        <v>98581174.658942252</v>
      </c>
      <c r="R560" s="43">
        <v>82915063.287472844</v>
      </c>
      <c r="S560" s="37">
        <v>145044188.10233387</v>
      </c>
      <c r="T560" s="46">
        <v>89267833.865814701</v>
      </c>
      <c r="U560" s="43">
        <v>58078910.396344781</v>
      </c>
      <c r="V560" s="43">
        <v>96282503.278848976</v>
      </c>
      <c r="W560" s="43">
        <v>95297367.504951686</v>
      </c>
      <c r="X560" s="43">
        <v>100207258.59224251</v>
      </c>
      <c r="Y560" s="43">
        <v>93171808.246367797</v>
      </c>
      <c r="Z560" s="43">
        <v>107354457.75198053</v>
      </c>
      <c r="AA560" s="37">
        <v>45158508.399140768</v>
      </c>
      <c r="AB560" s="36">
        <v>150126149.48935017</v>
      </c>
      <c r="AC560" s="43">
        <v>123350052.17127928</v>
      </c>
      <c r="AD560" s="43">
        <v>99992363.767498285</v>
      </c>
      <c r="AE560" s="43">
        <v>159351958.31101155</v>
      </c>
      <c r="AF560" s="43">
        <v>127476555.13128103</v>
      </c>
      <c r="AG560" s="43">
        <v>110990406.7321178</v>
      </c>
      <c r="AH560" s="43">
        <v>80823755.703755707</v>
      </c>
      <c r="AI560" s="37">
        <v>121283016.33921093</v>
      </c>
      <c r="AJ560" s="38">
        <v>60009000</v>
      </c>
      <c r="AK560" s="41">
        <v>89436016.66844748</v>
      </c>
      <c r="AL560" s="41">
        <v>97109266.564308494</v>
      </c>
      <c r="AM560" s="41">
        <v>80734639.306113809</v>
      </c>
      <c r="AN560" s="41">
        <v>45432566.52550175</v>
      </c>
      <c r="AO560" s="41">
        <v>115226176.07523103</v>
      </c>
      <c r="AP560" s="41">
        <v>54503138.728574529</v>
      </c>
      <c r="AQ560" s="39">
        <v>69907550.063095599</v>
      </c>
      <c r="AR560" s="34">
        <f>AVERAGE(L560:AQ560)</f>
        <v>94567910.389570266</v>
      </c>
      <c r="AS560" s="24">
        <v>710</v>
      </c>
      <c r="AT560" s="29">
        <v>0.77625470555113729</v>
      </c>
      <c r="AU560" s="104">
        <v>3.1858636150638386E-2</v>
      </c>
      <c r="AV560" s="106" t="s">
        <v>12914</v>
      </c>
      <c r="AW560" s="29">
        <v>0.90632206276732585</v>
      </c>
      <c r="AX560" s="108">
        <v>0.40038566708833156</v>
      </c>
      <c r="AY560" s="3" t="s">
        <v>12912</v>
      </c>
      <c r="AZ560" s="29">
        <v>0.6290959178375225</v>
      </c>
      <c r="BA560" s="108">
        <v>3.471074223227242E-3</v>
      </c>
      <c r="BB560" s="3" t="s">
        <v>12911</v>
      </c>
      <c r="BC560" s="25">
        <v>58</v>
      </c>
      <c r="BD560" s="1">
        <v>60</v>
      </c>
      <c r="BE560" s="64">
        <v>64</v>
      </c>
      <c r="BF560" s="24">
        <v>51</v>
      </c>
    </row>
    <row r="561" spans="1:58" s="9" customFormat="1">
      <c r="A561" t="s">
        <v>3538</v>
      </c>
      <c r="B561" s="49">
        <v>43</v>
      </c>
      <c r="C561" s="50">
        <v>43</v>
      </c>
      <c r="D561" s="12">
        <v>43</v>
      </c>
      <c r="E561" s="19" t="s">
        <v>3537</v>
      </c>
      <c r="F561" s="20" t="s">
        <v>3536</v>
      </c>
      <c r="G561" s="19" t="s">
        <v>3535</v>
      </c>
      <c r="H561" s="20" t="s">
        <v>2103</v>
      </c>
      <c r="I561" s="20" t="s">
        <v>2103</v>
      </c>
      <c r="J561" s="20" t="s">
        <v>2103</v>
      </c>
      <c r="K561" s="22" t="s">
        <v>3534</v>
      </c>
      <c r="L561" s="46">
        <v>8446838989.2987204</v>
      </c>
      <c r="M561" s="43">
        <v>6109576542.1534662</v>
      </c>
      <c r="N561" s="43">
        <v>6475047094.9306803</v>
      </c>
      <c r="O561" s="43">
        <v>6180876272.2711983</v>
      </c>
      <c r="P561" s="43">
        <v>5904182266.1731396</v>
      </c>
      <c r="Q561" s="43">
        <v>6142348032.1435242</v>
      </c>
      <c r="R561" s="43">
        <v>6920097089.0658941</v>
      </c>
      <c r="S561" s="37">
        <v>6590505337.306963</v>
      </c>
      <c r="T561" s="46">
        <v>6871555271.5654945</v>
      </c>
      <c r="U561" s="43">
        <v>6674094615.0777817</v>
      </c>
      <c r="V561" s="43">
        <v>6018904022.7072525</v>
      </c>
      <c r="W561" s="43">
        <v>7328145969.629674</v>
      </c>
      <c r="X561" s="43">
        <v>6495148611.5383539</v>
      </c>
      <c r="Y561" s="43">
        <v>7312465021.6669035</v>
      </c>
      <c r="Z561" s="43">
        <v>7502400960.725193</v>
      </c>
      <c r="AA561" s="37">
        <v>7737051971.1322994</v>
      </c>
      <c r="AB561" s="36">
        <v>6306500961.0460033</v>
      </c>
      <c r="AC561" s="43">
        <v>5161763676.9772453</v>
      </c>
      <c r="AD561" s="43">
        <v>5065695570.9274502</v>
      </c>
      <c r="AE561" s="43">
        <v>7714109852.4326696</v>
      </c>
      <c r="AF561" s="43">
        <v>4899910330.1456423</v>
      </c>
      <c r="AG561" s="43">
        <v>5664846900.4207573</v>
      </c>
      <c r="AH561" s="43">
        <v>4427420363.4203634</v>
      </c>
      <c r="AI561" s="37">
        <v>5337906587.6390314</v>
      </c>
      <c r="AJ561" s="38">
        <v>4377700000</v>
      </c>
      <c r="AK561" s="41">
        <v>4526973907.4687462</v>
      </c>
      <c r="AL561" s="41">
        <v>4616325593.4805717</v>
      </c>
      <c r="AM561" s="41">
        <v>4742528961.2862282</v>
      </c>
      <c r="AN561" s="41">
        <v>5703998644.8167925</v>
      </c>
      <c r="AO561" s="41">
        <v>4363873542.5958529</v>
      </c>
      <c r="AP561" s="41">
        <v>5782838377.0883055</v>
      </c>
      <c r="AQ561" s="39">
        <v>4213636795.6137676</v>
      </c>
      <c r="AR561" s="34">
        <f>AVERAGE(L561:AQ561)</f>
        <v>5987977129.1483107</v>
      </c>
      <c r="AS561" s="24">
        <v>9</v>
      </c>
      <c r="AT561" s="29">
        <v>1.1837518291062712</v>
      </c>
      <c r="AU561" s="104">
        <v>3.2132312330605532E-2</v>
      </c>
      <c r="AV561" s="106" t="s">
        <v>12914</v>
      </c>
      <c r="AW561" s="29">
        <v>1.0600781990641901</v>
      </c>
      <c r="AX561" s="108">
        <v>0.2434693068831266</v>
      </c>
      <c r="AY561" s="3" t="s">
        <v>12912</v>
      </c>
      <c r="AZ561" s="29">
        <v>0.85979055152021955</v>
      </c>
      <c r="BA561" s="108">
        <v>7.507340772846316E-2</v>
      </c>
      <c r="BB561" s="3" t="s">
        <v>12912</v>
      </c>
      <c r="BC561" s="25">
        <v>607</v>
      </c>
      <c r="BD561" s="1">
        <v>662</v>
      </c>
      <c r="BE561" s="64">
        <v>599</v>
      </c>
      <c r="BF561" s="24">
        <v>579</v>
      </c>
    </row>
    <row r="562" spans="1:58" s="9" customFormat="1">
      <c r="A562" t="s">
        <v>8661</v>
      </c>
      <c r="B562" s="49">
        <v>2</v>
      </c>
      <c r="C562" s="50">
        <v>2</v>
      </c>
      <c r="D562" s="12">
        <v>2</v>
      </c>
      <c r="E562" s="19" t="s">
        <v>8660</v>
      </c>
      <c r="F562" s="20" t="s">
        <v>8659</v>
      </c>
      <c r="G562" s="19" t="s">
        <v>8658</v>
      </c>
      <c r="H562" s="20" t="s">
        <v>692</v>
      </c>
      <c r="I562" s="20" t="s">
        <v>692</v>
      </c>
      <c r="J562" s="20" t="s">
        <v>692</v>
      </c>
      <c r="K562" s="22" t="s">
        <v>8657</v>
      </c>
      <c r="L562" s="46">
        <v>266127.13031433616</v>
      </c>
      <c r="M562" s="43">
        <v>248378.71518643096</v>
      </c>
      <c r="N562" s="43">
        <v>282882.92517726746</v>
      </c>
      <c r="O562" s="43">
        <v>710001.23046431446</v>
      </c>
      <c r="P562" s="43">
        <v>280117.04281531408</v>
      </c>
      <c r="Q562" s="43">
        <v>355547.44716127822</v>
      </c>
      <c r="R562" s="43">
        <v>632561.72628530045</v>
      </c>
      <c r="S562" s="37">
        <v>353575.0187715292</v>
      </c>
      <c r="T562" s="46">
        <v>343484.76421725238</v>
      </c>
      <c r="U562" s="43">
        <v>244220.63023534103</v>
      </c>
      <c r="V562" s="43">
        <v>274932.08573945385</v>
      </c>
      <c r="W562" s="43">
        <v>522595.66652661905</v>
      </c>
      <c r="X562" s="43">
        <v>407062.56170474563</v>
      </c>
      <c r="Y562" s="43">
        <v>304820.58186883974</v>
      </c>
      <c r="Z562" s="43">
        <v>591837.70975510555</v>
      </c>
      <c r="AA562" s="37">
        <v>351571.60580444761</v>
      </c>
      <c r="AB562" s="36">
        <v>1120690.9215798511</v>
      </c>
      <c r="AC562" s="43">
        <v>444929.57207435725</v>
      </c>
      <c r="AD562" s="43">
        <v>755401.75851555588</v>
      </c>
      <c r="AE562" s="43">
        <v>405218.26195879804</v>
      </c>
      <c r="AF562" s="43">
        <v>876872.36305883143</v>
      </c>
      <c r="AG562" s="43">
        <v>431500.88078541373</v>
      </c>
      <c r="AH562" s="43">
        <v>632343.56994356995</v>
      </c>
      <c r="AI562" s="37">
        <v>376175.96936159377</v>
      </c>
      <c r="AJ562" s="38">
        <v>1186400</v>
      </c>
      <c r="AK562" s="41">
        <v>1342119.7991238381</v>
      </c>
      <c r="AL562" s="41">
        <v>638426.64462029049</v>
      </c>
      <c r="AM562" s="41">
        <v>1599316.9452083772</v>
      </c>
      <c r="AN562" s="41">
        <v>572525.12170870928</v>
      </c>
      <c r="AO562" s="41">
        <v>1290443.361323742</v>
      </c>
      <c r="AP562" s="41">
        <v>1075846.6929919722</v>
      </c>
      <c r="AQ562" s="39">
        <v>931490.15969714103</v>
      </c>
      <c r="AR562" s="34">
        <f>AVERAGE(L562:AQ562)</f>
        <v>620294.33949936298</v>
      </c>
      <c r="AS562" s="24">
        <v>2408</v>
      </c>
      <c r="AT562" s="29">
        <v>0.62048552987182604</v>
      </c>
      <c r="AU562" s="104">
        <v>3.2348147458685854E-2</v>
      </c>
      <c r="AV562" s="106" t="s">
        <v>12914</v>
      </c>
      <c r="AW562" s="29">
        <v>0.97166500107154663</v>
      </c>
      <c r="AX562" s="108">
        <v>0.97208591974644465</v>
      </c>
      <c r="AY562" s="3" t="s">
        <v>12912</v>
      </c>
      <c r="AZ562" s="29">
        <v>1.7125402434505657</v>
      </c>
      <c r="BA562" s="108">
        <v>1.1660439627817213E-2</v>
      </c>
      <c r="BB562" s="3" t="s">
        <v>12911</v>
      </c>
      <c r="BC562" s="25">
        <v>0</v>
      </c>
      <c r="BD562" s="1">
        <v>0</v>
      </c>
      <c r="BE562" s="64">
        <v>0</v>
      </c>
      <c r="BF562" s="24">
        <v>4</v>
      </c>
    </row>
    <row r="563" spans="1:58" s="9" customFormat="1">
      <c r="A563" t="s">
        <v>4715</v>
      </c>
      <c r="B563" s="49">
        <v>2</v>
      </c>
      <c r="C563" s="50">
        <v>2</v>
      </c>
      <c r="D563" s="12">
        <v>2</v>
      </c>
      <c r="E563" s="19" t="s">
        <v>4714</v>
      </c>
      <c r="F563" s="20" t="s">
        <v>4713</v>
      </c>
      <c r="G563" s="19" t="s">
        <v>4712</v>
      </c>
      <c r="H563" s="20" t="s">
        <v>2771</v>
      </c>
      <c r="I563" s="20" t="s">
        <v>2771</v>
      </c>
      <c r="J563" s="20" t="s">
        <v>2771</v>
      </c>
      <c r="K563" s="22" t="s">
        <v>4711</v>
      </c>
      <c r="L563" s="46">
        <v>2587660.3650499322</v>
      </c>
      <c r="M563" s="43">
        <v>1243678.767802225</v>
      </c>
      <c r="N563" s="43">
        <v>1138299.502592867</v>
      </c>
      <c r="O563" s="43">
        <v>4309413.1841360945</v>
      </c>
      <c r="P563" s="43">
        <v>1059968.8415004695</v>
      </c>
      <c r="Q563" s="43">
        <v>511248.74453373195</v>
      </c>
      <c r="R563" s="43">
        <v>347672.56098479358</v>
      </c>
      <c r="S563" s="37">
        <v>1800540.4342609437</v>
      </c>
      <c r="T563" s="46">
        <v>4602890.7348242812</v>
      </c>
      <c r="U563" s="43">
        <v>3958731.2905682269</v>
      </c>
      <c r="V563" s="43">
        <v>2162592.3852402857</v>
      </c>
      <c r="W563" s="43">
        <v>4001452.0136846527</v>
      </c>
      <c r="X563" s="43">
        <v>4378394.6530943261</v>
      </c>
      <c r="Y563" s="43">
        <v>3980009.4927540701</v>
      </c>
      <c r="Z563" s="43">
        <v>4329310.3568500094</v>
      </c>
      <c r="AA563" s="37">
        <v>1560240.6589500688</v>
      </c>
      <c r="AB563" s="36">
        <v>1334585.3884855241</v>
      </c>
      <c r="AC563" s="43">
        <v>1227569.9148146745</v>
      </c>
      <c r="AD563" s="43">
        <v>5584925.8105760086</v>
      </c>
      <c r="AE563" s="43">
        <v>4409783.5873958999</v>
      </c>
      <c r="AF563" s="43">
        <v>4818384.4557834622</v>
      </c>
      <c r="AG563" s="43">
        <v>4765969.144460028</v>
      </c>
      <c r="AH563" s="43">
        <v>1570978.5565785565</v>
      </c>
      <c r="AI563" s="37">
        <v>4153923.7560039442</v>
      </c>
      <c r="AJ563" s="38">
        <v>2644700</v>
      </c>
      <c r="AK563" s="41">
        <v>3853306.0369697618</v>
      </c>
      <c r="AL563" s="41">
        <v>3833762.891224755</v>
      </c>
      <c r="AM563" s="41">
        <v>2877921.3877723715</v>
      </c>
      <c r="AN563" s="41">
        <v>5155586.4039771678</v>
      </c>
      <c r="AO563" s="41">
        <v>4364361.6443287088</v>
      </c>
      <c r="AP563" s="41">
        <v>3890499.0410067257</v>
      </c>
      <c r="AQ563" s="39">
        <v>3501986.0928593185</v>
      </c>
      <c r="AR563" s="34">
        <f>AVERAGE(L563:AQ563)</f>
        <v>3123760.8780957465</v>
      </c>
      <c r="AS563" s="24">
        <v>2198</v>
      </c>
      <c r="AT563" s="29">
        <v>0.46646185814199159</v>
      </c>
      <c r="AU563" s="104">
        <v>3.2738891949647166E-2</v>
      </c>
      <c r="AV563" s="106" t="s">
        <v>12914</v>
      </c>
      <c r="AW563" s="29">
        <v>2.2290003319192575</v>
      </c>
      <c r="AX563" s="108">
        <v>9.7498747155688927E-3</v>
      </c>
      <c r="AY563" s="3" t="s">
        <v>12911</v>
      </c>
      <c r="AZ563" s="29">
        <v>1.0809586276928458</v>
      </c>
      <c r="BA563" s="108">
        <v>0.39291007730410621</v>
      </c>
      <c r="BB563" s="3" t="s">
        <v>12912</v>
      </c>
      <c r="BC563" s="25">
        <v>2</v>
      </c>
      <c r="BD563" s="1">
        <v>1</v>
      </c>
      <c r="BE563" s="64">
        <v>1</v>
      </c>
      <c r="BF563" s="24">
        <v>2</v>
      </c>
    </row>
    <row r="564" spans="1:58" s="9" customFormat="1">
      <c r="A564" t="s">
        <v>5109</v>
      </c>
      <c r="B564" s="49">
        <v>2</v>
      </c>
      <c r="C564" s="50">
        <v>2</v>
      </c>
      <c r="D564" s="12">
        <v>2</v>
      </c>
      <c r="E564" s="19" t="s">
        <v>5108</v>
      </c>
      <c r="F564" s="20" t="s">
        <v>5107</v>
      </c>
      <c r="G564" s="19" t="s">
        <v>5106</v>
      </c>
      <c r="H564" s="20" t="s">
        <v>927</v>
      </c>
      <c r="I564" s="20" t="s">
        <v>927</v>
      </c>
      <c r="J564" s="20" t="s">
        <v>927</v>
      </c>
      <c r="K564" s="22" t="s">
        <v>5105</v>
      </c>
      <c r="L564" s="46">
        <v>6203611.8942829696</v>
      </c>
      <c r="M564" s="43">
        <v>7020553.777333458</v>
      </c>
      <c r="N564" s="43">
        <v>20650119.166049317</v>
      </c>
      <c r="O564" s="43">
        <v>2145098.664244276</v>
      </c>
      <c r="P564" s="43">
        <v>5956521.473951715</v>
      </c>
      <c r="Q564" s="43">
        <v>1817582.2986357689</v>
      </c>
      <c r="R564" s="43">
        <v>8822202.1144098472</v>
      </c>
      <c r="S564" s="37">
        <v>359386.25840461353</v>
      </c>
      <c r="T564" s="46">
        <v>2761965.4952076678</v>
      </c>
      <c r="U564" s="43">
        <v>12294583.573267577</v>
      </c>
      <c r="V564" s="43">
        <v>14275997.729274739</v>
      </c>
      <c r="W564" s="43">
        <v>2938637.5367624993</v>
      </c>
      <c r="X564" s="43">
        <v>407062.56170474563</v>
      </c>
      <c r="Y564" s="43">
        <v>8883338.3920260873</v>
      </c>
      <c r="Z564" s="43">
        <v>1744191.2566259694</v>
      </c>
      <c r="AA564" s="37">
        <v>13568116.707104111</v>
      </c>
      <c r="AB564" s="36">
        <v>983127.57509113359</v>
      </c>
      <c r="AC564" s="43">
        <v>1556611.813879529</v>
      </c>
      <c r="AD564" s="43">
        <v>875137.67432711541</v>
      </c>
      <c r="AE564" s="43">
        <v>405218.26195879804</v>
      </c>
      <c r="AF564" s="43">
        <v>960568.35062345816</v>
      </c>
      <c r="AG564" s="43">
        <v>923494.95652173902</v>
      </c>
      <c r="AH564" s="43">
        <v>3104895.968895969</v>
      </c>
      <c r="AI564" s="37">
        <v>2596443.8921463639</v>
      </c>
      <c r="AJ564" s="38">
        <v>1393300</v>
      </c>
      <c r="AK564" s="41">
        <v>2635325.6544502615</v>
      </c>
      <c r="AL564" s="41">
        <v>1044505.9643321129</v>
      </c>
      <c r="AM564" s="41">
        <v>807231.64797969104</v>
      </c>
      <c r="AN564" s="41">
        <v>2437973.6475787149</v>
      </c>
      <c r="AO564" s="41">
        <v>2180130.7948863604</v>
      </c>
      <c r="AP564" s="41">
        <v>2892925.5283141681</v>
      </c>
      <c r="AQ564" s="39">
        <v>3803526.6002349765</v>
      </c>
      <c r="AR564" s="34">
        <f>AVERAGE(L564:AQ564)</f>
        <v>4326543.3509533051</v>
      </c>
      <c r="AS564" s="24">
        <v>2099</v>
      </c>
      <c r="AT564" s="29">
        <v>4.6446962118983306</v>
      </c>
      <c r="AU564" s="104">
        <v>3.2795618338554725E-2</v>
      </c>
      <c r="AV564" s="106" t="s">
        <v>12914</v>
      </c>
      <c r="AW564" s="29">
        <v>1.0735972069321484</v>
      </c>
      <c r="AX564" s="108">
        <v>0.90466504436750073</v>
      </c>
      <c r="AY564" s="3" t="s">
        <v>12912</v>
      </c>
      <c r="AZ564" s="29">
        <v>1.5075991503273569</v>
      </c>
      <c r="BA564" s="108">
        <v>0.1323021414110401</v>
      </c>
      <c r="BB564" s="3" t="s">
        <v>12912</v>
      </c>
      <c r="BC564" s="25">
        <v>1</v>
      </c>
      <c r="BD564" s="1">
        <v>2</v>
      </c>
      <c r="BE564" s="64">
        <v>0</v>
      </c>
      <c r="BF564" s="24">
        <v>0</v>
      </c>
    </row>
    <row r="565" spans="1:58" s="9" customFormat="1">
      <c r="A565" t="s">
        <v>4879</v>
      </c>
      <c r="B565" s="49">
        <v>3</v>
      </c>
      <c r="C565" s="50">
        <v>3</v>
      </c>
      <c r="D565" s="12">
        <v>3</v>
      </c>
      <c r="E565" s="19" t="s">
        <v>4878</v>
      </c>
      <c r="F565" s="20" t="s">
        <v>4877</v>
      </c>
      <c r="G565" s="19" t="s">
        <v>4876</v>
      </c>
      <c r="H565" s="20" t="s">
        <v>1244</v>
      </c>
      <c r="I565" s="20" t="s">
        <v>1244</v>
      </c>
      <c r="J565" s="20" t="s">
        <v>1244</v>
      </c>
      <c r="K565" s="22" t="s">
        <v>4875</v>
      </c>
      <c r="L565" s="46">
        <v>9714187.976139944</v>
      </c>
      <c r="M565" s="43">
        <v>9080362.2715681214</v>
      </c>
      <c r="N565" s="43">
        <v>11468525.346597524</v>
      </c>
      <c r="O565" s="43">
        <v>12118530.875157421</v>
      </c>
      <c r="P565" s="43">
        <v>10606080.990000552</v>
      </c>
      <c r="Q565" s="43">
        <v>6257335.6157727521</v>
      </c>
      <c r="R565" s="43">
        <v>9168353.5988414194</v>
      </c>
      <c r="S565" s="37">
        <v>11597959.26771684</v>
      </c>
      <c r="T565" s="46">
        <v>10759188.498402556</v>
      </c>
      <c r="U565" s="43">
        <v>9589762.5992675051</v>
      </c>
      <c r="V565" s="43">
        <v>7231646.0800626408</v>
      </c>
      <c r="W565" s="43">
        <v>9538418.1021547318</v>
      </c>
      <c r="X565" s="43">
        <v>7856161.7047456587</v>
      </c>
      <c r="Y565" s="43">
        <v>9175687.2075892724</v>
      </c>
      <c r="Z565" s="43">
        <v>9184200.615948813</v>
      </c>
      <c r="AA565" s="37">
        <v>7581032.3757128064</v>
      </c>
      <c r="AB565" s="36">
        <v>12194416.123881541</v>
      </c>
      <c r="AC565" s="43">
        <v>12506680.679968197</v>
      </c>
      <c r="AD565" s="43">
        <v>12170899.072222404</v>
      </c>
      <c r="AE565" s="43">
        <v>12689618.779525643</v>
      </c>
      <c r="AF565" s="43">
        <v>12058497.942080896</v>
      </c>
      <c r="AG565" s="43">
        <v>11650112.987377279</v>
      </c>
      <c r="AH565" s="43">
        <v>11641260.793260794</v>
      </c>
      <c r="AI565" s="37">
        <v>11064124.945659665</v>
      </c>
      <c r="AJ565" s="38">
        <v>5225900</v>
      </c>
      <c r="AK565" s="41">
        <v>5462250.2404103</v>
      </c>
      <c r="AL565" s="41">
        <v>6670360.5054919096</v>
      </c>
      <c r="AM565" s="41">
        <v>7884708.2716310555</v>
      </c>
      <c r="AN565" s="41">
        <v>11378275.647210458</v>
      </c>
      <c r="AO565" s="41">
        <v>4767533.6756674675</v>
      </c>
      <c r="AP565" s="41">
        <v>6799429.4293773053</v>
      </c>
      <c r="AQ565" s="39">
        <v>5923939.8111483399</v>
      </c>
      <c r="AR565" s="34">
        <f>AVERAGE(L565:AQ565)</f>
        <v>9406732.5634559952</v>
      </c>
      <c r="AS565" s="24">
        <v>1777</v>
      </c>
      <c r="AT565" s="29">
        <v>0.8336632071215192</v>
      </c>
      <c r="AU565" s="104">
        <v>3.3098316649813352E-2</v>
      </c>
      <c r="AV565" s="106" t="s">
        <v>12914</v>
      </c>
      <c r="AW565" s="29">
        <v>0.88632562310261831</v>
      </c>
      <c r="AX565" s="108">
        <v>0.23983607521745526</v>
      </c>
      <c r="AY565" s="3" t="s">
        <v>12912</v>
      </c>
      <c r="AZ565" s="29">
        <v>0.56381404436460814</v>
      </c>
      <c r="BA565" s="108">
        <v>3.8742987275134906E-4</v>
      </c>
      <c r="BB565" s="3" t="s">
        <v>12911</v>
      </c>
      <c r="BC565" s="25">
        <v>20</v>
      </c>
      <c r="BD565" s="1">
        <v>16</v>
      </c>
      <c r="BE565" s="64">
        <v>25</v>
      </c>
      <c r="BF565" s="24">
        <v>18</v>
      </c>
    </row>
    <row r="566" spans="1:58" s="9" customFormat="1">
      <c r="A566" t="s">
        <v>8395</v>
      </c>
      <c r="B566" s="49">
        <v>6</v>
      </c>
      <c r="C566" s="50">
        <v>6</v>
      </c>
      <c r="D566" s="12">
        <v>6</v>
      </c>
      <c r="E566" s="19" t="s">
        <v>8394</v>
      </c>
      <c r="F566" s="20" t="s">
        <v>8393</v>
      </c>
      <c r="G566" s="19" t="s">
        <v>8392</v>
      </c>
      <c r="H566" s="20">
        <v>10</v>
      </c>
      <c r="I566" s="20">
        <v>10</v>
      </c>
      <c r="J566" s="20">
        <v>10</v>
      </c>
      <c r="K566" s="22" t="s">
        <v>8391</v>
      </c>
      <c r="L566" s="46">
        <v>8740894.9755367395</v>
      </c>
      <c r="M566" s="43">
        <v>11890127.811713675</v>
      </c>
      <c r="N566" s="43">
        <v>7346423.1135569904</v>
      </c>
      <c r="O566" s="43">
        <v>7591382.7858868223</v>
      </c>
      <c r="P566" s="43">
        <v>7256131.9706093585</v>
      </c>
      <c r="Q566" s="43">
        <v>13281957.91440852</v>
      </c>
      <c r="R566" s="43">
        <v>12907627.51629254</v>
      </c>
      <c r="S566" s="37">
        <v>13383048.744049231</v>
      </c>
      <c r="T566" s="46">
        <v>18264843.450479232</v>
      </c>
      <c r="U566" s="43">
        <v>16350084.20060195</v>
      </c>
      <c r="V566" s="43">
        <v>14499816.697660761</v>
      </c>
      <c r="W566" s="43">
        <v>14908702.238761179</v>
      </c>
      <c r="X566" s="43">
        <v>13141008.551693279</v>
      </c>
      <c r="Y566" s="43">
        <v>9346335.4640662279</v>
      </c>
      <c r="Z566" s="43">
        <v>12792659.646313669</v>
      </c>
      <c r="AA566" s="37">
        <v>9163357.1836993303</v>
      </c>
      <c r="AB566" s="36">
        <v>6904835.5014611511</v>
      </c>
      <c r="AC566" s="43">
        <v>7357238.2084579561</v>
      </c>
      <c r="AD566" s="43">
        <v>9089232.0361931622</v>
      </c>
      <c r="AE566" s="43">
        <v>4753614.4158184389</v>
      </c>
      <c r="AF566" s="43">
        <v>6514005.3391004624</v>
      </c>
      <c r="AG566" s="43">
        <v>12525255.988779802</v>
      </c>
      <c r="AH566" s="43">
        <v>5655632.1516321516</v>
      </c>
      <c r="AI566" s="37">
        <v>6148116.3360300278</v>
      </c>
      <c r="AJ566" s="38">
        <v>13122000</v>
      </c>
      <c r="AK566" s="41">
        <v>9794263.8316059411</v>
      </c>
      <c r="AL566" s="41">
        <v>11050559.20633046</v>
      </c>
      <c r="AM566" s="41">
        <v>3960196.995980537</v>
      </c>
      <c r="AN566" s="41">
        <v>11240054.030565273</v>
      </c>
      <c r="AO566" s="41">
        <v>7412801.0168786105</v>
      </c>
      <c r="AP566" s="41">
        <v>5593604.443480148</v>
      </c>
      <c r="AQ566" s="39">
        <v>5682443.0616596313</v>
      </c>
      <c r="AR566" s="34">
        <f>AVERAGE(L566:AQ566)</f>
        <v>9927132.9634157289</v>
      </c>
      <c r="AS566" s="24">
        <v>1758</v>
      </c>
      <c r="AT566" s="29">
        <v>1.3978030248651985</v>
      </c>
      <c r="AU566" s="104">
        <v>3.3282841156264897E-2</v>
      </c>
      <c r="AV566" s="106" t="s">
        <v>12914</v>
      </c>
      <c r="AW566" s="29">
        <v>1.3163831742219787</v>
      </c>
      <c r="AX566" s="108">
        <v>5.0797401760909265E-2</v>
      </c>
      <c r="AY566" s="3" t="s">
        <v>12912</v>
      </c>
      <c r="AZ566" s="29">
        <v>1.1511162921655029</v>
      </c>
      <c r="BA566" s="108">
        <v>0.56188023612923632</v>
      </c>
      <c r="BB566" s="3" t="s">
        <v>12912</v>
      </c>
      <c r="BC566" s="25">
        <v>3</v>
      </c>
      <c r="BD566" s="1">
        <v>10</v>
      </c>
      <c r="BE566" s="64">
        <v>6</v>
      </c>
      <c r="BF566" s="24">
        <v>5</v>
      </c>
    </row>
    <row r="567" spans="1:58" s="9" customFormat="1">
      <c r="A567" t="s">
        <v>9748</v>
      </c>
      <c r="B567" s="49">
        <v>17</v>
      </c>
      <c r="C567" s="50">
        <v>17</v>
      </c>
      <c r="D567" s="12">
        <v>17</v>
      </c>
      <c r="E567" s="19" t="s">
        <v>9747</v>
      </c>
      <c r="F567" s="20" t="s">
        <v>9746</v>
      </c>
      <c r="G567" s="19" t="s">
        <v>9745</v>
      </c>
      <c r="H567" s="20" t="s">
        <v>9744</v>
      </c>
      <c r="I567" s="20" t="s">
        <v>9744</v>
      </c>
      <c r="J567" s="20" t="s">
        <v>9744</v>
      </c>
      <c r="K567" s="22" t="s">
        <v>9743</v>
      </c>
      <c r="L567" s="46">
        <v>226581447.24201873</v>
      </c>
      <c r="M567" s="43">
        <v>201010545.8642922</v>
      </c>
      <c r="N567" s="43">
        <v>209158945.92020321</v>
      </c>
      <c r="O567" s="43">
        <v>196158500.3200033</v>
      </c>
      <c r="P567" s="43">
        <v>166526578.64206398</v>
      </c>
      <c r="Q567" s="43">
        <v>149960676.06054941</v>
      </c>
      <c r="R567" s="43">
        <v>137968335.9884142</v>
      </c>
      <c r="S567" s="37">
        <v>220108972.40391687</v>
      </c>
      <c r="T567" s="46">
        <v>190027731.62939295</v>
      </c>
      <c r="U567" s="43">
        <v>188157354.31700328</v>
      </c>
      <c r="V567" s="43">
        <v>177035707.54624644</v>
      </c>
      <c r="W567" s="43">
        <v>180090299.50183061</v>
      </c>
      <c r="X567" s="43">
        <v>181644768.14228585</v>
      </c>
      <c r="Y567" s="43">
        <v>177289629.84423253</v>
      </c>
      <c r="Z567" s="43">
        <v>200401151.32067433</v>
      </c>
      <c r="AA567" s="37">
        <v>190120382.63610935</v>
      </c>
      <c r="AB567" s="36">
        <v>253687570.27084023</v>
      </c>
      <c r="AC567" s="43">
        <v>207439815.24249423</v>
      </c>
      <c r="AD567" s="43">
        <v>197207912.6643281</v>
      </c>
      <c r="AE567" s="43">
        <v>236159158.42789656</v>
      </c>
      <c r="AF567" s="43">
        <v>263082237.01551041</v>
      </c>
      <c r="AG567" s="43">
        <v>257932880.78541371</v>
      </c>
      <c r="AH567" s="43">
        <v>180970856.17085618</v>
      </c>
      <c r="AI567" s="37">
        <v>221107666.59951439</v>
      </c>
      <c r="AJ567" s="38">
        <v>191360000</v>
      </c>
      <c r="AK567" s="41">
        <v>192027797.84164974</v>
      </c>
      <c r="AL567" s="41">
        <v>210284899.01972362</v>
      </c>
      <c r="AM567" s="41">
        <v>185519847.6835202</v>
      </c>
      <c r="AN567" s="41">
        <v>237821077.5179525</v>
      </c>
      <c r="AO567" s="41">
        <v>179894774.66127482</v>
      </c>
      <c r="AP567" s="41">
        <v>267036382.72944239</v>
      </c>
      <c r="AQ567" s="39">
        <v>198031110.91771463</v>
      </c>
      <c r="AR567" s="34">
        <f>AVERAGE(L567:AQ567)</f>
        <v>202243906.71648034</v>
      </c>
      <c r="AS567" s="24">
        <v>458</v>
      </c>
      <c r="AT567" s="29">
        <v>0.82938153302331108</v>
      </c>
      <c r="AU567" s="104">
        <v>3.3352305569477596E-2</v>
      </c>
      <c r="AV567" s="106" t="s">
        <v>12914</v>
      </c>
      <c r="AW567" s="29">
        <v>0.98493706858830665</v>
      </c>
      <c r="AX567" s="108">
        <v>0.98112073632424113</v>
      </c>
      <c r="AY567" s="3" t="s">
        <v>12912</v>
      </c>
      <c r="AZ567" s="29">
        <v>0.91438532908128167</v>
      </c>
      <c r="BA567" s="108">
        <v>0.20947876800070414</v>
      </c>
      <c r="BB567" s="3" t="s">
        <v>12912</v>
      </c>
      <c r="BC567" s="25">
        <v>76</v>
      </c>
      <c r="BD567" s="1">
        <v>85</v>
      </c>
      <c r="BE567" s="64">
        <v>94</v>
      </c>
      <c r="BF567" s="24">
        <v>93</v>
      </c>
    </row>
    <row r="568" spans="1:58" s="9" customFormat="1">
      <c r="A568" t="s">
        <v>1024</v>
      </c>
      <c r="B568" s="49">
        <v>6</v>
      </c>
      <c r="C568" s="50">
        <v>6</v>
      </c>
      <c r="D568" s="12">
        <v>6</v>
      </c>
      <c r="E568" s="19" t="s">
        <v>1023</v>
      </c>
      <c r="F568" s="20" t="s">
        <v>1022</v>
      </c>
      <c r="G568" s="19" t="s">
        <v>1021</v>
      </c>
      <c r="H568" s="20" t="s">
        <v>1020</v>
      </c>
      <c r="I568" s="20" t="s">
        <v>1020</v>
      </c>
      <c r="J568" s="20" t="s">
        <v>1020</v>
      </c>
      <c r="K568" s="22" t="s">
        <v>1019</v>
      </c>
      <c r="L568" s="46">
        <v>14202257.858403523</v>
      </c>
      <c r="M568" s="43">
        <v>14641440.817398526</v>
      </c>
      <c r="N568" s="43">
        <v>11997206.05355064</v>
      </c>
      <c r="O568" s="43">
        <v>10173653.36416376</v>
      </c>
      <c r="P568" s="43">
        <v>16757336.279763548</v>
      </c>
      <c r="Q568" s="43">
        <v>10475709.452438796</v>
      </c>
      <c r="R568" s="43">
        <v>12635314.699493119</v>
      </c>
      <c r="S568" s="37">
        <v>7548968.564461818</v>
      </c>
      <c r="T568" s="46">
        <v>4627440.2555910544</v>
      </c>
      <c r="U568" s="43">
        <v>4541078.1448308369</v>
      </c>
      <c r="V568" s="43">
        <v>14071715.141430948</v>
      </c>
      <c r="W568" s="43">
        <v>4812290.2586879535</v>
      </c>
      <c r="X568" s="43">
        <v>5297466.7971699433</v>
      </c>
      <c r="Y568" s="43">
        <v>24998632.205092803</v>
      </c>
      <c r="Z568" s="43">
        <v>2242567.6362157241</v>
      </c>
      <c r="AA568" s="37">
        <v>5149540.743945973</v>
      </c>
      <c r="AB568" s="36">
        <v>437734.33367276227</v>
      </c>
      <c r="AC568" s="43">
        <v>444929.57207435725</v>
      </c>
      <c r="AD568" s="43">
        <v>444963.2447955939</v>
      </c>
      <c r="AE568" s="43">
        <v>405218.26195879804</v>
      </c>
      <c r="AF568" s="43">
        <v>10569037.812996317</v>
      </c>
      <c r="AG568" s="43">
        <v>12717568.359046282</v>
      </c>
      <c r="AH568" s="43">
        <v>12368424.656424657</v>
      </c>
      <c r="AI568" s="37">
        <v>12460022.944875045</v>
      </c>
      <c r="AJ568" s="38">
        <v>7870100</v>
      </c>
      <c r="AK568" s="41">
        <v>10796304.220536381</v>
      </c>
      <c r="AL568" s="41">
        <v>2496180.276367072</v>
      </c>
      <c r="AM568" s="41">
        <v>1414692.1091601439</v>
      </c>
      <c r="AN568" s="41">
        <v>391891.04091327562</v>
      </c>
      <c r="AO568" s="41">
        <v>346034.84249067766</v>
      </c>
      <c r="AP568" s="41">
        <v>2496004.9989151661</v>
      </c>
      <c r="AQ568" s="39">
        <v>539317.56494495447</v>
      </c>
      <c r="AR568" s="34">
        <f>AVERAGE(L568:AQ568)</f>
        <v>7511595.0784940766</v>
      </c>
      <c r="AS568" s="24">
        <v>1887</v>
      </c>
      <c r="AT568" s="29">
        <v>1.9746446429507141</v>
      </c>
      <c r="AU568" s="104">
        <v>3.3432295718801762E-2</v>
      </c>
      <c r="AV568" s="106" t="s">
        <v>12914</v>
      </c>
      <c r="AW568" s="29">
        <v>0.66788043109519879</v>
      </c>
      <c r="AX568" s="108">
        <v>4.4551784763176012E-2</v>
      </c>
      <c r="AY568" s="3" t="s">
        <v>12911</v>
      </c>
      <c r="AZ568" s="29">
        <v>0.52861856735601198</v>
      </c>
      <c r="BA568" s="108">
        <v>0.68585996039110286</v>
      </c>
      <c r="BB568" s="3" t="s">
        <v>12912</v>
      </c>
      <c r="BC568" s="25">
        <v>12</v>
      </c>
      <c r="BD568" s="1">
        <v>16</v>
      </c>
      <c r="BE568" s="64">
        <v>1</v>
      </c>
      <c r="BF568" s="24">
        <v>4</v>
      </c>
    </row>
    <row r="569" spans="1:58" s="9" customFormat="1">
      <c r="A569" t="s">
        <v>3576</v>
      </c>
      <c r="B569" s="49">
        <v>17</v>
      </c>
      <c r="C569" s="50">
        <v>16</v>
      </c>
      <c r="D569" s="12">
        <v>16</v>
      </c>
      <c r="E569" s="19" t="s">
        <v>3575</v>
      </c>
      <c r="F569" s="20" t="s">
        <v>3574</v>
      </c>
      <c r="G569" s="19" t="s">
        <v>3573</v>
      </c>
      <c r="H569" s="20" t="s">
        <v>3572</v>
      </c>
      <c r="I569" s="20" t="s">
        <v>3571</v>
      </c>
      <c r="J569" s="20" t="s">
        <v>3571</v>
      </c>
      <c r="K569" s="22" t="s">
        <v>3570</v>
      </c>
      <c r="L569" s="46">
        <v>183917478.16179264</v>
      </c>
      <c r="M569" s="43">
        <v>293170708.53066516</v>
      </c>
      <c r="N569" s="43">
        <v>213033641.65520161</v>
      </c>
      <c r="O569" s="43">
        <v>220216393.25309166</v>
      </c>
      <c r="P569" s="43">
        <v>177857417.82221976</v>
      </c>
      <c r="Q569" s="43">
        <v>173681527.93870303</v>
      </c>
      <c r="R569" s="43">
        <v>174971458.36350471</v>
      </c>
      <c r="S569" s="37">
        <v>182925906.25846654</v>
      </c>
      <c r="T569" s="46">
        <v>254722939.29712459</v>
      </c>
      <c r="U569" s="43">
        <v>235833954.38227507</v>
      </c>
      <c r="V569" s="43">
        <v>206943357.93285701</v>
      </c>
      <c r="W569" s="43">
        <v>242296524.81843826</v>
      </c>
      <c r="X569" s="43">
        <v>230988773.51156351</v>
      </c>
      <c r="Y569" s="43">
        <v>205288782.64675245</v>
      </c>
      <c r="Z569" s="43">
        <v>185998132.78410155</v>
      </c>
      <c r="AA569" s="37">
        <v>205297647.00428069</v>
      </c>
      <c r="AB569" s="36">
        <v>109491168.37887506</v>
      </c>
      <c r="AC569" s="43">
        <v>170788336.04664367</v>
      </c>
      <c r="AD569" s="43">
        <v>153194258.92535159</v>
      </c>
      <c r="AE569" s="43">
        <v>173631398.43179274</v>
      </c>
      <c r="AF569" s="43">
        <v>132937029.16230188</v>
      </c>
      <c r="AG569" s="43">
        <v>166797509.11640954</v>
      </c>
      <c r="AH569" s="43">
        <v>188785329.26532927</v>
      </c>
      <c r="AI569" s="37">
        <v>201880712.94519314</v>
      </c>
      <c r="AJ569" s="38">
        <v>216330000</v>
      </c>
      <c r="AK569" s="41">
        <v>202679910.24682122</v>
      </c>
      <c r="AL569" s="41">
        <v>153463262.07629621</v>
      </c>
      <c r="AM569" s="41">
        <v>186690247.51427966</v>
      </c>
      <c r="AN569" s="41">
        <v>202730364.20548701</v>
      </c>
      <c r="AO569" s="41">
        <v>243948365.0639205</v>
      </c>
      <c r="AP569" s="41">
        <v>200983383.81427643</v>
      </c>
      <c r="AQ569" s="39">
        <v>207188728.07971802</v>
      </c>
      <c r="AR569" s="34">
        <f>AVERAGE(L569:AQ569)</f>
        <v>196833270.23855415</v>
      </c>
      <c r="AS569" s="24">
        <v>465</v>
      </c>
      <c r="AT569" s="29">
        <v>1.2483756173190141</v>
      </c>
      <c r="AU569" s="104">
        <v>3.3548052780485997E-2</v>
      </c>
      <c r="AV569" s="106" t="s">
        <v>12914</v>
      </c>
      <c r="AW569" s="29">
        <v>1.0911210649873573</v>
      </c>
      <c r="AX569" s="108">
        <v>0.2129124541340576</v>
      </c>
      <c r="AY569" s="3" t="s">
        <v>12912</v>
      </c>
      <c r="AZ569" s="29">
        <v>1.2439361217582781</v>
      </c>
      <c r="BA569" s="108">
        <v>1.905794713154469E-2</v>
      </c>
      <c r="BB569" s="3" t="s">
        <v>12911</v>
      </c>
      <c r="BC569" s="25">
        <v>144</v>
      </c>
      <c r="BD569" s="1">
        <v>165</v>
      </c>
      <c r="BE569" s="64">
        <v>130</v>
      </c>
      <c r="BF569" s="24">
        <v>148</v>
      </c>
    </row>
    <row r="570" spans="1:58" s="9" customFormat="1">
      <c r="A570" t="s">
        <v>2168</v>
      </c>
      <c r="B570" s="49" t="s">
        <v>2167</v>
      </c>
      <c r="C570" s="50" t="s">
        <v>2167</v>
      </c>
      <c r="D570" s="12" t="s">
        <v>2167</v>
      </c>
      <c r="E570" s="19" t="s">
        <v>2166</v>
      </c>
      <c r="F570" s="20" t="s">
        <v>2165</v>
      </c>
      <c r="G570" s="19" t="s">
        <v>2164</v>
      </c>
      <c r="H570" s="20" t="s">
        <v>2163</v>
      </c>
      <c r="I570" s="20" t="s">
        <v>2163</v>
      </c>
      <c r="J570" s="20" t="s">
        <v>2163</v>
      </c>
      <c r="K570" s="22" t="s">
        <v>2162</v>
      </c>
      <c r="L570" s="46">
        <v>22958340.340921786</v>
      </c>
      <c r="M570" s="43">
        <v>24377647.878135778</v>
      </c>
      <c r="N570" s="43">
        <v>19707563.551698592</v>
      </c>
      <c r="O570" s="43">
        <v>20334316.989078596</v>
      </c>
      <c r="P570" s="43">
        <v>16383370.642505938</v>
      </c>
      <c r="Q570" s="43">
        <v>21782767.781723041</v>
      </c>
      <c r="R570" s="43">
        <v>23499548.732802317</v>
      </c>
      <c r="S570" s="37">
        <v>25185061.423539884</v>
      </c>
      <c r="T570" s="46">
        <v>19145738.019169327</v>
      </c>
      <c r="U570" s="43">
        <v>17207633.607716575</v>
      </c>
      <c r="V570" s="43">
        <v>10746071.05804052</v>
      </c>
      <c r="W570" s="43">
        <v>21653895.444451112</v>
      </c>
      <c r="X570" s="43">
        <v>19471855.118991025</v>
      </c>
      <c r="Y570" s="43">
        <v>18936339.52006115</v>
      </c>
      <c r="Z570" s="43">
        <v>24475325.916982498</v>
      </c>
      <c r="AA570" s="37">
        <v>19129611.769614737</v>
      </c>
      <c r="AB570" s="36">
        <v>27427697.165064923</v>
      </c>
      <c r="AC570" s="43">
        <v>24174205.126263581</v>
      </c>
      <c r="AD570" s="43">
        <v>25160617.119627576</v>
      </c>
      <c r="AE570" s="43">
        <v>26058868.747869287</v>
      </c>
      <c r="AF570" s="43">
        <v>22774458.284053661</v>
      </c>
      <c r="AG570" s="43">
        <v>24516784.291725103</v>
      </c>
      <c r="AH570" s="43">
        <v>21487262.575262576</v>
      </c>
      <c r="AI570" s="37">
        <v>28213794.662453745</v>
      </c>
      <c r="AJ570" s="38">
        <v>24001000</v>
      </c>
      <c r="AK570" s="41">
        <v>16215783.7375788</v>
      </c>
      <c r="AL570" s="41">
        <v>26148202.669186253</v>
      </c>
      <c r="AM570" s="41">
        <v>26043691.136027075</v>
      </c>
      <c r="AN570" s="41">
        <v>28540766.415024858</v>
      </c>
      <c r="AO570" s="41">
        <v>30967614.441026103</v>
      </c>
      <c r="AP570" s="41">
        <v>30631419.223258842</v>
      </c>
      <c r="AQ570" s="39">
        <v>24963475.56677255</v>
      </c>
      <c r="AR570" s="34">
        <f>AVERAGE(L570:AQ570)</f>
        <v>22885022.77989462</v>
      </c>
      <c r="AS570" s="24">
        <v>1366</v>
      </c>
      <c r="AT570" s="29">
        <v>0.87195536556305031</v>
      </c>
      <c r="AU570" s="104">
        <v>3.3637551478051059E-2</v>
      </c>
      <c r="AV570" s="106" t="s">
        <v>12914</v>
      </c>
      <c r="AW570" s="29">
        <v>0.86533700810160874</v>
      </c>
      <c r="AX570" s="108">
        <v>0.13429809605765192</v>
      </c>
      <c r="AY570" s="3" t="s">
        <v>12912</v>
      </c>
      <c r="AZ570" s="29">
        <v>1.038527216501907</v>
      </c>
      <c r="BA570" s="108">
        <v>0.76320374276526148</v>
      </c>
      <c r="BB570" s="3" t="s">
        <v>12912</v>
      </c>
      <c r="BC570" s="25">
        <v>7</v>
      </c>
      <c r="BD570" s="1">
        <v>10</v>
      </c>
      <c r="BE570" s="64">
        <v>7</v>
      </c>
      <c r="BF570" s="24">
        <v>15</v>
      </c>
    </row>
    <row r="571" spans="1:58" s="9" customFormat="1">
      <c r="A571" t="s">
        <v>12742</v>
      </c>
      <c r="B571" s="49">
        <v>2</v>
      </c>
      <c r="C571" s="50">
        <v>2</v>
      </c>
      <c r="D571" s="12">
        <v>2</v>
      </c>
      <c r="E571" s="19" t="s">
        <v>12741</v>
      </c>
      <c r="F571" s="20" t="s">
        <v>12740</v>
      </c>
      <c r="G571" s="19" t="s">
        <v>12739</v>
      </c>
      <c r="H571" s="20" t="s">
        <v>1598</v>
      </c>
      <c r="I571" s="20" t="s">
        <v>1598</v>
      </c>
      <c r="J571" s="20" t="s">
        <v>1598</v>
      </c>
      <c r="K571" s="22" t="s">
        <v>12738</v>
      </c>
      <c r="L571" s="46">
        <v>1422810.8934116755</v>
      </c>
      <c r="M571" s="43">
        <v>1830005.4798234394</v>
      </c>
      <c r="N571" s="43">
        <v>1767607.492856387</v>
      </c>
      <c r="O571" s="43">
        <v>1207194.6982678531</v>
      </c>
      <c r="P571" s="43">
        <v>839185.28258107288</v>
      </c>
      <c r="Q571" s="43">
        <v>433368.57858344231</v>
      </c>
      <c r="R571" s="43">
        <v>643517.08037653868</v>
      </c>
      <c r="S571" s="37">
        <v>3540956.4887564345</v>
      </c>
      <c r="T571" s="46">
        <v>398612.01277955272</v>
      </c>
      <c r="U571" s="43">
        <v>342878.14918228955</v>
      </c>
      <c r="V571" s="43">
        <v>1035576.8151120681</v>
      </c>
      <c r="W571" s="43">
        <v>370650.30910509574</v>
      </c>
      <c r="X571" s="43">
        <v>4791212.6401745016</v>
      </c>
      <c r="Y571" s="43">
        <v>3433560.6087690857</v>
      </c>
      <c r="Z571" s="43">
        <v>3461935.4222219354</v>
      </c>
      <c r="AA571" s="37">
        <v>368031.89664497983</v>
      </c>
      <c r="AB571" s="36">
        <v>437734.33367276227</v>
      </c>
      <c r="AC571" s="43">
        <v>444929.57207435725</v>
      </c>
      <c r="AD571" s="43">
        <v>444963.2447955939</v>
      </c>
      <c r="AE571" s="43">
        <v>405218.26195879804</v>
      </c>
      <c r="AF571" s="43">
        <v>328092.37687290908</v>
      </c>
      <c r="AG571" s="43">
        <v>850693.16129032255</v>
      </c>
      <c r="AH571" s="43">
        <v>1158346.2591462592</v>
      </c>
      <c r="AI571" s="37">
        <v>1352465.9718172469</v>
      </c>
      <c r="AJ571" s="38">
        <v>906970</v>
      </c>
      <c r="AK571" s="41">
        <v>409845.53050539584</v>
      </c>
      <c r="AL571" s="41">
        <v>1071590.7310735798</v>
      </c>
      <c r="AM571" s="41">
        <v>1101587.2054156971</v>
      </c>
      <c r="AN571" s="41">
        <v>1635329.508377831</v>
      </c>
      <c r="AO571" s="41">
        <v>1990869.347971586</v>
      </c>
      <c r="AP571" s="41">
        <v>1534037.5925363419</v>
      </c>
      <c r="AQ571" s="39">
        <v>1322718.6702058222</v>
      </c>
      <c r="AR571" s="34">
        <f>AVERAGE(L571:AQ571)</f>
        <v>1290077.9880112768</v>
      </c>
      <c r="AS571" s="24">
        <v>2368</v>
      </c>
      <c r="AT571" s="29">
        <v>2.1548673915561771</v>
      </c>
      <c r="AU571" s="104">
        <v>3.3767915362271785E-2</v>
      </c>
      <c r="AV571" s="106" t="s">
        <v>12914</v>
      </c>
      <c r="AW571" s="29">
        <v>1.2154803714621742</v>
      </c>
      <c r="AX571" s="108">
        <v>0.71274024652352663</v>
      </c>
      <c r="AY571" s="3" t="s">
        <v>12912</v>
      </c>
      <c r="AZ571" s="29">
        <v>1.8391983561719094</v>
      </c>
      <c r="BA571" s="108">
        <v>2.2788415115307954E-2</v>
      </c>
      <c r="BB571" s="3" t="s">
        <v>12911</v>
      </c>
      <c r="BC571" s="25">
        <v>2</v>
      </c>
      <c r="BD571" s="1">
        <v>4</v>
      </c>
      <c r="BE571" s="64">
        <v>0</v>
      </c>
      <c r="BF571" s="24">
        <v>1</v>
      </c>
    </row>
    <row r="572" spans="1:58" s="9" customFormat="1">
      <c r="A572" t="s">
        <v>9666</v>
      </c>
      <c r="B572" s="49">
        <v>11</v>
      </c>
      <c r="C572" s="50">
        <v>11</v>
      </c>
      <c r="D572" s="12">
        <v>11</v>
      </c>
      <c r="E572" s="19" t="s">
        <v>9665</v>
      </c>
      <c r="F572" s="20" t="s">
        <v>9664</v>
      </c>
      <c r="G572" s="19" t="s">
        <v>9663</v>
      </c>
      <c r="H572" s="20" t="s">
        <v>1959</v>
      </c>
      <c r="I572" s="20" t="s">
        <v>1959</v>
      </c>
      <c r="J572" s="20" t="s">
        <v>1959</v>
      </c>
      <c r="K572" s="22" t="s">
        <v>9662</v>
      </c>
      <c r="L572" s="46">
        <v>162134715.48893011</v>
      </c>
      <c r="M572" s="43">
        <v>144462314.09859955</v>
      </c>
      <c r="N572" s="43">
        <v>156778799.87300244</v>
      </c>
      <c r="O572" s="43">
        <v>161874547.14371246</v>
      </c>
      <c r="P572" s="43">
        <v>168867859.23429644</v>
      </c>
      <c r="Q572" s="43">
        <v>107246600.03737618</v>
      </c>
      <c r="R572" s="43">
        <v>139581265.74945691</v>
      </c>
      <c r="S572" s="37">
        <v>222846479.08038858</v>
      </c>
      <c r="T572" s="46">
        <v>153983258.78594249</v>
      </c>
      <c r="U572" s="43">
        <v>103453501.68618776</v>
      </c>
      <c r="V572" s="43">
        <v>129373309.5820691</v>
      </c>
      <c r="W572" s="43">
        <v>140518528.29962188</v>
      </c>
      <c r="X572" s="43">
        <v>137865675.43835118</v>
      </c>
      <c r="Y572" s="43">
        <v>156913479.09436661</v>
      </c>
      <c r="Z572" s="43">
        <v>175531360.31714264</v>
      </c>
      <c r="AA572" s="37">
        <v>86264530.745336816</v>
      </c>
      <c r="AB572" s="36">
        <v>258785898.23155484</v>
      </c>
      <c r="AC572" s="43">
        <v>180415304.58486351</v>
      </c>
      <c r="AD572" s="43">
        <v>177121526.40723863</v>
      </c>
      <c r="AE572" s="43">
        <v>224282518.87205961</v>
      </c>
      <c r="AF572" s="43">
        <v>171981471.29388705</v>
      </c>
      <c r="AG572" s="43">
        <v>155401784.01122019</v>
      </c>
      <c r="AH572" s="43">
        <v>190831698.03169805</v>
      </c>
      <c r="AI572" s="37">
        <v>203523216.52370298</v>
      </c>
      <c r="AJ572" s="38">
        <v>110920000</v>
      </c>
      <c r="AK572" s="41">
        <v>92426490.009616405</v>
      </c>
      <c r="AL572" s="41">
        <v>145955374.98523679</v>
      </c>
      <c r="AM572" s="41">
        <v>138830074.04273322</v>
      </c>
      <c r="AN572" s="41">
        <v>170819547.04474315</v>
      </c>
      <c r="AO572" s="41">
        <v>156373152.1549615</v>
      </c>
      <c r="AP572" s="41">
        <v>179399417.83467129</v>
      </c>
      <c r="AQ572" s="39">
        <v>149497628.12758365</v>
      </c>
      <c r="AR572" s="34">
        <f>AVERAGE(L572:AQ572)</f>
        <v>157945666.46282977</v>
      </c>
      <c r="AS572" s="24">
        <v>527</v>
      </c>
      <c r="AT572" s="29">
        <v>0.80890831438262745</v>
      </c>
      <c r="AU572" s="104">
        <v>3.3858261763726749E-2</v>
      </c>
      <c r="AV572" s="106" t="s">
        <v>12914</v>
      </c>
      <c r="AW572" s="29">
        <v>0.85765944546352257</v>
      </c>
      <c r="AX572" s="108">
        <v>0.17363255118329729</v>
      </c>
      <c r="AY572" s="3" t="s">
        <v>12912</v>
      </c>
      <c r="AZ572" s="29">
        <v>0.73237527105043043</v>
      </c>
      <c r="BA572" s="108">
        <v>5.9686834079403272E-3</v>
      </c>
      <c r="BB572" s="3" t="s">
        <v>12911</v>
      </c>
      <c r="BC572" s="25">
        <v>59</v>
      </c>
      <c r="BD572" s="1">
        <v>71</v>
      </c>
      <c r="BE572" s="64">
        <v>71</v>
      </c>
      <c r="BF572" s="24">
        <v>48</v>
      </c>
    </row>
    <row r="573" spans="1:58" s="9" customFormat="1">
      <c r="A573" t="s">
        <v>12265</v>
      </c>
      <c r="B573" s="49">
        <v>4</v>
      </c>
      <c r="C573" s="50">
        <v>4</v>
      </c>
      <c r="D573" s="12">
        <v>4</v>
      </c>
      <c r="E573" s="19" t="s">
        <v>12264</v>
      </c>
      <c r="F573" s="20" t="s">
        <v>12263</v>
      </c>
      <c r="G573" s="19" t="s">
        <v>12262</v>
      </c>
      <c r="H573" s="20" t="s">
        <v>519</v>
      </c>
      <c r="I573" s="20" t="s">
        <v>519</v>
      </c>
      <c r="J573" s="20" t="s">
        <v>519</v>
      </c>
      <c r="K573" s="22" t="s">
        <v>12261</v>
      </c>
      <c r="L573" s="46">
        <v>12407546.927012356</v>
      </c>
      <c r="M573" s="43">
        <v>7260245.9312226251</v>
      </c>
      <c r="N573" s="43">
        <v>16001058.313049</v>
      </c>
      <c r="O573" s="43">
        <v>9771867.2915333323</v>
      </c>
      <c r="P573" s="43">
        <v>17246368.266946577</v>
      </c>
      <c r="Q573" s="43">
        <v>15797250.487759296</v>
      </c>
      <c r="R573" s="43">
        <v>15795190.731354091</v>
      </c>
      <c r="S573" s="37">
        <v>13579376.676858768</v>
      </c>
      <c r="T573" s="46">
        <v>14330999.361022364</v>
      </c>
      <c r="U573" s="43">
        <v>8331761.2213076111</v>
      </c>
      <c r="V573" s="43">
        <v>16461524.126455907</v>
      </c>
      <c r="W573" s="43">
        <v>10396135.64611968</v>
      </c>
      <c r="X573" s="43">
        <v>7369322.8557845578</v>
      </c>
      <c r="Y573" s="43">
        <v>12558427.802673999</v>
      </c>
      <c r="Z573" s="43">
        <v>13482413.228049561</v>
      </c>
      <c r="AA573" s="37">
        <v>6772770.4028805885</v>
      </c>
      <c r="AB573" s="36">
        <v>10652237.278944355</v>
      </c>
      <c r="AC573" s="43">
        <v>18192670.57888161</v>
      </c>
      <c r="AD573" s="43">
        <v>15894135.527653018</v>
      </c>
      <c r="AE573" s="43">
        <v>24120990.016071692</v>
      </c>
      <c r="AF573" s="43">
        <v>18136574.460176393</v>
      </c>
      <c r="AG573" s="43">
        <v>17639791.304347824</v>
      </c>
      <c r="AH573" s="43">
        <v>19433864.297864299</v>
      </c>
      <c r="AI573" s="37">
        <v>26493536.712860368</v>
      </c>
      <c r="AJ573" s="38">
        <v>15548000</v>
      </c>
      <c r="AK573" s="41">
        <v>7305448.1889090715</v>
      </c>
      <c r="AL573" s="41">
        <v>17730656.903271526</v>
      </c>
      <c r="AM573" s="41">
        <v>16011528.665115295</v>
      </c>
      <c r="AN573" s="41">
        <v>19916696.29902412</v>
      </c>
      <c r="AO573" s="41">
        <v>20864884.774380058</v>
      </c>
      <c r="AP573" s="41">
        <v>18578064.968539812</v>
      </c>
      <c r="AQ573" s="39">
        <v>18509149.227622818</v>
      </c>
      <c r="AR573" s="34">
        <f>AVERAGE(L573:AQ573)</f>
        <v>15080952.76480289</v>
      </c>
      <c r="AS573" s="24">
        <v>1560</v>
      </c>
      <c r="AT573" s="29">
        <v>0.71636677939240845</v>
      </c>
      <c r="AU573" s="104">
        <v>3.4087987382103724E-2</v>
      </c>
      <c r="AV573" s="106" t="s">
        <v>12914</v>
      </c>
      <c r="AW573" s="29">
        <v>0.83167314702072637</v>
      </c>
      <c r="AX573" s="108">
        <v>0.23519504159738031</v>
      </c>
      <c r="AY573" s="3" t="s">
        <v>12912</v>
      </c>
      <c r="AZ573" s="29">
        <v>0.89307276296804283</v>
      </c>
      <c r="BA573" s="108">
        <v>0.43990994827189889</v>
      </c>
      <c r="BB573" s="3" t="s">
        <v>12912</v>
      </c>
      <c r="BC573" s="25">
        <v>11</v>
      </c>
      <c r="BD573" s="1">
        <v>2</v>
      </c>
      <c r="BE573" s="64">
        <v>18</v>
      </c>
      <c r="BF573" s="24">
        <v>17</v>
      </c>
    </row>
    <row r="574" spans="1:58" s="9" customFormat="1">
      <c r="A574" t="s">
        <v>8379</v>
      </c>
      <c r="B574" s="49">
        <v>5</v>
      </c>
      <c r="C574" s="50">
        <v>5</v>
      </c>
      <c r="D574" s="12">
        <v>5</v>
      </c>
      <c r="E574" s="19" t="s">
        <v>8378</v>
      </c>
      <c r="F574" s="20" t="s">
        <v>8377</v>
      </c>
      <c r="G574" s="19" t="s">
        <v>8376</v>
      </c>
      <c r="H574" s="20" t="s">
        <v>3595</v>
      </c>
      <c r="I574" s="20" t="s">
        <v>3595</v>
      </c>
      <c r="J574" s="20" t="s">
        <v>3595</v>
      </c>
      <c r="K574" s="22" t="s">
        <v>8375</v>
      </c>
      <c r="L574" s="46">
        <v>546847192.86879206</v>
      </c>
      <c r="M574" s="43">
        <v>585444409.61426044</v>
      </c>
      <c r="N574" s="43">
        <v>594981056.19642293</v>
      </c>
      <c r="O574" s="43">
        <v>393624933.00576007</v>
      </c>
      <c r="P574" s="43">
        <v>440488370.80824262</v>
      </c>
      <c r="Q574" s="43">
        <v>500236534.47953647</v>
      </c>
      <c r="R574" s="43">
        <v>424923203.47574222</v>
      </c>
      <c r="S574" s="37">
        <v>574338977.43546081</v>
      </c>
      <c r="T574" s="46">
        <v>466773035.14376998</v>
      </c>
      <c r="U574" s="43">
        <v>432975908.90959859</v>
      </c>
      <c r="V574" s="43">
        <v>438506802.38817656</v>
      </c>
      <c r="W574" s="43">
        <v>531494051.9776724</v>
      </c>
      <c r="X574" s="43">
        <v>564742772.44889402</v>
      </c>
      <c r="Y574" s="43">
        <v>593256791.3258419</v>
      </c>
      <c r="Z574" s="43">
        <v>553231680.68800318</v>
      </c>
      <c r="AA574" s="37">
        <v>518508102.42779207</v>
      </c>
      <c r="AB574" s="36">
        <v>321887511.22224563</v>
      </c>
      <c r="AC574" s="43">
        <v>475713528.94408053</v>
      </c>
      <c r="AD574" s="43">
        <v>388512248.63128215</v>
      </c>
      <c r="AE574" s="43">
        <v>486350503.0925827</v>
      </c>
      <c r="AF574" s="43">
        <v>335429119.04842359</v>
      </c>
      <c r="AG574" s="43">
        <v>513766148.66760164</v>
      </c>
      <c r="AH574" s="43">
        <v>396034840.83484083</v>
      </c>
      <c r="AI574" s="37">
        <v>427188955.9233616</v>
      </c>
      <c r="AJ574" s="38">
        <v>388870000</v>
      </c>
      <c r="AK574" s="41">
        <v>403760264.98557538</v>
      </c>
      <c r="AL574" s="41">
        <v>399365782.44950986</v>
      </c>
      <c r="AM574" s="41">
        <v>361642073.19653052</v>
      </c>
      <c r="AN574" s="41">
        <v>431986495.30473208</v>
      </c>
      <c r="AO574" s="41">
        <v>380353275.32775778</v>
      </c>
      <c r="AP574" s="41">
        <v>452881051.85506618</v>
      </c>
      <c r="AQ574" s="39">
        <v>352237831.25190371</v>
      </c>
      <c r="AR574" s="34">
        <f>AVERAGE(L574:AQ574)</f>
        <v>458636045.4352957</v>
      </c>
      <c r="AS574" s="24">
        <v>258</v>
      </c>
      <c r="AT574" s="29">
        <v>1.2140588631250386</v>
      </c>
      <c r="AU574" s="104">
        <v>3.4156777410982761E-2</v>
      </c>
      <c r="AV574" s="106" t="s">
        <v>12914</v>
      </c>
      <c r="AW574" s="29">
        <v>1.0095064180560882</v>
      </c>
      <c r="AX574" s="108">
        <v>0.84141581212430894</v>
      </c>
      <c r="AY574" s="3" t="s">
        <v>12912</v>
      </c>
      <c r="AZ574" s="29">
        <v>0.94804419483251112</v>
      </c>
      <c r="BA574" s="108">
        <v>0.53195205346199237</v>
      </c>
      <c r="BB574" s="3" t="s">
        <v>12912</v>
      </c>
      <c r="BC574" s="25">
        <v>51</v>
      </c>
      <c r="BD574" s="1">
        <v>61</v>
      </c>
      <c r="BE574" s="64">
        <v>57</v>
      </c>
      <c r="BF574" s="24">
        <v>71</v>
      </c>
    </row>
    <row r="575" spans="1:58" s="9" customFormat="1">
      <c r="A575" t="s">
        <v>768</v>
      </c>
      <c r="B575" s="49">
        <v>3</v>
      </c>
      <c r="C575" s="50">
        <v>3</v>
      </c>
      <c r="D575" s="12">
        <v>3</v>
      </c>
      <c r="E575" s="19" t="s">
        <v>767</v>
      </c>
      <c r="F575" s="20" t="s">
        <v>766</v>
      </c>
      <c r="G575" s="19" t="s">
        <v>765</v>
      </c>
      <c r="H575" s="20" t="s">
        <v>764</v>
      </c>
      <c r="I575" s="20" t="s">
        <v>764</v>
      </c>
      <c r="J575" s="20" t="s">
        <v>764</v>
      </c>
      <c r="K575" s="22" t="s">
        <v>763</v>
      </c>
      <c r="L575" s="46">
        <v>11829775.384821609</v>
      </c>
      <c r="M575" s="43">
        <v>19989663.907551281</v>
      </c>
      <c r="N575" s="43">
        <v>15730690.655095778</v>
      </c>
      <c r="O575" s="43">
        <v>16780055.577347897</v>
      </c>
      <c r="P575" s="43">
        <v>18669515.275399148</v>
      </c>
      <c r="Q575" s="43">
        <v>17006485.217716314</v>
      </c>
      <c r="R575" s="43">
        <v>19268226.502534393</v>
      </c>
      <c r="S575" s="37">
        <v>20502749.390409105</v>
      </c>
      <c r="T575" s="46">
        <v>19788357.82747604</v>
      </c>
      <c r="U575" s="43">
        <v>16318614.497588569</v>
      </c>
      <c r="V575" s="43">
        <v>20192123.402172849</v>
      </c>
      <c r="W575" s="43">
        <v>9487198.1273633037</v>
      </c>
      <c r="X575" s="43">
        <v>14076826.398948517</v>
      </c>
      <c r="Y575" s="43">
        <v>17756245.307559069</v>
      </c>
      <c r="Z575" s="43">
        <v>11420156.479407037</v>
      </c>
      <c r="AA575" s="37">
        <v>10982170.146347493</v>
      </c>
      <c r="AB575" s="36">
        <v>7981236.3329617688</v>
      </c>
      <c r="AC575" s="43">
        <v>14601778.457577707</v>
      </c>
      <c r="AD575" s="43">
        <v>18074902.534176968</v>
      </c>
      <c r="AE575" s="43">
        <v>15957596.610334584</v>
      </c>
      <c r="AF575" s="43">
        <v>13239889.973980332</v>
      </c>
      <c r="AG575" s="43">
        <v>11971292.903225806</v>
      </c>
      <c r="AH575" s="43">
        <v>9674950.3469503466</v>
      </c>
      <c r="AI575" s="37">
        <v>16189472.246668009</v>
      </c>
      <c r="AJ575" s="38">
        <v>15484000</v>
      </c>
      <c r="AK575" s="41">
        <v>12306145.528368415</v>
      </c>
      <c r="AL575" s="41">
        <v>12596082.107003661</v>
      </c>
      <c r="AM575" s="41">
        <v>18348885.974190816</v>
      </c>
      <c r="AN575" s="41">
        <v>23983447.910145462</v>
      </c>
      <c r="AO575" s="41">
        <v>23331018.779633183</v>
      </c>
      <c r="AP575" s="41">
        <v>17786671.711868085</v>
      </c>
      <c r="AQ575" s="39">
        <v>11925105.713415429</v>
      </c>
      <c r="AR575" s="34">
        <f>AVERAGE(L575:AQ575)</f>
        <v>15726604.100882469</v>
      </c>
      <c r="AS575" s="24">
        <v>1539</v>
      </c>
      <c r="AT575" s="29">
        <v>1.297945110813375</v>
      </c>
      <c r="AU575" s="104">
        <v>3.4176394379549301E-2</v>
      </c>
      <c r="AV575" s="106" t="s">
        <v>12914</v>
      </c>
      <c r="AW575" s="29">
        <v>0.85866453822685929</v>
      </c>
      <c r="AX575" s="108">
        <v>0.17031136080012285</v>
      </c>
      <c r="AY575" s="3" t="s">
        <v>12912</v>
      </c>
      <c r="AZ575" s="29">
        <v>1.260655089051085</v>
      </c>
      <c r="BA575" s="108">
        <v>0.12237936339538381</v>
      </c>
      <c r="BB575" s="3" t="s">
        <v>12912</v>
      </c>
      <c r="BC575" s="25">
        <v>39</v>
      </c>
      <c r="BD575" s="1">
        <v>33</v>
      </c>
      <c r="BE575" s="64">
        <v>26</v>
      </c>
      <c r="BF575" s="24">
        <v>37</v>
      </c>
    </row>
    <row r="576" spans="1:58" s="9" customFormat="1">
      <c r="A576" t="s">
        <v>10906</v>
      </c>
      <c r="B576" s="49" t="s">
        <v>10905</v>
      </c>
      <c r="C576" s="50" t="s">
        <v>10905</v>
      </c>
      <c r="D576" s="12" t="s">
        <v>10905</v>
      </c>
      <c r="E576" s="19" t="s">
        <v>10904</v>
      </c>
      <c r="F576" s="20" t="s">
        <v>10903</v>
      </c>
      <c r="G576" s="19" t="s">
        <v>10902</v>
      </c>
      <c r="H576" s="20" t="s">
        <v>623</v>
      </c>
      <c r="I576" s="20" t="s">
        <v>623</v>
      </c>
      <c r="J576" s="20" t="s">
        <v>623</v>
      </c>
      <c r="K576" s="22" t="s">
        <v>10901</v>
      </c>
      <c r="L576" s="46">
        <v>30469693.527847905</v>
      </c>
      <c r="M576" s="43">
        <v>27860904.255589541</v>
      </c>
      <c r="N576" s="43">
        <v>35819983.490316436</v>
      </c>
      <c r="O576" s="43">
        <v>31694963.767367922</v>
      </c>
      <c r="P576" s="43">
        <v>31676807.248218328</v>
      </c>
      <c r="Q576" s="43">
        <v>27616482.003363855</v>
      </c>
      <c r="R576" s="43">
        <v>34121843.301955104</v>
      </c>
      <c r="S576" s="37">
        <v>43749723.265084952</v>
      </c>
      <c r="T576" s="46">
        <v>39075616.613418527</v>
      </c>
      <c r="U576" s="43">
        <v>35033646.879646078</v>
      </c>
      <c r="V576" s="43">
        <v>29550899.089752372</v>
      </c>
      <c r="W576" s="43">
        <v>41051941.660164453</v>
      </c>
      <c r="X576" s="43">
        <v>34149099.918901533</v>
      </c>
      <c r="Y576" s="43">
        <v>41378190.089318186</v>
      </c>
      <c r="Z576" s="43">
        <v>41830669.085696951</v>
      </c>
      <c r="AA576" s="37">
        <v>38300798.961504579</v>
      </c>
      <c r="AB576" s="36">
        <v>45777756.032898501</v>
      </c>
      <c r="AC576" s="43">
        <v>49485246.810282812</v>
      </c>
      <c r="AD576" s="43">
        <v>44057752.745631576</v>
      </c>
      <c r="AE576" s="43">
        <v>48324397.993473925</v>
      </c>
      <c r="AF576" s="43">
        <v>30686573.716757338</v>
      </c>
      <c r="AG576" s="43">
        <v>37887362.692847125</v>
      </c>
      <c r="AH576" s="43">
        <v>44492899.532899536</v>
      </c>
      <c r="AI576" s="37">
        <v>28433255.224624388</v>
      </c>
      <c r="AJ576" s="38">
        <v>37180000</v>
      </c>
      <c r="AK576" s="41">
        <v>30949080.884709906</v>
      </c>
      <c r="AL576" s="41">
        <v>44000574.465572223</v>
      </c>
      <c r="AM576" s="41">
        <v>34799888.301248148</v>
      </c>
      <c r="AN576" s="41">
        <v>33937002.246363468</v>
      </c>
      <c r="AO576" s="41">
        <v>31821792.473523475</v>
      </c>
      <c r="AP576" s="41">
        <v>48986169.320893906</v>
      </c>
      <c r="AQ576" s="39">
        <v>28297981.114833992</v>
      </c>
      <c r="AR576" s="34">
        <f>AVERAGE(L576:AQ576)</f>
        <v>36953093.647334605</v>
      </c>
      <c r="AS576" s="24">
        <v>1137</v>
      </c>
      <c r="AT576" s="29">
        <v>0.79907094225219344</v>
      </c>
      <c r="AU576" s="104">
        <v>3.4262563401552128E-2</v>
      </c>
      <c r="AV576" s="106" t="s">
        <v>12914</v>
      </c>
      <c r="AW576" s="29">
        <v>1.1420493688330671</v>
      </c>
      <c r="AX576" s="108">
        <v>6.4262009173680551E-2</v>
      </c>
      <c r="AY576" s="3" t="s">
        <v>12912</v>
      </c>
      <c r="AZ576" s="29">
        <v>0.88098641384871568</v>
      </c>
      <c r="BA576" s="108">
        <v>0.23092458835648422</v>
      </c>
      <c r="BB576" s="3" t="s">
        <v>12912</v>
      </c>
      <c r="BC576" s="25">
        <v>44</v>
      </c>
      <c r="BD576" s="1">
        <v>50</v>
      </c>
      <c r="BE576" s="64">
        <v>45</v>
      </c>
      <c r="BF576" s="24">
        <v>56</v>
      </c>
    </row>
    <row r="577" spans="1:58" s="9" customFormat="1">
      <c r="A577" t="s">
        <v>6807</v>
      </c>
      <c r="B577" s="49">
        <v>12</v>
      </c>
      <c r="C577" s="50">
        <v>12</v>
      </c>
      <c r="D577" s="12">
        <v>12</v>
      </c>
      <c r="E577" s="19" t="s">
        <v>6806</v>
      </c>
      <c r="F577" s="20" t="s">
        <v>6805</v>
      </c>
      <c r="G577" s="19" t="s">
        <v>6804</v>
      </c>
      <c r="H577" s="20" t="s">
        <v>2902</v>
      </c>
      <c r="I577" s="20" t="s">
        <v>2902</v>
      </c>
      <c r="J577" s="20" t="s">
        <v>2902</v>
      </c>
      <c r="K577" s="22" t="s">
        <v>6803</v>
      </c>
      <c r="L577" s="46">
        <v>31136974.41969572</v>
      </c>
      <c r="M577" s="43">
        <v>55246835.71543552</v>
      </c>
      <c r="N577" s="43">
        <v>34931386.601756804</v>
      </c>
      <c r="O577" s="43">
        <v>25716996.180605736</v>
      </c>
      <c r="P577" s="43">
        <v>18455364.013037954</v>
      </c>
      <c r="Q577" s="43">
        <v>40800319.34217903</v>
      </c>
      <c r="R577" s="43">
        <v>47810799.131064445</v>
      </c>
      <c r="S577" s="37">
        <v>38682816.735689126</v>
      </c>
      <c r="T577" s="46">
        <v>66325584.664536737</v>
      </c>
      <c r="U577" s="43">
        <v>53371042.825543024</v>
      </c>
      <c r="V577" s="43">
        <v>45071704.022707254</v>
      </c>
      <c r="W577" s="43">
        <v>39884299.861953065</v>
      </c>
      <c r="X577" s="43">
        <v>45089625.996252693</v>
      </c>
      <c r="Y577" s="43">
        <v>65057641.728667505</v>
      </c>
      <c r="Z577" s="43">
        <v>47786867.764699809</v>
      </c>
      <c r="AA577" s="37">
        <v>43830777.171645366</v>
      </c>
      <c r="AB577" s="36">
        <v>16700292.230289519</v>
      </c>
      <c r="AC577" s="43">
        <v>13394300.321811229</v>
      </c>
      <c r="AD577" s="43">
        <v>23393811.756220698</v>
      </c>
      <c r="AE577" s="43">
        <v>18948734.622315299</v>
      </c>
      <c r="AF577" s="43">
        <v>30834669.279897273</v>
      </c>
      <c r="AG577" s="43">
        <v>30598054.41795231</v>
      </c>
      <c r="AH577" s="43">
        <v>25801820.233820233</v>
      </c>
      <c r="AI577" s="37">
        <v>35445871.343293078</v>
      </c>
      <c r="AJ577" s="38">
        <v>41506000</v>
      </c>
      <c r="AK577" s="41">
        <v>40738824.233358264</v>
      </c>
      <c r="AL577" s="41">
        <v>41261348.765796624</v>
      </c>
      <c r="AM577" s="41">
        <v>20890489.528242014</v>
      </c>
      <c r="AN577" s="41">
        <v>43917721.524581112</v>
      </c>
      <c r="AO577" s="41">
        <v>29249496.341374248</v>
      </c>
      <c r="AP577" s="41">
        <v>45540417.096984163</v>
      </c>
      <c r="AQ577" s="39">
        <v>29255282.537748571</v>
      </c>
      <c r="AR577" s="34">
        <f>AVERAGE(L577:AQ577)</f>
        <v>37083630.325286068</v>
      </c>
      <c r="AS577" s="24">
        <v>1134</v>
      </c>
      <c r="AT577" s="29">
        <v>1.500538961404539</v>
      </c>
      <c r="AU577" s="104">
        <v>3.4382155096337054E-2</v>
      </c>
      <c r="AV577" s="106" t="s">
        <v>12914</v>
      </c>
      <c r="AW577" s="29">
        <v>1.3881258035340958</v>
      </c>
      <c r="AX577" s="108">
        <v>2.5944401293794508E-2</v>
      </c>
      <c r="AY577" s="3" t="s">
        <v>12911</v>
      </c>
      <c r="AZ577" s="29">
        <v>1.4983766131058578</v>
      </c>
      <c r="BA577" s="108">
        <v>1.6536153268571989E-2</v>
      </c>
      <c r="BB577" s="3" t="s">
        <v>12911</v>
      </c>
      <c r="BC577" s="25">
        <v>27</v>
      </c>
      <c r="BD577" s="1">
        <v>36</v>
      </c>
      <c r="BE577" s="64">
        <v>23</v>
      </c>
      <c r="BF577" s="24">
        <v>23</v>
      </c>
    </row>
    <row r="578" spans="1:58" s="9" customFormat="1">
      <c r="A578" t="s">
        <v>6592</v>
      </c>
      <c r="B578" s="49">
        <v>2</v>
      </c>
      <c r="C578" s="50">
        <v>2</v>
      </c>
      <c r="D578" s="12">
        <v>2</v>
      </c>
      <c r="E578" s="19" t="s">
        <v>6591</v>
      </c>
      <c r="F578" s="20" t="s">
        <v>6590</v>
      </c>
      <c r="G578" s="19" t="s">
        <v>6589</v>
      </c>
      <c r="H578" s="20" t="s">
        <v>628</v>
      </c>
      <c r="I578" s="20" t="s">
        <v>628</v>
      </c>
      <c r="J578" s="20" t="s">
        <v>628</v>
      </c>
      <c r="K578" s="22" t="s">
        <v>6588</v>
      </c>
      <c r="L578" s="46">
        <v>50461299.792229846</v>
      </c>
      <c r="M578" s="43">
        <v>5880177.9163454296</v>
      </c>
      <c r="N578" s="43">
        <v>2563269.086675839</v>
      </c>
      <c r="O578" s="43">
        <v>7700675.7643949874</v>
      </c>
      <c r="P578" s="43">
        <v>10915321.805425115</v>
      </c>
      <c r="Q578" s="43">
        <v>1942300.8484395437</v>
      </c>
      <c r="R578" s="43">
        <v>8040245.3874004344</v>
      </c>
      <c r="S578" s="37">
        <v>2499864.2257228005</v>
      </c>
      <c r="T578" s="46">
        <v>10290870.287539937</v>
      </c>
      <c r="U578" s="43">
        <v>7241965.4059542371</v>
      </c>
      <c r="V578" s="43">
        <v>10326463.580307331</v>
      </c>
      <c r="W578" s="43">
        <v>6662503.3311325852</v>
      </c>
      <c r="X578" s="43">
        <v>4254379.3730249731</v>
      </c>
      <c r="Y578" s="43">
        <v>12486477.362247195</v>
      </c>
      <c r="Z578" s="43">
        <v>7085242.9253049083</v>
      </c>
      <c r="AA578" s="37">
        <v>10948865.103772271</v>
      </c>
      <c r="AB578" s="36">
        <v>4686278.4804024938</v>
      </c>
      <c r="AC578" s="43">
        <v>444929.57207435725</v>
      </c>
      <c r="AD578" s="43">
        <v>444963.2447955939</v>
      </c>
      <c r="AE578" s="43">
        <v>405218.26195879804</v>
      </c>
      <c r="AF578" s="43">
        <v>3355464.2246477203</v>
      </c>
      <c r="AG578" s="43">
        <v>4179142.5525946701</v>
      </c>
      <c r="AH578" s="43">
        <v>3118056.7756567756</v>
      </c>
      <c r="AI578" s="37">
        <v>4711730.8536468996</v>
      </c>
      <c r="AJ578" s="38">
        <v>3312700</v>
      </c>
      <c r="AK578" s="41">
        <v>9284376.5359546952</v>
      </c>
      <c r="AL578" s="41">
        <v>4631828.2272351477</v>
      </c>
      <c r="AM578" s="41">
        <v>4827210.8313941183</v>
      </c>
      <c r="AN578" s="41">
        <v>391891.04091327562</v>
      </c>
      <c r="AO578" s="41">
        <v>4384617.8662422178</v>
      </c>
      <c r="AP578" s="41">
        <v>5596617.1230201777</v>
      </c>
      <c r="AQ578" s="39">
        <v>5772319.8816413553</v>
      </c>
      <c r="AR578" s="34">
        <f>AVERAGE(L578:AQ578)</f>
        <v>6838977.1146279927</v>
      </c>
      <c r="AS578" s="24">
        <v>1925</v>
      </c>
      <c r="AT578" s="29">
        <v>4.2164370711767631</v>
      </c>
      <c r="AU578" s="104">
        <v>3.4394568556624594E-2</v>
      </c>
      <c r="AV578" s="106" t="s">
        <v>12914</v>
      </c>
      <c r="AW578" s="29">
        <v>0.76993709279151767</v>
      </c>
      <c r="AX578" s="108">
        <v>0.51506482588348912</v>
      </c>
      <c r="AY578" s="3" t="s">
        <v>12912</v>
      </c>
      <c r="AZ578" s="29">
        <v>1.7896537118359186</v>
      </c>
      <c r="BA578" s="108">
        <v>0.16701860497734475</v>
      </c>
      <c r="BB578" s="3" t="s">
        <v>12912</v>
      </c>
      <c r="BC578" s="25">
        <v>8</v>
      </c>
      <c r="BD578" s="1">
        <v>11</v>
      </c>
      <c r="BE578" s="64">
        <v>3</v>
      </c>
      <c r="BF578" s="24">
        <v>15</v>
      </c>
    </row>
    <row r="579" spans="1:58" s="9" customFormat="1">
      <c r="A579" t="s">
        <v>4061</v>
      </c>
      <c r="B579" s="49">
        <v>2</v>
      </c>
      <c r="C579" s="50">
        <v>2</v>
      </c>
      <c r="D579" s="12">
        <v>2</v>
      </c>
      <c r="E579" s="19" t="s">
        <v>4060</v>
      </c>
      <c r="F579" s="20" t="s">
        <v>4059</v>
      </c>
      <c r="G579" s="19" t="s">
        <v>4058</v>
      </c>
      <c r="H579" s="20" t="s">
        <v>2186</v>
      </c>
      <c r="I579" s="20" t="s">
        <v>2186</v>
      </c>
      <c r="J579" s="20" t="s">
        <v>2186</v>
      </c>
      <c r="K579" s="22" t="s">
        <v>4057</v>
      </c>
      <c r="L579" s="46">
        <v>737337.30703067407</v>
      </c>
      <c r="M579" s="43">
        <v>1560609.1449001553</v>
      </c>
      <c r="N579" s="43">
        <v>1657279.1194835433</v>
      </c>
      <c r="O579" s="43">
        <v>1005002.6880277474</v>
      </c>
      <c r="P579" s="43">
        <v>2174354.4776531681</v>
      </c>
      <c r="Q579" s="43">
        <v>1298597.4359932721</v>
      </c>
      <c r="R579" s="43">
        <v>1162461.5206372193</v>
      </c>
      <c r="S579" s="37">
        <v>359386.25840461353</v>
      </c>
      <c r="T579" s="46">
        <v>1428565.4952076676</v>
      </c>
      <c r="U579" s="43">
        <v>1044920.0188562933</v>
      </c>
      <c r="V579" s="43">
        <v>2110757.2712146421</v>
      </c>
      <c r="W579" s="43">
        <v>897499.8379449012</v>
      </c>
      <c r="X579" s="43">
        <v>1241900.1784166223</v>
      </c>
      <c r="Y579" s="43">
        <v>1397149.1656855433</v>
      </c>
      <c r="Z579" s="43">
        <v>1075645.77648935</v>
      </c>
      <c r="AA579" s="37">
        <v>351571.60580444761</v>
      </c>
      <c r="AB579" s="36">
        <v>437734.33367276227</v>
      </c>
      <c r="AC579" s="43">
        <v>444929.57207435725</v>
      </c>
      <c r="AD579" s="43">
        <v>893545.45323410816</v>
      </c>
      <c r="AE579" s="43">
        <v>405218.26195879804</v>
      </c>
      <c r="AF579" s="43">
        <v>540446.16497144592</v>
      </c>
      <c r="AG579" s="43">
        <v>178862.67601683029</v>
      </c>
      <c r="AH579" s="43">
        <v>877673.50487350486</v>
      </c>
      <c r="AI579" s="37">
        <v>1399302.6284817576</v>
      </c>
      <c r="AJ579" s="38">
        <v>1096600</v>
      </c>
      <c r="AK579" s="41">
        <v>1615782.8827866225</v>
      </c>
      <c r="AL579" s="41">
        <v>844624.48565017118</v>
      </c>
      <c r="AM579" s="41">
        <v>1045637.5037021366</v>
      </c>
      <c r="AN579" s="41">
        <v>1158584.776284294</v>
      </c>
      <c r="AO579" s="41">
        <v>1921070.8001732293</v>
      </c>
      <c r="AP579" s="41">
        <v>1364122.4664786288</v>
      </c>
      <c r="AQ579" s="39">
        <v>1045611.0630520864</v>
      </c>
      <c r="AR579" s="34">
        <f>AVERAGE(L579:AQ579)</f>
        <v>1086649.4960987687</v>
      </c>
      <c r="AS579" s="24">
        <v>2379</v>
      </c>
      <c r="AT579" s="29">
        <v>1.9226690877354879</v>
      </c>
      <c r="AU579" s="104">
        <v>3.4436013300660498E-2</v>
      </c>
      <c r="AV579" s="106" t="s">
        <v>12914</v>
      </c>
      <c r="AW579" s="29">
        <v>0.95911426824031909</v>
      </c>
      <c r="AX579" s="108">
        <v>0.92868826508194546</v>
      </c>
      <c r="AY579" s="3" t="s">
        <v>12912</v>
      </c>
      <c r="AZ579" s="29">
        <v>1.9491298121336658</v>
      </c>
      <c r="BA579" s="108">
        <v>8.6575092109576115E-3</v>
      </c>
      <c r="BB579" s="3" t="s">
        <v>12911</v>
      </c>
      <c r="BC579" s="25">
        <v>1</v>
      </c>
      <c r="BD579" s="1">
        <v>1</v>
      </c>
      <c r="BE579" s="64">
        <v>0</v>
      </c>
      <c r="BF579" s="24">
        <v>1</v>
      </c>
    </row>
    <row r="580" spans="1:58" s="9" customFormat="1">
      <c r="A580" t="s">
        <v>6126</v>
      </c>
      <c r="B580" s="49">
        <v>10</v>
      </c>
      <c r="C580" s="50">
        <v>10</v>
      </c>
      <c r="D580" s="12">
        <v>10</v>
      </c>
      <c r="E580" s="19" t="s">
        <v>6125</v>
      </c>
      <c r="F580" s="20" t="s">
        <v>6124</v>
      </c>
      <c r="G580" s="19" t="s">
        <v>6123</v>
      </c>
      <c r="H580" s="20" t="s">
        <v>3911</v>
      </c>
      <c r="I580" s="20" t="s">
        <v>3911</v>
      </c>
      <c r="J580" s="20" t="s">
        <v>3911</v>
      </c>
      <c r="K580" s="22" t="s">
        <v>6122</v>
      </c>
      <c r="L580" s="46">
        <v>49469264.761734553</v>
      </c>
      <c r="M580" s="43">
        <v>79197669.80420731</v>
      </c>
      <c r="N580" s="43">
        <v>76322895.544502065</v>
      </c>
      <c r="O580" s="43">
        <v>69423437.454838246</v>
      </c>
      <c r="P580" s="43">
        <v>57237518.36915087</v>
      </c>
      <c r="Q580" s="43">
        <v>61395909.250607356</v>
      </c>
      <c r="R580" s="43">
        <v>52760608.25488776</v>
      </c>
      <c r="S580" s="37">
        <v>45387188.915121727</v>
      </c>
      <c r="T580" s="46">
        <v>60887143.769968048</v>
      </c>
      <c r="U580" s="43">
        <v>50733881.713021718</v>
      </c>
      <c r="V580" s="43">
        <v>75040936.47841832</v>
      </c>
      <c r="W580" s="43">
        <v>48044770.421943456</v>
      </c>
      <c r="X580" s="43">
        <v>47271421.236611761</v>
      </c>
      <c r="Y580" s="43">
        <v>59577104.463443652</v>
      </c>
      <c r="Z580" s="43">
        <v>38975840.085742146</v>
      </c>
      <c r="AA580" s="37">
        <v>29447022.207111839</v>
      </c>
      <c r="AB580" s="36">
        <v>50975436.025668062</v>
      </c>
      <c r="AC580" s="43">
        <v>57305105.213341914</v>
      </c>
      <c r="AD580" s="43">
        <v>54382610.497328132</v>
      </c>
      <c r="AE580" s="43">
        <v>43347621.097745098</v>
      </c>
      <c r="AF580" s="43">
        <v>50726396.10718751</v>
      </c>
      <c r="AG580" s="43">
        <v>41820333.239831693</v>
      </c>
      <c r="AH580" s="43">
        <v>45648863.568863571</v>
      </c>
      <c r="AI580" s="37">
        <v>53374465.026030347</v>
      </c>
      <c r="AJ580" s="38">
        <v>66666000</v>
      </c>
      <c r="AK580" s="41">
        <v>59628647.505075328</v>
      </c>
      <c r="AL580" s="41">
        <v>54309185.30766505</v>
      </c>
      <c r="AM580" s="41">
        <v>67709925.111064091</v>
      </c>
      <c r="AN580" s="41">
        <v>48273699.87111029</v>
      </c>
      <c r="AO580" s="41">
        <v>85757033.95407173</v>
      </c>
      <c r="AP580" s="41">
        <v>49857963.462790191</v>
      </c>
      <c r="AQ580" s="39">
        <v>56571416.039336838</v>
      </c>
      <c r="AR580" s="34">
        <f>AVERAGE(L580:AQ580)</f>
        <v>55860228.586200655</v>
      </c>
      <c r="AS580" s="24">
        <v>941</v>
      </c>
      <c r="AT580" s="29">
        <v>1.2354581869461336</v>
      </c>
      <c r="AU580" s="104">
        <v>3.4540948535775384E-2</v>
      </c>
      <c r="AV580" s="106" t="s">
        <v>12914</v>
      </c>
      <c r="AW580" s="29">
        <v>0.83465536922168193</v>
      </c>
      <c r="AX580" s="108">
        <v>0.13821099516592214</v>
      </c>
      <c r="AY580" s="3" t="s">
        <v>12912</v>
      </c>
      <c r="AZ580" s="29">
        <v>1.2293698121640499</v>
      </c>
      <c r="BA580" s="108">
        <v>2.7610013839457055E-2</v>
      </c>
      <c r="BB580" s="3" t="s">
        <v>12911</v>
      </c>
      <c r="BC580" s="25">
        <v>58</v>
      </c>
      <c r="BD580" s="1">
        <v>32</v>
      </c>
      <c r="BE580" s="64">
        <v>45</v>
      </c>
      <c r="BF580" s="24">
        <v>82</v>
      </c>
    </row>
    <row r="581" spans="1:58" s="9" customFormat="1">
      <c r="A581" t="s">
        <v>12507</v>
      </c>
      <c r="B581" s="49">
        <v>3</v>
      </c>
      <c r="C581" s="50">
        <v>3</v>
      </c>
      <c r="D581" s="12">
        <v>3</v>
      </c>
      <c r="E581" s="19" t="s">
        <v>12506</v>
      </c>
      <c r="F581" s="20" t="s">
        <v>12505</v>
      </c>
      <c r="G581" s="19" t="s">
        <v>12504</v>
      </c>
      <c r="H581" s="20" t="s">
        <v>1497</v>
      </c>
      <c r="I581" s="20" t="s">
        <v>1497</v>
      </c>
      <c r="J581" s="20" t="s">
        <v>1497</v>
      </c>
      <c r="K581" s="22" t="s">
        <v>12503</v>
      </c>
      <c r="L581" s="46">
        <v>11289811.040861465</v>
      </c>
      <c r="M581" s="43">
        <v>10060453.195292844</v>
      </c>
      <c r="N581" s="43">
        <v>12731389.141708117</v>
      </c>
      <c r="O581" s="43">
        <v>11060986.931478003</v>
      </c>
      <c r="P581" s="43">
        <v>11187805.314623501</v>
      </c>
      <c r="Q581" s="43">
        <v>9702584.1898710523</v>
      </c>
      <c r="R581" s="43">
        <v>7916238.3200579286</v>
      </c>
      <c r="S581" s="37">
        <v>9362608.7239230555</v>
      </c>
      <c r="T581" s="46">
        <v>8497600</v>
      </c>
      <c r="U581" s="43">
        <v>3606427.9653334301</v>
      </c>
      <c r="V581" s="43">
        <v>9693017.6764216498</v>
      </c>
      <c r="W581" s="43">
        <v>6668797.311085769</v>
      </c>
      <c r="X581" s="43">
        <v>6599748.5835733665</v>
      </c>
      <c r="Y581" s="43">
        <v>10406333.960019479</v>
      </c>
      <c r="Z581" s="43">
        <v>10119374.237327531</v>
      </c>
      <c r="AA581" s="37">
        <v>9464667.2333060317</v>
      </c>
      <c r="AB581" s="36">
        <v>6978695.8937125299</v>
      </c>
      <c r="AC581" s="43">
        <v>5200205.8380343011</v>
      </c>
      <c r="AD581" s="43">
        <v>6118097.0265219817</v>
      </c>
      <c r="AE581" s="43">
        <v>8441501.193201188</v>
      </c>
      <c r="AF581" s="43">
        <v>7486450.6606292026</v>
      </c>
      <c r="AG581" s="43">
        <v>1714531.7251051893</v>
      </c>
      <c r="AH581" s="43">
        <v>7115036.7470367476</v>
      </c>
      <c r="AI581" s="37">
        <v>11498445.219640983</v>
      </c>
      <c r="AJ581" s="38">
        <v>9650500</v>
      </c>
      <c r="AK581" s="41">
        <v>14631296.506036969</v>
      </c>
      <c r="AL581" s="41">
        <v>14213737.096964685</v>
      </c>
      <c r="AM581" s="41">
        <v>11363434.905859953</v>
      </c>
      <c r="AN581" s="41">
        <v>14667310.948259989</v>
      </c>
      <c r="AO581" s="41">
        <v>12555440.874245638</v>
      </c>
      <c r="AP581" s="41">
        <v>9805142.14797136</v>
      </c>
      <c r="AQ581" s="39">
        <v>10952510.125756059</v>
      </c>
      <c r="AR581" s="34">
        <f>AVERAGE(L581:AQ581)</f>
        <v>9398755.6479331236</v>
      </c>
      <c r="AS581" s="24">
        <v>1778</v>
      </c>
      <c r="AT581" s="29">
        <v>1.5271741493960811</v>
      </c>
      <c r="AU581" s="104">
        <v>3.5117662502059679E-2</v>
      </c>
      <c r="AV581" s="106" t="s">
        <v>12914</v>
      </c>
      <c r="AW581" s="29">
        <v>0.7808726609063783</v>
      </c>
      <c r="AX581" s="108">
        <v>6.3967800035798439E-2</v>
      </c>
      <c r="AY581" s="3" t="s">
        <v>12912</v>
      </c>
      <c r="AZ581" s="29">
        <v>1.7934749074328884</v>
      </c>
      <c r="BA581" s="108">
        <v>1.1014923767877483E-2</v>
      </c>
      <c r="BB581" s="3" t="s">
        <v>12911</v>
      </c>
      <c r="BC581" s="25">
        <v>10</v>
      </c>
      <c r="BD581" s="1">
        <v>3</v>
      </c>
      <c r="BE581" s="64">
        <v>9</v>
      </c>
      <c r="BF581" s="24">
        <v>22</v>
      </c>
    </row>
    <row r="582" spans="1:58" s="9" customFormat="1">
      <c r="A582" t="s">
        <v>5191</v>
      </c>
      <c r="B582" s="49" t="s">
        <v>162</v>
      </c>
      <c r="C582" s="50" t="s">
        <v>162</v>
      </c>
      <c r="D582" s="12" t="s">
        <v>162</v>
      </c>
      <c r="E582" s="19" t="s">
        <v>5190</v>
      </c>
      <c r="F582" s="20" t="s">
        <v>5189</v>
      </c>
      <c r="G582" s="19" t="s">
        <v>5188</v>
      </c>
      <c r="H582" s="20" t="s">
        <v>562</v>
      </c>
      <c r="I582" s="20" t="s">
        <v>562</v>
      </c>
      <c r="J582" s="20" t="s">
        <v>562</v>
      </c>
      <c r="K582" s="22" t="s">
        <v>5187</v>
      </c>
      <c r="L582" s="46">
        <v>6724187.9314581892</v>
      </c>
      <c r="M582" s="43">
        <v>15423381.325561497</v>
      </c>
      <c r="N582" s="43">
        <v>13881169.224256536</v>
      </c>
      <c r="O582" s="43">
        <v>6546380.6594132585</v>
      </c>
      <c r="P582" s="43">
        <v>12300912.435777029</v>
      </c>
      <c r="Q582" s="43">
        <v>14930545.767146327</v>
      </c>
      <c r="R582" s="43">
        <v>8568113.3091962337</v>
      </c>
      <c r="S582" s="37">
        <v>6368145.8992917137</v>
      </c>
      <c r="T582" s="46">
        <v>9787171.8849840257</v>
      </c>
      <c r="U582" s="43">
        <v>9494409.3991369624</v>
      </c>
      <c r="V582" s="43">
        <v>6541502.2022119993</v>
      </c>
      <c r="W582" s="43">
        <v>9351986.0752655901</v>
      </c>
      <c r="X582" s="43">
        <v>12308091.837020051</v>
      </c>
      <c r="Y582" s="43">
        <v>10409008.697581815</v>
      </c>
      <c r="Z582" s="43">
        <v>8573732.2753304113</v>
      </c>
      <c r="AA582" s="37">
        <v>8617512.1235067751</v>
      </c>
      <c r="AB582" s="36">
        <v>3762043.1295755128</v>
      </c>
      <c r="AC582" s="43">
        <v>7738374.1642373074</v>
      </c>
      <c r="AD582" s="43">
        <v>7242194.9316460676</v>
      </c>
      <c r="AE582" s="43">
        <v>4317855.8612964498</v>
      </c>
      <c r="AF582" s="43">
        <v>8624733.6870205794</v>
      </c>
      <c r="AG582" s="43">
        <v>7128033.6605890598</v>
      </c>
      <c r="AH582" s="43">
        <v>7273591.2735912735</v>
      </c>
      <c r="AI582" s="37">
        <v>8496850.444795521</v>
      </c>
      <c r="AJ582" s="38">
        <v>9444300</v>
      </c>
      <c r="AK582" s="41">
        <v>12733852.762047227</v>
      </c>
      <c r="AL582" s="41">
        <v>7294053.2419983465</v>
      </c>
      <c r="AM582" s="41">
        <v>6300422.9320922354</v>
      </c>
      <c r="AN582" s="41">
        <v>7026931.3201988582</v>
      </c>
      <c r="AO582" s="41">
        <v>10235493.337982779</v>
      </c>
      <c r="AP582" s="41">
        <v>5823321.2584074633</v>
      </c>
      <c r="AQ582" s="39">
        <v>8958226.5697750319</v>
      </c>
      <c r="AR582" s="34">
        <f>AVERAGE(L582:AQ582)</f>
        <v>8819579.0506997574</v>
      </c>
      <c r="AS582" s="24">
        <v>1812</v>
      </c>
      <c r="AT582" s="29">
        <v>1.552530737622329</v>
      </c>
      <c r="AU582" s="104">
        <v>3.5226786236554418E-2</v>
      </c>
      <c r="AV582" s="106" t="s">
        <v>12914</v>
      </c>
      <c r="AW582" s="29">
        <v>0.88601488397046457</v>
      </c>
      <c r="AX582" s="108">
        <v>0.65358920050981606</v>
      </c>
      <c r="AY582" s="3" t="s">
        <v>12912</v>
      </c>
      <c r="AZ582" s="29">
        <v>1.242433726711339</v>
      </c>
      <c r="BA582" s="108">
        <v>0.14511891291438023</v>
      </c>
      <c r="BB582" s="3" t="s">
        <v>12912</v>
      </c>
      <c r="BC582" s="25">
        <v>4</v>
      </c>
      <c r="BD582" s="1">
        <v>5</v>
      </c>
      <c r="BE582" s="64">
        <v>2</v>
      </c>
      <c r="BF582" s="24">
        <v>1</v>
      </c>
    </row>
    <row r="583" spans="1:58" s="9" customFormat="1">
      <c r="A583" t="s">
        <v>11626</v>
      </c>
      <c r="B583" s="49">
        <v>2</v>
      </c>
      <c r="C583" s="50">
        <v>2</v>
      </c>
      <c r="D583" s="12">
        <v>2</v>
      </c>
      <c r="E583" s="19" t="s">
        <v>11625</v>
      </c>
      <c r="F583" s="20" t="s">
        <v>11624</v>
      </c>
      <c r="G583" s="19" t="s">
        <v>11623</v>
      </c>
      <c r="H583" s="20" t="s">
        <v>598</v>
      </c>
      <c r="I583" s="20" t="s">
        <v>598</v>
      </c>
      <c r="J583" s="20" t="s">
        <v>598</v>
      </c>
      <c r="K583" s="22" t="s">
        <v>11622</v>
      </c>
      <c r="L583" s="46">
        <v>26011352.382654544</v>
      </c>
      <c r="M583" s="43">
        <v>24612560.893987276</v>
      </c>
      <c r="N583" s="43">
        <v>26203849.719547044</v>
      </c>
      <c r="O583" s="43">
        <v>17884183.413506206</v>
      </c>
      <c r="P583" s="43">
        <v>43897812.496547148</v>
      </c>
      <c r="Q583" s="43">
        <v>13552154.408521771</v>
      </c>
      <c r="R583" s="43">
        <v>20799462.418537293</v>
      </c>
      <c r="S583" s="37">
        <v>6451782.6063397452</v>
      </c>
      <c r="T583" s="46">
        <v>26860063.897763576</v>
      </c>
      <c r="U583" s="43">
        <v>25507767.777495738</v>
      </c>
      <c r="V583" s="43">
        <v>33797938.338064007</v>
      </c>
      <c r="W583" s="43">
        <v>19433205.689934578</v>
      </c>
      <c r="X583" s="43">
        <v>16978444.184680779</v>
      </c>
      <c r="Y583" s="43">
        <v>35290487.397444353</v>
      </c>
      <c r="Z583" s="43">
        <v>20276009.736381657</v>
      </c>
      <c r="AA583" s="37">
        <v>14029693.303868085</v>
      </c>
      <c r="AB583" s="36">
        <v>675933.70650438347</v>
      </c>
      <c r="AC583" s="43">
        <v>912722.04444780969</v>
      </c>
      <c r="AD583" s="43">
        <v>1273138.3221322494</v>
      </c>
      <c r="AE583" s="43">
        <v>18141461.257487949</v>
      </c>
      <c r="AF583" s="43">
        <v>9869322.9344777483</v>
      </c>
      <c r="AG583" s="43">
        <v>14459334.193548387</v>
      </c>
      <c r="AH583" s="43">
        <v>13661854.685854686</v>
      </c>
      <c r="AI583" s="37">
        <v>17596872.371783316</v>
      </c>
      <c r="AJ583" s="38">
        <v>7160600</v>
      </c>
      <c r="AK583" s="41">
        <v>10308671.610214766</v>
      </c>
      <c r="AL583" s="41">
        <v>13883185.071453879</v>
      </c>
      <c r="AM583" s="41">
        <v>8327968.5212608417</v>
      </c>
      <c r="AN583" s="41">
        <v>10558853.16148039</v>
      </c>
      <c r="AO583" s="41">
        <v>12918832.614356661</v>
      </c>
      <c r="AP583" s="41">
        <v>12594130.232154481</v>
      </c>
      <c r="AQ583" s="39">
        <v>23768264.914494582</v>
      </c>
      <c r="AR583" s="34">
        <f>AVERAGE(L583:AQ583)</f>
        <v>17115559.822091434</v>
      </c>
      <c r="AS583" s="24">
        <v>1500</v>
      </c>
      <c r="AT583" s="29">
        <v>2.3424945851458392</v>
      </c>
      <c r="AU583" s="104">
        <v>3.5832812844103397E-2</v>
      </c>
      <c r="AV583" s="106" t="s">
        <v>12914</v>
      </c>
      <c r="AW583" s="29">
        <v>1.071123278270568</v>
      </c>
      <c r="AX583" s="108">
        <v>0.54192462285205778</v>
      </c>
      <c r="AY583" s="3" t="s">
        <v>12912</v>
      </c>
      <c r="AZ583" s="29">
        <v>1.2993821014422804</v>
      </c>
      <c r="BA583" s="108">
        <v>0.15814946229273533</v>
      </c>
      <c r="BB583" s="3" t="s">
        <v>12912</v>
      </c>
      <c r="BC583" s="25">
        <v>10</v>
      </c>
      <c r="BD583" s="1">
        <v>19</v>
      </c>
      <c r="BE583" s="64">
        <v>0</v>
      </c>
      <c r="BF583" s="24">
        <v>3</v>
      </c>
    </row>
    <row r="584" spans="1:58" s="9" customFormat="1">
      <c r="A584" t="s">
        <v>5269</v>
      </c>
      <c r="B584" s="49">
        <v>23</v>
      </c>
      <c r="C584" s="50">
        <v>23</v>
      </c>
      <c r="D584" s="12">
        <v>23</v>
      </c>
      <c r="E584" s="19" t="s">
        <v>5268</v>
      </c>
      <c r="F584" s="20" t="s">
        <v>5267</v>
      </c>
      <c r="G584" s="19" t="s">
        <v>5266</v>
      </c>
      <c r="H584" s="20" t="s">
        <v>5265</v>
      </c>
      <c r="I584" s="20" t="s">
        <v>5265</v>
      </c>
      <c r="J584" s="20" t="s">
        <v>5265</v>
      </c>
      <c r="K584" s="22" t="s">
        <v>5264</v>
      </c>
      <c r="L584" s="46">
        <v>2239834141.3283887</v>
      </c>
      <c r="M584" s="43">
        <v>1981835019.0201046</v>
      </c>
      <c r="N584" s="43">
        <v>1997161689.0676262</v>
      </c>
      <c r="O584" s="43">
        <v>1725261333.2782791</v>
      </c>
      <c r="P584" s="43">
        <v>1397177172.5319042</v>
      </c>
      <c r="Q584" s="43">
        <v>1593072690.7120163</v>
      </c>
      <c r="R584" s="43">
        <v>1625707516.2925415</v>
      </c>
      <c r="S584" s="37">
        <v>2009296311.4912722</v>
      </c>
      <c r="T584" s="46">
        <v>2006851118.2108626</v>
      </c>
      <c r="U584" s="43">
        <v>1976454697.7553759</v>
      </c>
      <c r="V584" s="43">
        <v>1702213330.7233043</v>
      </c>
      <c r="W584" s="43">
        <v>2172508252.805954</v>
      </c>
      <c r="X584" s="43">
        <v>1819602668.9784391</v>
      </c>
      <c r="Y584" s="43">
        <v>2161562413.6251841</v>
      </c>
      <c r="Z584" s="43">
        <v>2278288018.6979852</v>
      </c>
      <c r="AA584" s="37">
        <v>2387233924.1836529</v>
      </c>
      <c r="AB584" s="36">
        <v>1938148983.2193534</v>
      </c>
      <c r="AC584" s="43">
        <v>1451799426.0402074</v>
      </c>
      <c r="AD584" s="43">
        <v>1309086125.2991509</v>
      </c>
      <c r="AE584" s="43">
        <v>1735933593.7271709</v>
      </c>
      <c r="AF584" s="43">
        <v>1657497273.0037508</v>
      </c>
      <c r="AG584" s="43">
        <v>1449493632.5385692</v>
      </c>
      <c r="AH584" s="43">
        <v>1210442746.4427464</v>
      </c>
      <c r="AI584" s="37">
        <v>1413519256.0940697</v>
      </c>
      <c r="AJ584" s="38">
        <v>1413100000</v>
      </c>
      <c r="AK584" s="41">
        <v>1307810492.573993</v>
      </c>
      <c r="AL584" s="41">
        <v>1539244974.6072989</v>
      </c>
      <c r="AM584" s="41">
        <v>1526109583.245187</v>
      </c>
      <c r="AN584" s="41">
        <v>1685185166.6359787</v>
      </c>
      <c r="AO584" s="41">
        <v>1301181599.4465661</v>
      </c>
      <c r="AP584" s="41">
        <v>1824064486.0056412</v>
      </c>
      <c r="AQ584" s="39">
        <v>1205236826.9439971</v>
      </c>
      <c r="AR584" s="34">
        <f>AVERAGE(L584:AQ584)</f>
        <v>1720059827.0164554</v>
      </c>
      <c r="AS584" s="24">
        <v>75</v>
      </c>
      <c r="AT584" s="29">
        <v>1.1975538744804493</v>
      </c>
      <c r="AU584" s="104">
        <v>3.6008160289977616E-2</v>
      </c>
      <c r="AV584" s="106" t="s">
        <v>12914</v>
      </c>
      <c r="AW584" s="29">
        <v>1.1328383970037621</v>
      </c>
      <c r="AX584" s="108">
        <v>8.0944338636719917E-2</v>
      </c>
      <c r="AY584" s="3" t="s">
        <v>12912</v>
      </c>
      <c r="AZ584" s="29">
        <v>0.97008135217889657</v>
      </c>
      <c r="BA584" s="108">
        <v>0.70540654787725143</v>
      </c>
      <c r="BB584" s="3" t="s">
        <v>12912</v>
      </c>
      <c r="BC584" s="25">
        <v>290</v>
      </c>
      <c r="BD584" s="1">
        <v>271</v>
      </c>
      <c r="BE584" s="64">
        <v>273</v>
      </c>
      <c r="BF584" s="24">
        <v>262</v>
      </c>
    </row>
    <row r="585" spans="1:58" s="9" customFormat="1">
      <c r="A585" t="s">
        <v>3745</v>
      </c>
      <c r="B585" s="49">
        <v>4</v>
      </c>
      <c r="C585" s="50">
        <v>4</v>
      </c>
      <c r="D585" s="12">
        <v>4</v>
      </c>
      <c r="E585" s="19" t="s">
        <v>3744</v>
      </c>
      <c r="F585" s="20" t="s">
        <v>3743</v>
      </c>
      <c r="G585" s="19" t="s">
        <v>3742</v>
      </c>
      <c r="H585" s="20" t="s">
        <v>247</v>
      </c>
      <c r="I585" s="20" t="s">
        <v>247</v>
      </c>
      <c r="J585" s="20" t="s">
        <v>247</v>
      </c>
      <c r="K585" s="22" t="s">
        <v>3741</v>
      </c>
      <c r="L585" s="46">
        <v>34530574.383950315</v>
      </c>
      <c r="M585" s="43">
        <v>52886676.776833601</v>
      </c>
      <c r="N585" s="43">
        <v>39473104.032172717</v>
      </c>
      <c r="O585" s="43">
        <v>37968559.902553834</v>
      </c>
      <c r="P585" s="43">
        <v>39526889.343130209</v>
      </c>
      <c r="Q585" s="43">
        <v>39103887.572416365</v>
      </c>
      <c r="R585" s="43">
        <v>31908777.986965965</v>
      </c>
      <c r="S585" s="37">
        <v>25458812.091187056</v>
      </c>
      <c r="T585" s="46">
        <v>48714913.738019168</v>
      </c>
      <c r="U585" s="43">
        <v>58434518.040395983</v>
      </c>
      <c r="V585" s="43">
        <v>44271137.124400511</v>
      </c>
      <c r="W585" s="43">
        <v>47454438.509093091</v>
      </c>
      <c r="X585" s="43">
        <v>45837115.355574816</v>
      </c>
      <c r="Y585" s="43">
        <v>44063626.601902254</v>
      </c>
      <c r="Z585" s="43">
        <v>36846625.129936792</v>
      </c>
      <c r="AA585" s="37">
        <v>41729653.680322669</v>
      </c>
      <c r="AB585" s="36">
        <v>11527711.698249631</v>
      </c>
      <c r="AC585" s="43">
        <v>21021619.354105931</v>
      </c>
      <c r="AD585" s="43">
        <v>20740758.613906831</v>
      </c>
      <c r="AE585" s="43">
        <v>31456188.574489847</v>
      </c>
      <c r="AF585" s="43">
        <v>22380025.546581961</v>
      </c>
      <c r="AG585" s="43">
        <v>21184789.901823282</v>
      </c>
      <c r="AH585" s="43">
        <v>45191945.351945356</v>
      </c>
      <c r="AI585" s="37">
        <v>38666466.595273189</v>
      </c>
      <c r="AJ585" s="38">
        <v>38457000</v>
      </c>
      <c r="AK585" s="41">
        <v>54403432.845389463</v>
      </c>
      <c r="AL585" s="41">
        <v>27489628.91224755</v>
      </c>
      <c r="AM585" s="41">
        <v>31608827.586206894</v>
      </c>
      <c r="AN585" s="41">
        <v>30423137.101822868</v>
      </c>
      <c r="AO585" s="41">
        <v>65276285.24344907</v>
      </c>
      <c r="AP585" s="41">
        <v>35754857.366022997</v>
      </c>
      <c r="AQ585" s="39">
        <v>43894252.817544922</v>
      </c>
      <c r="AR585" s="34">
        <f>AVERAGE(L585:AQ585)</f>
        <v>37740194.930559851</v>
      </c>
      <c r="AS585" s="24">
        <v>1124</v>
      </c>
      <c r="AT585" s="29">
        <v>1.41800435075166</v>
      </c>
      <c r="AU585" s="104">
        <v>3.6027232541267003E-2</v>
      </c>
      <c r="AV585" s="106" t="s">
        <v>12914</v>
      </c>
      <c r="AW585" s="29">
        <v>1.2210175722810601</v>
      </c>
      <c r="AX585" s="108">
        <v>3.3216253596938479E-2</v>
      </c>
      <c r="AY585" s="3" t="s">
        <v>12911</v>
      </c>
      <c r="AZ585" s="29">
        <v>1.5426694844339948</v>
      </c>
      <c r="BA585" s="108">
        <v>2.514024975227111E-2</v>
      </c>
      <c r="BB585" s="3" t="s">
        <v>12911</v>
      </c>
      <c r="BC585" s="25">
        <v>30</v>
      </c>
      <c r="BD585" s="1">
        <v>34</v>
      </c>
      <c r="BE585" s="64">
        <v>13</v>
      </c>
      <c r="BF585" s="24">
        <v>33</v>
      </c>
    </row>
    <row r="586" spans="1:58" s="9" customFormat="1">
      <c r="A586" t="s">
        <v>10278</v>
      </c>
      <c r="B586" s="49">
        <v>27</v>
      </c>
      <c r="C586" s="50">
        <v>27</v>
      </c>
      <c r="D586" s="12">
        <v>27</v>
      </c>
      <c r="E586" s="19" t="s">
        <v>10277</v>
      </c>
      <c r="F586" s="20" t="s">
        <v>10276</v>
      </c>
      <c r="G586" s="19" t="s">
        <v>10275</v>
      </c>
      <c r="H586" s="20" t="s">
        <v>3289</v>
      </c>
      <c r="I586" s="20" t="s">
        <v>3289</v>
      </c>
      <c r="J586" s="20" t="s">
        <v>3289</v>
      </c>
      <c r="K586" s="22" t="s">
        <v>10274</v>
      </c>
      <c r="L586" s="46">
        <v>266682928.44217065</v>
      </c>
      <c r="M586" s="43">
        <v>254084711.90260354</v>
      </c>
      <c r="N586" s="43">
        <v>288971937.77119273</v>
      </c>
      <c r="O586" s="43">
        <v>243620320.00330326</v>
      </c>
      <c r="P586" s="43">
        <v>294961401.02756751</v>
      </c>
      <c r="Q586" s="43">
        <v>223439201.64455241</v>
      </c>
      <c r="R586" s="43">
        <v>255178056.480811</v>
      </c>
      <c r="S586" s="37">
        <v>320540198.93950534</v>
      </c>
      <c r="T586" s="46">
        <v>351967923.32268369</v>
      </c>
      <c r="U586" s="43">
        <v>245731175.9799833</v>
      </c>
      <c r="V586" s="43">
        <v>270536400.11745131</v>
      </c>
      <c r="W586" s="43">
        <v>287374443.31072563</v>
      </c>
      <c r="X586" s="43">
        <v>315425948.15291256</v>
      </c>
      <c r="Y586" s="43">
        <v>331346489.22202569</v>
      </c>
      <c r="Z586" s="43">
        <v>319634387.24714786</v>
      </c>
      <c r="AA586" s="37">
        <v>306965201.13121819</v>
      </c>
      <c r="AB586" s="36">
        <v>299742466.18262887</v>
      </c>
      <c r="AC586" s="43">
        <v>299536719.03986675</v>
      </c>
      <c r="AD586" s="43">
        <v>330657196.99701667</v>
      </c>
      <c r="AE586" s="43">
        <v>380707582.9153071</v>
      </c>
      <c r="AF586" s="43">
        <v>277275950.39367414</v>
      </c>
      <c r="AG586" s="43">
        <v>462234345.02103782</v>
      </c>
      <c r="AH586" s="43">
        <v>277150188.19018823</v>
      </c>
      <c r="AI586" s="37">
        <v>275356293.19393933</v>
      </c>
      <c r="AJ586" s="38">
        <v>336510000</v>
      </c>
      <c r="AK586" s="41">
        <v>377460326.95800835</v>
      </c>
      <c r="AL586" s="41">
        <v>307259638.59690565</v>
      </c>
      <c r="AM586" s="41">
        <v>277683097.10175586</v>
      </c>
      <c r="AN586" s="41">
        <v>324253531.20972198</v>
      </c>
      <c r="AO586" s="41">
        <v>316607189.01681113</v>
      </c>
      <c r="AP586" s="41">
        <v>287503774.35452378</v>
      </c>
      <c r="AQ586" s="39">
        <v>300332079.54397106</v>
      </c>
      <c r="AR586" s="34">
        <f>AVERAGE(L586:AQ586)</f>
        <v>303335346.9816004</v>
      </c>
      <c r="AS586" s="24">
        <v>343</v>
      </c>
      <c r="AT586" s="29">
        <v>0.82510898236249852</v>
      </c>
      <c r="AU586" s="104">
        <v>3.6180022795101532E-2</v>
      </c>
      <c r="AV586" s="106" t="s">
        <v>12914</v>
      </c>
      <c r="AW586" s="29">
        <v>1.1310854468097424</v>
      </c>
      <c r="AX586" s="108">
        <v>5.1975573018530535E-2</v>
      </c>
      <c r="AY586" s="3" t="s">
        <v>12912</v>
      </c>
      <c r="AZ586" s="29">
        <v>0.97116370030763166</v>
      </c>
      <c r="BA586" s="108">
        <v>0.8162801585989945</v>
      </c>
      <c r="BB586" s="3" t="s">
        <v>12912</v>
      </c>
      <c r="BC586" s="25">
        <v>126</v>
      </c>
      <c r="BD586" s="1">
        <v>157</v>
      </c>
      <c r="BE586" s="64">
        <v>151</v>
      </c>
      <c r="BF586" s="24">
        <v>131</v>
      </c>
    </row>
    <row r="587" spans="1:58" s="9" customFormat="1">
      <c r="A587" t="s">
        <v>1675</v>
      </c>
      <c r="B587" s="49">
        <v>16</v>
      </c>
      <c r="C587" s="50">
        <v>16</v>
      </c>
      <c r="D587" s="12">
        <v>16</v>
      </c>
      <c r="E587" s="19" t="s">
        <v>1674</v>
      </c>
      <c r="F587" s="20" t="s">
        <v>1673</v>
      </c>
      <c r="G587" s="19" t="s">
        <v>1672</v>
      </c>
      <c r="H587" s="20" t="s">
        <v>1671</v>
      </c>
      <c r="I587" s="20" t="s">
        <v>1671</v>
      </c>
      <c r="J587" s="20" t="s">
        <v>1671</v>
      </c>
      <c r="K587" s="22" t="s">
        <v>1670</v>
      </c>
      <c r="L587" s="46">
        <v>3314754183.3292379</v>
      </c>
      <c r="M587" s="43">
        <v>2450925798.717308</v>
      </c>
      <c r="N587" s="43">
        <v>2966696666.3138957</v>
      </c>
      <c r="O587" s="43">
        <v>2598754109.4617753</v>
      </c>
      <c r="P587" s="43">
        <v>2629985260.4828463</v>
      </c>
      <c r="Q587" s="43">
        <v>2509616176.4156232</v>
      </c>
      <c r="R587" s="43">
        <v>2996278870.3837795</v>
      </c>
      <c r="S587" s="37">
        <v>2690482021.9065681</v>
      </c>
      <c r="T587" s="46">
        <v>2967603833.8658147</v>
      </c>
      <c r="U587" s="43">
        <v>2713789839.3588858</v>
      </c>
      <c r="V587" s="43">
        <v>2619998512.2834492</v>
      </c>
      <c r="W587" s="43">
        <v>2712922393.6138287</v>
      </c>
      <c r="X587" s="43">
        <v>2822257714.1418943</v>
      </c>
      <c r="Y587" s="43">
        <v>3009079757.626565</v>
      </c>
      <c r="Z587" s="43">
        <v>3255177443.6187315</v>
      </c>
      <c r="AA587" s="37">
        <v>3363585776.3216863</v>
      </c>
      <c r="AB587" s="36">
        <v>2486807507.6070256</v>
      </c>
      <c r="AC587" s="43">
        <v>2217324135.8421988</v>
      </c>
      <c r="AD587" s="43">
        <v>2118459377.7661214</v>
      </c>
      <c r="AE587" s="43">
        <v>2742193503.1412849</v>
      </c>
      <c r="AF587" s="43">
        <v>2702230824.8572297</v>
      </c>
      <c r="AG587" s="43">
        <v>2777270575.0350628</v>
      </c>
      <c r="AH587" s="43">
        <v>2343756135.7561359</v>
      </c>
      <c r="AI587" s="37">
        <v>1888925123.7899334</v>
      </c>
      <c r="AJ587" s="38">
        <v>2289600000</v>
      </c>
      <c r="AK587" s="41">
        <v>2288059835.4525056</v>
      </c>
      <c r="AL587" s="41">
        <v>2271968631.1562538</v>
      </c>
      <c r="AM587" s="41">
        <v>2439021451.2375712</v>
      </c>
      <c r="AN587" s="41">
        <v>2582587015.2826366</v>
      </c>
      <c r="AO587" s="41">
        <v>2373711942.1369076</v>
      </c>
      <c r="AP587" s="41">
        <v>2572075157.3009329</v>
      </c>
      <c r="AQ587" s="39">
        <v>2100020991.2536442</v>
      </c>
      <c r="AR587" s="34">
        <f>AVERAGE(L587:AQ587)</f>
        <v>2619247517.6705413</v>
      </c>
      <c r="AS587" s="24">
        <v>38</v>
      </c>
      <c r="AT587" s="29">
        <v>1.1494283761419444</v>
      </c>
      <c r="AU587" s="104">
        <v>3.6314132031646622E-2</v>
      </c>
      <c r="AV587" s="106" t="s">
        <v>12914</v>
      </c>
      <c r="AW587" s="29">
        <v>1.0589833054979474</v>
      </c>
      <c r="AX587" s="108">
        <v>0.2482306923419228</v>
      </c>
      <c r="AY587" s="3" t="s">
        <v>12912</v>
      </c>
      <c r="AZ587" s="29">
        <v>0.98132890114181937</v>
      </c>
      <c r="BA587" s="108">
        <v>0.82058306586307639</v>
      </c>
      <c r="BB587" s="3" t="s">
        <v>12912</v>
      </c>
      <c r="BC587" s="25">
        <v>245</v>
      </c>
      <c r="BD587" s="1">
        <v>248</v>
      </c>
      <c r="BE587" s="64">
        <v>225</v>
      </c>
      <c r="BF587" s="24">
        <v>233</v>
      </c>
    </row>
    <row r="588" spans="1:58" s="9" customFormat="1">
      <c r="A588" t="s">
        <v>2271</v>
      </c>
      <c r="B588" s="49">
        <v>3</v>
      </c>
      <c r="C588" s="50">
        <v>3</v>
      </c>
      <c r="D588" s="12">
        <v>3</v>
      </c>
      <c r="E588" s="19" t="s">
        <v>2270</v>
      </c>
      <c r="F588" s="20" t="s">
        <v>2269</v>
      </c>
      <c r="G588" s="19" t="s">
        <v>2268</v>
      </c>
      <c r="H588" s="20" t="s">
        <v>2267</v>
      </c>
      <c r="I588" s="20" t="s">
        <v>2267</v>
      </c>
      <c r="J588" s="20" t="s">
        <v>2267</v>
      </c>
      <c r="K588" s="22" t="s">
        <v>747</v>
      </c>
      <c r="L588" s="46">
        <v>584266624.96369612</v>
      </c>
      <c r="M588" s="43">
        <v>738045963.41701055</v>
      </c>
      <c r="N588" s="43">
        <v>475175464.07027203</v>
      </c>
      <c r="O588" s="43">
        <v>450654367.52895516</v>
      </c>
      <c r="P588" s="43">
        <v>421574339.53925198</v>
      </c>
      <c r="Q588" s="43">
        <v>496976660.81106329</v>
      </c>
      <c r="R588" s="43">
        <v>530245422.15785658</v>
      </c>
      <c r="S588" s="37">
        <v>502223310.75589269</v>
      </c>
      <c r="T588" s="46">
        <v>530298530.35143769</v>
      </c>
      <c r="U588" s="43">
        <v>491666905.02955359</v>
      </c>
      <c r="V588" s="43">
        <v>474925163.94244885</v>
      </c>
      <c r="W588" s="43">
        <v>532275373.62703317</v>
      </c>
      <c r="X588" s="43">
        <v>450750645.15226936</v>
      </c>
      <c r="Y588" s="43">
        <v>559180634.78169751</v>
      </c>
      <c r="Z588" s="43">
        <v>540288295.03560758</v>
      </c>
      <c r="AA588" s="37">
        <v>614556268.83431971</v>
      </c>
      <c r="AB588" s="36">
        <v>416729483.92733407</v>
      </c>
      <c r="AC588" s="43">
        <v>440343455.11679852</v>
      </c>
      <c r="AD588" s="43">
        <v>381271476.24823785</v>
      </c>
      <c r="AE588" s="43">
        <v>551819950.32386887</v>
      </c>
      <c r="AF588" s="43">
        <v>440239721.55577332</v>
      </c>
      <c r="AG588" s="43">
        <v>508228039.27068722</v>
      </c>
      <c r="AH588" s="43">
        <v>330640861.84086186</v>
      </c>
      <c r="AI588" s="37">
        <v>371859129.49434328</v>
      </c>
      <c r="AJ588" s="38">
        <v>421600000</v>
      </c>
      <c r="AK588" s="41">
        <v>393652928.73170209</v>
      </c>
      <c r="AL588" s="41">
        <v>420300744.06519425</v>
      </c>
      <c r="AM588" s="41">
        <v>436123105.56378251</v>
      </c>
      <c r="AN588" s="41">
        <v>494673593.81329405</v>
      </c>
      <c r="AO588" s="41">
        <v>372812103.55513811</v>
      </c>
      <c r="AP588" s="41">
        <v>465007087.00368845</v>
      </c>
      <c r="AQ588" s="39">
        <v>354881267.13371915</v>
      </c>
      <c r="AR588" s="34">
        <f>AVERAGE(L588:AQ588)</f>
        <v>474790216.17633712</v>
      </c>
      <c r="AS588" s="24">
        <v>249</v>
      </c>
      <c r="AT588" s="29">
        <v>1.220285071750046</v>
      </c>
      <c r="AU588" s="104">
        <v>3.6503772251866073E-2</v>
      </c>
      <c r="AV588" s="106" t="s">
        <v>12914</v>
      </c>
      <c r="AW588" s="29">
        <v>0.99875681474086497</v>
      </c>
      <c r="AX588" s="108">
        <v>0.90602688769683482</v>
      </c>
      <c r="AY588" s="3" t="s">
        <v>12912</v>
      </c>
      <c r="AZ588" s="29">
        <v>0.97614701060522213</v>
      </c>
      <c r="BA588" s="108">
        <v>0.81256610704609766</v>
      </c>
      <c r="BB588" s="3" t="s">
        <v>12912</v>
      </c>
      <c r="BC588" s="25">
        <v>28</v>
      </c>
      <c r="BD588" s="1">
        <v>27</v>
      </c>
      <c r="BE588" s="64">
        <v>22</v>
      </c>
      <c r="BF588" s="24">
        <v>34</v>
      </c>
    </row>
    <row r="589" spans="1:58" s="9" customFormat="1">
      <c r="A589" t="s">
        <v>8443</v>
      </c>
      <c r="B589" s="49">
        <v>11</v>
      </c>
      <c r="C589" s="50">
        <v>6</v>
      </c>
      <c r="D589" s="12">
        <v>6</v>
      </c>
      <c r="E589" s="19" t="s">
        <v>8442</v>
      </c>
      <c r="F589" s="20" t="s">
        <v>8441</v>
      </c>
      <c r="G589" s="19" t="s">
        <v>8440</v>
      </c>
      <c r="H589" s="20" t="s">
        <v>8439</v>
      </c>
      <c r="I589" s="20" t="s">
        <v>2863</v>
      </c>
      <c r="J589" s="20" t="s">
        <v>2863</v>
      </c>
      <c r="K589" s="22" t="s">
        <v>8438</v>
      </c>
      <c r="L589" s="46">
        <v>222755488.03646034</v>
      </c>
      <c r="M589" s="43">
        <v>218252205.40018472</v>
      </c>
      <c r="N589" s="43">
        <v>182380493.17388085</v>
      </c>
      <c r="O589" s="43">
        <v>197659039.16427526</v>
      </c>
      <c r="P589" s="43">
        <v>185456591.34854427</v>
      </c>
      <c r="Q589" s="43">
        <v>228937197.53317136</v>
      </c>
      <c r="R589" s="43">
        <v>233686291.09341055</v>
      </c>
      <c r="S589" s="37">
        <v>290041351.55010253</v>
      </c>
      <c r="T589" s="46">
        <v>227357444.08945686</v>
      </c>
      <c r="U589" s="43">
        <v>169889191.7177358</v>
      </c>
      <c r="V589" s="43">
        <v>196642164.23607713</v>
      </c>
      <c r="W589" s="43">
        <v>200589141.1079767</v>
      </c>
      <c r="X589" s="43">
        <v>182227227.3833161</v>
      </c>
      <c r="Y589" s="43">
        <v>244735812.21606496</v>
      </c>
      <c r="Z589" s="43">
        <v>260310536.34033433</v>
      </c>
      <c r="AA589" s="37">
        <v>221999343.52253935</v>
      </c>
      <c r="AB589" s="36">
        <v>397748016.75051969</v>
      </c>
      <c r="AC589" s="43">
        <v>328006917.80562598</v>
      </c>
      <c r="AD589" s="43">
        <v>270881704.75035244</v>
      </c>
      <c r="AE589" s="43">
        <v>375213052.15993768</v>
      </c>
      <c r="AF589" s="43">
        <v>256806504.24086776</v>
      </c>
      <c r="AG589" s="43">
        <v>256883074.33380082</v>
      </c>
      <c r="AH589" s="43">
        <v>209006889.32688934</v>
      </c>
      <c r="AI589" s="37">
        <v>198885559.36085165</v>
      </c>
      <c r="AJ589" s="38">
        <v>275470000</v>
      </c>
      <c r="AK589" s="41">
        <v>222291851.69355699</v>
      </c>
      <c r="AL589" s="41">
        <v>320404847.05326563</v>
      </c>
      <c r="AM589" s="41">
        <v>292565534.16543263</v>
      </c>
      <c r="AN589" s="41">
        <v>349580844.77996683</v>
      </c>
      <c r="AO589" s="41">
        <v>233041731.84326121</v>
      </c>
      <c r="AP589" s="41">
        <v>368055293.55608594</v>
      </c>
      <c r="AQ589" s="39">
        <v>252353718.28902134</v>
      </c>
      <c r="AR589" s="34">
        <f>AVERAGE(L589:AQ589)</f>
        <v>252191095.5632177</v>
      </c>
      <c r="AS589" s="24">
        <v>389</v>
      </c>
      <c r="AT589" s="29">
        <v>0.76704644962138424</v>
      </c>
      <c r="AU589" s="104">
        <v>3.6677162305839187E-2</v>
      </c>
      <c r="AV589" s="106" t="s">
        <v>12914</v>
      </c>
      <c r="AW589" s="29">
        <v>0.96849773530436611</v>
      </c>
      <c r="AX589" s="108">
        <v>0.67898979935047032</v>
      </c>
      <c r="AY589" s="3" t="s">
        <v>12912</v>
      </c>
      <c r="AZ589" s="29">
        <v>1.0088653621059254</v>
      </c>
      <c r="BA589" s="108">
        <v>0.84477125021113875</v>
      </c>
      <c r="BB589" s="3" t="s">
        <v>12912</v>
      </c>
      <c r="BC589" s="25">
        <v>76</v>
      </c>
      <c r="BD589" s="1">
        <v>76</v>
      </c>
      <c r="BE589" s="64">
        <v>77</v>
      </c>
      <c r="BF589" s="24">
        <v>79</v>
      </c>
    </row>
    <row r="590" spans="1:58" s="9" customFormat="1">
      <c r="A590" t="s">
        <v>12200</v>
      </c>
      <c r="B590" s="49">
        <v>13</v>
      </c>
      <c r="C590" s="50">
        <v>3</v>
      </c>
      <c r="D590" s="12">
        <v>1</v>
      </c>
      <c r="E590" s="19" t="s">
        <v>12199</v>
      </c>
      <c r="F590" s="20" t="s">
        <v>12198</v>
      </c>
      <c r="G590" s="19" t="s">
        <v>12197</v>
      </c>
      <c r="H590" s="20" t="s">
        <v>1534</v>
      </c>
      <c r="I590" s="20" t="s">
        <v>723</v>
      </c>
      <c r="J590" s="20" t="s">
        <v>3693</v>
      </c>
      <c r="K590" s="22" t="s">
        <v>12196</v>
      </c>
      <c r="L590" s="46">
        <v>48561245.72730726</v>
      </c>
      <c r="M590" s="43">
        <v>59176757.686409742</v>
      </c>
      <c r="N590" s="43">
        <v>23059892.898719441</v>
      </c>
      <c r="O590" s="43">
        <v>25779257.344591945</v>
      </c>
      <c r="P590" s="43">
        <v>20939678.470802717</v>
      </c>
      <c r="Q590" s="43">
        <v>28124114.072136048</v>
      </c>
      <c r="R590" s="43">
        <v>16638313.106444605</v>
      </c>
      <c r="S590" s="37">
        <v>44831290.320083603</v>
      </c>
      <c r="T590" s="46">
        <v>24769022.364217252</v>
      </c>
      <c r="U590" s="43">
        <v>38918581.71664793</v>
      </c>
      <c r="V590" s="43">
        <v>21791558.383087013</v>
      </c>
      <c r="W590" s="43">
        <v>21016684.232639097</v>
      </c>
      <c r="X590" s="43">
        <v>20410827.953801841</v>
      </c>
      <c r="Y590" s="43">
        <v>40102340.272084527</v>
      </c>
      <c r="Z590" s="43">
        <v>22056425.663242579</v>
      </c>
      <c r="AA590" s="37">
        <v>57338318.935542196</v>
      </c>
      <c r="AB590" s="36">
        <v>28438211.912150152</v>
      </c>
      <c r="AC590" s="43">
        <v>18123671.828266382</v>
      </c>
      <c r="AD590" s="43">
        <v>18299665.213257711</v>
      </c>
      <c r="AE590" s="43">
        <v>19101736.171041738</v>
      </c>
      <c r="AF590" s="43">
        <v>16664416.585003208</v>
      </c>
      <c r="AG590" s="43">
        <v>24416368.022440393</v>
      </c>
      <c r="AH590" s="43">
        <v>24268215.244215246</v>
      </c>
      <c r="AI590" s="37">
        <v>13352587.914709531</v>
      </c>
      <c r="AJ590" s="38">
        <v>12881000</v>
      </c>
      <c r="AK590" s="41">
        <v>33646302.382733196</v>
      </c>
      <c r="AL590" s="41">
        <v>15523133.104995865</v>
      </c>
      <c r="AM590" s="41">
        <v>24017292.997672942</v>
      </c>
      <c r="AN590" s="41">
        <v>21022469.232185602</v>
      </c>
      <c r="AO590" s="41">
        <v>27443519.929808382</v>
      </c>
      <c r="AP590" s="41">
        <v>24161689.91104361</v>
      </c>
      <c r="AQ590" s="39">
        <v>26443799.660589181</v>
      </c>
      <c r="AR590" s="34">
        <f>AVERAGE(L590:AQ590)</f>
        <v>26916199.66430847</v>
      </c>
      <c r="AS590" s="24">
        <v>1292</v>
      </c>
      <c r="AT590" s="29">
        <v>1.6420911588290161</v>
      </c>
      <c r="AU590" s="104">
        <v>3.697990147142912E-2</v>
      </c>
      <c r="AV590" s="106" t="s">
        <v>12914</v>
      </c>
      <c r="AW590" s="29">
        <v>0.9224785762517147</v>
      </c>
      <c r="AX590" s="108">
        <v>0.77315021148508722</v>
      </c>
      <c r="AY590" s="3" t="s">
        <v>12912</v>
      </c>
      <c r="AZ590" s="29">
        <v>1.1381634149309703</v>
      </c>
      <c r="BA590" s="108">
        <v>0.42802508609072232</v>
      </c>
      <c r="BB590" s="3" t="s">
        <v>12912</v>
      </c>
      <c r="BC590" s="25">
        <v>6</v>
      </c>
      <c r="BD590" s="1">
        <v>15</v>
      </c>
      <c r="BE590" s="64">
        <v>0</v>
      </c>
      <c r="BF590" s="24">
        <v>6</v>
      </c>
    </row>
    <row r="591" spans="1:58" s="9" customFormat="1">
      <c r="A591" t="s">
        <v>9997</v>
      </c>
      <c r="B591" s="49">
        <v>12</v>
      </c>
      <c r="C591" s="50">
        <v>7</v>
      </c>
      <c r="D591" s="12">
        <v>7</v>
      </c>
      <c r="E591" s="19" t="s">
        <v>9996</v>
      </c>
      <c r="F591" s="20" t="s">
        <v>9995</v>
      </c>
      <c r="G591" s="19" t="s">
        <v>9994</v>
      </c>
      <c r="H591" s="20" t="s">
        <v>8736</v>
      </c>
      <c r="I591" s="20" t="s">
        <v>7063</v>
      </c>
      <c r="J591" s="20" t="s">
        <v>7063</v>
      </c>
      <c r="K591" s="22" t="s">
        <v>9993</v>
      </c>
      <c r="L591" s="46">
        <v>30143646.83541476</v>
      </c>
      <c r="M591" s="43">
        <v>9252043.6149212513</v>
      </c>
      <c r="N591" s="43">
        <v>2757176.0821250929</v>
      </c>
      <c r="O591" s="43">
        <v>8499768.6892251801</v>
      </c>
      <c r="P591" s="43">
        <v>18056627.147671398</v>
      </c>
      <c r="Q591" s="43">
        <v>18081756.980003737</v>
      </c>
      <c r="R591" s="43">
        <v>8199338.9138305569</v>
      </c>
      <c r="S591" s="37">
        <v>9767524.5887680463</v>
      </c>
      <c r="T591" s="46">
        <v>16105929.712460063</v>
      </c>
      <c r="U591" s="43">
        <v>8020053.8129600752</v>
      </c>
      <c r="V591" s="43">
        <v>9423967.7400411069</v>
      </c>
      <c r="W591" s="43">
        <v>8677662.0851089358</v>
      </c>
      <c r="X591" s="43">
        <v>10022424.698677257</v>
      </c>
      <c r="Y591" s="43">
        <v>9980248.2663395572</v>
      </c>
      <c r="Z591" s="43">
        <v>16204166.293266531</v>
      </c>
      <c r="AA591" s="37">
        <v>16931926.00720147</v>
      </c>
      <c r="AB591" s="36">
        <v>26925707.950471483</v>
      </c>
      <c r="AC591" s="43">
        <v>35956563.207511447</v>
      </c>
      <c r="AD591" s="43">
        <v>18932699.341048423</v>
      </c>
      <c r="AE591" s="43">
        <v>32878426.727706619</v>
      </c>
      <c r="AF591" s="43">
        <v>16879961.612543505</v>
      </c>
      <c r="AG591" s="43">
        <v>20541212.903225806</v>
      </c>
      <c r="AH591" s="43">
        <v>10813340.605340606</v>
      </c>
      <c r="AI591" s="37">
        <v>18415363.650822263</v>
      </c>
      <c r="AJ591" s="38">
        <v>36167000</v>
      </c>
      <c r="AK591" s="41">
        <v>16901969.868575703</v>
      </c>
      <c r="AL591" s="41">
        <v>13425793.315223809</v>
      </c>
      <c r="AM591" s="41">
        <v>13810718.002961708</v>
      </c>
      <c r="AN591" s="41">
        <v>22900046.105689559</v>
      </c>
      <c r="AO591" s="41">
        <v>36488045.039623395</v>
      </c>
      <c r="AP591" s="41">
        <v>21966199.696246475</v>
      </c>
      <c r="AQ591" s="39">
        <v>30799804.360123578</v>
      </c>
      <c r="AR591" s="34">
        <f>AVERAGE(L591:AQ591)</f>
        <v>17935222.307972796</v>
      </c>
      <c r="AS591" s="24">
        <v>1474</v>
      </c>
      <c r="AT591" s="29">
        <v>0.57767723823809314</v>
      </c>
      <c r="AU591" s="104">
        <v>3.7166112169714403E-2</v>
      </c>
      <c r="AV591" s="106" t="s">
        <v>12914</v>
      </c>
      <c r="AW591" s="29">
        <v>0.91035038146793423</v>
      </c>
      <c r="AX591" s="108">
        <v>0.81627323779371408</v>
      </c>
      <c r="AY591" s="3" t="s">
        <v>12912</v>
      </c>
      <c r="AZ591" s="29">
        <v>1.0612997660296795</v>
      </c>
      <c r="BA591" s="108">
        <v>0.78998728027674758</v>
      </c>
      <c r="BB591" s="3" t="s">
        <v>12912</v>
      </c>
      <c r="BC591" s="25">
        <v>3</v>
      </c>
      <c r="BD591" s="1">
        <v>1</v>
      </c>
      <c r="BE591" s="64">
        <v>12</v>
      </c>
      <c r="BF591" s="24">
        <v>7</v>
      </c>
    </row>
    <row r="592" spans="1:58" s="9" customFormat="1">
      <c r="A592" t="s">
        <v>3262</v>
      </c>
      <c r="B592" s="49">
        <v>10</v>
      </c>
      <c r="C592" s="50">
        <v>10</v>
      </c>
      <c r="D592" s="12">
        <v>10</v>
      </c>
      <c r="E592" s="19" t="s">
        <v>3261</v>
      </c>
      <c r="F592" s="20" t="s">
        <v>3260</v>
      </c>
      <c r="G592" s="19" t="s">
        <v>3259</v>
      </c>
      <c r="H592" s="20" t="s">
        <v>1742</v>
      </c>
      <c r="I592" s="20" t="s">
        <v>1742</v>
      </c>
      <c r="J592" s="20" t="s">
        <v>1742</v>
      </c>
      <c r="K592" s="22" t="s">
        <v>3258</v>
      </c>
      <c r="L592" s="46">
        <v>163495128.34833896</v>
      </c>
      <c r="M592" s="43">
        <v>270311723.67049897</v>
      </c>
      <c r="N592" s="43">
        <v>243416996.50756696</v>
      </c>
      <c r="O592" s="43">
        <v>213219850.94039682</v>
      </c>
      <c r="P592" s="43">
        <v>401038192.36506271</v>
      </c>
      <c r="Q592" s="43">
        <v>381551183.70398051</v>
      </c>
      <c r="R592" s="43">
        <v>250454476.46632874</v>
      </c>
      <c r="S592" s="37">
        <v>270072667.87939775</v>
      </c>
      <c r="T592" s="46">
        <v>209638466.45367411</v>
      </c>
      <c r="U592" s="43">
        <v>172265154.29524603</v>
      </c>
      <c r="V592" s="43">
        <v>228915415.48399726</v>
      </c>
      <c r="W592" s="43">
        <v>154905698.33743471</v>
      </c>
      <c r="X592" s="43">
        <v>189740951.59260607</v>
      </c>
      <c r="Y592" s="43">
        <v>194993717.76932609</v>
      </c>
      <c r="Z592" s="43">
        <v>211543109.05651364</v>
      </c>
      <c r="AA592" s="37">
        <v>160002789.10197961</v>
      </c>
      <c r="AB592" s="36">
        <v>349496918.02488476</v>
      </c>
      <c r="AC592" s="43">
        <v>424818736.2283724</v>
      </c>
      <c r="AD592" s="43">
        <v>314326339.0486182</v>
      </c>
      <c r="AE592" s="43">
        <v>359278912.96936643</v>
      </c>
      <c r="AF592" s="43">
        <v>314988998.7497043</v>
      </c>
      <c r="AG592" s="43">
        <v>353358765.77840108</v>
      </c>
      <c r="AH592" s="43">
        <v>328063374.4633745</v>
      </c>
      <c r="AI592" s="37">
        <v>331454461.63307285</v>
      </c>
      <c r="AJ592" s="38">
        <v>317590000</v>
      </c>
      <c r="AK592" s="41">
        <v>292915704.66930228</v>
      </c>
      <c r="AL592" s="41">
        <v>265710017.71583796</v>
      </c>
      <c r="AM592" s="41">
        <v>263661248.14893165</v>
      </c>
      <c r="AN592" s="41">
        <v>346736515.55882895</v>
      </c>
      <c r="AO592" s="41">
        <v>434727808.36787611</v>
      </c>
      <c r="AP592" s="41">
        <v>294301132.56671727</v>
      </c>
      <c r="AQ592" s="39">
        <v>387168948.26160741</v>
      </c>
      <c r="AR592" s="34">
        <f>AVERAGE(L592:AQ592)</f>
        <v>284192606.37991399</v>
      </c>
      <c r="AS592" s="24">
        <v>359</v>
      </c>
      <c r="AT592" s="29">
        <v>0.79024817450195917</v>
      </c>
      <c r="AU592" s="104">
        <v>3.7176580174805782E-2</v>
      </c>
      <c r="AV592" s="106" t="s">
        <v>12914</v>
      </c>
      <c r="AW592" s="29">
        <v>0.69385161542223328</v>
      </c>
      <c r="AX592" s="108">
        <v>1.4598823826492167E-2</v>
      </c>
      <c r="AY592" s="3" t="s">
        <v>12911</v>
      </c>
      <c r="AZ592" s="29">
        <v>0.93768428113005942</v>
      </c>
      <c r="BA592" s="108">
        <v>0.32416132030298539</v>
      </c>
      <c r="BB592" s="3" t="s">
        <v>12912</v>
      </c>
      <c r="BC592" s="25">
        <v>86</v>
      </c>
      <c r="BD592" s="1">
        <v>90</v>
      </c>
      <c r="BE592" s="64">
        <v>115</v>
      </c>
      <c r="BF592" s="24">
        <v>114</v>
      </c>
    </row>
    <row r="593" spans="1:58" s="9" customFormat="1">
      <c r="A593" t="s">
        <v>3347</v>
      </c>
      <c r="B593" s="49">
        <v>8</v>
      </c>
      <c r="C593" s="50">
        <v>8</v>
      </c>
      <c r="D593" s="12">
        <v>8</v>
      </c>
      <c r="E593" s="19" t="s">
        <v>3346</v>
      </c>
      <c r="F593" s="20" t="s">
        <v>3345</v>
      </c>
      <c r="G593" s="19" t="s">
        <v>3344</v>
      </c>
      <c r="H593" s="20" t="s">
        <v>1306</v>
      </c>
      <c r="I593" s="20" t="s">
        <v>1306</v>
      </c>
      <c r="J593" s="20" t="s">
        <v>1306</v>
      </c>
      <c r="K593" s="22" t="s">
        <v>3343</v>
      </c>
      <c r="L593" s="46">
        <v>23755522.888228595</v>
      </c>
      <c r="M593" s="43">
        <v>20630436.030601613</v>
      </c>
      <c r="N593" s="43">
        <v>20967557.201820299</v>
      </c>
      <c r="O593" s="43">
        <v>24630785.226170078</v>
      </c>
      <c r="P593" s="43">
        <v>21318438.539307218</v>
      </c>
      <c r="Q593" s="43">
        <v>22348785.647542514</v>
      </c>
      <c r="R593" s="43">
        <v>19648417.089065894</v>
      </c>
      <c r="S593" s="37">
        <v>29088107.752448037</v>
      </c>
      <c r="T593" s="46">
        <v>22308293.929712459</v>
      </c>
      <c r="U593" s="43">
        <v>23514162.091598071</v>
      </c>
      <c r="V593" s="43">
        <v>21538859.547812469</v>
      </c>
      <c r="W593" s="43">
        <v>22081017.946101673</v>
      </c>
      <c r="X593" s="43">
        <v>24035423.272462875</v>
      </c>
      <c r="Y593" s="43">
        <v>34228616.585197471</v>
      </c>
      <c r="Z593" s="43">
        <v>33014038.209487163</v>
      </c>
      <c r="AA593" s="37">
        <v>24540675.331097681</v>
      </c>
      <c r="AB593" s="36">
        <v>18201030.819751151</v>
      </c>
      <c r="AC593" s="43">
        <v>22291524.930905234</v>
      </c>
      <c r="AD593" s="43">
        <v>20881590.925482739</v>
      </c>
      <c r="AE593" s="43">
        <v>21688603.516290851</v>
      </c>
      <c r="AF593" s="43">
        <v>17860911.43175751</v>
      </c>
      <c r="AG593" s="43">
        <v>20653800.841514725</v>
      </c>
      <c r="AH593" s="43">
        <v>15148205.740205741</v>
      </c>
      <c r="AI593" s="37">
        <v>20733272.062175948</v>
      </c>
      <c r="AJ593" s="38">
        <v>26254000</v>
      </c>
      <c r="AK593" s="41">
        <v>21740045.731381558</v>
      </c>
      <c r="AL593" s="41">
        <v>22650501.003897484</v>
      </c>
      <c r="AM593" s="41">
        <v>22643794.372752272</v>
      </c>
      <c r="AN593" s="41">
        <v>27951127.379856382</v>
      </c>
      <c r="AO593" s="41">
        <v>26045108.46517697</v>
      </c>
      <c r="AP593" s="41">
        <v>21632922.022130612</v>
      </c>
      <c r="AQ593" s="39">
        <v>25316563.07384361</v>
      </c>
      <c r="AR593" s="34">
        <f>AVERAGE(L593:AQ593)</f>
        <v>23104441.862680525</v>
      </c>
      <c r="AS593" s="24">
        <v>1359</v>
      </c>
      <c r="AT593" s="29">
        <v>1.1583213380241029</v>
      </c>
      <c r="AU593" s="104">
        <v>3.7190456295532782E-2</v>
      </c>
      <c r="AV593" s="106" t="s">
        <v>12914</v>
      </c>
      <c r="AW593" s="29">
        <v>1.1254086355505983</v>
      </c>
      <c r="AX593" s="108">
        <v>0.18335955821244901</v>
      </c>
      <c r="AY593" s="3" t="s">
        <v>12912</v>
      </c>
      <c r="AZ593" s="29">
        <v>1.2335537233919076</v>
      </c>
      <c r="BA593" s="108">
        <v>2.6392346712798679E-3</v>
      </c>
      <c r="BB593" s="3" t="s">
        <v>12911</v>
      </c>
      <c r="BC593" s="25">
        <v>41</v>
      </c>
      <c r="BD593" s="1">
        <v>30</v>
      </c>
      <c r="BE593" s="64">
        <v>25</v>
      </c>
      <c r="BF593" s="24">
        <v>27</v>
      </c>
    </row>
    <row r="594" spans="1:58" s="9" customFormat="1">
      <c r="A594" t="s">
        <v>8016</v>
      </c>
      <c r="B594" s="49">
        <v>4</v>
      </c>
      <c r="C594" s="50">
        <v>4</v>
      </c>
      <c r="D594" s="12">
        <v>4</v>
      </c>
      <c r="E594" s="19" t="s">
        <v>8015</v>
      </c>
      <c r="F594" s="20" t="s">
        <v>8014</v>
      </c>
      <c r="G594" s="19" t="s">
        <v>8013</v>
      </c>
      <c r="H594" s="20">
        <v>9</v>
      </c>
      <c r="I594" s="20">
        <v>9</v>
      </c>
      <c r="J594" s="20">
        <v>9</v>
      </c>
      <c r="K594" s="22" t="s">
        <v>8012</v>
      </c>
      <c r="L594" s="46">
        <v>2775080.6639708676</v>
      </c>
      <c r="M594" s="43">
        <v>2197374.1445189058</v>
      </c>
      <c r="N594" s="43">
        <v>3195217.6103291353</v>
      </c>
      <c r="O594" s="43">
        <v>3347500.5966513203</v>
      </c>
      <c r="P594" s="43">
        <v>4368446.0306060435</v>
      </c>
      <c r="Q594" s="43">
        <v>3563155.4475798914</v>
      </c>
      <c r="R594" s="43">
        <v>4745469.7755249813</v>
      </c>
      <c r="S594" s="37">
        <v>4797186.5464256685</v>
      </c>
      <c r="T594" s="46">
        <v>6113841.5335463258</v>
      </c>
      <c r="U594" s="43">
        <v>2023659.2522754469</v>
      </c>
      <c r="V594" s="43">
        <v>3073582.304003132</v>
      </c>
      <c r="W594" s="43">
        <v>5328396.6148490487</v>
      </c>
      <c r="X594" s="43">
        <v>5435558.1755641932</v>
      </c>
      <c r="Y594" s="43">
        <v>4712352.6373213176</v>
      </c>
      <c r="Z594" s="43">
        <v>9877316.1160359755</v>
      </c>
      <c r="AA594" s="37">
        <v>4506239.317560154</v>
      </c>
      <c r="AB594" s="36">
        <v>3857473.3708914528</v>
      </c>
      <c r="AC594" s="43">
        <v>6662650.7855980005</v>
      </c>
      <c r="AD594" s="43">
        <v>6049103.419335803</v>
      </c>
      <c r="AE594" s="43">
        <v>4436410.9287488433</v>
      </c>
      <c r="AF594" s="43">
        <v>5727779.1910249041</v>
      </c>
      <c r="AG594" s="43">
        <v>5521981.935483871</v>
      </c>
      <c r="AH594" s="43">
        <v>6652260.6042606048</v>
      </c>
      <c r="AI594" s="37">
        <v>2575832.0825336911</v>
      </c>
      <c r="AJ594" s="38">
        <v>4260800</v>
      </c>
      <c r="AK594" s="41">
        <v>5858314.0933860457</v>
      </c>
      <c r="AL594" s="41">
        <v>5628609.1413723864</v>
      </c>
      <c r="AM594" s="41">
        <v>6581089.4013116136</v>
      </c>
      <c r="AN594" s="41">
        <v>3572030.0791751058</v>
      </c>
      <c r="AO594" s="41">
        <v>4619150.7488793526</v>
      </c>
      <c r="AP594" s="41">
        <v>7140427.0948144933</v>
      </c>
      <c r="AQ594" s="39">
        <v>5912799.6170749748</v>
      </c>
      <c r="AR594" s="34">
        <f>AVERAGE(L594:AQ594)</f>
        <v>4847409.0393954217</v>
      </c>
      <c r="AS594" s="24">
        <v>2052</v>
      </c>
      <c r="AT594" s="29">
        <v>0.69881847442998213</v>
      </c>
      <c r="AU594" s="104">
        <v>3.7296721249788244E-2</v>
      </c>
      <c r="AV594" s="106" t="s">
        <v>12914</v>
      </c>
      <c r="AW594" s="29">
        <v>1.4167558587954252</v>
      </c>
      <c r="AX594" s="108">
        <v>0.162197007202347</v>
      </c>
      <c r="AY594" s="3" t="s">
        <v>12912</v>
      </c>
      <c r="AZ594" s="29">
        <v>1.0503749260579067</v>
      </c>
      <c r="BA594" s="108">
        <v>0.64069347196641058</v>
      </c>
      <c r="BB594" s="3" t="s">
        <v>12912</v>
      </c>
      <c r="BC594" s="25">
        <v>1</v>
      </c>
      <c r="BD594" s="1">
        <v>5</v>
      </c>
      <c r="BE594" s="64">
        <v>4</v>
      </c>
      <c r="BF594" s="24">
        <v>8</v>
      </c>
    </row>
    <row r="595" spans="1:58" s="9" customFormat="1">
      <c r="A595" t="s">
        <v>867</v>
      </c>
      <c r="B595" s="49">
        <v>17</v>
      </c>
      <c r="C595" s="50">
        <v>17</v>
      </c>
      <c r="D595" s="12">
        <v>7</v>
      </c>
      <c r="E595" s="19" t="s">
        <v>866</v>
      </c>
      <c r="F595" s="20" t="s">
        <v>865</v>
      </c>
      <c r="G595" s="19" t="s">
        <v>864</v>
      </c>
      <c r="H595" s="20" t="s">
        <v>863</v>
      </c>
      <c r="I595" s="20" t="s">
        <v>863</v>
      </c>
      <c r="J595" s="20" t="s">
        <v>140</v>
      </c>
      <c r="K595" s="22" t="s">
        <v>862</v>
      </c>
      <c r="L595" s="46">
        <v>493367779.98704231</v>
      </c>
      <c r="M595" s="43">
        <v>361898389.77235186</v>
      </c>
      <c r="N595" s="43">
        <v>416739312.09651816</v>
      </c>
      <c r="O595" s="43">
        <v>396894763.92014372</v>
      </c>
      <c r="P595" s="43">
        <v>349713805.86707914</v>
      </c>
      <c r="Q595" s="43">
        <v>361829758.92356569</v>
      </c>
      <c r="R595" s="43">
        <v>352425152.78783488</v>
      </c>
      <c r="S595" s="37">
        <v>502827913.45744473</v>
      </c>
      <c r="T595" s="46">
        <v>463032843.45047921</v>
      </c>
      <c r="U595" s="43">
        <v>544331453.02244627</v>
      </c>
      <c r="V595" s="43">
        <v>426869914.8478027</v>
      </c>
      <c r="W595" s="43">
        <v>599165188.16397572</v>
      </c>
      <c r="X595" s="43">
        <v>473466555.55244833</v>
      </c>
      <c r="Y595" s="43">
        <v>630462390.81791794</v>
      </c>
      <c r="Z595" s="43">
        <v>483499890.885378</v>
      </c>
      <c r="AA595" s="37">
        <v>859203041.30800962</v>
      </c>
      <c r="AB595" s="36">
        <v>392388236.07387096</v>
      </c>
      <c r="AC595" s="43">
        <v>335054647.33275276</v>
      </c>
      <c r="AD595" s="43">
        <v>396563873.71733928</v>
      </c>
      <c r="AE595" s="43">
        <v>362892623.58155167</v>
      </c>
      <c r="AF595" s="43">
        <v>341690188.89602268</v>
      </c>
      <c r="AG595" s="43">
        <v>292546064.51612902</v>
      </c>
      <c r="AH595" s="43">
        <v>310751250.91125095</v>
      </c>
      <c r="AI595" s="37">
        <v>342206648.92432648</v>
      </c>
      <c r="AJ595" s="38">
        <v>343410000</v>
      </c>
      <c r="AK595" s="41">
        <v>368917773.26637459</v>
      </c>
      <c r="AL595" s="41">
        <v>362966623.36128497</v>
      </c>
      <c r="AM595" s="41">
        <v>401974969.32515335</v>
      </c>
      <c r="AN595" s="41">
        <v>399084956.72988403</v>
      </c>
      <c r="AO595" s="41">
        <v>317217316.1828807</v>
      </c>
      <c r="AP595" s="41">
        <v>444181939.68322849</v>
      </c>
      <c r="AQ595" s="39">
        <v>399272108.26334798</v>
      </c>
      <c r="AR595" s="34">
        <f>AVERAGE(L595:AQ595)</f>
        <v>422713980.48830724</v>
      </c>
      <c r="AS595" s="24">
        <v>276</v>
      </c>
      <c r="AT595" s="29">
        <v>1.1663979015880281</v>
      </c>
      <c r="AU595" s="104">
        <v>3.7392199188368558E-2</v>
      </c>
      <c r="AV595" s="106" t="s">
        <v>12914</v>
      </c>
      <c r="AW595" s="29">
        <v>1.384564577156089</v>
      </c>
      <c r="AX595" s="108">
        <v>6.7637951962621788E-3</v>
      </c>
      <c r="AY595" s="3" t="s">
        <v>12911</v>
      </c>
      <c r="AZ595" s="29">
        <v>1.0947812860816617</v>
      </c>
      <c r="BA595" s="108">
        <v>0.1078544202824319</v>
      </c>
      <c r="BB595" s="3" t="s">
        <v>12912</v>
      </c>
      <c r="BC595" s="25">
        <v>89</v>
      </c>
      <c r="BD595" s="1">
        <v>132</v>
      </c>
      <c r="BE595" s="64">
        <v>119</v>
      </c>
      <c r="BF595" s="24">
        <v>118</v>
      </c>
    </row>
    <row r="596" spans="1:58" s="9" customFormat="1">
      <c r="A596" t="s">
        <v>5355</v>
      </c>
      <c r="B596" s="49">
        <v>16</v>
      </c>
      <c r="C596" s="50">
        <v>16</v>
      </c>
      <c r="D596" s="12">
        <v>16</v>
      </c>
      <c r="E596" s="19" t="s">
        <v>5354</v>
      </c>
      <c r="F596" s="20" t="s">
        <v>5353</v>
      </c>
      <c r="G596" s="19" t="s">
        <v>5352</v>
      </c>
      <c r="H596" s="20" t="s">
        <v>5351</v>
      </c>
      <c r="I596" s="20" t="s">
        <v>5351</v>
      </c>
      <c r="J596" s="20" t="s">
        <v>5351</v>
      </c>
      <c r="K596" s="22" t="s">
        <v>5350</v>
      </c>
      <c r="L596" s="46">
        <v>83592684.703201458</v>
      </c>
      <c r="M596" s="43">
        <v>74477351.927003473</v>
      </c>
      <c r="N596" s="43">
        <v>83148100.328077048</v>
      </c>
      <c r="O596" s="43">
        <v>71560025.600264266</v>
      </c>
      <c r="P596" s="43">
        <v>84366008.507817239</v>
      </c>
      <c r="Q596" s="43">
        <v>90399053.933844134</v>
      </c>
      <c r="R596" s="43">
        <v>73223869.080376536</v>
      </c>
      <c r="S596" s="37">
        <v>78077721.097650647</v>
      </c>
      <c r="T596" s="46">
        <v>100443642.17252396</v>
      </c>
      <c r="U596" s="43">
        <v>75859292.598904878</v>
      </c>
      <c r="V596" s="43">
        <v>65440504.257609867</v>
      </c>
      <c r="W596" s="43">
        <v>74748608.12676309</v>
      </c>
      <c r="X596" s="43">
        <v>76622513.157526776</v>
      </c>
      <c r="Y596" s="43">
        <v>82997106.559246495</v>
      </c>
      <c r="Z596" s="43">
        <v>76811429.530678004</v>
      </c>
      <c r="AA596" s="37">
        <v>76159020.847177356</v>
      </c>
      <c r="AB596" s="36">
        <v>71690334.709125414</v>
      </c>
      <c r="AC596" s="43">
        <v>69972947.260818526</v>
      </c>
      <c r="AD596" s="43">
        <v>69482963.905189648</v>
      </c>
      <c r="AE596" s="43">
        <v>78954293.673598602</v>
      </c>
      <c r="AF596" s="43">
        <v>84225319.2308992</v>
      </c>
      <c r="AG596" s="43">
        <v>69781699.859747544</v>
      </c>
      <c r="AH596" s="43">
        <v>71974382.374382377</v>
      </c>
      <c r="AI596" s="37">
        <v>60257337.164547838</v>
      </c>
      <c r="AJ596" s="38">
        <v>67512000</v>
      </c>
      <c r="AK596" s="41">
        <v>84334825.51554653</v>
      </c>
      <c r="AL596" s="41">
        <v>80084556.04110074</v>
      </c>
      <c r="AM596" s="41">
        <v>62092005.923418656</v>
      </c>
      <c r="AN596" s="41">
        <v>59222769.434726574</v>
      </c>
      <c r="AO596" s="41">
        <v>62010884.650644831</v>
      </c>
      <c r="AP596" s="41">
        <v>66580217.834671296</v>
      </c>
      <c r="AQ596" s="39">
        <v>69792371.785387918</v>
      </c>
      <c r="AR596" s="34">
        <f>AVERAGE(L596:AQ596)</f>
        <v>74871745.056014732</v>
      </c>
      <c r="AS596" s="24">
        <v>806</v>
      </c>
      <c r="AT596" s="29">
        <v>1.1084526759958007</v>
      </c>
      <c r="AU596" s="104">
        <v>3.7683469991295696E-2</v>
      </c>
      <c r="AV596" s="106" t="s">
        <v>12914</v>
      </c>
      <c r="AW596" s="29">
        <v>0.98471820120340081</v>
      </c>
      <c r="AX596" s="108">
        <v>0.71805945875183863</v>
      </c>
      <c r="AY596" s="3" t="s">
        <v>12912</v>
      </c>
      <c r="AZ596" s="29">
        <v>0.95712656081515968</v>
      </c>
      <c r="BA596" s="108">
        <v>0.42243373618842772</v>
      </c>
      <c r="BB596" s="3" t="s">
        <v>12912</v>
      </c>
      <c r="BC596" s="25">
        <v>37</v>
      </c>
      <c r="BD596" s="1">
        <v>54</v>
      </c>
      <c r="BE596" s="64">
        <v>41</v>
      </c>
      <c r="BF596" s="24">
        <v>44</v>
      </c>
    </row>
    <row r="597" spans="1:58" s="9" customFormat="1">
      <c r="A597" t="s">
        <v>5013</v>
      </c>
      <c r="B597" s="49">
        <v>2</v>
      </c>
      <c r="C597" s="50">
        <v>2</v>
      </c>
      <c r="D597" s="12">
        <v>2</v>
      </c>
      <c r="E597" s="19" t="s">
        <v>5012</v>
      </c>
      <c r="F597" s="20" t="s">
        <v>5011</v>
      </c>
      <c r="G597" s="19" t="s">
        <v>5010</v>
      </c>
      <c r="H597" s="20" t="s">
        <v>3693</v>
      </c>
      <c r="I597" s="20" t="s">
        <v>3693</v>
      </c>
      <c r="J597" s="20" t="s">
        <v>3693</v>
      </c>
      <c r="K597" s="22" t="s">
        <v>5009</v>
      </c>
      <c r="L597" s="46">
        <v>1811417.1890708432</v>
      </c>
      <c r="M597" s="43">
        <v>2110136.4940313306</v>
      </c>
      <c r="N597" s="43">
        <v>990716.6472642608</v>
      </c>
      <c r="O597" s="43">
        <v>868923.97134422034</v>
      </c>
      <c r="P597" s="43">
        <v>920051.35627865861</v>
      </c>
      <c r="Q597" s="43">
        <v>1499314.8316202578</v>
      </c>
      <c r="R597" s="43">
        <v>1276518.696596669</v>
      </c>
      <c r="S597" s="37">
        <v>1779211.3945117467</v>
      </c>
      <c r="T597" s="46">
        <v>2300145.6869009584</v>
      </c>
      <c r="U597" s="43">
        <v>2174084.4326794068</v>
      </c>
      <c r="V597" s="43">
        <v>2319732.8374278164</v>
      </c>
      <c r="W597" s="43">
        <v>2235665.086129284</v>
      </c>
      <c r="X597" s="43">
        <v>2483217.8975922144</v>
      </c>
      <c r="Y597" s="43">
        <v>2016618.3851222654</v>
      </c>
      <c r="Z597" s="43">
        <v>1876426.7117759858</v>
      </c>
      <c r="AA597" s="37">
        <v>1674438.9559412138</v>
      </c>
      <c r="AB597" s="36">
        <v>1662185.6415509293</v>
      </c>
      <c r="AC597" s="43">
        <v>1865266.2249649793</v>
      </c>
      <c r="AD597" s="43">
        <v>1776194.1841786054</v>
      </c>
      <c r="AE597" s="43">
        <v>2490079.0727122193</v>
      </c>
      <c r="AF597" s="43">
        <v>2485512.7631534482</v>
      </c>
      <c r="AG597" s="43">
        <v>2369215.3716690042</v>
      </c>
      <c r="AH597" s="43">
        <v>1415899.7326997328</v>
      </c>
      <c r="AI597" s="37">
        <v>1388122.5621070266</v>
      </c>
      <c r="AJ597" s="38">
        <v>2116200</v>
      </c>
      <c r="AK597" s="41">
        <v>2789022.0750080138</v>
      </c>
      <c r="AL597" s="41">
        <v>2397655.2734144325</v>
      </c>
      <c r="AM597" s="41">
        <v>2123931.4575840915</v>
      </c>
      <c r="AN597" s="41">
        <v>2601123.0933529735</v>
      </c>
      <c r="AO597" s="41">
        <v>1491101.9837006957</v>
      </c>
      <c r="AP597" s="41">
        <v>1501896.0676936428</v>
      </c>
      <c r="AQ597" s="39">
        <v>1407176.4466298246</v>
      </c>
      <c r="AR597" s="34">
        <f>AVERAGE(L597:AQ597)</f>
        <v>1881787.5788970855</v>
      </c>
      <c r="AS597" s="24">
        <v>2312</v>
      </c>
      <c r="AT597" s="29">
        <v>0.72844577828867463</v>
      </c>
      <c r="AU597" s="104">
        <v>3.7798789416246627E-2</v>
      </c>
      <c r="AV597" s="106" t="s">
        <v>12914</v>
      </c>
      <c r="AW597" s="29">
        <v>1.5174030797346094</v>
      </c>
      <c r="AX597" s="108">
        <v>6.0633378958485059E-3</v>
      </c>
      <c r="AY597" s="3" t="s">
        <v>12911</v>
      </c>
      <c r="AZ597" s="29">
        <v>1.0631375109443904</v>
      </c>
      <c r="BA597" s="108">
        <v>0.67333922492934817</v>
      </c>
      <c r="BB597" s="3" t="s">
        <v>12912</v>
      </c>
      <c r="BC597" s="25">
        <v>2</v>
      </c>
      <c r="BD597" s="1">
        <v>4</v>
      </c>
      <c r="BE597" s="64">
        <v>4</v>
      </c>
      <c r="BF597" s="24">
        <v>2</v>
      </c>
    </row>
    <row r="598" spans="1:58" s="9" customFormat="1">
      <c r="A598" t="s">
        <v>11275</v>
      </c>
      <c r="B598" s="49">
        <v>7</v>
      </c>
      <c r="C598" s="50">
        <v>7</v>
      </c>
      <c r="D598" s="12">
        <v>7</v>
      </c>
      <c r="E598" s="19" t="s">
        <v>11274</v>
      </c>
      <c r="F598" s="20" t="s">
        <v>11273</v>
      </c>
      <c r="G598" s="19" t="s">
        <v>11272</v>
      </c>
      <c r="H598" s="20" t="s">
        <v>1932</v>
      </c>
      <c r="I598" s="20" t="s">
        <v>1932</v>
      </c>
      <c r="J598" s="20" t="s">
        <v>1932</v>
      </c>
      <c r="K598" s="22" t="s">
        <v>11271</v>
      </c>
      <c r="L598" s="46">
        <v>116329840.70954627</v>
      </c>
      <c r="M598" s="43">
        <v>135326807.92659682</v>
      </c>
      <c r="N598" s="43">
        <v>100432113.45115885</v>
      </c>
      <c r="O598" s="43">
        <v>108034317.56714909</v>
      </c>
      <c r="P598" s="43">
        <v>84853442.351251304</v>
      </c>
      <c r="Q598" s="43">
        <v>113685255.98953466</v>
      </c>
      <c r="R598" s="43">
        <v>128479281.67994207</v>
      </c>
      <c r="S598" s="37">
        <v>81520597.592599764</v>
      </c>
      <c r="T598" s="46">
        <v>34093507.987220444</v>
      </c>
      <c r="U598" s="43">
        <v>48762304.819233418</v>
      </c>
      <c r="V598" s="43">
        <v>62679928.746207297</v>
      </c>
      <c r="W598" s="43">
        <v>80417530.760458559</v>
      </c>
      <c r="X598" s="43">
        <v>86385986.185296014</v>
      </c>
      <c r="Y598" s="43">
        <v>40867315.214912258</v>
      </c>
      <c r="Z598" s="43">
        <v>61565129.807661273</v>
      </c>
      <c r="AA598" s="37">
        <v>128045594.89406419</v>
      </c>
      <c r="AB598" s="36">
        <v>88113487.060524806</v>
      </c>
      <c r="AC598" s="43">
        <v>86974567.977889672</v>
      </c>
      <c r="AD598" s="43">
        <v>118691765.13785529</v>
      </c>
      <c r="AE598" s="43">
        <v>53660432.669361517</v>
      </c>
      <c r="AF598" s="43">
        <v>66112205.453992493</v>
      </c>
      <c r="AG598" s="43">
        <v>124584639.55119213</v>
      </c>
      <c r="AH598" s="43">
        <v>49558052.758052759</v>
      </c>
      <c r="AI598" s="37">
        <v>40578580.004877374</v>
      </c>
      <c r="AJ598" s="38">
        <v>58446000</v>
      </c>
      <c r="AK598" s="41">
        <v>67797971.578160062</v>
      </c>
      <c r="AL598" s="41">
        <v>54967726.939884253</v>
      </c>
      <c r="AM598" s="41">
        <v>32488922.360905435</v>
      </c>
      <c r="AN598" s="41">
        <v>14516625.417050267</v>
      </c>
      <c r="AO598" s="41">
        <v>36297685.363809697</v>
      </c>
      <c r="AP598" s="41">
        <v>9860876.7194619216</v>
      </c>
      <c r="AQ598" s="39">
        <v>56703587.833427608</v>
      </c>
      <c r="AR598" s="34">
        <f>AVERAGE(L598:AQ598)</f>
        <v>74088502.578414917</v>
      </c>
      <c r="AS598" s="24">
        <v>818</v>
      </c>
      <c r="AT598" s="29">
        <v>1.3826165490306326</v>
      </c>
      <c r="AU598" s="104">
        <v>3.7964371349690093E-2</v>
      </c>
      <c r="AV598" s="106" t="s">
        <v>12914</v>
      </c>
      <c r="AW598" s="29">
        <v>0.62488921189682634</v>
      </c>
      <c r="AX598" s="108">
        <v>9.2288919725565782E-3</v>
      </c>
      <c r="AY598" s="3" t="s">
        <v>12911</v>
      </c>
      <c r="AZ598" s="29">
        <v>0.52696679819682346</v>
      </c>
      <c r="BA598" s="108">
        <v>2.5701870466698609E-2</v>
      </c>
      <c r="BB598" s="3" t="s">
        <v>12911</v>
      </c>
      <c r="BC598" s="25">
        <v>34</v>
      </c>
      <c r="BD598" s="1">
        <v>27</v>
      </c>
      <c r="BE598" s="64">
        <v>29</v>
      </c>
      <c r="BF598" s="24">
        <v>21</v>
      </c>
    </row>
    <row r="599" spans="1:58" s="9" customFormat="1">
      <c r="A599" t="s">
        <v>387</v>
      </c>
      <c r="B599" s="49">
        <v>12</v>
      </c>
      <c r="C599" s="50">
        <v>12</v>
      </c>
      <c r="D599" s="12">
        <v>12</v>
      </c>
      <c r="E599" s="19" t="s">
        <v>386</v>
      </c>
      <c r="F599" s="20" t="s">
        <v>385</v>
      </c>
      <c r="G599" s="19" t="s">
        <v>384</v>
      </c>
      <c r="H599" s="20" t="s">
        <v>383</v>
      </c>
      <c r="I599" s="20" t="s">
        <v>383</v>
      </c>
      <c r="J599" s="20" t="s">
        <v>383</v>
      </c>
      <c r="K599" s="22" t="s">
        <v>382</v>
      </c>
      <c r="L599" s="46">
        <v>226180755.56846362</v>
      </c>
      <c r="M599" s="43">
        <v>184540900.93448445</v>
      </c>
      <c r="N599" s="43">
        <v>176364669.27717221</v>
      </c>
      <c r="O599" s="43">
        <v>196807987.28244936</v>
      </c>
      <c r="P599" s="43">
        <v>164504926.79962432</v>
      </c>
      <c r="Q599" s="43">
        <v>160523639.84301999</v>
      </c>
      <c r="R599" s="43">
        <v>190723707.4583635</v>
      </c>
      <c r="S599" s="37">
        <v>200526562.68142587</v>
      </c>
      <c r="T599" s="46">
        <v>124974389.77635783</v>
      </c>
      <c r="U599" s="43">
        <v>196150658.882402</v>
      </c>
      <c r="V599" s="43">
        <v>157148946.26602721</v>
      </c>
      <c r="W599" s="43">
        <v>188802035.89220333</v>
      </c>
      <c r="X599" s="43">
        <v>176708426.07455465</v>
      </c>
      <c r="Y599" s="43">
        <v>178065303.7373096</v>
      </c>
      <c r="Z599" s="43">
        <v>174197799.37113822</v>
      </c>
      <c r="AA599" s="37">
        <v>256068837.41056111</v>
      </c>
      <c r="AB599" s="36">
        <v>185239249.23929742</v>
      </c>
      <c r="AC599" s="43">
        <v>188678726.38473478</v>
      </c>
      <c r="AD599" s="43">
        <v>153877082.25420451</v>
      </c>
      <c r="AE599" s="43">
        <v>157845188.91540447</v>
      </c>
      <c r="AF599" s="43">
        <v>189914231.068158</v>
      </c>
      <c r="AG599" s="43">
        <v>148879290.88359046</v>
      </c>
      <c r="AH599" s="43">
        <v>128956379.83637984</v>
      </c>
      <c r="AI599" s="37">
        <v>117395297.78503494</v>
      </c>
      <c r="AJ599" s="38">
        <v>143670000</v>
      </c>
      <c r="AK599" s="41">
        <v>113943988.88770168</v>
      </c>
      <c r="AL599" s="41">
        <v>163021084.20928308</v>
      </c>
      <c r="AM599" s="41">
        <v>159530086.73577321</v>
      </c>
      <c r="AN599" s="41">
        <v>168007176.57889891</v>
      </c>
      <c r="AO599" s="41">
        <v>133671540.55984567</v>
      </c>
      <c r="AP599" s="41">
        <v>181681522.58624431</v>
      </c>
      <c r="AQ599" s="39">
        <v>153003957.00796309</v>
      </c>
      <c r="AR599" s="34">
        <f>AVERAGE(L599:AQ599)</f>
        <v>169987635.94337729</v>
      </c>
      <c r="AS599" s="24">
        <v>504</v>
      </c>
      <c r="AT599" s="29">
        <v>1.180508601301677</v>
      </c>
      <c r="AU599" s="104">
        <v>3.8098618880190588E-2</v>
      </c>
      <c r="AV599" s="106" t="s">
        <v>12914</v>
      </c>
      <c r="AW599" s="29">
        <v>0.9679658628476222</v>
      </c>
      <c r="AX599" s="108">
        <v>0.59281361182330516</v>
      </c>
      <c r="AY599" s="3" t="s">
        <v>12912</v>
      </c>
      <c r="AZ599" s="29">
        <v>0.95730507462434877</v>
      </c>
      <c r="BA599" s="108">
        <v>0.64052025432063742</v>
      </c>
      <c r="BB599" s="3" t="s">
        <v>12912</v>
      </c>
      <c r="BC599" s="25">
        <v>66</v>
      </c>
      <c r="BD599" s="1">
        <v>69</v>
      </c>
      <c r="BE599" s="64">
        <v>87</v>
      </c>
      <c r="BF599" s="24">
        <v>97</v>
      </c>
    </row>
    <row r="600" spans="1:58" s="9" customFormat="1">
      <c r="A600" t="s">
        <v>12384</v>
      </c>
      <c r="B600" s="49">
        <v>25</v>
      </c>
      <c r="C600" s="50">
        <v>12</v>
      </c>
      <c r="D600" s="12">
        <v>11</v>
      </c>
      <c r="E600" s="19" t="s">
        <v>12383</v>
      </c>
      <c r="F600" s="20" t="s">
        <v>12382</v>
      </c>
      <c r="G600" s="19" t="s">
        <v>12381</v>
      </c>
      <c r="H600" s="20" t="s">
        <v>1171</v>
      </c>
      <c r="I600" s="20" t="s">
        <v>2476</v>
      </c>
      <c r="J600" s="20" t="s">
        <v>325</v>
      </c>
      <c r="K600" s="22" t="s">
        <v>12380</v>
      </c>
      <c r="L600" s="46">
        <v>87648072.205714807</v>
      </c>
      <c r="M600" s="43">
        <v>81289461.760694057</v>
      </c>
      <c r="N600" s="43">
        <v>79106936.183723152</v>
      </c>
      <c r="O600" s="43">
        <v>85597902.429960579</v>
      </c>
      <c r="P600" s="43">
        <v>76467982.100436434</v>
      </c>
      <c r="Q600" s="43">
        <v>72701670.117734998</v>
      </c>
      <c r="R600" s="43">
        <v>76498954.380883411</v>
      </c>
      <c r="S600" s="37">
        <v>117790041.87792701</v>
      </c>
      <c r="T600" s="46">
        <v>105183143.76996805</v>
      </c>
      <c r="U600" s="43">
        <v>80908606.447401822</v>
      </c>
      <c r="V600" s="43">
        <v>88423357.149848297</v>
      </c>
      <c r="W600" s="43">
        <v>99210486.765500262</v>
      </c>
      <c r="X600" s="43">
        <v>76692893.649151266</v>
      </c>
      <c r="Y600" s="43">
        <v>105317791.51692978</v>
      </c>
      <c r="Z600" s="43">
        <v>130890687.80950783</v>
      </c>
      <c r="AA600" s="37">
        <v>109806054.79917786</v>
      </c>
      <c r="AB600" s="36">
        <v>147943019.31130058</v>
      </c>
      <c r="AC600" s="43">
        <v>116959453.60239275</v>
      </c>
      <c r="AD600" s="43">
        <v>114863686.85047372</v>
      </c>
      <c r="AE600" s="43">
        <v>113529685.09229046</v>
      </c>
      <c r="AF600" s="43">
        <v>121162698.74632514</v>
      </c>
      <c r="AG600" s="43">
        <v>99714876.858345017</v>
      </c>
      <c r="AH600" s="43">
        <v>77344147.744147748</v>
      </c>
      <c r="AI600" s="37">
        <v>72978688.409869269</v>
      </c>
      <c r="AJ600" s="38">
        <v>97213000</v>
      </c>
      <c r="AK600" s="41">
        <v>95726442.568650499</v>
      </c>
      <c r="AL600" s="41">
        <v>100181606.7083973</v>
      </c>
      <c r="AM600" s="41">
        <v>100403093.7169452</v>
      </c>
      <c r="AN600" s="41">
        <v>97808172.638556436</v>
      </c>
      <c r="AO600" s="41">
        <v>82935805.938166142</v>
      </c>
      <c r="AP600" s="41">
        <v>87668974.614883929</v>
      </c>
      <c r="AQ600" s="39">
        <v>73589478.612767071</v>
      </c>
      <c r="AR600" s="34">
        <f>AVERAGE(L600:AQ600)</f>
        <v>96048652.324314728</v>
      </c>
      <c r="AS600" s="24">
        <v>705</v>
      </c>
      <c r="AT600" s="29">
        <v>0.78323187159676211</v>
      </c>
      <c r="AU600" s="104">
        <v>3.8160094897183208E-2</v>
      </c>
      <c r="AV600" s="106" t="s">
        <v>12914</v>
      </c>
      <c r="AW600" s="29">
        <v>1.1762395818929827</v>
      </c>
      <c r="AX600" s="108">
        <v>7.1471390371027357E-2</v>
      </c>
      <c r="AY600" s="3" t="s">
        <v>12912</v>
      </c>
      <c r="AZ600" s="29">
        <v>0.85081522235648865</v>
      </c>
      <c r="BA600" s="108">
        <v>0.1527438762792894</v>
      </c>
      <c r="BB600" s="3" t="s">
        <v>12912</v>
      </c>
      <c r="BC600" s="25">
        <v>86</v>
      </c>
      <c r="BD600" s="1">
        <v>77</v>
      </c>
      <c r="BE600" s="64">
        <v>77</v>
      </c>
      <c r="BF600" s="24">
        <v>77</v>
      </c>
    </row>
    <row r="601" spans="1:58" s="9" customFormat="1">
      <c r="A601" t="s">
        <v>6715</v>
      </c>
      <c r="B601" s="49">
        <v>8</v>
      </c>
      <c r="C601" s="50">
        <v>8</v>
      </c>
      <c r="D601" s="12">
        <v>8</v>
      </c>
      <c r="E601" s="19" t="s">
        <v>6714</v>
      </c>
      <c r="F601" s="20" t="s">
        <v>6713</v>
      </c>
      <c r="G601" s="19" t="s">
        <v>6712</v>
      </c>
      <c r="H601" s="20" t="s">
        <v>1383</v>
      </c>
      <c r="I601" s="20" t="s">
        <v>1383</v>
      </c>
      <c r="J601" s="20" t="s">
        <v>1383</v>
      </c>
      <c r="K601" s="22" t="s">
        <v>6711</v>
      </c>
      <c r="L601" s="46">
        <v>13754711.110118184</v>
      </c>
      <c r="M601" s="43">
        <v>12881982.767531116</v>
      </c>
      <c r="N601" s="43">
        <v>15541261.085829189</v>
      </c>
      <c r="O601" s="43">
        <v>19380690.959390551</v>
      </c>
      <c r="P601" s="43">
        <v>20707148.555328432</v>
      </c>
      <c r="Q601" s="43">
        <v>15415634.430947484</v>
      </c>
      <c r="R601" s="43">
        <v>27272128.602461983</v>
      </c>
      <c r="S601" s="37">
        <v>21940360.25854395</v>
      </c>
      <c r="T601" s="46">
        <v>23778376.996805113</v>
      </c>
      <c r="U601" s="43">
        <v>23199465.061464261</v>
      </c>
      <c r="V601" s="43">
        <v>18759384.711754918</v>
      </c>
      <c r="W601" s="43">
        <v>13951800.252085708</v>
      </c>
      <c r="X601" s="43">
        <v>19091072.390167508</v>
      </c>
      <c r="Y601" s="43">
        <v>18827745.175030358</v>
      </c>
      <c r="Z601" s="43">
        <v>16044755.331443736</v>
      </c>
      <c r="AA601" s="37">
        <v>16022854.811540898</v>
      </c>
      <c r="AB601" s="36">
        <v>15377341.48766306</v>
      </c>
      <c r="AC601" s="43">
        <v>17458326.733048119</v>
      </c>
      <c r="AD601" s="43">
        <v>18689443.530144576</v>
      </c>
      <c r="AE601" s="43">
        <v>8834360.1422101017</v>
      </c>
      <c r="AF601" s="43">
        <v>12284746.90636299</v>
      </c>
      <c r="AG601" s="43">
        <v>11358449.368863955</v>
      </c>
      <c r="AH601" s="43">
        <v>13240865.080865081</v>
      </c>
      <c r="AI601" s="37">
        <v>12606790.071358137</v>
      </c>
      <c r="AJ601" s="38">
        <v>19359000</v>
      </c>
      <c r="AK601" s="41">
        <v>17742316.059408057</v>
      </c>
      <c r="AL601" s="41">
        <v>18546787.291838903</v>
      </c>
      <c r="AM601" s="41">
        <v>22688544.954516605</v>
      </c>
      <c r="AN601" s="41">
        <v>24605045.700607624</v>
      </c>
      <c r="AO601" s="41">
        <v>23553105.0680825</v>
      </c>
      <c r="AP601" s="41">
        <v>21310941.896289866</v>
      </c>
      <c r="AQ601" s="39">
        <v>15252813.854923632</v>
      </c>
      <c r="AR601" s="34">
        <f>AVERAGE(L601:AQ601)</f>
        <v>17796195.332707077</v>
      </c>
      <c r="AS601" s="24">
        <v>1480</v>
      </c>
      <c r="AT601" s="29">
        <v>1.3372188021836842</v>
      </c>
      <c r="AU601" s="104">
        <v>3.8418277952964985E-2</v>
      </c>
      <c r="AV601" s="106" t="s">
        <v>12914</v>
      </c>
      <c r="AW601" s="29">
        <v>1.0189356850328819</v>
      </c>
      <c r="AX601" s="108">
        <v>0.76874724729227706</v>
      </c>
      <c r="AY601" s="3" t="s">
        <v>12912</v>
      </c>
      <c r="AZ601" s="29">
        <v>1.4843702767255651</v>
      </c>
      <c r="BA601" s="108">
        <v>1.8126176853948594E-3</v>
      </c>
      <c r="BB601" s="3" t="s">
        <v>12911</v>
      </c>
      <c r="BC601" s="25">
        <v>16</v>
      </c>
      <c r="BD601" s="1">
        <v>11</v>
      </c>
      <c r="BE601" s="64">
        <v>9</v>
      </c>
      <c r="BF601" s="24">
        <v>21</v>
      </c>
    </row>
    <row r="602" spans="1:58" s="9" customFormat="1">
      <c r="A602" t="s">
        <v>6165</v>
      </c>
      <c r="B602" s="49">
        <v>3</v>
      </c>
      <c r="C602" s="50">
        <v>3</v>
      </c>
      <c r="D602" s="12">
        <v>3</v>
      </c>
      <c r="E602" s="19" t="s">
        <v>6164</v>
      </c>
      <c r="F602" s="20" t="s">
        <v>6163</v>
      </c>
      <c r="G602" s="19" t="s">
        <v>6162</v>
      </c>
      <c r="H602" s="20" t="s">
        <v>783</v>
      </c>
      <c r="I602" s="20" t="s">
        <v>783</v>
      </c>
      <c r="J602" s="20" t="s">
        <v>783</v>
      </c>
      <c r="K602" s="22" t="s">
        <v>6161</v>
      </c>
      <c r="L602" s="46">
        <v>1486921.5611804922</v>
      </c>
      <c r="M602" s="43">
        <v>248378.71518643096</v>
      </c>
      <c r="N602" s="43">
        <v>3151878.4209969309</v>
      </c>
      <c r="O602" s="43">
        <v>289482.34131758782</v>
      </c>
      <c r="P602" s="43">
        <v>1902430.318766919</v>
      </c>
      <c r="Q602" s="43">
        <v>488559.37507008034</v>
      </c>
      <c r="R602" s="43">
        <v>8591050.4272266477</v>
      </c>
      <c r="S602" s="37">
        <v>634077.08325269958</v>
      </c>
      <c r="T602" s="46">
        <v>789267.09265175718</v>
      </c>
      <c r="U602" s="43">
        <v>3001265.5763861188</v>
      </c>
      <c r="V602" s="43">
        <v>628859.10149750416</v>
      </c>
      <c r="W602" s="43">
        <v>494402.9770121841</v>
      </c>
      <c r="X602" s="43">
        <v>2076952.576973629</v>
      </c>
      <c r="Y602" s="43">
        <v>527217.52091179753</v>
      </c>
      <c r="Z602" s="43">
        <v>2498269.5428161905</v>
      </c>
      <c r="AA602" s="37">
        <v>291698.52725277783</v>
      </c>
      <c r="AB602" s="36">
        <v>436194.63862862648</v>
      </c>
      <c r="AC602" s="43">
        <v>298189.60057547421</v>
      </c>
      <c r="AD602" s="43">
        <v>498389.90263252793</v>
      </c>
      <c r="AE602" s="43">
        <v>219929.15988895926</v>
      </c>
      <c r="AF602" s="43">
        <v>269900.49809076468</v>
      </c>
      <c r="AG602" s="43">
        <v>444889.71669004206</v>
      </c>
      <c r="AH602" s="43">
        <v>355843.37720657722</v>
      </c>
      <c r="AI602" s="37">
        <v>376175.96936159377</v>
      </c>
      <c r="AJ602" s="38">
        <v>975950</v>
      </c>
      <c r="AK602" s="41">
        <v>1166516.4226947322</v>
      </c>
      <c r="AL602" s="41">
        <v>565282.39990551549</v>
      </c>
      <c r="AM602" s="41">
        <v>650191.52951131796</v>
      </c>
      <c r="AN602" s="41">
        <v>4263457.7499539675</v>
      </c>
      <c r="AO602" s="41">
        <v>2365877.9093245743</v>
      </c>
      <c r="AP602" s="41">
        <v>1821070.6357127361</v>
      </c>
      <c r="AQ602" s="39">
        <v>13163744.240894651</v>
      </c>
      <c r="AR602" s="34">
        <f>AVERAGE(L602:AQ602)</f>
        <v>1717884.8409241191</v>
      </c>
      <c r="AS602" s="24">
        <v>2329</v>
      </c>
      <c r="AT602" s="29">
        <v>5.7915860477305072</v>
      </c>
      <c r="AU602" s="104">
        <v>3.860154460715106E-2</v>
      </c>
      <c r="AV602" s="106" t="s">
        <v>12914</v>
      </c>
      <c r="AW602" s="29">
        <v>0.61383130095224936</v>
      </c>
      <c r="AX602" s="108">
        <v>0.80672174993083579</v>
      </c>
      <c r="AY602" s="3" t="s">
        <v>12912</v>
      </c>
      <c r="AZ602" s="29">
        <v>8.612512538232977</v>
      </c>
      <c r="BA602" s="108">
        <v>2.8900122241362737E-3</v>
      </c>
      <c r="BB602" s="3" t="s">
        <v>12911</v>
      </c>
      <c r="BC602" s="25">
        <v>1</v>
      </c>
      <c r="BD602" s="1">
        <v>2</v>
      </c>
      <c r="BE602" s="64">
        <v>0</v>
      </c>
      <c r="BF602" s="24">
        <v>5</v>
      </c>
    </row>
    <row r="603" spans="1:58" s="9" customFormat="1">
      <c r="A603" t="s">
        <v>11233</v>
      </c>
      <c r="B603" s="49">
        <v>9</v>
      </c>
      <c r="C603" s="50">
        <v>9</v>
      </c>
      <c r="D603" s="12">
        <v>9</v>
      </c>
      <c r="E603" s="19" t="s">
        <v>11232</v>
      </c>
      <c r="F603" s="20" t="s">
        <v>11231</v>
      </c>
      <c r="G603" s="19" t="s">
        <v>11230</v>
      </c>
      <c r="H603" s="20">
        <v>29</v>
      </c>
      <c r="I603" s="20">
        <v>29</v>
      </c>
      <c r="J603" s="20">
        <v>29</v>
      </c>
      <c r="K603" s="22" t="s">
        <v>11229</v>
      </c>
      <c r="L603" s="46">
        <v>41717173.432228953</v>
      </c>
      <c r="M603" s="43">
        <v>21973006.193183266</v>
      </c>
      <c r="N603" s="43">
        <v>34263216.848343745</v>
      </c>
      <c r="O603" s="43">
        <v>30898558.37479613</v>
      </c>
      <c r="P603" s="43">
        <v>17442140.876194686</v>
      </c>
      <c r="Q603" s="43">
        <v>24152258.045225188</v>
      </c>
      <c r="R603" s="43">
        <v>30495893.410572048</v>
      </c>
      <c r="S603" s="37">
        <v>68294913.496148929</v>
      </c>
      <c r="T603" s="46">
        <v>38781022.364217252</v>
      </c>
      <c r="U603" s="43">
        <v>41982157.305000544</v>
      </c>
      <c r="V603" s="43">
        <v>36229368.30772242</v>
      </c>
      <c r="W603" s="43">
        <v>28309887.761839025</v>
      </c>
      <c r="X603" s="43">
        <v>30860632.120585028</v>
      </c>
      <c r="Y603" s="43">
        <v>49816987.09848424</v>
      </c>
      <c r="Z603" s="43">
        <v>66840540.020531632</v>
      </c>
      <c r="AA603" s="37">
        <v>81320184.827458307</v>
      </c>
      <c r="AB603" s="36">
        <v>69504590.003916487</v>
      </c>
      <c r="AC603" s="43">
        <v>70252227.918070644</v>
      </c>
      <c r="AD603" s="43">
        <v>37654861.489033863</v>
      </c>
      <c r="AE603" s="43">
        <v>114036872.54663226</v>
      </c>
      <c r="AF603" s="43">
        <v>49406732.673267327</v>
      </c>
      <c r="AG603" s="43">
        <v>57097299.298737727</v>
      </c>
      <c r="AH603" s="43">
        <v>21745792.369792372</v>
      </c>
      <c r="AI603" s="37">
        <v>43565912.143606924</v>
      </c>
      <c r="AJ603" s="38">
        <v>61236000</v>
      </c>
      <c r="AK603" s="41">
        <v>28090744.737685651</v>
      </c>
      <c r="AL603" s="41">
        <v>67227619.700011805</v>
      </c>
      <c r="AM603" s="41">
        <v>71416191.241802409</v>
      </c>
      <c r="AN603" s="41">
        <v>99906264.923586816</v>
      </c>
      <c r="AO603" s="41">
        <v>28949313.775668032</v>
      </c>
      <c r="AP603" s="41">
        <v>56885038.489911042</v>
      </c>
      <c r="AQ603" s="39">
        <v>50045905.748226792</v>
      </c>
      <c r="AR603" s="34">
        <f>AVERAGE(L603:AQ603)</f>
        <v>49074978.360702559</v>
      </c>
      <c r="AS603" s="24">
        <v>1007</v>
      </c>
      <c r="AT603" s="29">
        <v>0.58117400238543626</v>
      </c>
      <c r="AU603" s="104">
        <v>3.86917832608938E-2</v>
      </c>
      <c r="AV603" s="106" t="s">
        <v>12914</v>
      </c>
      <c r="AW603" s="29">
        <v>1.389632764160355</v>
      </c>
      <c r="AX603" s="108">
        <v>9.8398552666016451E-2</v>
      </c>
      <c r="AY603" s="3" t="s">
        <v>12912</v>
      </c>
      <c r="AZ603" s="29">
        <v>1.0010637344300619</v>
      </c>
      <c r="BA603" s="108">
        <v>0.91882965705083042</v>
      </c>
      <c r="BB603" s="3" t="s">
        <v>12912</v>
      </c>
      <c r="BC603" s="25">
        <v>16</v>
      </c>
      <c r="BD603" s="1">
        <v>23</v>
      </c>
      <c r="BE603" s="64">
        <v>23</v>
      </c>
      <c r="BF603" s="24">
        <v>33</v>
      </c>
    </row>
    <row r="604" spans="1:58" s="9" customFormat="1">
      <c r="A604" t="s">
        <v>10222</v>
      </c>
      <c r="B604" s="49">
        <v>3</v>
      </c>
      <c r="C604" s="50">
        <v>3</v>
      </c>
      <c r="D604" s="12">
        <v>3</v>
      </c>
      <c r="E604" s="19" t="s">
        <v>10221</v>
      </c>
      <c r="F604" s="20" t="s">
        <v>10220</v>
      </c>
      <c r="G604" s="19" t="s">
        <v>10219</v>
      </c>
      <c r="H604" s="20" t="s">
        <v>318</v>
      </c>
      <c r="I604" s="20" t="s">
        <v>318</v>
      </c>
      <c r="J604" s="20" t="s">
        <v>318</v>
      </c>
      <c r="K604" s="22" t="s">
        <v>10218</v>
      </c>
      <c r="L604" s="46">
        <v>9336439.1322803348</v>
      </c>
      <c r="M604" s="43">
        <v>8627447.0359984078</v>
      </c>
      <c r="N604" s="43">
        <v>9651149.5396338236</v>
      </c>
      <c r="O604" s="43">
        <v>12551671.490802485</v>
      </c>
      <c r="P604" s="43">
        <v>22749576.266504612</v>
      </c>
      <c r="Q604" s="43">
        <v>11790362.98262007</v>
      </c>
      <c r="R604" s="43">
        <v>12154577.842143374</v>
      </c>
      <c r="S604" s="37">
        <v>11528094.066648604</v>
      </c>
      <c r="T604" s="46">
        <v>14823578.274760382</v>
      </c>
      <c r="U604" s="43">
        <v>11169541.690539217</v>
      </c>
      <c r="V604" s="43">
        <v>19306403.366937459</v>
      </c>
      <c r="W604" s="43">
        <v>15334522.537662804</v>
      </c>
      <c r="X604" s="43">
        <v>14008630.129477894</v>
      </c>
      <c r="Y604" s="43">
        <v>13787469.712566804</v>
      </c>
      <c r="Z604" s="43">
        <v>14717638.062279269</v>
      </c>
      <c r="AA604" s="37">
        <v>11822619.54287657</v>
      </c>
      <c r="AB604" s="36">
        <v>5686465.8452083264</v>
      </c>
      <c r="AC604" s="43">
        <v>5555549.4037027219</v>
      </c>
      <c r="AD604" s="43">
        <v>3279970.3111169394</v>
      </c>
      <c r="AE604" s="43">
        <v>1962371.6592801833</v>
      </c>
      <c r="AF604" s="43">
        <v>10852912.080559591</v>
      </c>
      <c r="AG604" s="43">
        <v>10478741.991584852</v>
      </c>
      <c r="AH604" s="43">
        <v>12366472.014472015</v>
      </c>
      <c r="AI604" s="37">
        <v>9904250.5699108299</v>
      </c>
      <c r="AJ604" s="38">
        <v>9896200</v>
      </c>
      <c r="AK604" s="41">
        <v>10455645.26124586</v>
      </c>
      <c r="AL604" s="41">
        <v>9598436.4710050784</v>
      </c>
      <c r="AM604" s="41">
        <v>11566304.209858261</v>
      </c>
      <c r="AN604" s="41">
        <v>10963451.003498435</v>
      </c>
      <c r="AO604" s="41">
        <v>6139343.5958582452</v>
      </c>
      <c r="AP604" s="41">
        <v>10158190.531568671</v>
      </c>
      <c r="AQ604" s="39">
        <v>10072812.42765763</v>
      </c>
      <c r="AR604" s="34">
        <f>AVERAGE(L604:AQ604)</f>
        <v>11009276.220320612</v>
      </c>
      <c r="AS604" s="24">
        <v>1710</v>
      </c>
      <c r="AT604" s="29">
        <v>1.6374549257402731</v>
      </c>
      <c r="AU604" s="104">
        <v>3.9117471003134584E-2</v>
      </c>
      <c r="AV604" s="106" t="s">
        <v>12914</v>
      </c>
      <c r="AW604" s="29">
        <v>1.1685252549506162</v>
      </c>
      <c r="AX604" s="108">
        <v>0.15018150430189489</v>
      </c>
      <c r="AY604" s="3" t="s">
        <v>12912</v>
      </c>
      <c r="AZ604" s="29">
        <v>1.3122760785039562</v>
      </c>
      <c r="BA604" s="108">
        <v>0.12326361182708623</v>
      </c>
      <c r="BB604" s="3" t="s">
        <v>12912</v>
      </c>
      <c r="BC604" s="25">
        <v>8</v>
      </c>
      <c r="BD604" s="1">
        <v>13</v>
      </c>
      <c r="BE604" s="64">
        <v>3</v>
      </c>
      <c r="BF604" s="24">
        <v>2</v>
      </c>
    </row>
    <row r="605" spans="1:58" s="9" customFormat="1">
      <c r="A605" t="s">
        <v>1397</v>
      </c>
      <c r="B605" s="49">
        <v>2</v>
      </c>
      <c r="C605" s="50">
        <v>2</v>
      </c>
      <c r="D605" s="12">
        <v>2</v>
      </c>
      <c r="E605" s="19" t="s">
        <v>1396</v>
      </c>
      <c r="F605" s="20" t="s">
        <v>1395</v>
      </c>
      <c r="G605" s="19" t="s">
        <v>1394</v>
      </c>
      <c r="H605" s="20" t="s">
        <v>467</v>
      </c>
      <c r="I605" s="20" t="s">
        <v>467</v>
      </c>
      <c r="J605" s="20" t="s">
        <v>467</v>
      </c>
      <c r="K605" s="22" t="s">
        <v>1393</v>
      </c>
      <c r="L605" s="46">
        <v>2429968.8031992139</v>
      </c>
      <c r="M605" s="43">
        <v>1442012.9963654233</v>
      </c>
      <c r="N605" s="43">
        <v>1690917.2187533074</v>
      </c>
      <c r="O605" s="43">
        <v>1865057.802919256</v>
      </c>
      <c r="P605" s="43">
        <v>280117.04281531408</v>
      </c>
      <c r="Q605" s="43">
        <v>1360729.6550177536</v>
      </c>
      <c r="R605" s="43">
        <v>1747829.3410572049</v>
      </c>
      <c r="S605" s="37">
        <v>3411470.7435073731</v>
      </c>
      <c r="T605" s="46">
        <v>343484.76421725238</v>
      </c>
      <c r="U605" s="43">
        <v>3095517.336911194</v>
      </c>
      <c r="V605" s="43">
        <v>1668959.0134090241</v>
      </c>
      <c r="W605" s="43">
        <v>3370751.8156173099</v>
      </c>
      <c r="X605" s="43">
        <v>1223649.7888643418</v>
      </c>
      <c r="Y605" s="43">
        <v>3561680.538004919</v>
      </c>
      <c r="Z605" s="43">
        <v>2039984.0395653495</v>
      </c>
      <c r="AA605" s="37">
        <v>3621308.6896722247</v>
      </c>
      <c r="AB605" s="36">
        <v>1262424.4388877172</v>
      </c>
      <c r="AC605" s="43">
        <v>610688.22776663001</v>
      </c>
      <c r="AD605" s="43">
        <v>1373499.1259876078</v>
      </c>
      <c r="AE605" s="43">
        <v>1179485.5578824333</v>
      </c>
      <c r="AF605" s="43">
        <v>328092.37687290908</v>
      </c>
      <c r="AG605" s="43">
        <v>311530.21666199155</v>
      </c>
      <c r="AH605" s="43">
        <v>981085.4226854227</v>
      </c>
      <c r="AI605" s="37">
        <v>376175.96936159377</v>
      </c>
      <c r="AJ605" s="38">
        <v>2275200</v>
      </c>
      <c r="AK605" s="41">
        <v>3105108.1525804037</v>
      </c>
      <c r="AL605" s="41">
        <v>1248705.1186961143</v>
      </c>
      <c r="AM605" s="41">
        <v>1948141.9928072772</v>
      </c>
      <c r="AN605" s="41">
        <v>1083961.0826735408</v>
      </c>
      <c r="AO605" s="41">
        <v>1343939.3112447201</v>
      </c>
      <c r="AP605" s="41">
        <v>1204393.9631156432</v>
      </c>
      <c r="AQ605" s="39">
        <v>1166831.4799181933</v>
      </c>
      <c r="AR605" s="34">
        <f>AVERAGE(L605:AQ605)</f>
        <v>1654771.9383449582</v>
      </c>
      <c r="AS605" s="24">
        <v>2338</v>
      </c>
      <c r="AT605" s="29">
        <v>2.215186820433781</v>
      </c>
      <c r="AU605" s="104">
        <v>3.9202721759616012E-2</v>
      </c>
      <c r="AV605" s="106" t="s">
        <v>12914</v>
      </c>
      <c r="AW605" s="29">
        <v>1.330137628561179</v>
      </c>
      <c r="AX605" s="108">
        <v>0.52007270089327595</v>
      </c>
      <c r="AY605" s="3" t="s">
        <v>12912</v>
      </c>
      <c r="AZ605" s="29">
        <v>2.0825657745324802</v>
      </c>
      <c r="BA605" s="108">
        <v>8.6585374090849612E-3</v>
      </c>
      <c r="BB605" s="3" t="s">
        <v>12911</v>
      </c>
      <c r="BC605" s="25">
        <v>1</v>
      </c>
      <c r="BD605" s="1">
        <v>1</v>
      </c>
      <c r="BE605" s="64">
        <v>1</v>
      </c>
      <c r="BF605" s="24">
        <v>0</v>
      </c>
    </row>
    <row r="606" spans="1:58" s="9" customFormat="1">
      <c r="A606" t="s">
        <v>6150</v>
      </c>
      <c r="B606" s="49">
        <v>4</v>
      </c>
      <c r="C606" s="50">
        <v>4</v>
      </c>
      <c r="D606" s="12">
        <v>4</v>
      </c>
      <c r="E606" s="19" t="s">
        <v>6149</v>
      </c>
      <c r="F606" s="20" t="s">
        <v>6148</v>
      </c>
      <c r="G606" s="19" t="s">
        <v>6147</v>
      </c>
      <c r="H606" s="20" t="s">
        <v>1142</v>
      </c>
      <c r="I606" s="20" t="s">
        <v>1142</v>
      </c>
      <c r="J606" s="20" t="s">
        <v>1142</v>
      </c>
      <c r="K606" s="22" t="s">
        <v>6146</v>
      </c>
      <c r="L606" s="46">
        <v>339821.43812694092</v>
      </c>
      <c r="M606" s="43">
        <v>7269804.2072979594</v>
      </c>
      <c r="N606" s="43">
        <v>13059733.728436872</v>
      </c>
      <c r="O606" s="43">
        <v>1251673.3571443318</v>
      </c>
      <c r="P606" s="43">
        <v>2590431.2026959835</v>
      </c>
      <c r="Q606" s="43">
        <v>355547.44716127822</v>
      </c>
      <c r="R606" s="43">
        <v>347672.56098479358</v>
      </c>
      <c r="S606" s="37">
        <v>2183455.4785772343</v>
      </c>
      <c r="T606" s="46">
        <v>563743.64217252389</v>
      </c>
      <c r="U606" s="43">
        <v>651218.29930739384</v>
      </c>
      <c r="V606" s="43">
        <v>789524.59626113344</v>
      </c>
      <c r="W606" s="43">
        <v>510723.91813216492</v>
      </c>
      <c r="X606" s="43">
        <v>105777.02508459409</v>
      </c>
      <c r="Y606" s="43">
        <v>17912449.981199417</v>
      </c>
      <c r="Z606" s="43">
        <v>605649.59098157962</v>
      </c>
      <c r="AA606" s="37">
        <v>732129.77483812138</v>
      </c>
      <c r="AB606" s="36">
        <v>11640267.092459252</v>
      </c>
      <c r="AC606" s="43">
        <v>9274253.4963843562</v>
      </c>
      <c r="AD606" s="43">
        <v>7711920.4799527917</v>
      </c>
      <c r="AE606" s="43">
        <v>53897120.148054354</v>
      </c>
      <c r="AF606" s="43">
        <v>6107402.3721826104</v>
      </c>
      <c r="AG606" s="43">
        <v>311530.21666199155</v>
      </c>
      <c r="AH606" s="43">
        <v>10229110.133110134</v>
      </c>
      <c r="AI606" s="37">
        <v>15059043.313222991</v>
      </c>
      <c r="AJ606" s="38">
        <v>633660</v>
      </c>
      <c r="AK606" s="41">
        <v>665183.27171706373</v>
      </c>
      <c r="AL606" s="41">
        <v>592328.7303649463</v>
      </c>
      <c r="AM606" s="41">
        <v>4898811.7622170504</v>
      </c>
      <c r="AN606" s="41">
        <v>736361.68072178238</v>
      </c>
      <c r="AO606" s="41">
        <v>346034.84249067766</v>
      </c>
      <c r="AP606" s="41">
        <v>317683.29164677806</v>
      </c>
      <c r="AQ606" s="39">
        <v>5231926.0606588051</v>
      </c>
      <c r="AR606" s="34">
        <f>AVERAGE(L606:AQ606)</f>
        <v>5528812.2856327482</v>
      </c>
      <c r="AS606" s="24">
        <v>2006</v>
      </c>
      <c r="AT606" s="29">
        <v>0.23984928808095213</v>
      </c>
      <c r="AU606" s="104">
        <v>3.9539773833599821E-2</v>
      </c>
      <c r="AV606" s="106" t="s">
        <v>12914</v>
      </c>
      <c r="AW606" s="29">
        <v>0.79827379853654823</v>
      </c>
      <c r="AX606" s="108">
        <v>0.35595150396785735</v>
      </c>
      <c r="AY606" s="3" t="s">
        <v>12912</v>
      </c>
      <c r="AZ606" s="29">
        <v>0.11749902467245943</v>
      </c>
      <c r="BA606" s="108">
        <v>5.6721438957925332E-3</v>
      </c>
      <c r="BB606" s="3" t="s">
        <v>12911</v>
      </c>
      <c r="BC606" s="25">
        <v>4</v>
      </c>
      <c r="BD606" s="1">
        <v>0</v>
      </c>
      <c r="BE606" s="64">
        <v>0</v>
      </c>
      <c r="BF606" s="24">
        <v>1</v>
      </c>
    </row>
    <row r="607" spans="1:58" s="9" customFormat="1">
      <c r="A607" t="s">
        <v>5717</v>
      </c>
      <c r="B607" s="49">
        <v>3</v>
      </c>
      <c r="C607" s="50">
        <v>3</v>
      </c>
      <c r="D607" s="12">
        <v>3</v>
      </c>
      <c r="E607" s="19" t="s">
        <v>5716</v>
      </c>
      <c r="F607" s="20" t="s">
        <v>5715</v>
      </c>
      <c r="G607" s="19" t="s">
        <v>5714</v>
      </c>
      <c r="H607" s="20" t="s">
        <v>300</v>
      </c>
      <c r="I607" s="20" t="s">
        <v>300</v>
      </c>
      <c r="J607" s="20" t="s">
        <v>300</v>
      </c>
      <c r="K607" s="22" t="s">
        <v>2826</v>
      </c>
      <c r="L607" s="46">
        <v>492301.42311387148</v>
      </c>
      <c r="M607" s="43">
        <v>289163.5850990825</v>
      </c>
      <c r="N607" s="43">
        <v>386998.86972166371</v>
      </c>
      <c r="O607" s="43">
        <v>4690639.6349897804</v>
      </c>
      <c r="P607" s="43">
        <v>348275.4764930114</v>
      </c>
      <c r="Q607" s="43">
        <v>4588961.4651467009</v>
      </c>
      <c r="R607" s="43">
        <v>3228268.4431571322</v>
      </c>
      <c r="S607" s="37">
        <v>866530.02747997059</v>
      </c>
      <c r="T607" s="46">
        <v>4493284.3450479228</v>
      </c>
      <c r="U607" s="43">
        <v>3948503.6370888781</v>
      </c>
      <c r="V607" s="43">
        <v>2460097.4845845159</v>
      </c>
      <c r="W607" s="43">
        <v>3683714.5429446013</v>
      </c>
      <c r="X607" s="43">
        <v>949287.21720406052</v>
      </c>
      <c r="Y607" s="43">
        <v>3617315.0793014816</v>
      </c>
      <c r="Z607" s="43">
        <v>2859031.3978938945</v>
      </c>
      <c r="AA607" s="37">
        <v>3086416.2944876291</v>
      </c>
      <c r="AB607" s="36">
        <v>327508.74461482844</v>
      </c>
      <c r="AC607" s="43">
        <v>331621.13807594741</v>
      </c>
      <c r="AD607" s="43">
        <v>444963.2447955939</v>
      </c>
      <c r="AE607" s="43">
        <v>405218.26195879804</v>
      </c>
      <c r="AF607" s="43">
        <v>328092.37687290908</v>
      </c>
      <c r="AG607" s="43">
        <v>375739.42215988779</v>
      </c>
      <c r="AH607" s="43">
        <v>355843.37720657722</v>
      </c>
      <c r="AI607" s="37">
        <v>245805.03133184186</v>
      </c>
      <c r="AJ607" s="38">
        <v>809450</v>
      </c>
      <c r="AK607" s="41">
        <v>480411.42857142858</v>
      </c>
      <c r="AL607" s="41">
        <v>3819285.2249911418</v>
      </c>
      <c r="AM607" s="41">
        <v>3395192.2149354769</v>
      </c>
      <c r="AN607" s="41">
        <v>3414153.8280243049</v>
      </c>
      <c r="AO607" s="41">
        <v>270237.52439552528</v>
      </c>
      <c r="AP607" s="41">
        <v>3276100.7073117811</v>
      </c>
      <c r="AQ607" s="39">
        <v>128960.0194943649</v>
      </c>
      <c r="AR607" s="34">
        <f>AVERAGE(L607:AQ607)</f>
        <v>1824917.8583904565</v>
      </c>
      <c r="AS607" s="24">
        <v>2317</v>
      </c>
      <c r="AT607" s="29">
        <v>5.2903166760144824</v>
      </c>
      <c r="AU607" s="104">
        <v>3.9674335093037215E-2</v>
      </c>
      <c r="AV607" s="106" t="s">
        <v>12914</v>
      </c>
      <c r="AW607" s="29">
        <v>1.6854083575889987</v>
      </c>
      <c r="AX607" s="108">
        <v>4.8611051741819809E-2</v>
      </c>
      <c r="AY607" s="3" t="s">
        <v>12911</v>
      </c>
      <c r="AZ607" s="29">
        <v>5.5399451114793337</v>
      </c>
      <c r="BA607" s="108">
        <v>4.742865640031687E-2</v>
      </c>
      <c r="BB607" s="3" t="s">
        <v>12911</v>
      </c>
      <c r="BC607" s="25">
        <v>1</v>
      </c>
      <c r="BD607" s="1">
        <v>3</v>
      </c>
      <c r="BE607" s="64">
        <v>0</v>
      </c>
      <c r="BF607" s="24">
        <v>2</v>
      </c>
    </row>
    <row r="608" spans="1:58" s="9" customFormat="1">
      <c r="A608" t="s">
        <v>11573</v>
      </c>
      <c r="B608" s="49">
        <v>15</v>
      </c>
      <c r="C608" s="50">
        <v>15</v>
      </c>
      <c r="D608" s="12">
        <v>15</v>
      </c>
      <c r="E608" s="19" t="s">
        <v>11572</v>
      </c>
      <c r="F608" s="20" t="s">
        <v>11571</v>
      </c>
      <c r="G608" s="19" t="s">
        <v>11570</v>
      </c>
      <c r="H608" s="20" t="s">
        <v>86</v>
      </c>
      <c r="I608" s="20" t="s">
        <v>86</v>
      </c>
      <c r="J608" s="20" t="s">
        <v>86</v>
      </c>
      <c r="K608" s="22" t="s">
        <v>11569</v>
      </c>
      <c r="L608" s="46">
        <v>149377209.62444988</v>
      </c>
      <c r="M608" s="43">
        <v>202341351.99478114</v>
      </c>
      <c r="N608" s="43">
        <v>155969418.98613611</v>
      </c>
      <c r="O608" s="43">
        <v>143805371.92641988</v>
      </c>
      <c r="P608" s="43">
        <v>204690251.36732775</v>
      </c>
      <c r="Q608" s="43">
        <v>212540519.52905998</v>
      </c>
      <c r="R608" s="43">
        <v>149154108.61694422</v>
      </c>
      <c r="S608" s="37">
        <v>75909548.631807104</v>
      </c>
      <c r="T608" s="46">
        <v>259387348.2428115</v>
      </c>
      <c r="U608" s="43">
        <v>186457990.35428074</v>
      </c>
      <c r="V608" s="43">
        <v>377306966.82000583</v>
      </c>
      <c r="W608" s="43">
        <v>208055103.53520197</v>
      </c>
      <c r="X608" s="43">
        <v>268343826.16963562</v>
      </c>
      <c r="Y608" s="43">
        <v>143860759.79017314</v>
      </c>
      <c r="Z608" s="43">
        <v>175178358.89025912</v>
      </c>
      <c r="AA608" s="37">
        <v>104745476.51794958</v>
      </c>
      <c r="AB608" s="36">
        <v>47847154.279516764</v>
      </c>
      <c r="AC608" s="43">
        <v>104262040.66179532</v>
      </c>
      <c r="AD608" s="43">
        <v>102594205.16014819</v>
      </c>
      <c r="AE608" s="43">
        <v>85985179.759411678</v>
      </c>
      <c r="AF608" s="43">
        <v>106004164.76869529</v>
      </c>
      <c r="AG608" s="43">
        <v>143560271.52875173</v>
      </c>
      <c r="AH608" s="43">
        <v>156250409.05040905</v>
      </c>
      <c r="AI608" s="37">
        <v>131294466.7225091</v>
      </c>
      <c r="AJ608" s="38">
        <v>108080000</v>
      </c>
      <c r="AK608" s="41">
        <v>127303754.67464472</v>
      </c>
      <c r="AL608" s="41">
        <v>139190589.34687611</v>
      </c>
      <c r="AM608" s="41">
        <v>110088726.04188703</v>
      </c>
      <c r="AN608" s="41">
        <v>110483014.98803167</v>
      </c>
      <c r="AO608" s="41">
        <v>121151731.1120985</v>
      </c>
      <c r="AP608" s="41">
        <v>243480994.57582989</v>
      </c>
      <c r="AQ608" s="39">
        <v>102963715.76519734</v>
      </c>
      <c r="AR608" s="34">
        <f>AVERAGE(L608:AQ608)</f>
        <v>154927000.91978267</v>
      </c>
      <c r="AS608" s="24">
        <v>535</v>
      </c>
      <c r="AT608" s="29">
        <v>1.473901672092732</v>
      </c>
      <c r="AU608" s="104">
        <v>3.9801044225461053E-2</v>
      </c>
      <c r="AV608" s="106" t="s">
        <v>12914</v>
      </c>
      <c r="AW608" s="29">
        <v>1.3320081206970795</v>
      </c>
      <c r="AX608" s="108">
        <v>0.17661067743642592</v>
      </c>
      <c r="AY608" s="3" t="s">
        <v>12912</v>
      </c>
      <c r="AZ608" s="29">
        <v>1.2106915911661995</v>
      </c>
      <c r="BA608" s="108">
        <v>0.23381070282282518</v>
      </c>
      <c r="BB608" s="3" t="s">
        <v>12912</v>
      </c>
      <c r="BC608" s="25">
        <v>122</v>
      </c>
      <c r="BD608" s="1">
        <v>126</v>
      </c>
      <c r="BE608" s="64">
        <v>106</v>
      </c>
      <c r="BF608" s="24">
        <v>131</v>
      </c>
    </row>
    <row r="609" spans="1:58" s="9" customFormat="1">
      <c r="A609" t="s">
        <v>1702</v>
      </c>
      <c r="B609" s="49">
        <v>11</v>
      </c>
      <c r="C609" s="50">
        <v>11</v>
      </c>
      <c r="D609" s="12">
        <v>11</v>
      </c>
      <c r="E609" s="19" t="s">
        <v>1701</v>
      </c>
      <c r="F609" s="20" t="s">
        <v>1700</v>
      </c>
      <c r="G609" s="19" t="s">
        <v>1699</v>
      </c>
      <c r="H609" s="20" t="s">
        <v>840</v>
      </c>
      <c r="I609" s="20" t="s">
        <v>840</v>
      </c>
      <c r="J609" s="20" t="s">
        <v>840</v>
      </c>
      <c r="K609" s="22" t="s">
        <v>1698</v>
      </c>
      <c r="L609" s="46">
        <v>841484828.31035948</v>
      </c>
      <c r="M609" s="43">
        <v>472877327.52704757</v>
      </c>
      <c r="N609" s="43">
        <v>721497047.3065933</v>
      </c>
      <c r="O609" s="43">
        <v>599454070.23556376</v>
      </c>
      <c r="P609" s="43">
        <v>613894958.28959727</v>
      </c>
      <c r="Q609" s="43">
        <v>583533604.93365717</v>
      </c>
      <c r="R609" s="43">
        <v>663909120.9268645</v>
      </c>
      <c r="S609" s="37">
        <v>624957659.17095637</v>
      </c>
      <c r="T609" s="46">
        <v>641002428.11501598</v>
      </c>
      <c r="U609" s="43">
        <v>593833295.86249411</v>
      </c>
      <c r="V609" s="43">
        <v>567404443.57443476</v>
      </c>
      <c r="W609" s="43">
        <v>597428917.83206284</v>
      </c>
      <c r="X609" s="43">
        <v>633230271.54003191</v>
      </c>
      <c r="Y609" s="43">
        <v>722981563.09907603</v>
      </c>
      <c r="Z609" s="43">
        <v>735895911.10709381</v>
      </c>
      <c r="AA609" s="37">
        <v>726295804.29306579</v>
      </c>
      <c r="AB609" s="36">
        <v>618832433.34437978</v>
      </c>
      <c r="AC609" s="43">
        <v>521679839.47298676</v>
      </c>
      <c r="AD609" s="43">
        <v>550312926.59738386</v>
      </c>
      <c r="AE609" s="43">
        <v>582251197.58437645</v>
      </c>
      <c r="AF609" s="43">
        <v>563804207.7518332</v>
      </c>
      <c r="AG609" s="43">
        <v>476901206.17110795</v>
      </c>
      <c r="AH609" s="43">
        <v>527174274.37427437</v>
      </c>
      <c r="AI609" s="37">
        <v>502550884.81969613</v>
      </c>
      <c r="AJ609" s="38">
        <v>481890000</v>
      </c>
      <c r="AK609" s="41">
        <v>466166111.76407737</v>
      </c>
      <c r="AL609" s="41">
        <v>538722929.01854253</v>
      </c>
      <c r="AM609" s="41">
        <v>488217372.54072344</v>
      </c>
      <c r="AN609" s="41">
        <v>611083359.97053945</v>
      </c>
      <c r="AO609" s="41">
        <v>499401287.97124845</v>
      </c>
      <c r="AP609" s="41">
        <v>588677582.12193537</v>
      </c>
      <c r="AQ609" s="39">
        <v>505613757.45180798</v>
      </c>
      <c r="AR609" s="34">
        <f>AVERAGE(L609:AQ609)</f>
        <v>589467519.47121358</v>
      </c>
      <c r="AS609" s="24">
        <v>209</v>
      </c>
      <c r="AT609" s="29">
        <v>1.1791413371586725</v>
      </c>
      <c r="AU609" s="104">
        <v>3.9845511538881051E-2</v>
      </c>
      <c r="AV609" s="106" t="s">
        <v>12914</v>
      </c>
      <c r="AW609" s="29">
        <v>1.0188347111116776</v>
      </c>
      <c r="AX609" s="108">
        <v>0.71149512472497123</v>
      </c>
      <c r="AY609" s="3" t="s">
        <v>12912</v>
      </c>
      <c r="AZ609" s="29">
        <v>0.96230360158192874</v>
      </c>
      <c r="BA609" s="108">
        <v>0.39821922796109344</v>
      </c>
      <c r="BB609" s="3" t="s">
        <v>12912</v>
      </c>
      <c r="BC609" s="25">
        <v>98</v>
      </c>
      <c r="BD609" s="1">
        <v>101</v>
      </c>
      <c r="BE609" s="64">
        <v>97</v>
      </c>
      <c r="BF609" s="24">
        <v>90</v>
      </c>
    </row>
    <row r="610" spans="1:58" s="9" customFormat="1">
      <c r="A610" t="s">
        <v>4189</v>
      </c>
      <c r="B610" s="49">
        <v>10</v>
      </c>
      <c r="C610" s="50">
        <v>9</v>
      </c>
      <c r="D610" s="12">
        <v>9</v>
      </c>
      <c r="E610" s="19" t="s">
        <v>4188</v>
      </c>
      <c r="F610" s="20" t="s">
        <v>4187</v>
      </c>
      <c r="G610" s="19" t="s">
        <v>4186</v>
      </c>
      <c r="H610" s="20" t="s">
        <v>539</v>
      </c>
      <c r="I610" s="20" t="s">
        <v>4185</v>
      </c>
      <c r="J610" s="20" t="s">
        <v>4185</v>
      </c>
      <c r="K610" s="22" t="s">
        <v>4184</v>
      </c>
      <c r="L610" s="46">
        <v>36356306.606197365</v>
      </c>
      <c r="M610" s="43">
        <v>46467926.766243346</v>
      </c>
      <c r="N610" s="43">
        <v>31338539.104667161</v>
      </c>
      <c r="O610" s="43">
        <v>34826386.77044408</v>
      </c>
      <c r="P610" s="43">
        <v>35553104.911330864</v>
      </c>
      <c r="Q610" s="43">
        <v>37396103.0087834</v>
      </c>
      <c r="R610" s="43">
        <v>35670884.28674873</v>
      </c>
      <c r="S610" s="37">
        <v>32860156.829353251</v>
      </c>
      <c r="T610" s="46">
        <v>46239744.408945687</v>
      </c>
      <c r="U610" s="43">
        <v>42602110.454364143</v>
      </c>
      <c r="V610" s="43">
        <v>33927473.035137512</v>
      </c>
      <c r="W610" s="43">
        <v>31645697.137026589</v>
      </c>
      <c r="X610" s="43">
        <v>40184833.804077297</v>
      </c>
      <c r="Y610" s="43">
        <v>34266062.911070153</v>
      </c>
      <c r="Z610" s="43">
        <v>28430622.85725354</v>
      </c>
      <c r="AA610" s="37">
        <v>21827767.265759014</v>
      </c>
      <c r="AB610" s="36">
        <v>29404279.697526585</v>
      </c>
      <c r="AC610" s="43">
        <v>32109061.447014727</v>
      </c>
      <c r="AD610" s="43">
        <v>27950234.927712027</v>
      </c>
      <c r="AE610" s="43">
        <v>23916001.753275216</v>
      </c>
      <c r="AF610" s="43">
        <v>30906517.622410703</v>
      </c>
      <c r="AG610" s="43">
        <v>42987292.005610093</v>
      </c>
      <c r="AH610" s="43">
        <v>32613416.421416424</v>
      </c>
      <c r="AI610" s="37">
        <v>27355275.985283047</v>
      </c>
      <c r="AJ610" s="38">
        <v>50054000</v>
      </c>
      <c r="AK610" s="41">
        <v>41459783.310182713</v>
      </c>
      <c r="AL610" s="41">
        <v>38204383.134522259</v>
      </c>
      <c r="AM610" s="41">
        <v>44597970.806008033</v>
      </c>
      <c r="AN610" s="41">
        <v>36661486.135150068</v>
      </c>
      <c r="AO610" s="41">
        <v>53215291.424586192</v>
      </c>
      <c r="AP610" s="41">
        <v>28995157.648079842</v>
      </c>
      <c r="AQ610" s="39">
        <v>29857608.285105083</v>
      </c>
      <c r="AR610" s="34">
        <f>AVERAGE(L610:AQ610)</f>
        <v>35621296.273790158</v>
      </c>
      <c r="AS610" s="24">
        <v>1159</v>
      </c>
      <c r="AT610" s="29">
        <v>1.1748380714478426</v>
      </c>
      <c r="AU610" s="104">
        <v>3.9887642363545285E-2</v>
      </c>
      <c r="AV610" s="106" t="s">
        <v>12914</v>
      </c>
      <c r="AW610" s="29">
        <v>0.960942198776916</v>
      </c>
      <c r="AX610" s="108">
        <v>0.55413251024929666</v>
      </c>
      <c r="AY610" s="3" t="s">
        <v>12912</v>
      </c>
      <c r="AZ610" s="29">
        <v>1.3065966801696243</v>
      </c>
      <c r="BA610" s="108">
        <v>2.0765072084275627E-2</v>
      </c>
      <c r="BB610" s="3" t="s">
        <v>12911</v>
      </c>
      <c r="BC610" s="25">
        <v>33</v>
      </c>
      <c r="BD610" s="1">
        <v>23</v>
      </c>
      <c r="BE610" s="64">
        <v>18</v>
      </c>
      <c r="BF610" s="24">
        <v>35</v>
      </c>
    </row>
    <row r="611" spans="1:58" s="9" customFormat="1">
      <c r="A611" t="s">
        <v>9978</v>
      </c>
      <c r="B611" s="49">
        <v>37</v>
      </c>
      <c r="C611" s="50">
        <v>37</v>
      </c>
      <c r="D611" s="12">
        <v>37</v>
      </c>
      <c r="E611" s="19" t="s">
        <v>9977</v>
      </c>
      <c r="F611" s="20" t="s">
        <v>9976</v>
      </c>
      <c r="G611" s="19" t="s">
        <v>9975</v>
      </c>
      <c r="H611" s="20" t="s">
        <v>9403</v>
      </c>
      <c r="I611" s="20" t="s">
        <v>9403</v>
      </c>
      <c r="J611" s="20" t="s">
        <v>9403</v>
      </c>
      <c r="K611" s="22" t="s">
        <v>9974</v>
      </c>
      <c r="L611" s="46">
        <v>1540207090.9943926</v>
      </c>
      <c r="M611" s="43">
        <v>1505207906.2635028</v>
      </c>
      <c r="N611" s="43">
        <v>1519512160.016933</v>
      </c>
      <c r="O611" s="43">
        <v>1476619807.1722031</v>
      </c>
      <c r="P611" s="43">
        <v>1380077034.4179878</v>
      </c>
      <c r="Q611" s="43">
        <v>1395550295.6456735</v>
      </c>
      <c r="R611" s="43">
        <v>1414979290.3692975</v>
      </c>
      <c r="S611" s="37">
        <v>2172035205.3256955</v>
      </c>
      <c r="T611" s="46">
        <v>1693483706.0702875</v>
      </c>
      <c r="U611" s="43">
        <v>1261494514.9943793</v>
      </c>
      <c r="V611" s="43">
        <v>1424584375.0611725</v>
      </c>
      <c r="W611" s="43">
        <v>1639820514.9750915</v>
      </c>
      <c r="X611" s="43">
        <v>1417147602.5615928</v>
      </c>
      <c r="Y611" s="43">
        <v>1690006181.3855724</v>
      </c>
      <c r="Z611" s="43">
        <v>1826978496.0260327</v>
      </c>
      <c r="AA611" s="37">
        <v>1208816578.8375649</v>
      </c>
      <c r="AB611" s="36">
        <v>2315163799.5963001</v>
      </c>
      <c r="AC611" s="43">
        <v>1839638117.5936091</v>
      </c>
      <c r="AD611" s="43">
        <v>1636357656.6239386</v>
      </c>
      <c r="AE611" s="43">
        <v>2205842770.1748405</v>
      </c>
      <c r="AF611" s="43">
        <v>1769082147.8052242</v>
      </c>
      <c r="AG611" s="43">
        <v>1572731781.206171</v>
      </c>
      <c r="AH611" s="43">
        <v>1556060372.0603721</v>
      </c>
      <c r="AI611" s="37">
        <v>1755316429.3363588</v>
      </c>
      <c r="AJ611" s="38">
        <v>1428800000</v>
      </c>
      <c r="AK611" s="41">
        <v>1217053103.9640987</v>
      </c>
      <c r="AL611" s="41">
        <v>1645200992.0869257</v>
      </c>
      <c r="AM611" s="41">
        <v>1454738142.585149</v>
      </c>
      <c r="AN611" s="41">
        <v>1529002729.515743</v>
      </c>
      <c r="AO611" s="41">
        <v>1355629347.7466128</v>
      </c>
      <c r="AP611" s="41">
        <v>1542661387.7196789</v>
      </c>
      <c r="AQ611" s="39">
        <v>1420714614.6816936</v>
      </c>
      <c r="AR611" s="34">
        <f>AVERAGE(L611:AQ611)</f>
        <v>1587828567.2754405</v>
      </c>
      <c r="AS611" s="24">
        <v>80</v>
      </c>
      <c r="AT611" s="29">
        <v>0.84669114783774946</v>
      </c>
      <c r="AU611" s="104">
        <v>4.0026766891629165E-2</v>
      </c>
      <c r="AV611" s="106" t="s">
        <v>12914</v>
      </c>
      <c r="AW611" s="29">
        <v>0.98050200425158307</v>
      </c>
      <c r="AX611" s="108">
        <v>0.79890979437327037</v>
      </c>
      <c r="AY611" s="3" t="s">
        <v>12912</v>
      </c>
      <c r="AZ611" s="29">
        <v>0.79137525761087957</v>
      </c>
      <c r="BA611" s="108">
        <v>3.2186149035659008E-3</v>
      </c>
      <c r="BB611" s="3" t="s">
        <v>12911</v>
      </c>
      <c r="BC611" s="25">
        <v>409</v>
      </c>
      <c r="BD611" s="1">
        <v>357</v>
      </c>
      <c r="BE611" s="64">
        <v>441</v>
      </c>
      <c r="BF611" s="24">
        <v>425</v>
      </c>
    </row>
    <row r="612" spans="1:58" s="9" customFormat="1">
      <c r="A612" t="s">
        <v>6013</v>
      </c>
      <c r="B612" s="49">
        <v>3</v>
      </c>
      <c r="C612" s="50">
        <v>3</v>
      </c>
      <c r="D612" s="12">
        <v>3</v>
      </c>
      <c r="E612" s="19" t="s">
        <v>6012</v>
      </c>
      <c r="F612" s="20" t="s">
        <v>6011</v>
      </c>
      <c r="G612" s="19" t="s">
        <v>6010</v>
      </c>
      <c r="H612" s="20" t="s">
        <v>2902</v>
      </c>
      <c r="I612" s="20" t="s">
        <v>2902</v>
      </c>
      <c r="J612" s="20" t="s">
        <v>2902</v>
      </c>
      <c r="K612" s="22" t="s">
        <v>6009</v>
      </c>
      <c r="L612" s="46">
        <v>8798736.7574450988</v>
      </c>
      <c r="M612" s="43">
        <v>9784366.0671168249</v>
      </c>
      <c r="N612" s="43">
        <v>17088843.263837446</v>
      </c>
      <c r="O612" s="43">
        <v>11509804.818630386</v>
      </c>
      <c r="P612" s="43">
        <v>15469232.418098448</v>
      </c>
      <c r="Q612" s="43">
        <v>7668325.7110820403</v>
      </c>
      <c r="R612" s="43">
        <v>11480079.942070963</v>
      </c>
      <c r="S612" s="37">
        <v>5861287.3011572547</v>
      </c>
      <c r="T612" s="46">
        <v>7026506.0702875396</v>
      </c>
      <c r="U612" s="43">
        <v>6751195.3874605643</v>
      </c>
      <c r="V612" s="43">
        <v>9373640.3249486145</v>
      </c>
      <c r="W612" s="43">
        <v>9118023.6480403338</v>
      </c>
      <c r="X612" s="43">
        <v>7540662.9491876168</v>
      </c>
      <c r="Y612" s="43">
        <v>8121840.6080293907</v>
      </c>
      <c r="Z612" s="43">
        <v>7968867.1319641285</v>
      </c>
      <c r="AA612" s="37">
        <v>6924543.0465623019</v>
      </c>
      <c r="AB612" s="36">
        <v>3940615.3345584911</v>
      </c>
      <c r="AC612" s="43">
        <v>5299432.6127285799</v>
      </c>
      <c r="AD612" s="43">
        <v>4998978.0415041139</v>
      </c>
      <c r="AE612" s="43">
        <v>7771802.4253640482</v>
      </c>
      <c r="AF612" s="43">
        <v>9908179.6911431756</v>
      </c>
      <c r="AG612" s="43">
        <v>8302599.7194950907</v>
      </c>
      <c r="AH612" s="43">
        <v>11038675.486675488</v>
      </c>
      <c r="AI612" s="37">
        <v>7369642.1066024834</v>
      </c>
      <c r="AJ612" s="38">
        <v>2897000</v>
      </c>
      <c r="AK612" s="41">
        <v>10388649.38561812</v>
      </c>
      <c r="AL612" s="41">
        <v>11625822.227471359</v>
      </c>
      <c r="AM612" s="41">
        <v>1555369.5790141737</v>
      </c>
      <c r="AN612" s="41">
        <v>9526105.9841649793</v>
      </c>
      <c r="AO612" s="41">
        <v>7016218.3589334022</v>
      </c>
      <c r="AP612" s="41">
        <v>4043957.4050770234</v>
      </c>
      <c r="AQ612" s="39">
        <v>8865328.6802140884</v>
      </c>
      <c r="AR612" s="34">
        <f>AVERAGE(L612:AQ612)</f>
        <v>8282322.8901401106</v>
      </c>
      <c r="AS612" s="24">
        <v>1838</v>
      </c>
      <c r="AT612" s="29">
        <v>1.4951524439841579</v>
      </c>
      <c r="AU612" s="104">
        <v>4.02290323742725E-2</v>
      </c>
      <c r="AV612" s="106" t="s">
        <v>12914</v>
      </c>
      <c r="AW612" s="29">
        <v>0.71668713764208869</v>
      </c>
      <c r="AX612" s="108">
        <v>6.0395985256012454E-2</v>
      </c>
      <c r="AY612" s="3" t="s">
        <v>12912</v>
      </c>
      <c r="AZ612" s="29">
        <v>0.95375273329714061</v>
      </c>
      <c r="BA612" s="108">
        <v>0.54406132962866161</v>
      </c>
      <c r="BB612" s="3" t="s">
        <v>12912</v>
      </c>
      <c r="BC612" s="25">
        <v>6</v>
      </c>
      <c r="BD612" s="1">
        <v>5</v>
      </c>
      <c r="BE612" s="64">
        <v>3</v>
      </c>
      <c r="BF612" s="24">
        <v>2</v>
      </c>
    </row>
    <row r="613" spans="1:58" s="9" customFormat="1">
      <c r="A613" t="s">
        <v>10342</v>
      </c>
      <c r="B613" s="49">
        <v>7</v>
      </c>
      <c r="C613" s="50">
        <v>7</v>
      </c>
      <c r="D613" s="12">
        <v>7</v>
      </c>
      <c r="E613" s="19" t="s">
        <v>10341</v>
      </c>
      <c r="F613" s="20" t="s">
        <v>10340</v>
      </c>
      <c r="G613" s="19" t="s">
        <v>10339</v>
      </c>
      <c r="H613" s="20" t="s">
        <v>425</v>
      </c>
      <c r="I613" s="20" t="s">
        <v>425</v>
      </c>
      <c r="J613" s="20" t="s">
        <v>425</v>
      </c>
      <c r="K613" s="22" t="s">
        <v>10338</v>
      </c>
      <c r="L613" s="46">
        <v>63402994.571166866</v>
      </c>
      <c r="M613" s="43">
        <v>56173253.242737204</v>
      </c>
      <c r="N613" s="43">
        <v>41475891.205418564</v>
      </c>
      <c r="O613" s="43">
        <v>44314271.486673415</v>
      </c>
      <c r="P613" s="43">
        <v>37517223.578807801</v>
      </c>
      <c r="Q613" s="43">
        <v>56300126.63053634</v>
      </c>
      <c r="R613" s="43">
        <v>54028957.566980444</v>
      </c>
      <c r="S613" s="37">
        <v>63869557.611177765</v>
      </c>
      <c r="T613" s="46">
        <v>60739846.645367414</v>
      </c>
      <c r="U613" s="43">
        <v>58886108.27863799</v>
      </c>
      <c r="V613" s="43">
        <v>42808032.103357151</v>
      </c>
      <c r="W613" s="43">
        <v>60072783.146269731</v>
      </c>
      <c r="X613" s="43">
        <v>39828077.518946283</v>
      </c>
      <c r="Y613" s="43">
        <v>52031669.800097398</v>
      </c>
      <c r="Z613" s="43">
        <v>68950143.785954565</v>
      </c>
      <c r="AA613" s="37">
        <v>48578422.166931957</v>
      </c>
      <c r="AB613" s="36">
        <v>47836696.170879401</v>
      </c>
      <c r="AC613" s="43">
        <v>36038704.577291481</v>
      </c>
      <c r="AD613" s="43">
        <v>35303388.650296696</v>
      </c>
      <c r="AE613" s="43">
        <v>42561480.543515317</v>
      </c>
      <c r="AF613" s="43">
        <v>47166237.421011724</v>
      </c>
      <c r="AG613" s="43">
        <v>35273496.774193548</v>
      </c>
      <c r="AH613" s="43">
        <v>35003059.643059641</v>
      </c>
      <c r="AI613" s="37">
        <v>56342013.508212015</v>
      </c>
      <c r="AJ613" s="38">
        <v>36375000</v>
      </c>
      <c r="AK613" s="41">
        <v>36158068.169676244</v>
      </c>
      <c r="AL613" s="41">
        <v>30546594.543521907</v>
      </c>
      <c r="AM613" s="41">
        <v>49110894.8593188</v>
      </c>
      <c r="AN613" s="41">
        <v>39895712.17087093</v>
      </c>
      <c r="AO613" s="41">
        <v>33146988.678226538</v>
      </c>
      <c r="AP613" s="41">
        <v>46577908.613582119</v>
      </c>
      <c r="AQ613" s="39">
        <v>38454439.406466208</v>
      </c>
      <c r="AR613" s="34">
        <f>AVERAGE(L613:AQ613)</f>
        <v>46711501.345911987</v>
      </c>
      <c r="AS613" s="24">
        <v>1030</v>
      </c>
      <c r="AT613" s="29">
        <v>1.2430733322949856</v>
      </c>
      <c r="AU613" s="104">
        <v>4.0270755339538E-2</v>
      </c>
      <c r="AV613" s="106" t="s">
        <v>12914</v>
      </c>
      <c r="AW613" s="29">
        <v>1.0355153129447452</v>
      </c>
      <c r="AX613" s="108">
        <v>0.71300202286059133</v>
      </c>
      <c r="AY613" s="3" t="s">
        <v>12912</v>
      </c>
      <c r="AZ613" s="29">
        <v>0.92471659331418354</v>
      </c>
      <c r="BA613" s="108">
        <v>0.3982695223815349</v>
      </c>
      <c r="BB613" s="3" t="s">
        <v>12912</v>
      </c>
      <c r="BC613" s="25">
        <v>49</v>
      </c>
      <c r="BD613" s="1">
        <v>40</v>
      </c>
      <c r="BE613" s="64">
        <v>51</v>
      </c>
      <c r="BF613" s="24">
        <v>32</v>
      </c>
    </row>
    <row r="614" spans="1:58" s="9" customFormat="1">
      <c r="A614" t="s">
        <v>6221</v>
      </c>
      <c r="B614" s="49">
        <v>5</v>
      </c>
      <c r="C614" s="50">
        <v>5</v>
      </c>
      <c r="D614" s="12">
        <v>5</v>
      </c>
      <c r="E614" s="19" t="s">
        <v>6220</v>
      </c>
      <c r="F614" s="20" t="s">
        <v>6219</v>
      </c>
      <c r="G614" s="19" t="s">
        <v>6218</v>
      </c>
      <c r="H614" s="20" t="s">
        <v>878</v>
      </c>
      <c r="I614" s="20" t="s">
        <v>878</v>
      </c>
      <c r="J614" s="20" t="s">
        <v>878</v>
      </c>
      <c r="K614" s="22" t="s">
        <v>6217</v>
      </c>
      <c r="L614" s="46">
        <v>10725611.313420165</v>
      </c>
      <c r="M614" s="43">
        <v>4867000.6523599336</v>
      </c>
      <c r="N614" s="43">
        <v>6919919.5682082763</v>
      </c>
      <c r="O614" s="43">
        <v>5156926.4818217484</v>
      </c>
      <c r="P614" s="43">
        <v>4621192.4645047234</v>
      </c>
      <c r="Q614" s="43">
        <v>3021627.1799663613</v>
      </c>
      <c r="R614" s="43">
        <v>4602715.0181028238</v>
      </c>
      <c r="S614" s="37">
        <v>5636744.5756086232</v>
      </c>
      <c r="T614" s="46">
        <v>2876048.5623003193</v>
      </c>
      <c r="U614" s="43">
        <v>6736876.6725894762</v>
      </c>
      <c r="V614" s="43">
        <v>5944793.1878242148</v>
      </c>
      <c r="W614" s="43">
        <v>6656209.3511794005</v>
      </c>
      <c r="X614" s="43">
        <v>6835887.2675410388</v>
      </c>
      <c r="Y614" s="43">
        <v>7770112.6185823744</v>
      </c>
      <c r="Z614" s="43">
        <v>9673920.0557840448</v>
      </c>
      <c r="AA614" s="37">
        <v>8935139.4087375794</v>
      </c>
      <c r="AB614" s="36">
        <v>5195849.823758021</v>
      </c>
      <c r="AC614" s="43">
        <v>312170.06171203573</v>
      </c>
      <c r="AD614" s="43">
        <v>739028.22410910402</v>
      </c>
      <c r="AE614" s="43">
        <v>405218.26195879804</v>
      </c>
      <c r="AF614" s="43">
        <v>5790536.5187713308</v>
      </c>
      <c r="AG614" s="43">
        <v>2615691.6690042075</v>
      </c>
      <c r="AH614" s="43">
        <v>2276429.0412290413</v>
      </c>
      <c r="AI614" s="37">
        <v>6454072.8849681383</v>
      </c>
      <c r="AJ614" s="38">
        <v>1085800</v>
      </c>
      <c r="AK614" s="41">
        <v>4131605.5134095522</v>
      </c>
      <c r="AL614" s="41">
        <v>345114.25156489899</v>
      </c>
      <c r="AM614" s="41">
        <v>702721.82779775746</v>
      </c>
      <c r="AN614" s="41">
        <v>1366828.0257779413</v>
      </c>
      <c r="AO614" s="41">
        <v>1993065.8057694363</v>
      </c>
      <c r="AP614" s="41">
        <v>676195.9227598178</v>
      </c>
      <c r="AQ614" s="39">
        <v>854434.00374222174</v>
      </c>
      <c r="AR614" s="34">
        <f>AVERAGE(L614:AQ614)</f>
        <v>4247671.4442144809</v>
      </c>
      <c r="AS614" s="24">
        <v>2106</v>
      </c>
      <c r="AT614" s="29">
        <v>1.9148238254496006</v>
      </c>
      <c r="AU614" s="104">
        <v>4.0438071716625383E-2</v>
      </c>
      <c r="AV614" s="106" t="s">
        <v>12914</v>
      </c>
      <c r="AW614" s="29">
        <v>1.216835854480611</v>
      </c>
      <c r="AX614" s="108">
        <v>0.28127926201771092</v>
      </c>
      <c r="AY614" s="3" t="s">
        <v>12912</v>
      </c>
      <c r="AZ614" s="29">
        <v>0.46894644579128597</v>
      </c>
      <c r="BA614" s="108">
        <v>0.32742376005591289</v>
      </c>
      <c r="BB614" s="3" t="s">
        <v>12912</v>
      </c>
      <c r="BC614" s="25">
        <v>1</v>
      </c>
      <c r="BD614" s="1">
        <v>5</v>
      </c>
      <c r="BE614" s="64">
        <v>2</v>
      </c>
      <c r="BF614" s="24">
        <v>0</v>
      </c>
    </row>
    <row r="615" spans="1:58" s="9" customFormat="1">
      <c r="A615" t="s">
        <v>3064</v>
      </c>
      <c r="B615" s="49">
        <v>4</v>
      </c>
      <c r="C615" s="50">
        <v>4</v>
      </c>
      <c r="D615" s="12">
        <v>4</v>
      </c>
      <c r="E615" s="19" t="s">
        <v>3063</v>
      </c>
      <c r="F615" s="20" t="s">
        <v>3062</v>
      </c>
      <c r="G615" s="19" t="s">
        <v>3061</v>
      </c>
      <c r="H615" s="20" t="s">
        <v>3060</v>
      </c>
      <c r="I615" s="20" t="s">
        <v>3060</v>
      </c>
      <c r="J615" s="20" t="s">
        <v>3060</v>
      </c>
      <c r="K615" s="22" t="s">
        <v>3059</v>
      </c>
      <c r="L615" s="46">
        <v>30025378.164026722</v>
      </c>
      <c r="M615" s="43">
        <v>40913097.8624622</v>
      </c>
      <c r="N615" s="43">
        <v>26005809.715313792</v>
      </c>
      <c r="O615" s="43">
        <v>28931284.761649154</v>
      </c>
      <c r="P615" s="43">
        <v>41208935.638914973</v>
      </c>
      <c r="Q615" s="43">
        <v>23414326.44365539</v>
      </c>
      <c r="R615" s="43">
        <v>34253810.28240405</v>
      </c>
      <c r="S615" s="37">
        <v>42451506.90869683</v>
      </c>
      <c r="T615" s="46">
        <v>30321546.325878594</v>
      </c>
      <c r="U615" s="43">
        <v>15961433.368386699</v>
      </c>
      <c r="V615" s="43">
        <v>24445957.913281783</v>
      </c>
      <c r="W615" s="43">
        <v>20715224.296260729</v>
      </c>
      <c r="X615" s="43">
        <v>14520466.187533209</v>
      </c>
      <c r="Y615" s="43">
        <v>35579359.054176502</v>
      </c>
      <c r="Z615" s="43">
        <v>25528727.000380933</v>
      </c>
      <c r="AA615" s="37">
        <v>14690876.632307716</v>
      </c>
      <c r="AB615" s="36">
        <v>147367823.3362456</v>
      </c>
      <c r="AC615" s="43">
        <v>103355199.93942377</v>
      </c>
      <c r="AD615" s="43">
        <v>48887305.248664066</v>
      </c>
      <c r="AE615" s="43">
        <v>121562266.40042858</v>
      </c>
      <c r="AF615" s="43">
        <v>110441166.49207582</v>
      </c>
      <c r="AG615" s="43">
        <v>67819018.232819065</v>
      </c>
      <c r="AH615" s="43">
        <v>13593121.68912169</v>
      </c>
      <c r="AI615" s="37">
        <v>39276079.267969422</v>
      </c>
      <c r="AJ615" s="38">
        <v>68192000</v>
      </c>
      <c r="AK615" s="41">
        <v>94642685.757025316</v>
      </c>
      <c r="AL615" s="41">
        <v>84055023.975434035</v>
      </c>
      <c r="AM615" s="41">
        <v>64897523.164797962</v>
      </c>
      <c r="AN615" s="41">
        <v>55740863.045479655</v>
      </c>
      <c r="AO615" s="41">
        <v>62730834.706606902</v>
      </c>
      <c r="AP615" s="41">
        <v>46060104.317639403</v>
      </c>
      <c r="AQ615" s="39">
        <v>73657452.678299457</v>
      </c>
      <c r="AR615" s="34">
        <f>AVERAGE(L615:AQ615)</f>
        <v>51601444.02522999</v>
      </c>
      <c r="AS615" s="24">
        <v>985</v>
      </c>
      <c r="AT615" s="29">
        <v>0.40963258999854546</v>
      </c>
      <c r="AU615" s="104">
        <v>4.0684980513371147E-2</v>
      </c>
      <c r="AV615" s="106" t="s">
        <v>12914</v>
      </c>
      <c r="AW615" s="29">
        <v>0.6802423949246913</v>
      </c>
      <c r="AX615" s="108">
        <v>1.4045045068640759E-2</v>
      </c>
      <c r="AY615" s="3" t="s">
        <v>12911</v>
      </c>
      <c r="AZ615" s="29">
        <v>0.84313171505889695</v>
      </c>
      <c r="BA615" s="108">
        <v>0.95225770533120513</v>
      </c>
      <c r="BB615" s="3" t="s">
        <v>12912</v>
      </c>
      <c r="BC615" s="25">
        <v>25</v>
      </c>
      <c r="BD615" s="1">
        <v>21</v>
      </c>
      <c r="BE615" s="64">
        <v>45</v>
      </c>
      <c r="BF615" s="24">
        <v>66</v>
      </c>
    </row>
    <row r="616" spans="1:58" s="9" customFormat="1">
      <c r="A616" t="s">
        <v>11479</v>
      </c>
      <c r="B616" s="49" t="s">
        <v>11478</v>
      </c>
      <c r="C616" s="50" t="s">
        <v>11478</v>
      </c>
      <c r="D616" s="12" t="s">
        <v>11478</v>
      </c>
      <c r="E616" s="19" t="s">
        <v>11477</v>
      </c>
      <c r="F616" s="20" t="s">
        <v>11476</v>
      </c>
      <c r="G616" s="19" t="s">
        <v>11475</v>
      </c>
      <c r="H616" s="20" t="s">
        <v>9744</v>
      </c>
      <c r="I616" s="20" t="s">
        <v>9744</v>
      </c>
      <c r="J616" s="20" t="s">
        <v>9744</v>
      </c>
      <c r="K616" s="22" t="s">
        <v>11474</v>
      </c>
      <c r="L616" s="46">
        <v>39975457.206049912</v>
      </c>
      <c r="M616" s="43">
        <v>96472415.680360585</v>
      </c>
      <c r="N616" s="43">
        <v>79531717.642078534</v>
      </c>
      <c r="O616" s="43">
        <v>63546700.249809034</v>
      </c>
      <c r="P616" s="43">
        <v>128690525.38533781</v>
      </c>
      <c r="Q616" s="43">
        <v>101541010.20370023</v>
      </c>
      <c r="R616" s="43">
        <v>87394609.123823315</v>
      </c>
      <c r="S616" s="37">
        <v>70610877.733482987</v>
      </c>
      <c r="T616" s="46">
        <v>81352779.552715659</v>
      </c>
      <c r="U616" s="43">
        <v>39969669.797294848</v>
      </c>
      <c r="V616" s="43">
        <v>70352205.148282275</v>
      </c>
      <c r="W616" s="43">
        <v>60289816.937758833</v>
      </c>
      <c r="X616" s="43">
        <v>63995282.194692247</v>
      </c>
      <c r="Y616" s="43">
        <v>55869918.202047728</v>
      </c>
      <c r="Z616" s="43">
        <v>51515795.535985231</v>
      </c>
      <c r="AA616" s="37">
        <v>44682402.756958075</v>
      </c>
      <c r="AB616" s="36">
        <v>96045962.461964861</v>
      </c>
      <c r="AC616" s="43">
        <v>136502528.3004581</v>
      </c>
      <c r="AD616" s="43">
        <v>115226436.74392682</v>
      </c>
      <c r="AE616" s="43">
        <v>81179578.629523218</v>
      </c>
      <c r="AF616" s="43">
        <v>110099520.29196092</v>
      </c>
      <c r="AG616" s="43">
        <v>119131731.83730714</v>
      </c>
      <c r="AH616" s="43">
        <v>105739467.01946703</v>
      </c>
      <c r="AI616" s="37">
        <v>122764490.15512177</v>
      </c>
      <c r="AJ616" s="38">
        <v>127560000</v>
      </c>
      <c r="AK616" s="41">
        <v>129749451.86451544</v>
      </c>
      <c r="AL616" s="41">
        <v>90271451.990079135</v>
      </c>
      <c r="AM616" s="41">
        <v>101976248.78358366</v>
      </c>
      <c r="AN616" s="41">
        <v>107200850.81937028</v>
      </c>
      <c r="AO616" s="41">
        <v>181598249.70894101</v>
      </c>
      <c r="AP616" s="41">
        <v>109219047.9496637</v>
      </c>
      <c r="AQ616" s="39">
        <v>135923584.8744615</v>
      </c>
      <c r="AR616" s="34">
        <f>AVERAGE(L616:AQ616)</f>
        <v>93936868.274397552</v>
      </c>
      <c r="AS616" s="24">
        <v>713</v>
      </c>
      <c r="AT616" s="29">
        <v>0.75309694202721544</v>
      </c>
      <c r="AU616" s="104">
        <v>4.0808938329073202E-2</v>
      </c>
      <c r="AV616" s="106" t="s">
        <v>12914</v>
      </c>
      <c r="AW616" s="29">
        <v>0.7008888641480151</v>
      </c>
      <c r="AX616" s="108">
        <v>4.8624117655983665E-2</v>
      </c>
      <c r="AY616" s="3" t="s">
        <v>12911</v>
      </c>
      <c r="AZ616" s="29">
        <v>1.1091804369275615</v>
      </c>
      <c r="BA616" s="108">
        <v>0.34427079169031138</v>
      </c>
      <c r="BB616" s="3" t="s">
        <v>12912</v>
      </c>
      <c r="BC616" s="25">
        <v>51</v>
      </c>
      <c r="BD616" s="1">
        <v>43</v>
      </c>
      <c r="BE616" s="64">
        <v>100</v>
      </c>
      <c r="BF616" s="24">
        <v>106</v>
      </c>
    </row>
    <row r="617" spans="1:58" s="9" customFormat="1">
      <c r="A617" t="s">
        <v>10808</v>
      </c>
      <c r="B617" s="49">
        <v>44</v>
      </c>
      <c r="C617" s="50">
        <v>29</v>
      </c>
      <c r="D617" s="12">
        <v>29</v>
      </c>
      <c r="E617" s="19" t="s">
        <v>10807</v>
      </c>
      <c r="F617" s="20" t="s">
        <v>10806</v>
      </c>
      <c r="G617" s="19" t="s">
        <v>10805</v>
      </c>
      <c r="H617" s="20">
        <v>60</v>
      </c>
      <c r="I617" s="20" t="s">
        <v>171</v>
      </c>
      <c r="J617" s="20" t="s">
        <v>171</v>
      </c>
      <c r="K617" s="22" t="s">
        <v>10804</v>
      </c>
      <c r="L617" s="46">
        <v>551435758.80789089</v>
      </c>
      <c r="M617" s="43">
        <v>664042849.03374481</v>
      </c>
      <c r="N617" s="43">
        <v>664553370.72706103</v>
      </c>
      <c r="O617" s="43">
        <v>620237653.0338378</v>
      </c>
      <c r="P617" s="43">
        <v>570177736.03668308</v>
      </c>
      <c r="Q617" s="43">
        <v>567331546.25303674</v>
      </c>
      <c r="R617" s="43">
        <v>615227968.13902962</v>
      </c>
      <c r="S617" s="37">
        <v>497319311.06552619</v>
      </c>
      <c r="T617" s="46">
        <v>720716166.13418531</v>
      </c>
      <c r="U617" s="43">
        <v>642611335.53323424</v>
      </c>
      <c r="V617" s="43">
        <v>661242775.76588035</v>
      </c>
      <c r="W617" s="43">
        <v>662929716.10347521</v>
      </c>
      <c r="X617" s="43">
        <v>671041583.93691099</v>
      </c>
      <c r="Y617" s="43">
        <v>680212509.4773438</v>
      </c>
      <c r="Z617" s="43">
        <v>602847992.35552001</v>
      </c>
      <c r="AA617" s="37">
        <v>527180824.92388999</v>
      </c>
      <c r="AB617" s="36">
        <v>519807217.18434608</v>
      </c>
      <c r="AC617" s="43">
        <v>563144802.93794715</v>
      </c>
      <c r="AD617" s="43">
        <v>549786583.61472642</v>
      </c>
      <c r="AE617" s="43">
        <v>536857920.42078608</v>
      </c>
      <c r="AF617" s="43">
        <v>502747779.54245931</v>
      </c>
      <c r="AG617" s="43">
        <v>583616314.1654979</v>
      </c>
      <c r="AH617" s="43">
        <v>518973178.1731782</v>
      </c>
      <c r="AI617" s="37">
        <v>548421362.90861285</v>
      </c>
      <c r="AJ617" s="38">
        <v>578110000</v>
      </c>
      <c r="AK617" s="41">
        <v>554582122.02158344</v>
      </c>
      <c r="AL617" s="41">
        <v>567614201.01570809</v>
      </c>
      <c r="AM617" s="41">
        <v>539210086.73577321</v>
      </c>
      <c r="AN617" s="41">
        <v>560620485.36181188</v>
      </c>
      <c r="AO617" s="41">
        <v>590432261.14882541</v>
      </c>
      <c r="AP617" s="41">
        <v>589562556.73681927</v>
      </c>
      <c r="AQ617" s="39">
        <v>614938712.84974539</v>
      </c>
      <c r="AR617" s="34">
        <f>AVERAGE(L617:AQ617)</f>
        <v>588672958.81703353</v>
      </c>
      <c r="AS617" s="24">
        <v>210</v>
      </c>
      <c r="AT617" s="29">
        <v>1.0987591855056373</v>
      </c>
      <c r="AU617" s="104">
        <v>4.1627839657884018E-2</v>
      </c>
      <c r="AV617" s="106" t="s">
        <v>12914</v>
      </c>
      <c r="AW617" s="29">
        <v>1.0880901003686301</v>
      </c>
      <c r="AX617" s="108">
        <v>0.10260469196710911</v>
      </c>
      <c r="AY617" s="3" t="s">
        <v>12912</v>
      </c>
      <c r="AZ617" s="29">
        <v>1.0628482409918083</v>
      </c>
      <c r="BA617" s="108">
        <v>1.7252822528080167E-2</v>
      </c>
      <c r="BB617" s="3" t="s">
        <v>12911</v>
      </c>
      <c r="BC617" s="25">
        <v>238</v>
      </c>
      <c r="BD617" s="1">
        <v>269</v>
      </c>
      <c r="BE617" s="64">
        <v>238</v>
      </c>
      <c r="BF617" s="24">
        <v>244</v>
      </c>
    </row>
    <row r="618" spans="1:58" s="9" customFormat="1">
      <c r="A618" t="s">
        <v>5467</v>
      </c>
      <c r="B618" s="49">
        <v>8</v>
      </c>
      <c r="C618" s="50">
        <v>8</v>
      </c>
      <c r="D618" s="12">
        <v>8</v>
      </c>
      <c r="E618" s="19" t="s">
        <v>5466</v>
      </c>
      <c r="F618" s="20" t="s">
        <v>5465</v>
      </c>
      <c r="G618" s="19" t="s">
        <v>5464</v>
      </c>
      <c r="H618" s="20" t="s">
        <v>2323</v>
      </c>
      <c r="I618" s="20" t="s">
        <v>2323</v>
      </c>
      <c r="J618" s="20" t="s">
        <v>2323</v>
      </c>
      <c r="K618" s="22" t="s">
        <v>5463</v>
      </c>
      <c r="L618" s="46">
        <v>48810062.331047118</v>
      </c>
      <c r="M618" s="43">
        <v>50022870.21426212</v>
      </c>
      <c r="N618" s="43">
        <v>54297976.928775534</v>
      </c>
      <c r="O618" s="43">
        <v>50265811.672894694</v>
      </c>
      <c r="P618" s="43">
        <v>51785450.969559692</v>
      </c>
      <c r="Q618" s="43">
        <v>59620007.923752561</v>
      </c>
      <c r="R618" s="43">
        <v>44247690.658942796</v>
      </c>
      <c r="S618" s="37">
        <v>45842320.393234506</v>
      </c>
      <c r="T618" s="46">
        <v>63532715.654952072</v>
      </c>
      <c r="U618" s="43">
        <v>52112254.705007792</v>
      </c>
      <c r="V618" s="43">
        <v>50282821.180385627</v>
      </c>
      <c r="W618" s="43">
        <v>56825957.625592701</v>
      </c>
      <c r="X618" s="43">
        <v>56068982.68967253</v>
      </c>
      <c r="Y618" s="43">
        <v>49929326.076102301</v>
      </c>
      <c r="Z618" s="43">
        <v>50661307.955037028</v>
      </c>
      <c r="AA618" s="37">
        <v>43658663.864377439</v>
      </c>
      <c r="AB618" s="36">
        <v>33285545.26556804</v>
      </c>
      <c r="AC618" s="43">
        <v>40262413.811380759</v>
      </c>
      <c r="AD618" s="43">
        <v>45571344.457922168</v>
      </c>
      <c r="AE618" s="43">
        <v>43085574.246335171</v>
      </c>
      <c r="AF618" s="43">
        <v>36155845.504004322</v>
      </c>
      <c r="AG618" s="43">
        <v>26298412.342215989</v>
      </c>
      <c r="AH618" s="43">
        <v>65456463.536463536</v>
      </c>
      <c r="AI618" s="37">
        <v>38705113.738296948</v>
      </c>
      <c r="AJ618" s="38">
        <v>40035000</v>
      </c>
      <c r="AK618" s="41">
        <v>37224438.508387648</v>
      </c>
      <c r="AL618" s="41">
        <v>39075605.52734144</v>
      </c>
      <c r="AM618" s="41">
        <v>44904340.17347154</v>
      </c>
      <c r="AN618" s="41">
        <v>38439990.867243603</v>
      </c>
      <c r="AO618" s="41">
        <v>56641765.589232787</v>
      </c>
      <c r="AP618" s="41">
        <v>49210237.361683659</v>
      </c>
      <c r="AQ618" s="39">
        <v>35650509.203254864</v>
      </c>
      <c r="AR618" s="34">
        <f>AVERAGE(L618:AQ618)</f>
        <v>46811463.15551246</v>
      </c>
      <c r="AS618" s="24">
        <v>1029</v>
      </c>
      <c r="AT618" s="29">
        <v>1.2313463696336879</v>
      </c>
      <c r="AU618" s="104">
        <v>4.1819390122319756E-2</v>
      </c>
      <c r="AV618" s="106" t="s">
        <v>12914</v>
      </c>
      <c r="AW618" s="29">
        <v>1.0449004427810924</v>
      </c>
      <c r="AX618" s="108">
        <v>0.42426090685870954</v>
      </c>
      <c r="AY618" s="3" t="s">
        <v>12912</v>
      </c>
      <c r="AZ618" s="29">
        <v>1.0375924442816522</v>
      </c>
      <c r="BA618" s="108">
        <v>0.61094297971907641</v>
      </c>
      <c r="BB618" s="3" t="s">
        <v>12912</v>
      </c>
      <c r="BC618" s="25">
        <v>31</v>
      </c>
      <c r="BD618" s="1">
        <v>30</v>
      </c>
      <c r="BE618" s="64">
        <v>20</v>
      </c>
      <c r="BF618" s="24">
        <v>31</v>
      </c>
    </row>
    <row r="619" spans="1:58" s="9" customFormat="1">
      <c r="A619" t="s">
        <v>3559</v>
      </c>
      <c r="B619" s="49" t="s">
        <v>3558</v>
      </c>
      <c r="C619" s="50" t="s">
        <v>3558</v>
      </c>
      <c r="D619" s="12" t="s">
        <v>3558</v>
      </c>
      <c r="E619" s="19" t="s">
        <v>3557</v>
      </c>
      <c r="F619" s="20" t="s">
        <v>3556</v>
      </c>
      <c r="G619" s="19" t="s">
        <v>3555</v>
      </c>
      <c r="H619" s="20" t="s">
        <v>2634</v>
      </c>
      <c r="I619" s="20" t="s">
        <v>2634</v>
      </c>
      <c r="J619" s="20" t="s">
        <v>2634</v>
      </c>
      <c r="K619" s="22" t="s">
        <v>3554</v>
      </c>
      <c r="L619" s="46">
        <v>10056714.729340274</v>
      </c>
      <c r="M619" s="43">
        <v>20416845.322918169</v>
      </c>
      <c r="N619" s="43">
        <v>13073510.424383532</v>
      </c>
      <c r="O619" s="43">
        <v>13092313.396783451</v>
      </c>
      <c r="P619" s="43">
        <v>11842245.179824319</v>
      </c>
      <c r="Q619" s="43">
        <v>8890048.514296392</v>
      </c>
      <c r="R619" s="43">
        <v>10406120.086893555</v>
      </c>
      <c r="S619" s="37">
        <v>13601881.332972094</v>
      </c>
      <c r="T619" s="46">
        <v>9806955.9105431307</v>
      </c>
      <c r="U619" s="43">
        <v>11672427.544693042</v>
      </c>
      <c r="V619" s="43">
        <v>10526711.480865225</v>
      </c>
      <c r="W619" s="43">
        <v>13162665.386231318</v>
      </c>
      <c r="X619" s="43">
        <v>5521228.2222657232</v>
      </c>
      <c r="Y619" s="43">
        <v>6374434.5585561153</v>
      </c>
      <c r="Z619" s="43">
        <v>10455566.072454693</v>
      </c>
      <c r="AA619" s="37">
        <v>11253080.962462718</v>
      </c>
      <c r="AB619" s="36">
        <v>17780091.947097279</v>
      </c>
      <c r="AC619" s="43">
        <v>17576610.305531368</v>
      </c>
      <c r="AD619" s="43">
        <v>11888096.410189161</v>
      </c>
      <c r="AE619" s="43">
        <v>14560083.845516974</v>
      </c>
      <c r="AF619" s="43">
        <v>16651219.950664008</v>
      </c>
      <c r="AG619" s="43">
        <v>11928083.478260869</v>
      </c>
      <c r="AH619" s="43">
        <v>19147216.459216461</v>
      </c>
      <c r="AI619" s="37">
        <v>29186874.513587736</v>
      </c>
      <c r="AJ619" s="38">
        <v>14013000</v>
      </c>
      <c r="AK619" s="41">
        <v>14994094.240837695</v>
      </c>
      <c r="AL619" s="41">
        <v>14748001.417267036</v>
      </c>
      <c r="AM619" s="41">
        <v>11916276.70827163</v>
      </c>
      <c r="AN619" s="41">
        <v>21926902.00699687</v>
      </c>
      <c r="AO619" s="41">
        <v>19609243.066608924</v>
      </c>
      <c r="AP619" s="41">
        <v>15100679.609459752</v>
      </c>
      <c r="AQ619" s="39">
        <v>18208552.804490667</v>
      </c>
      <c r="AR619" s="34">
        <f>AVERAGE(L619:AQ619)</f>
        <v>14043367.996546254</v>
      </c>
      <c r="AS619" s="24">
        <v>1583</v>
      </c>
      <c r="AT619" s="29">
        <v>0.73083144662429711</v>
      </c>
      <c r="AU619" s="104">
        <v>4.1859514985279393E-2</v>
      </c>
      <c r="AV619" s="106" t="s">
        <v>12914</v>
      </c>
      <c r="AW619" s="29">
        <v>0.77701045145204228</v>
      </c>
      <c r="AX619" s="108">
        <v>8.6217978834137871E-2</v>
      </c>
      <c r="AY619" s="3" t="s">
        <v>12912</v>
      </c>
      <c r="AZ619" s="29">
        <v>0.94087637736843699</v>
      </c>
      <c r="BA619" s="108">
        <v>0.75325986463725358</v>
      </c>
      <c r="BB619" s="3" t="s">
        <v>12912</v>
      </c>
      <c r="BC619" s="25">
        <v>3</v>
      </c>
      <c r="BD619" s="1">
        <v>1</v>
      </c>
      <c r="BE619" s="64">
        <v>8</v>
      </c>
      <c r="BF619" s="24">
        <v>9</v>
      </c>
    </row>
    <row r="620" spans="1:58" s="9" customFormat="1">
      <c r="A620" t="s">
        <v>640</v>
      </c>
      <c r="B620" s="49">
        <v>9</v>
      </c>
      <c r="C620" s="50">
        <v>9</v>
      </c>
      <c r="D620" s="12">
        <v>9</v>
      </c>
      <c r="E620" s="19" t="s">
        <v>639</v>
      </c>
      <c r="F620" s="20" t="s">
        <v>638</v>
      </c>
      <c r="G620" s="19" t="s">
        <v>637</v>
      </c>
      <c r="H620" s="20">
        <v>35</v>
      </c>
      <c r="I620" s="20">
        <v>35</v>
      </c>
      <c r="J620" s="20">
        <v>35</v>
      </c>
      <c r="K620" s="22" t="s">
        <v>636</v>
      </c>
      <c r="L620" s="46">
        <v>65041306.494492978</v>
      </c>
      <c r="M620" s="43">
        <v>75300834.173493862</v>
      </c>
      <c r="N620" s="43">
        <v>70312811.937771201</v>
      </c>
      <c r="O620" s="43">
        <v>72858999.525156394</v>
      </c>
      <c r="P620" s="43">
        <v>91733451.190541953</v>
      </c>
      <c r="Q620" s="43">
        <v>84018783.778732941</v>
      </c>
      <c r="R620" s="43">
        <v>82490883.707458362</v>
      </c>
      <c r="S620" s="37">
        <v>93327144.792352051</v>
      </c>
      <c r="T620" s="46">
        <v>78857392.971246004</v>
      </c>
      <c r="U620" s="43">
        <v>63403584.146208793</v>
      </c>
      <c r="V620" s="43">
        <v>62571629.24537535</v>
      </c>
      <c r="W620" s="43">
        <v>53891660.764659986</v>
      </c>
      <c r="X620" s="43">
        <v>42657858.664951481</v>
      </c>
      <c r="Y620" s="43">
        <v>57367771.236955173</v>
      </c>
      <c r="Z620" s="43">
        <v>58203211.456389666</v>
      </c>
      <c r="AA620" s="37">
        <v>52782904.387334064</v>
      </c>
      <c r="AB620" s="36">
        <v>94533458.500286207</v>
      </c>
      <c r="AC620" s="43">
        <v>98313362.662325367</v>
      </c>
      <c r="AD620" s="43">
        <v>84025678.261154637</v>
      </c>
      <c r="AE620" s="43">
        <v>80125051.380704239</v>
      </c>
      <c r="AF620" s="43">
        <v>89842686.581286103</v>
      </c>
      <c r="AG620" s="43">
        <v>81830130.715287507</v>
      </c>
      <c r="AH620" s="43">
        <v>88794440.154440165</v>
      </c>
      <c r="AI620" s="37">
        <v>96074957.216926619</v>
      </c>
      <c r="AJ620" s="38">
        <v>92231000</v>
      </c>
      <c r="AK620" s="41">
        <v>50380203.013142429</v>
      </c>
      <c r="AL620" s="41">
        <v>70726602.574701786</v>
      </c>
      <c r="AM620" s="41">
        <v>73910749.312460333</v>
      </c>
      <c r="AN620" s="41">
        <v>65259778.309703551</v>
      </c>
      <c r="AO620" s="41">
        <v>65966949.195439801</v>
      </c>
      <c r="AP620" s="41">
        <v>61315560.338468216</v>
      </c>
      <c r="AQ620" s="39">
        <v>53710840.781515159</v>
      </c>
      <c r="AR620" s="34">
        <f>AVERAGE(L620:AQ620)</f>
        <v>73495677.420967564</v>
      </c>
      <c r="AS620" s="24">
        <v>821</v>
      </c>
      <c r="AT620" s="29">
        <v>0.89004740356626355</v>
      </c>
      <c r="AU620" s="104">
        <v>4.20582986147802E-2</v>
      </c>
      <c r="AV620" s="106" t="s">
        <v>12914</v>
      </c>
      <c r="AW620" s="29">
        <v>0.73964365880095839</v>
      </c>
      <c r="AX620" s="108">
        <v>1.5684774557809407E-3</v>
      </c>
      <c r="AY620" s="3" t="s">
        <v>12911</v>
      </c>
      <c r="AZ620" s="29">
        <v>0.74768318367262654</v>
      </c>
      <c r="BA620" s="108">
        <v>2.1237573857836342E-3</v>
      </c>
      <c r="BB620" s="3" t="s">
        <v>12911</v>
      </c>
      <c r="BC620" s="25">
        <v>51</v>
      </c>
      <c r="BD620" s="1">
        <v>30</v>
      </c>
      <c r="BE620" s="64">
        <v>48</v>
      </c>
      <c r="BF620" s="24">
        <v>37</v>
      </c>
    </row>
    <row r="621" spans="1:58" s="9" customFormat="1">
      <c r="A621" t="s">
        <v>2538</v>
      </c>
      <c r="B621" s="49">
        <v>11</v>
      </c>
      <c r="C621" s="50">
        <v>10</v>
      </c>
      <c r="D621" s="12">
        <v>10</v>
      </c>
      <c r="E621" s="19" t="s">
        <v>2537</v>
      </c>
      <c r="F621" s="20" t="s">
        <v>2536</v>
      </c>
      <c r="G621" s="19" t="s">
        <v>2535</v>
      </c>
      <c r="H621" s="20" t="s">
        <v>2534</v>
      </c>
      <c r="I621" s="20" t="s">
        <v>2533</v>
      </c>
      <c r="J621" s="20" t="s">
        <v>2533</v>
      </c>
      <c r="K621" s="22" t="s">
        <v>2532</v>
      </c>
      <c r="L621" s="46">
        <v>65102702.799311906</v>
      </c>
      <c r="M621" s="43">
        <v>86127419.958825082</v>
      </c>
      <c r="N621" s="43">
        <v>97527526.722404495</v>
      </c>
      <c r="O621" s="43">
        <v>74059430.600573942</v>
      </c>
      <c r="P621" s="43">
        <v>88601089.442572236</v>
      </c>
      <c r="Q621" s="43">
        <v>71290680.022425711</v>
      </c>
      <c r="R621" s="43">
        <v>78549679.362780586</v>
      </c>
      <c r="S621" s="37">
        <v>31009400.781824514</v>
      </c>
      <c r="T621" s="46">
        <v>91887412.140575081</v>
      </c>
      <c r="U621" s="43">
        <v>94338302.208362043</v>
      </c>
      <c r="V621" s="43">
        <v>95356648.722717032</v>
      </c>
      <c r="W621" s="43">
        <v>77897768.441270024</v>
      </c>
      <c r="X621" s="43">
        <v>101357615.59327722</v>
      </c>
      <c r="Y621" s="43">
        <v>84770457.563074425</v>
      </c>
      <c r="Z621" s="43">
        <v>67283192.603449062</v>
      </c>
      <c r="AA621" s="37">
        <v>63889800.800506882</v>
      </c>
      <c r="AB621" s="36">
        <v>28108781.490073208</v>
      </c>
      <c r="AC621" s="43">
        <v>50513656.759928823</v>
      </c>
      <c r="AD621" s="43">
        <v>43007911.877520241</v>
      </c>
      <c r="AE621" s="43">
        <v>37572023.961427949</v>
      </c>
      <c r="AF621" s="43">
        <v>49468316.966850266</v>
      </c>
      <c r="AG621" s="43">
        <v>45817205.049088359</v>
      </c>
      <c r="AH621" s="43">
        <v>78710997.110997111</v>
      </c>
      <c r="AI621" s="37">
        <v>70457422.412604839</v>
      </c>
      <c r="AJ621" s="38">
        <v>65335000</v>
      </c>
      <c r="AK621" s="41">
        <v>55159164.868041456</v>
      </c>
      <c r="AL621" s="41">
        <v>51658363.056572571</v>
      </c>
      <c r="AM621" s="41">
        <v>49456277.554474294</v>
      </c>
      <c r="AN621" s="41">
        <v>51391276.450009204</v>
      </c>
      <c r="AO621" s="41">
        <v>64736932.828643583</v>
      </c>
      <c r="AP621" s="41">
        <v>53672768.930353656</v>
      </c>
      <c r="AQ621" s="39">
        <v>60953855.09768939</v>
      </c>
      <c r="AR621" s="34">
        <f>AVERAGE(L621:AQ621)</f>
        <v>66408408.818069547</v>
      </c>
      <c r="AS621" s="24">
        <v>862</v>
      </c>
      <c r="AT621" s="29">
        <v>1.46725792898486</v>
      </c>
      <c r="AU621" s="104">
        <v>4.2058867947557435E-2</v>
      </c>
      <c r="AV621" s="106" t="s">
        <v>12914</v>
      </c>
      <c r="AW621" s="29">
        <v>1.1426943181384921</v>
      </c>
      <c r="AX621" s="108">
        <v>0.25879541694457125</v>
      </c>
      <c r="AY621" s="3" t="s">
        <v>12912</v>
      </c>
      <c r="AZ621" s="29">
        <v>1.1206653315493311</v>
      </c>
      <c r="BA621" s="108">
        <v>0.23701343288891963</v>
      </c>
      <c r="BB621" s="3" t="s">
        <v>12912</v>
      </c>
      <c r="BC621" s="25">
        <v>44</v>
      </c>
      <c r="BD621" s="1">
        <v>92</v>
      </c>
      <c r="BE621" s="64">
        <v>15</v>
      </c>
      <c r="BF621" s="24">
        <v>34</v>
      </c>
    </row>
    <row r="622" spans="1:58" s="9" customFormat="1">
      <c r="A622" t="s">
        <v>12163</v>
      </c>
      <c r="B622" s="49">
        <v>4</v>
      </c>
      <c r="C622" s="50">
        <v>4</v>
      </c>
      <c r="D622" s="12">
        <v>4</v>
      </c>
      <c r="E622" s="19" t="s">
        <v>12162</v>
      </c>
      <c r="F622" s="20" t="s">
        <v>12161</v>
      </c>
      <c r="G622" s="19" t="s">
        <v>12160</v>
      </c>
      <c r="H622" s="20" t="s">
        <v>5126</v>
      </c>
      <c r="I622" s="20" t="s">
        <v>5126</v>
      </c>
      <c r="J622" s="20" t="s">
        <v>5126</v>
      </c>
      <c r="K622" s="22" t="s">
        <v>9354</v>
      </c>
      <c r="L622" s="46">
        <v>13933729.80943232</v>
      </c>
      <c r="M622" s="43">
        <v>14299916.260706753</v>
      </c>
      <c r="N622" s="43">
        <v>13951200.761985395</v>
      </c>
      <c r="O622" s="43">
        <v>17059558.932221238</v>
      </c>
      <c r="P622" s="43">
        <v>20600871.996022318</v>
      </c>
      <c r="Q622" s="43">
        <v>15124516.35955896</v>
      </c>
      <c r="R622" s="43">
        <v>15851748.008689355</v>
      </c>
      <c r="S622" s="37">
        <v>14815285.365948059</v>
      </c>
      <c r="T622" s="46">
        <v>17788293.929712459</v>
      </c>
      <c r="U622" s="43">
        <v>16748175.943721216</v>
      </c>
      <c r="V622" s="43">
        <v>16254693.31506313</v>
      </c>
      <c r="W622" s="43">
        <v>19813665.926414981</v>
      </c>
      <c r="X622" s="43">
        <v>16058886.657904305</v>
      </c>
      <c r="Y622" s="43">
        <v>15968183.247138305</v>
      </c>
      <c r="Z622" s="43">
        <v>18008115.648586351</v>
      </c>
      <c r="AA622" s="37">
        <v>16701025.946931647</v>
      </c>
      <c r="AB622" s="36">
        <v>15961688.307775736</v>
      </c>
      <c r="AC622" s="43">
        <v>19286793.624351643</v>
      </c>
      <c r="AD622" s="43">
        <v>30916248.76241681</v>
      </c>
      <c r="AE622" s="43">
        <v>18777347.528368969</v>
      </c>
      <c r="AF622" s="43">
        <v>16036843.307538943</v>
      </c>
      <c r="AG622" s="43">
        <v>16107682.468443196</v>
      </c>
      <c r="AH622" s="43">
        <v>20753459.729459729</v>
      </c>
      <c r="AI622" s="37">
        <v>18767788.788396087</v>
      </c>
      <c r="AJ622" s="38">
        <v>13205000</v>
      </c>
      <c r="AK622" s="41">
        <v>18301001.389037289</v>
      </c>
      <c r="AL622" s="41">
        <v>18542943.663635291</v>
      </c>
      <c r="AM622" s="41">
        <v>14971938.227205414</v>
      </c>
      <c r="AN622" s="41">
        <v>21153500.128889706</v>
      </c>
      <c r="AO622" s="41">
        <v>22500513.681179311</v>
      </c>
      <c r="AP622" s="41">
        <v>19443080.581471033</v>
      </c>
      <c r="AQ622" s="39">
        <v>15593628.266829118</v>
      </c>
      <c r="AR622" s="34">
        <f>AVERAGE(L622:AQ622)</f>
        <v>17603041.455157343</v>
      </c>
      <c r="AS622" s="24">
        <v>1487</v>
      </c>
      <c r="AT622" s="29">
        <v>0.80223836465113396</v>
      </c>
      <c r="AU622" s="104">
        <v>4.2060094340842367E-2</v>
      </c>
      <c r="AV622" s="106" t="s">
        <v>12914</v>
      </c>
      <c r="AW622" s="29">
        <v>1.0931590947838474</v>
      </c>
      <c r="AX622" s="108">
        <v>0.10436493324207138</v>
      </c>
      <c r="AY622" s="3" t="s">
        <v>12912</v>
      </c>
      <c r="AZ622" s="29">
        <v>0.91765261849098811</v>
      </c>
      <c r="BA622" s="108">
        <v>0.45334318052323064</v>
      </c>
      <c r="BB622" s="3" t="s">
        <v>12912</v>
      </c>
      <c r="BC622" s="25">
        <v>4</v>
      </c>
      <c r="BD622" s="1">
        <v>8</v>
      </c>
      <c r="BE622" s="64">
        <v>9</v>
      </c>
      <c r="BF622" s="24">
        <v>13</v>
      </c>
    </row>
    <row r="623" spans="1:58" s="9" customFormat="1">
      <c r="A623" t="s">
        <v>883</v>
      </c>
      <c r="B623" s="49">
        <v>3</v>
      </c>
      <c r="C623" s="50">
        <v>3</v>
      </c>
      <c r="D623" s="12">
        <v>3</v>
      </c>
      <c r="E623" s="19" t="s">
        <v>882</v>
      </c>
      <c r="F623" s="20" t="s">
        <v>881</v>
      </c>
      <c r="G623" s="19" t="s">
        <v>880</v>
      </c>
      <c r="H623" s="20" t="s">
        <v>210</v>
      </c>
      <c r="I623" s="20" t="s">
        <v>210</v>
      </c>
      <c r="J623" s="20" t="s">
        <v>210</v>
      </c>
      <c r="K623" s="22" t="s">
        <v>879</v>
      </c>
      <c r="L623" s="46">
        <v>5516942.695650232</v>
      </c>
      <c r="M623" s="43">
        <v>6644840.0023722183</v>
      </c>
      <c r="N623" s="43">
        <v>4507849.7195470426</v>
      </c>
      <c r="O623" s="43">
        <v>5501378.5329396948</v>
      </c>
      <c r="P623" s="43">
        <v>6406478.8464725707</v>
      </c>
      <c r="Q623" s="43">
        <v>6509367.6396935144</v>
      </c>
      <c r="R623" s="43">
        <v>6533936.5677045612</v>
      </c>
      <c r="S623" s="37">
        <v>4725977.7837984283</v>
      </c>
      <c r="T623" s="46">
        <v>4670329.7124600634</v>
      </c>
      <c r="U623" s="43">
        <v>9221881.7710410841</v>
      </c>
      <c r="V623" s="43">
        <v>6530247.548203974</v>
      </c>
      <c r="W623" s="43">
        <v>3143734.4697197047</v>
      </c>
      <c r="X623" s="43">
        <v>3534556.8276517801</v>
      </c>
      <c r="Y623" s="43">
        <v>6433011.3111712458</v>
      </c>
      <c r="Z623" s="43">
        <v>4458183.8936487548</v>
      </c>
      <c r="AA623" s="37">
        <v>3932230.2616328485</v>
      </c>
      <c r="AB623" s="36">
        <v>1278817.5241767841</v>
      </c>
      <c r="AC623" s="43">
        <v>444929.57207435725</v>
      </c>
      <c r="AD623" s="43">
        <v>2203670.039012556</v>
      </c>
      <c r="AE623" s="43">
        <v>2527695.4755759025</v>
      </c>
      <c r="AF623" s="43">
        <v>2004422.1268543235</v>
      </c>
      <c r="AG623" s="43">
        <v>4494997.363253857</v>
      </c>
      <c r="AH623" s="43">
        <v>9927622.2156222165</v>
      </c>
      <c r="AI623" s="37">
        <v>5254171.1110875485</v>
      </c>
      <c r="AJ623" s="38">
        <v>4679800</v>
      </c>
      <c r="AK623" s="41">
        <v>2717042.0771449939</v>
      </c>
      <c r="AL623" s="41">
        <v>5387741.7739459071</v>
      </c>
      <c r="AM623" s="41">
        <v>5810461.434313518</v>
      </c>
      <c r="AN623" s="41">
        <v>5913807.8733198307</v>
      </c>
      <c r="AO623" s="41">
        <v>6267226.2498664223</v>
      </c>
      <c r="AP623" s="41">
        <v>4856439.4185289647</v>
      </c>
      <c r="AQ623" s="39">
        <v>3940229.9986945735</v>
      </c>
      <c r="AR623" s="34">
        <f>AVERAGE(L623:AQ623)</f>
        <v>4874375.6824118597</v>
      </c>
      <c r="AS623" s="24">
        <v>2049</v>
      </c>
      <c r="AT623" s="29">
        <v>1.647221912731367</v>
      </c>
      <c r="AU623" s="104">
        <v>4.2159196560773798E-2</v>
      </c>
      <c r="AV623" s="106" t="s">
        <v>12914</v>
      </c>
      <c r="AW623" s="29">
        <v>0.90457596458148826</v>
      </c>
      <c r="AX623" s="108">
        <v>0.30777062699733954</v>
      </c>
      <c r="AY623" s="3" t="s">
        <v>12912</v>
      </c>
      <c r="AZ623" s="29">
        <v>1.4064647115189692</v>
      </c>
      <c r="BA623" s="108">
        <v>9.6355462418889426E-2</v>
      </c>
      <c r="BB623" s="3" t="s">
        <v>12912</v>
      </c>
      <c r="BC623" s="25">
        <v>2</v>
      </c>
      <c r="BD623" s="1">
        <v>2</v>
      </c>
      <c r="BE623" s="64">
        <v>3</v>
      </c>
      <c r="BF623" s="24">
        <v>0</v>
      </c>
    </row>
    <row r="624" spans="1:58" s="9" customFormat="1">
      <c r="A624" t="s">
        <v>9038</v>
      </c>
      <c r="B624" s="49">
        <v>32</v>
      </c>
      <c r="C624" s="50">
        <v>32</v>
      </c>
      <c r="D624" s="12">
        <v>1</v>
      </c>
      <c r="E624" s="19" t="s">
        <v>9037</v>
      </c>
      <c r="F624" s="20" t="s">
        <v>9036</v>
      </c>
      <c r="G624" s="19" t="s">
        <v>9035</v>
      </c>
      <c r="H624" s="20" t="s">
        <v>9034</v>
      </c>
      <c r="I624" s="20" t="s">
        <v>9034</v>
      </c>
      <c r="J624" s="20" t="s">
        <v>771</v>
      </c>
      <c r="K624" s="22" t="s">
        <v>9033</v>
      </c>
      <c r="L624" s="46">
        <v>28226789571.278572</v>
      </c>
      <c r="M624" s="43">
        <v>39365392390.263741</v>
      </c>
      <c r="N624" s="43">
        <v>47374039157.582817</v>
      </c>
      <c r="O624" s="43">
        <v>33930990606.354649</v>
      </c>
      <c r="P624" s="43">
        <v>44565836583.614166</v>
      </c>
      <c r="Q624" s="43">
        <v>39259583031.209114</v>
      </c>
      <c r="R624" s="43">
        <v>30138744677.76973</v>
      </c>
      <c r="S624" s="37">
        <v>38946490691.643768</v>
      </c>
      <c r="T624" s="46">
        <v>33385904153.354633</v>
      </c>
      <c r="U624" s="43">
        <v>29477670812.633717</v>
      </c>
      <c r="V624" s="43">
        <v>36545772731.721642</v>
      </c>
      <c r="W624" s="43">
        <v>35235436048.256409</v>
      </c>
      <c r="X624" s="43">
        <v>38439882994.490898</v>
      </c>
      <c r="Y624" s="43">
        <v>36841835183.598495</v>
      </c>
      <c r="Z624" s="43">
        <v>36751370776.650764</v>
      </c>
      <c r="AA624" s="37">
        <v>28588690908.52895</v>
      </c>
      <c r="AB624" s="36">
        <v>36617760130.147919</v>
      </c>
      <c r="AC624" s="43">
        <v>40587693635.709686</v>
      </c>
      <c r="AD624" s="43">
        <v>42872769760.35144</v>
      </c>
      <c r="AE624" s="43">
        <v>45101644377.343788</v>
      </c>
      <c r="AF624" s="43">
        <v>39975537998.851074</v>
      </c>
      <c r="AG624" s="43">
        <v>46387752033.660583</v>
      </c>
      <c r="AH624" s="43">
        <v>58704227664.227669</v>
      </c>
      <c r="AI624" s="37">
        <v>52891375738.23333</v>
      </c>
      <c r="AJ624" s="38">
        <v>33274000000</v>
      </c>
      <c r="AK624" s="41">
        <v>39653908323.538841</v>
      </c>
      <c r="AL624" s="41">
        <v>37541997874.099442</v>
      </c>
      <c r="AM624" s="41">
        <v>30519896763.274803</v>
      </c>
      <c r="AN624" s="41">
        <v>34739167004.234947</v>
      </c>
      <c r="AO624" s="41">
        <v>41886450205.006783</v>
      </c>
      <c r="AP624" s="41">
        <v>33768371794.315468</v>
      </c>
      <c r="AQ624" s="39">
        <v>43104998389.974327</v>
      </c>
      <c r="AR624" s="34">
        <f>AVERAGE(L624:AQ624)</f>
        <v>38584436937.872566</v>
      </c>
      <c r="AS624" s="24">
        <v>1</v>
      </c>
      <c r="AT624" s="29">
        <v>0.8311089281608387</v>
      </c>
      <c r="AU624" s="104">
        <v>4.2183988696221045E-2</v>
      </c>
      <c r="AV624" s="106" t="s">
        <v>12914</v>
      </c>
      <c r="AW624" s="29">
        <v>0.91205894203543436</v>
      </c>
      <c r="AX624" s="108">
        <v>0.28827857439623727</v>
      </c>
      <c r="AY624" s="3" t="s">
        <v>12912</v>
      </c>
      <c r="AZ624" s="29">
        <v>0.81095388789938616</v>
      </c>
      <c r="BA624" s="108">
        <v>1.09851751859588E-2</v>
      </c>
      <c r="BB624" s="3" t="s">
        <v>12911</v>
      </c>
      <c r="BC624" s="25">
        <v>1356</v>
      </c>
      <c r="BD624" s="1">
        <v>1245</v>
      </c>
      <c r="BE624" s="64">
        <v>1718</v>
      </c>
      <c r="BF624" s="24">
        <v>1494</v>
      </c>
    </row>
    <row r="625" spans="1:58" s="9" customFormat="1">
      <c r="A625" t="s">
        <v>6680</v>
      </c>
      <c r="B625" s="49">
        <v>3</v>
      </c>
      <c r="C625" s="50">
        <v>2</v>
      </c>
      <c r="D625" s="12">
        <v>2</v>
      </c>
      <c r="E625" s="19" t="s">
        <v>6679</v>
      </c>
      <c r="F625" s="20" t="s">
        <v>6678</v>
      </c>
      <c r="G625" s="19" t="s">
        <v>6677</v>
      </c>
      <c r="H625" s="20" t="s">
        <v>692</v>
      </c>
      <c r="I625" s="20" t="s">
        <v>133</v>
      </c>
      <c r="J625" s="20" t="s">
        <v>133</v>
      </c>
      <c r="K625" s="22" t="s">
        <v>6676</v>
      </c>
      <c r="L625" s="46">
        <v>9184564.0624650922</v>
      </c>
      <c r="M625" s="43">
        <v>5229479.8912168639</v>
      </c>
      <c r="N625" s="43">
        <v>3615923.4628002965</v>
      </c>
      <c r="O625" s="43">
        <v>3039822.9452691125</v>
      </c>
      <c r="P625" s="43">
        <v>7158405.4803602006</v>
      </c>
      <c r="Q625" s="43">
        <v>7220052.5359745836</v>
      </c>
      <c r="R625" s="43">
        <v>3177471.6292541637</v>
      </c>
      <c r="S625" s="37">
        <v>3945368.5180167975</v>
      </c>
      <c r="T625" s="46">
        <v>3335269.0095846644</v>
      </c>
      <c r="U625" s="43">
        <v>3683843.4347463464</v>
      </c>
      <c r="V625" s="43">
        <v>3652241.4015855924</v>
      </c>
      <c r="W625" s="43">
        <v>4912559.8703559209</v>
      </c>
      <c r="X625" s="43">
        <v>8398091.490254201</v>
      </c>
      <c r="Y625" s="43">
        <v>4927936.4848454967</v>
      </c>
      <c r="Z625" s="43">
        <v>4404113.0401658025</v>
      </c>
      <c r="AA625" s="37">
        <v>5103271.3223817395</v>
      </c>
      <c r="AB625" s="36">
        <v>4781447.2690025</v>
      </c>
      <c r="AC625" s="43">
        <v>7924999.3563775411</v>
      </c>
      <c r="AD625" s="43">
        <v>7963996.0921876533</v>
      </c>
      <c r="AE625" s="43">
        <v>12691520.732479423</v>
      </c>
      <c r="AF625" s="43">
        <v>10241028.135031933</v>
      </c>
      <c r="AG625" s="43">
        <v>10110244.712482467</v>
      </c>
      <c r="AH625" s="43">
        <v>7398560.3585603591</v>
      </c>
      <c r="AI625" s="37">
        <v>4208627.8667840064</v>
      </c>
      <c r="AJ625" s="38">
        <v>7331100</v>
      </c>
      <c r="AK625" s="41">
        <v>8954265.3702318612</v>
      </c>
      <c r="AL625" s="41">
        <v>8180522.0266918624</v>
      </c>
      <c r="AM625" s="41">
        <v>7028365.7287920453</v>
      </c>
      <c r="AN625" s="41">
        <v>11269456.085435463</v>
      </c>
      <c r="AO625" s="41">
        <v>7914813.6491206363</v>
      </c>
      <c r="AP625" s="41">
        <v>9578438.0125840753</v>
      </c>
      <c r="AQ625" s="39">
        <v>7909537.7920891168</v>
      </c>
      <c r="AR625" s="34">
        <f>AVERAGE(L625:AQ625)</f>
        <v>6702354.3052227423</v>
      </c>
      <c r="AS625" s="24">
        <v>1933</v>
      </c>
      <c r="AT625" s="29">
        <v>0.65172706448698492</v>
      </c>
      <c r="AU625" s="104">
        <v>4.2268429668644858E-2</v>
      </c>
      <c r="AV625" s="106" t="s">
        <v>12914</v>
      </c>
      <c r="AW625" s="29">
        <v>0.90242761894699519</v>
      </c>
      <c r="AX625" s="108">
        <v>0.72990760352241857</v>
      </c>
      <c r="AY625" s="3" t="s">
        <v>12912</v>
      </c>
      <c r="AZ625" s="29">
        <v>1.0435709682358409</v>
      </c>
      <c r="BA625" s="108">
        <v>0.54502519843840047</v>
      </c>
      <c r="BB625" s="3" t="s">
        <v>12912</v>
      </c>
      <c r="BC625" s="25">
        <v>8</v>
      </c>
      <c r="BD625" s="1">
        <v>6</v>
      </c>
      <c r="BE625" s="64">
        <v>10</v>
      </c>
      <c r="BF625" s="24">
        <v>6</v>
      </c>
    </row>
    <row r="626" spans="1:58" s="9" customFormat="1">
      <c r="A626" t="s">
        <v>4988</v>
      </c>
      <c r="B626" s="49">
        <v>2</v>
      </c>
      <c r="C626" s="50">
        <v>2</v>
      </c>
      <c r="D626" s="12">
        <v>2</v>
      </c>
      <c r="E626" s="19" t="s">
        <v>4987</v>
      </c>
      <c r="F626" s="20" t="s">
        <v>4986</v>
      </c>
      <c r="G626" s="19" t="s">
        <v>4985</v>
      </c>
      <c r="H626" s="20" t="s">
        <v>283</v>
      </c>
      <c r="I626" s="20" t="s">
        <v>283</v>
      </c>
      <c r="J626" s="20" t="s">
        <v>283</v>
      </c>
      <c r="K626" s="22" t="s">
        <v>4984</v>
      </c>
      <c r="L626" s="46">
        <v>3446594.6694667237</v>
      </c>
      <c r="M626" s="43">
        <v>2226232.7857463593</v>
      </c>
      <c r="N626" s="43">
        <v>2395537.8135252409</v>
      </c>
      <c r="O626" s="43">
        <v>2868806.3092264179</v>
      </c>
      <c r="P626" s="43">
        <v>1952691.9396718412</v>
      </c>
      <c r="Q626" s="43">
        <v>6289609.986918333</v>
      </c>
      <c r="R626" s="43">
        <v>8513546.0101375803</v>
      </c>
      <c r="S626" s="37">
        <v>9781128.1495529674</v>
      </c>
      <c r="T626" s="46">
        <v>8818621.0862619802</v>
      </c>
      <c r="U626" s="43">
        <v>8964144.9033614974</v>
      </c>
      <c r="V626" s="43">
        <v>7647643.5744347656</v>
      </c>
      <c r="W626" s="43">
        <v>7630039.9735910203</v>
      </c>
      <c r="X626" s="43">
        <v>7051154.4953717943</v>
      </c>
      <c r="Y626" s="43">
        <v>7839388.3214468444</v>
      </c>
      <c r="Z626" s="43">
        <v>7308530.335801864</v>
      </c>
      <c r="AA626" s="37">
        <v>6557293.4831321761</v>
      </c>
      <c r="AB626" s="36">
        <v>12054016.015424939</v>
      </c>
      <c r="AC626" s="43">
        <v>9182583.7277098391</v>
      </c>
      <c r="AD626" s="43">
        <v>10669683.532767268</v>
      </c>
      <c r="AE626" s="43">
        <v>11964763.376028832</v>
      </c>
      <c r="AF626" s="43">
        <v>9716241.9761430062</v>
      </c>
      <c r="AG626" s="43">
        <v>10105832.482468443</v>
      </c>
      <c r="AH626" s="43">
        <v>3178354.3591543594</v>
      </c>
      <c r="AI626" s="37">
        <v>2888505.8729973598</v>
      </c>
      <c r="AJ626" s="38">
        <v>8563900</v>
      </c>
      <c r="AK626" s="41">
        <v>8147648.9368522279</v>
      </c>
      <c r="AL626" s="41">
        <v>9321054.6356442664</v>
      </c>
      <c r="AM626" s="41">
        <v>9072090.3744446784</v>
      </c>
      <c r="AN626" s="41">
        <v>9532977.1165531203</v>
      </c>
      <c r="AO626" s="41">
        <v>3620006.5017238567</v>
      </c>
      <c r="AP626" s="41">
        <v>4761351.7205467559</v>
      </c>
      <c r="AQ626" s="39">
        <v>3167213.8201122666</v>
      </c>
      <c r="AR626" s="34">
        <f>AVERAGE(L626:AQ626)</f>
        <v>7038662.1339443317</v>
      </c>
      <c r="AS626" s="24">
        <v>1917</v>
      </c>
      <c r="AT626" s="29">
        <v>0.53718689344474901</v>
      </c>
      <c r="AU626" s="104">
        <v>4.2294610566102023E-2</v>
      </c>
      <c r="AV626" s="106" t="s">
        <v>12914</v>
      </c>
      <c r="AW626" s="29">
        <v>1.6495856484117479</v>
      </c>
      <c r="AX626" s="108">
        <v>1.9325118273037113E-2</v>
      </c>
      <c r="AY626" s="3" t="s">
        <v>12911</v>
      </c>
      <c r="AZ626" s="29">
        <v>0.80542227828106416</v>
      </c>
      <c r="BA626" s="108">
        <v>0.5106889296673679</v>
      </c>
      <c r="BB626" s="3" t="s">
        <v>12912</v>
      </c>
      <c r="BC626" s="25">
        <v>9</v>
      </c>
      <c r="BD626" s="1">
        <v>12</v>
      </c>
      <c r="BE626" s="64">
        <v>15</v>
      </c>
      <c r="BF626" s="24">
        <v>13</v>
      </c>
    </row>
    <row r="627" spans="1:58" s="9" customFormat="1">
      <c r="A627" t="s">
        <v>4524</v>
      </c>
      <c r="B627" s="49">
        <v>11</v>
      </c>
      <c r="C627" s="50">
        <v>11</v>
      </c>
      <c r="D627" s="12">
        <v>11</v>
      </c>
      <c r="E627" s="19" t="s">
        <v>4523</v>
      </c>
      <c r="F627" s="20" t="s">
        <v>4522</v>
      </c>
      <c r="G627" s="19" t="s">
        <v>4521</v>
      </c>
      <c r="H627" s="20" t="s">
        <v>80</v>
      </c>
      <c r="I627" s="20" t="s">
        <v>80</v>
      </c>
      <c r="J627" s="20" t="s">
        <v>80</v>
      </c>
      <c r="K627" s="22" t="s">
        <v>4520</v>
      </c>
      <c r="L627" s="46">
        <v>32095403.051763814</v>
      </c>
      <c r="M627" s="43">
        <v>47648006.235544302</v>
      </c>
      <c r="N627" s="43">
        <v>44114128.479204148</v>
      </c>
      <c r="O627" s="43">
        <v>31366636.909800362</v>
      </c>
      <c r="P627" s="43">
        <v>49254790.343074962</v>
      </c>
      <c r="Q627" s="43">
        <v>38928730.181274526</v>
      </c>
      <c r="R627" s="43">
        <v>48818356.553222299</v>
      </c>
      <c r="S627" s="37">
        <v>21675006.850640554</v>
      </c>
      <c r="T627" s="46">
        <v>50501252.396166131</v>
      </c>
      <c r="U627" s="43">
        <v>39920891.757624105</v>
      </c>
      <c r="V627" s="43">
        <v>43031001.663893513</v>
      </c>
      <c r="W627" s="43">
        <v>37412284.976892143</v>
      </c>
      <c r="X627" s="43">
        <v>41175014.513828687</v>
      </c>
      <c r="Y627" s="43">
        <v>38746248.327980816</v>
      </c>
      <c r="Z627" s="43">
        <v>48658164.937404364</v>
      </c>
      <c r="AA627" s="37">
        <v>28543986.153394427</v>
      </c>
      <c r="AB627" s="36">
        <v>7106023.3663724279</v>
      </c>
      <c r="AC627" s="43">
        <v>18187742.096694808</v>
      </c>
      <c r="AD627" s="43">
        <v>17625377.176015474</v>
      </c>
      <c r="AE627" s="43">
        <v>13679056.971704086</v>
      </c>
      <c r="AF627" s="43">
        <v>23072115.70303788</v>
      </c>
      <c r="AG627" s="43">
        <v>23202244.039270684</v>
      </c>
      <c r="AH627" s="43">
        <v>53381325.7013257</v>
      </c>
      <c r="AI627" s="37">
        <v>45577864.006022498</v>
      </c>
      <c r="AJ627" s="38">
        <v>26874000</v>
      </c>
      <c r="AK627" s="41">
        <v>35061561.277914308</v>
      </c>
      <c r="AL627" s="41">
        <v>27107828.510688554</v>
      </c>
      <c r="AM627" s="41">
        <v>28783803.680981595</v>
      </c>
      <c r="AN627" s="41">
        <v>22409479.211931504</v>
      </c>
      <c r="AO627" s="41">
        <v>36590546.40352308</v>
      </c>
      <c r="AP627" s="41">
        <v>16186750.583640702</v>
      </c>
      <c r="AQ627" s="39">
        <v>14317981.637004482</v>
      </c>
      <c r="AR627" s="34">
        <f>AVERAGE(L627:AQ627)</f>
        <v>32845425.115557406</v>
      </c>
      <c r="AS627" s="24">
        <v>1193</v>
      </c>
      <c r="AT627" s="29">
        <v>1.5552610531582889</v>
      </c>
      <c r="AU627" s="104">
        <v>4.2301148404627328E-2</v>
      </c>
      <c r="AV627" s="106" t="s">
        <v>12914</v>
      </c>
      <c r="AW627" s="29">
        <v>1.0448797024937977</v>
      </c>
      <c r="AX627" s="108">
        <v>0.60016668414041807</v>
      </c>
      <c r="AY627" s="3" t="s">
        <v>12912</v>
      </c>
      <c r="AZ627" s="29">
        <v>1.0272514223894156</v>
      </c>
      <c r="BA627" s="108">
        <v>0.56036117867406487</v>
      </c>
      <c r="BB627" s="3" t="s">
        <v>12912</v>
      </c>
      <c r="BC627" s="25">
        <v>66</v>
      </c>
      <c r="BD627" s="1">
        <v>62</v>
      </c>
      <c r="BE627" s="64">
        <v>29</v>
      </c>
      <c r="BF627" s="24">
        <v>20</v>
      </c>
    </row>
    <row r="628" spans="1:58" s="9" customFormat="1">
      <c r="A628" t="s">
        <v>8288</v>
      </c>
      <c r="B628" s="49">
        <v>6</v>
      </c>
      <c r="C628" s="50">
        <v>6</v>
      </c>
      <c r="D628" s="12">
        <v>6</v>
      </c>
      <c r="E628" s="19" t="s">
        <v>8287</v>
      </c>
      <c r="F628" s="20" t="s">
        <v>8286</v>
      </c>
      <c r="G628" s="19" t="s">
        <v>8285</v>
      </c>
      <c r="H628" s="20" t="s">
        <v>789</v>
      </c>
      <c r="I628" s="20" t="s">
        <v>789</v>
      </c>
      <c r="J628" s="20" t="s">
        <v>789</v>
      </c>
      <c r="K628" s="22" t="s">
        <v>8284</v>
      </c>
      <c r="L628" s="46">
        <v>50571166.864011087</v>
      </c>
      <c r="M628" s="43">
        <v>46328228.885142297</v>
      </c>
      <c r="N628" s="43">
        <v>30142836.70229654</v>
      </c>
      <c r="O628" s="43">
        <v>40454527.241571531</v>
      </c>
      <c r="P628" s="43">
        <v>37168029.16965913</v>
      </c>
      <c r="Q628" s="43">
        <v>41526898.149878524</v>
      </c>
      <c r="R628" s="43">
        <v>45508708.472121648</v>
      </c>
      <c r="S628" s="37">
        <v>34633658.087239228</v>
      </c>
      <c r="T628" s="46">
        <v>19675718.849840254</v>
      </c>
      <c r="U628" s="43">
        <v>27410111.324654602</v>
      </c>
      <c r="V628" s="43">
        <v>43589487.325046487</v>
      </c>
      <c r="W628" s="43">
        <v>23257341.095972631</v>
      </c>
      <c r="X628" s="43">
        <v>30967416.314773902</v>
      </c>
      <c r="Y628" s="43">
        <v>44055602.389215246</v>
      </c>
      <c r="Z628" s="43">
        <v>41222722.183841996</v>
      </c>
      <c r="AA628" s="37">
        <v>41747535.58237648</v>
      </c>
      <c r="AB628" s="36">
        <v>29402972.433946915</v>
      </c>
      <c r="AC628" s="43">
        <v>37773530.307045773</v>
      </c>
      <c r="AD628" s="43">
        <v>31362929.023374751</v>
      </c>
      <c r="AE628" s="43">
        <v>47202245.750742711</v>
      </c>
      <c r="AF628" s="43">
        <v>25102931.098570608</v>
      </c>
      <c r="AG628" s="43">
        <v>32067783.450210378</v>
      </c>
      <c r="AH628" s="43">
        <v>28660488.052488055</v>
      </c>
      <c r="AI628" s="37">
        <v>35860407.960726514</v>
      </c>
      <c r="AJ628" s="38">
        <v>31561000</v>
      </c>
      <c r="AK628" s="41">
        <v>22059956.832994979</v>
      </c>
      <c r="AL628" s="41">
        <v>36053232.549899608</v>
      </c>
      <c r="AM628" s="41">
        <v>34495813.835413583</v>
      </c>
      <c r="AN628" s="41">
        <v>53479781.108451486</v>
      </c>
      <c r="AO628" s="41">
        <v>26979823.283595521</v>
      </c>
      <c r="AP628" s="41">
        <v>48564394.185289651</v>
      </c>
      <c r="AQ628" s="39">
        <v>38786757.06018015</v>
      </c>
      <c r="AR628" s="34">
        <f>AVERAGE(L628:AQ628)</f>
        <v>36177313.611580387</v>
      </c>
      <c r="AS628" s="24">
        <v>1152</v>
      </c>
      <c r="AT628" s="29">
        <v>1.2202447044581528</v>
      </c>
      <c r="AU628" s="104">
        <v>4.239185429481105E-2</v>
      </c>
      <c r="AV628" s="106" t="s">
        <v>12914</v>
      </c>
      <c r="AW628" s="29">
        <v>0.83327477500227376</v>
      </c>
      <c r="AX628" s="108">
        <v>0.12348856707857955</v>
      </c>
      <c r="AY628" s="3" t="s">
        <v>12912</v>
      </c>
      <c r="AZ628" s="29">
        <v>1.0917891372282786</v>
      </c>
      <c r="BA628" s="108">
        <v>0.58912647615331259</v>
      </c>
      <c r="BB628" s="3" t="s">
        <v>12912</v>
      </c>
      <c r="BC628" s="25">
        <v>36</v>
      </c>
      <c r="BD628" s="1">
        <v>26</v>
      </c>
      <c r="BE628" s="64">
        <v>33</v>
      </c>
      <c r="BF628" s="24">
        <v>35</v>
      </c>
    </row>
    <row r="629" spans="1:58" s="9" customFormat="1">
      <c r="A629" t="s">
        <v>9733</v>
      </c>
      <c r="B629" s="49">
        <v>2</v>
      </c>
      <c r="C629" s="50">
        <v>2</v>
      </c>
      <c r="D629" s="12">
        <v>2</v>
      </c>
      <c r="E629" s="19" t="s">
        <v>9732</v>
      </c>
      <c r="F629" s="20" t="s">
        <v>9731</v>
      </c>
      <c r="G629" s="19" t="s">
        <v>9730</v>
      </c>
      <c r="H629" s="20" t="s">
        <v>706</v>
      </c>
      <c r="I629" s="20" t="s">
        <v>706</v>
      </c>
      <c r="J629" s="20" t="s">
        <v>706</v>
      </c>
      <c r="K629" s="22" t="s">
        <v>9729</v>
      </c>
      <c r="L629" s="46">
        <v>21469318.379839595</v>
      </c>
      <c r="M629" s="43">
        <v>21901319.122618254</v>
      </c>
      <c r="N629" s="43">
        <v>14960917.769076094</v>
      </c>
      <c r="O629" s="43">
        <v>10040172.595330017</v>
      </c>
      <c r="P629" s="43">
        <v>13472351.803767746</v>
      </c>
      <c r="Q629" s="43">
        <v>14659376.176415622</v>
      </c>
      <c r="R629" s="43">
        <v>13329712.382331643</v>
      </c>
      <c r="S629" s="37">
        <v>6944365.8629097808</v>
      </c>
      <c r="T629" s="46">
        <v>17942811.501597442</v>
      </c>
      <c r="U629" s="43">
        <v>14096381.41929869</v>
      </c>
      <c r="V629" s="43">
        <v>8088910.9523343444</v>
      </c>
      <c r="W629" s="43">
        <v>19633961.947062001</v>
      </c>
      <c r="X629" s="43">
        <v>17379855.678290781</v>
      </c>
      <c r="Y629" s="43">
        <v>18942491.41645452</v>
      </c>
      <c r="Z629" s="43">
        <v>15628157.615748663</v>
      </c>
      <c r="AA629" s="37">
        <v>19611752.553740591</v>
      </c>
      <c r="AB629" s="36">
        <v>9456091.1035459284</v>
      </c>
      <c r="AC629" s="43">
        <v>9953562.6244652253</v>
      </c>
      <c r="AD629" s="43">
        <v>7974949.7164213359</v>
      </c>
      <c r="AE629" s="43">
        <v>18020581.58086982</v>
      </c>
      <c r="AF629" s="43">
        <v>9511840.773155814</v>
      </c>
      <c r="AG629" s="43">
        <v>8235655.5399719486</v>
      </c>
      <c r="AH629" s="43">
        <v>6047722.6557226563</v>
      </c>
      <c r="AI629" s="37">
        <v>9207221.7403751332</v>
      </c>
      <c r="AJ629" s="38">
        <v>12072000</v>
      </c>
      <c r="AK629" s="41">
        <v>6647080.4145742068</v>
      </c>
      <c r="AL629" s="41">
        <v>5790169.6468642969</v>
      </c>
      <c r="AM629" s="41">
        <v>5396116.9452083772</v>
      </c>
      <c r="AN629" s="41">
        <v>4798926.6948996503</v>
      </c>
      <c r="AO629" s="41">
        <v>10667463.37156002</v>
      </c>
      <c r="AP629" s="41">
        <v>4593206.5437188111</v>
      </c>
      <c r="AQ629" s="39">
        <v>11502344.789173665</v>
      </c>
      <c r="AR629" s="34">
        <f>AVERAGE(L629:AQ629)</f>
        <v>12124274.728666959</v>
      </c>
      <c r="AS629" s="24">
        <v>1661</v>
      </c>
      <c r="AT629" s="29">
        <v>1.4893644973726603</v>
      </c>
      <c r="AU629" s="104">
        <v>4.2477060827464136E-2</v>
      </c>
      <c r="AV629" s="106" t="s">
        <v>12914</v>
      </c>
      <c r="AW629" s="29">
        <v>1.1245683864221865</v>
      </c>
      <c r="AX629" s="108">
        <v>0.41352306033745145</v>
      </c>
      <c r="AY629" s="3" t="s">
        <v>12912</v>
      </c>
      <c r="AZ629" s="29">
        <v>0.78394553884484042</v>
      </c>
      <c r="BA629" s="108">
        <v>0.15632993528834685</v>
      </c>
      <c r="BB629" s="3" t="s">
        <v>12912</v>
      </c>
      <c r="BC629" s="25">
        <v>4</v>
      </c>
      <c r="BD629" s="1">
        <v>2</v>
      </c>
      <c r="BE629" s="64">
        <v>5</v>
      </c>
      <c r="BF629" s="24">
        <v>3</v>
      </c>
    </row>
    <row r="630" spans="1:58" s="9" customFormat="1">
      <c r="A630" t="s">
        <v>2770</v>
      </c>
      <c r="B630" s="49">
        <v>7</v>
      </c>
      <c r="C630" s="50">
        <v>7</v>
      </c>
      <c r="D630" s="12">
        <v>7</v>
      </c>
      <c r="E630" s="19" t="s">
        <v>2769</v>
      </c>
      <c r="F630" s="20" t="s">
        <v>2768</v>
      </c>
      <c r="G630" s="19" t="s">
        <v>2767</v>
      </c>
      <c r="H630" s="20" t="s">
        <v>612</v>
      </c>
      <c r="I630" s="20" t="s">
        <v>612</v>
      </c>
      <c r="J630" s="20" t="s">
        <v>612</v>
      </c>
      <c r="K630" s="22" t="s">
        <v>2766</v>
      </c>
      <c r="L630" s="46">
        <v>18491274.457675211</v>
      </c>
      <c r="M630" s="43">
        <v>22099837.164182901</v>
      </c>
      <c r="N630" s="43">
        <v>14354169.118425231</v>
      </c>
      <c r="O630" s="43">
        <v>20356713.091231912</v>
      </c>
      <c r="P630" s="43">
        <v>13358883.597591292</v>
      </c>
      <c r="Q630" s="43">
        <v>8061618.9273033068</v>
      </c>
      <c r="R630" s="43">
        <v>17035261.404779144</v>
      </c>
      <c r="S630" s="37">
        <v>7894263.8851259816</v>
      </c>
      <c r="T630" s="46">
        <v>19655501.597444087</v>
      </c>
      <c r="U630" s="43">
        <v>15631945.577836603</v>
      </c>
      <c r="V630" s="43">
        <v>9154705.4516981505</v>
      </c>
      <c r="W630" s="43">
        <v>15618402.736930557</v>
      </c>
      <c r="X630" s="43">
        <v>8592244.5705976114</v>
      </c>
      <c r="Y630" s="43">
        <v>9733904.9368485287</v>
      </c>
      <c r="Z630" s="43">
        <v>9628534.1580418777</v>
      </c>
      <c r="AA630" s="37">
        <v>17429713.455624409</v>
      </c>
      <c r="AB630" s="36">
        <v>8451589.768927183</v>
      </c>
      <c r="AC630" s="43">
        <v>4745471.2149320412</v>
      </c>
      <c r="AD630" s="43">
        <v>5230284.4441530341</v>
      </c>
      <c r="AE630" s="43">
        <v>11369452.101495154</v>
      </c>
      <c r="AF630" s="43">
        <v>14507353.38762545</v>
      </c>
      <c r="AG630" s="43">
        <v>3852028.9481065916</v>
      </c>
      <c r="AH630" s="43">
        <v>14955284.715284716</v>
      </c>
      <c r="AI630" s="37">
        <v>12313715.903427947</v>
      </c>
      <c r="AJ630" s="38">
        <v>7741800</v>
      </c>
      <c r="AK630" s="41">
        <v>15125072.336788118</v>
      </c>
      <c r="AL630" s="41">
        <v>3546003.2597141843</v>
      </c>
      <c r="AM630" s="41">
        <v>7747014.1738946475</v>
      </c>
      <c r="AN630" s="41">
        <v>8314709.3647578713</v>
      </c>
      <c r="AO630" s="41">
        <v>16322854.099291898</v>
      </c>
      <c r="AP630" s="41">
        <v>8684425.3590800613</v>
      </c>
      <c r="AQ630" s="39">
        <v>3970063.0607893476</v>
      </c>
      <c r="AR630" s="34">
        <f>AVERAGE(L630:AQ630)</f>
        <v>11686690.508425158</v>
      </c>
      <c r="AS630" s="24">
        <v>1682</v>
      </c>
      <c r="AT630" s="29">
        <v>1.6128834013489477</v>
      </c>
      <c r="AU630" s="104">
        <v>4.2482847048105635E-2</v>
      </c>
      <c r="AV630" s="106" t="s">
        <v>12914</v>
      </c>
      <c r="AW630" s="29">
        <v>0.86677517609684485</v>
      </c>
      <c r="AX630" s="108">
        <v>0.49357508889497792</v>
      </c>
      <c r="AY630" s="3" t="s">
        <v>12912</v>
      </c>
      <c r="AZ630" s="29">
        <v>0.94732211704178337</v>
      </c>
      <c r="BA630" s="108">
        <v>0.82463448111241999</v>
      </c>
      <c r="BB630" s="3" t="s">
        <v>12912</v>
      </c>
      <c r="BC630" s="25">
        <v>7</v>
      </c>
      <c r="BD630" s="1">
        <v>4</v>
      </c>
      <c r="BE630" s="64">
        <v>4</v>
      </c>
      <c r="BF630" s="24">
        <v>2</v>
      </c>
    </row>
    <row r="631" spans="1:58" s="9" customFormat="1">
      <c r="A631" t="s">
        <v>6160</v>
      </c>
      <c r="B631" s="49">
        <v>6</v>
      </c>
      <c r="C631" s="50">
        <v>6</v>
      </c>
      <c r="D631" s="12">
        <v>6</v>
      </c>
      <c r="E631" s="19" t="s">
        <v>6159</v>
      </c>
      <c r="F631" s="20" t="s">
        <v>6158</v>
      </c>
      <c r="G631" s="19" t="s">
        <v>6157</v>
      </c>
      <c r="H631" s="20" t="s">
        <v>1614</v>
      </c>
      <c r="I631" s="20" t="s">
        <v>1614</v>
      </c>
      <c r="J631" s="20" t="s">
        <v>1614</v>
      </c>
      <c r="K631" s="22" t="s">
        <v>6156</v>
      </c>
      <c r="L631" s="46">
        <v>10057037.867786691</v>
      </c>
      <c r="M631" s="43">
        <v>6057741.2757449197</v>
      </c>
      <c r="N631" s="43">
        <v>8200004.2332521966</v>
      </c>
      <c r="O631" s="43">
        <v>30760598.385531723</v>
      </c>
      <c r="P631" s="43">
        <v>25220306.502403181</v>
      </c>
      <c r="Q631" s="43">
        <v>12781461.887497663</v>
      </c>
      <c r="R631" s="43">
        <v>11239187.834902244</v>
      </c>
      <c r="S631" s="37">
        <v>12369163.602585439</v>
      </c>
      <c r="T631" s="46">
        <v>1358151.6932907349</v>
      </c>
      <c r="U631" s="43">
        <v>2139467.7593646878</v>
      </c>
      <c r="V631" s="43">
        <v>7229734.9124009004</v>
      </c>
      <c r="W631" s="43">
        <v>1760621.523317928</v>
      </c>
      <c r="X631" s="43">
        <v>6165088.374954557</v>
      </c>
      <c r="Y631" s="43">
        <v>2032319.0946131703</v>
      </c>
      <c r="Z631" s="43">
        <v>2614199.6939625395</v>
      </c>
      <c r="AA631" s="37">
        <v>1821942.29550758</v>
      </c>
      <c r="AB631" s="36">
        <v>7623307.5648480095</v>
      </c>
      <c r="AC631" s="43">
        <v>3299125.9758452275</v>
      </c>
      <c r="AD631" s="43">
        <v>10923608.458184442</v>
      </c>
      <c r="AE631" s="43">
        <v>17471973.817756783</v>
      </c>
      <c r="AF631" s="43">
        <v>7110786.4697732572</v>
      </c>
      <c r="AG631" s="43">
        <v>4673160.1683029449</v>
      </c>
      <c r="AH631" s="43">
        <v>4465692.1456921455</v>
      </c>
      <c r="AI631" s="37">
        <v>7972353.5037587611</v>
      </c>
      <c r="AJ631" s="38">
        <v>6139000</v>
      </c>
      <c r="AK631" s="41">
        <v>3931313.3454428893</v>
      </c>
      <c r="AL631" s="41">
        <v>6355054.8718554387</v>
      </c>
      <c r="AM631" s="41">
        <v>8635944.3198646065</v>
      </c>
      <c r="AN631" s="41">
        <v>12590151.647946971</v>
      </c>
      <c r="AO631" s="41">
        <v>9852333.4776911009</v>
      </c>
      <c r="AP631" s="41">
        <v>9893074.7320459969</v>
      </c>
      <c r="AQ631" s="39">
        <v>2065278.6910926416</v>
      </c>
      <c r="AR631" s="34">
        <f>AVERAGE(L631:AQ631)</f>
        <v>8275287.0664755441</v>
      </c>
      <c r="AS631" s="24">
        <v>1839</v>
      </c>
      <c r="AT631" s="29">
        <v>1.8364099261432374</v>
      </c>
      <c r="AU631" s="104">
        <v>4.2688501593539825E-2</v>
      </c>
      <c r="AV631" s="106" t="s">
        <v>12914</v>
      </c>
      <c r="AW631" s="29">
        <v>0.21529260280977991</v>
      </c>
      <c r="AX631" s="108">
        <v>8.3922606980769114E-5</v>
      </c>
      <c r="AY631" s="3" t="s">
        <v>12911</v>
      </c>
      <c r="AZ631" s="29">
        <v>0.9358222143828332</v>
      </c>
      <c r="BA631" s="108">
        <v>0.81864897954414806</v>
      </c>
      <c r="BB631" s="3" t="s">
        <v>12912</v>
      </c>
      <c r="BC631" s="25">
        <v>4</v>
      </c>
      <c r="BD631" s="1">
        <v>1</v>
      </c>
      <c r="BE631" s="64">
        <v>2</v>
      </c>
      <c r="BF631" s="24">
        <v>1</v>
      </c>
    </row>
    <row r="632" spans="1:58" s="9" customFormat="1">
      <c r="A632" t="s">
        <v>6544</v>
      </c>
      <c r="B632" s="49" t="s">
        <v>6543</v>
      </c>
      <c r="C632" s="50" t="s">
        <v>6543</v>
      </c>
      <c r="D632" s="12" t="s">
        <v>6543</v>
      </c>
      <c r="E632" s="19" t="s">
        <v>6542</v>
      </c>
      <c r="F632" s="20" t="s">
        <v>6541</v>
      </c>
      <c r="G632" s="19" t="s">
        <v>6540</v>
      </c>
      <c r="H632" s="20" t="s">
        <v>6539</v>
      </c>
      <c r="I632" s="20" t="s">
        <v>6539</v>
      </c>
      <c r="J632" s="20" t="s">
        <v>6539</v>
      </c>
      <c r="K632" s="22" t="s">
        <v>6538</v>
      </c>
      <c r="L632" s="46">
        <v>58588231.719577312</v>
      </c>
      <c r="M632" s="43">
        <v>39380097.430379644</v>
      </c>
      <c r="N632" s="43">
        <v>61174270.29315272</v>
      </c>
      <c r="O632" s="43">
        <v>51049675.248260632</v>
      </c>
      <c r="P632" s="43">
        <v>40201306.005193084</v>
      </c>
      <c r="Q632" s="43">
        <v>62607414.53933844</v>
      </c>
      <c r="R632" s="43">
        <v>60253400.14482259</v>
      </c>
      <c r="S632" s="37">
        <v>65229913.689669855</v>
      </c>
      <c r="T632" s="46">
        <v>56170747.603833862</v>
      </c>
      <c r="U632" s="43">
        <v>51265719.693947852</v>
      </c>
      <c r="V632" s="43">
        <v>50484555.544680431</v>
      </c>
      <c r="W632" s="43">
        <v>55074494.928275615</v>
      </c>
      <c r="X632" s="43">
        <v>47254432.842081711</v>
      </c>
      <c r="Y632" s="43">
        <v>53256699.603646696</v>
      </c>
      <c r="Z632" s="43">
        <v>60164330.494631432</v>
      </c>
      <c r="AA632" s="37">
        <v>52085510.207235463</v>
      </c>
      <c r="AB632" s="36">
        <v>45380347.904678695</v>
      </c>
      <c r="AC632" s="43">
        <v>40257485.329193957</v>
      </c>
      <c r="AD632" s="43">
        <v>45268341.605743699</v>
      </c>
      <c r="AE632" s="43">
        <v>45251687.332586572</v>
      </c>
      <c r="AF632" s="43">
        <v>51405289.629304223</v>
      </c>
      <c r="AG632" s="43">
        <v>42062245.161290318</v>
      </c>
      <c r="AH632" s="43">
        <v>32605215.325215325</v>
      </c>
      <c r="AI632" s="37">
        <v>54036987.477866255</v>
      </c>
      <c r="AJ632" s="38">
        <v>45044000</v>
      </c>
      <c r="AK632" s="41">
        <v>41952400.042739607</v>
      </c>
      <c r="AL632" s="41">
        <v>55364901.854257703</v>
      </c>
      <c r="AM632" s="41">
        <v>55136159.086101115</v>
      </c>
      <c r="AN632" s="41">
        <v>53331172.896335848</v>
      </c>
      <c r="AO632" s="41">
        <v>47331225.035011448</v>
      </c>
      <c r="AP632" s="41">
        <v>47236932.262963764</v>
      </c>
      <c r="AQ632" s="39">
        <v>43603474.870545231</v>
      </c>
      <c r="AR632" s="34">
        <f>AVERAGE(L632:AQ632)</f>
        <v>50297145.806330033</v>
      </c>
      <c r="AS632" s="24">
        <v>997</v>
      </c>
      <c r="AT632" s="29">
        <v>1.2307723446042913</v>
      </c>
      <c r="AU632" s="104">
        <v>4.2698190878933402E-2</v>
      </c>
      <c r="AV632" s="106" t="s">
        <v>12914</v>
      </c>
      <c r="AW632" s="29">
        <v>0.9709731502615343</v>
      </c>
      <c r="AX632" s="108">
        <v>0.84561243873274372</v>
      </c>
      <c r="AY632" s="3" t="s">
        <v>12912</v>
      </c>
      <c r="AZ632" s="29">
        <v>1.0918766295435953</v>
      </c>
      <c r="BA632" s="108">
        <v>0.18901009048808376</v>
      </c>
      <c r="BB632" s="3" t="s">
        <v>12912</v>
      </c>
      <c r="BC632" s="25">
        <v>26</v>
      </c>
      <c r="BD632" s="1">
        <v>18</v>
      </c>
      <c r="BE632" s="64">
        <v>38</v>
      </c>
      <c r="BF632" s="24">
        <v>40</v>
      </c>
    </row>
    <row r="633" spans="1:58" s="9" customFormat="1">
      <c r="A633" t="s">
        <v>10555</v>
      </c>
      <c r="B633" s="49">
        <v>24</v>
      </c>
      <c r="C633" s="50">
        <v>24</v>
      </c>
      <c r="D633" s="12">
        <v>24</v>
      </c>
      <c r="E633" s="19" t="s">
        <v>10554</v>
      </c>
      <c r="F633" s="20" t="s">
        <v>10553</v>
      </c>
      <c r="G633" s="19" t="s">
        <v>10552</v>
      </c>
      <c r="H633" s="20">
        <v>63</v>
      </c>
      <c r="I633" s="20">
        <v>63</v>
      </c>
      <c r="J633" s="20">
        <v>63</v>
      </c>
      <c r="K633" s="22" t="s">
        <v>10551</v>
      </c>
      <c r="L633" s="46">
        <v>810948245.12410367</v>
      </c>
      <c r="M633" s="43">
        <v>454201926.57985485</v>
      </c>
      <c r="N633" s="43">
        <v>553702630.96623981</v>
      </c>
      <c r="O633" s="43">
        <v>630898197.65881455</v>
      </c>
      <c r="P633" s="43">
        <v>535346193.02800947</v>
      </c>
      <c r="Q633" s="43">
        <v>496003564.19360864</v>
      </c>
      <c r="R633" s="43">
        <v>421770658.94279504</v>
      </c>
      <c r="S633" s="37">
        <v>670605163.13813519</v>
      </c>
      <c r="T633" s="46">
        <v>578834376.99680507</v>
      </c>
      <c r="U633" s="43">
        <v>578712103.5645647</v>
      </c>
      <c r="V633" s="43">
        <v>586707236.95801115</v>
      </c>
      <c r="W633" s="43">
        <v>643635412.04009366</v>
      </c>
      <c r="X633" s="43">
        <v>532901667.27257472</v>
      </c>
      <c r="Y633" s="43">
        <v>645012963.15701878</v>
      </c>
      <c r="Z633" s="43">
        <v>740294420.95000744</v>
      </c>
      <c r="AA633" s="37">
        <v>788256594.909518</v>
      </c>
      <c r="AB633" s="36">
        <v>897331866.35736442</v>
      </c>
      <c r="AC633" s="43">
        <v>709685006.62552524</v>
      </c>
      <c r="AD633" s="43">
        <v>677389193.19411206</v>
      </c>
      <c r="AE633" s="43">
        <v>1211057976.9152098</v>
      </c>
      <c r="AF633" s="43">
        <v>602910234.17700124</v>
      </c>
      <c r="AG633" s="43">
        <v>604414653.57643759</v>
      </c>
      <c r="AH633" s="43">
        <v>540569398.16939819</v>
      </c>
      <c r="AI633" s="37">
        <v>793416644.57709968</v>
      </c>
      <c r="AJ633" s="38">
        <v>500860000</v>
      </c>
      <c r="AK633" s="41">
        <v>443934608.39833313</v>
      </c>
      <c r="AL633" s="41">
        <v>649483481.75268686</v>
      </c>
      <c r="AM633" s="41">
        <v>605154085.04336786</v>
      </c>
      <c r="AN633" s="41">
        <v>858316290.92248201</v>
      </c>
      <c r="AO633" s="41">
        <v>610712888.14897728</v>
      </c>
      <c r="AP633" s="41">
        <v>830162676.50249517</v>
      </c>
      <c r="AQ633" s="39">
        <v>594055569.38340366</v>
      </c>
      <c r="AR633" s="34">
        <f>AVERAGE(L633:AQ633)</f>
        <v>649915185.28825152</v>
      </c>
      <c r="AS633" s="24">
        <v>189</v>
      </c>
      <c r="AT633" s="29">
        <v>0.75760262717066951</v>
      </c>
      <c r="AU633" s="104">
        <v>4.3047919230708567E-2</v>
      </c>
      <c r="AV633" s="106" t="s">
        <v>12914</v>
      </c>
      <c r="AW633" s="29">
        <v>1.1138910820133672</v>
      </c>
      <c r="AX633" s="108">
        <v>0.20361616612916808</v>
      </c>
      <c r="AY633" s="3" t="s">
        <v>12912</v>
      </c>
      <c r="AZ633" s="29">
        <v>0.84360931497855318</v>
      </c>
      <c r="BA633" s="108">
        <v>0.20803131504112712</v>
      </c>
      <c r="BB633" s="3" t="s">
        <v>12912</v>
      </c>
      <c r="BC633" s="25">
        <v>146</v>
      </c>
      <c r="BD633" s="1">
        <v>183</v>
      </c>
      <c r="BE633" s="64">
        <v>181</v>
      </c>
      <c r="BF633" s="24">
        <v>179</v>
      </c>
    </row>
    <row r="634" spans="1:58" s="9" customFormat="1">
      <c r="A634" t="s">
        <v>4825</v>
      </c>
      <c r="B634" s="49">
        <v>2</v>
      </c>
      <c r="C634" s="50">
        <v>2</v>
      </c>
      <c r="D634" s="12">
        <v>2</v>
      </c>
      <c r="E634" s="19" t="s">
        <v>4824</v>
      </c>
      <c r="F634" s="20" t="s">
        <v>4823</v>
      </c>
      <c r="G634" s="19" t="s">
        <v>4822</v>
      </c>
      <c r="H634" s="20" t="s">
        <v>146</v>
      </c>
      <c r="I634" s="20" t="s">
        <v>146</v>
      </c>
      <c r="J634" s="20" t="s">
        <v>146</v>
      </c>
      <c r="K634" s="22" t="s">
        <v>4821</v>
      </c>
      <c r="L634" s="46">
        <v>11398385.558857042</v>
      </c>
      <c r="M634" s="43">
        <v>4921041.6747858655</v>
      </c>
      <c r="N634" s="43">
        <v>9747586.4112604521</v>
      </c>
      <c r="O634" s="43">
        <v>6635517.1459834427</v>
      </c>
      <c r="P634" s="43">
        <v>5494418.2089387327</v>
      </c>
      <c r="Q634" s="43">
        <v>6045524.9187067831</v>
      </c>
      <c r="R634" s="43">
        <v>6551008.4866039101</v>
      </c>
      <c r="S634" s="37">
        <v>6658355.1960366918</v>
      </c>
      <c r="T634" s="46">
        <v>12386244.089456869</v>
      </c>
      <c r="U634" s="43">
        <v>7514650.3825651808</v>
      </c>
      <c r="V634" s="43">
        <v>5831397.2398942932</v>
      </c>
      <c r="W634" s="43">
        <v>6067613.7086609444</v>
      </c>
      <c r="X634" s="43">
        <v>7435820.2858021753</v>
      </c>
      <c r="Y634" s="43">
        <v>6362398.2395256087</v>
      </c>
      <c r="Z634" s="43">
        <v>7120823.2278558658</v>
      </c>
      <c r="AA634" s="37">
        <v>6943989.6150458204</v>
      </c>
      <c r="AB634" s="36">
        <v>3500067.5082095619</v>
      </c>
      <c r="AC634" s="43">
        <v>3585963.6391171012</v>
      </c>
      <c r="AD634" s="43">
        <v>444963.2447955939</v>
      </c>
      <c r="AE634" s="43">
        <v>6767571.2657673014</v>
      </c>
      <c r="AF634" s="43">
        <v>4631872.0237894095</v>
      </c>
      <c r="AG634" s="43">
        <v>2767685.3856942495</v>
      </c>
      <c r="AH634" s="43">
        <v>3908798.6607986609</v>
      </c>
      <c r="AI634" s="37">
        <v>6412205.1466923971</v>
      </c>
      <c r="AJ634" s="38">
        <v>347120</v>
      </c>
      <c r="AK634" s="41">
        <v>7277282.1027887594</v>
      </c>
      <c r="AL634" s="41">
        <v>3367530.7901263731</v>
      </c>
      <c r="AM634" s="41">
        <v>3284807.4465834564</v>
      </c>
      <c r="AN634" s="41">
        <v>8070704.2680905908</v>
      </c>
      <c r="AO634" s="41">
        <v>4026595.2451926055</v>
      </c>
      <c r="AP634" s="41">
        <v>5104797.1881102193</v>
      </c>
      <c r="AQ634" s="39">
        <v>282132.58994821802</v>
      </c>
      <c r="AR634" s="34">
        <f>AVERAGE(L634:AQ634)</f>
        <v>5652964.7154901307</v>
      </c>
      <c r="AS634" s="24">
        <v>1998</v>
      </c>
      <c r="AT634" s="29">
        <v>1.794297446826193</v>
      </c>
      <c r="AU634" s="104">
        <v>4.3085916765334333E-2</v>
      </c>
      <c r="AV634" s="106" t="s">
        <v>12914</v>
      </c>
      <c r="AW634" s="29">
        <v>1.0384861351691335</v>
      </c>
      <c r="AX634" s="108">
        <v>0.71901522232452031</v>
      </c>
      <c r="AY634" s="3" t="s">
        <v>12912</v>
      </c>
      <c r="AZ634" s="29">
        <v>0.99193740525677121</v>
      </c>
      <c r="BA634" s="108">
        <v>0.6245216624168366</v>
      </c>
      <c r="BB634" s="3" t="s">
        <v>12912</v>
      </c>
      <c r="BC634" s="25">
        <v>3</v>
      </c>
      <c r="BD634" s="1">
        <v>4</v>
      </c>
      <c r="BE634" s="64">
        <v>1</v>
      </c>
      <c r="BF634" s="24">
        <v>1</v>
      </c>
    </row>
    <row r="635" spans="1:58" s="9" customFormat="1">
      <c r="A635" t="s">
        <v>11827</v>
      </c>
      <c r="B635" s="49">
        <v>5</v>
      </c>
      <c r="C635" s="50">
        <v>5</v>
      </c>
      <c r="D635" s="12">
        <v>5</v>
      </c>
      <c r="E635" s="19" t="s">
        <v>11826</v>
      </c>
      <c r="F635" s="20" t="s">
        <v>11825</v>
      </c>
      <c r="G635" s="19" t="s">
        <v>11824</v>
      </c>
      <c r="H635" s="20" t="s">
        <v>1814</v>
      </c>
      <c r="I635" s="20" t="s">
        <v>1814</v>
      </c>
      <c r="J635" s="20" t="s">
        <v>1814</v>
      </c>
      <c r="K635" s="22" t="s">
        <v>11823</v>
      </c>
      <c r="L635" s="46">
        <v>16099403.677308373</v>
      </c>
      <c r="M635" s="43">
        <v>7800288.5294790445</v>
      </c>
      <c r="N635" s="43">
        <v>10869239.072917769</v>
      </c>
      <c r="O635" s="43">
        <v>13273721.824225282</v>
      </c>
      <c r="P635" s="43">
        <v>16781308.435998011</v>
      </c>
      <c r="Q635" s="43">
        <v>17236784.750513922</v>
      </c>
      <c r="R635" s="43">
        <v>21148232.295438088</v>
      </c>
      <c r="S635" s="37">
        <v>22783445.136819288</v>
      </c>
      <c r="T635" s="46">
        <v>15877763.57827476</v>
      </c>
      <c r="U635" s="43">
        <v>12740351.916452115</v>
      </c>
      <c r="V635" s="43">
        <v>11307317.294704903</v>
      </c>
      <c r="W635" s="43">
        <v>16330273.573014824</v>
      </c>
      <c r="X635" s="43">
        <v>8639084.0012304597</v>
      </c>
      <c r="Y635" s="43">
        <v>19302511.092344772</v>
      </c>
      <c r="Z635" s="43">
        <v>22226762.859707005</v>
      </c>
      <c r="AA635" s="37">
        <v>18872112.380039871</v>
      </c>
      <c r="AB635" s="36">
        <v>38190398.216491424</v>
      </c>
      <c r="AC635" s="43">
        <v>19155367.432703592</v>
      </c>
      <c r="AD635" s="43">
        <v>19000981.673933711</v>
      </c>
      <c r="AE635" s="43">
        <v>32453657.234695371</v>
      </c>
      <c r="AF635" s="43">
        <v>16997265.028891966</v>
      </c>
      <c r="AG635" s="43">
        <v>13970793.828892004</v>
      </c>
      <c r="AH635" s="43">
        <v>25224228.744228747</v>
      </c>
      <c r="AI635" s="37">
        <v>20210615.461283173</v>
      </c>
      <c r="AJ635" s="38">
        <v>24512000</v>
      </c>
      <c r="AK635" s="41">
        <v>1468693.3219361042</v>
      </c>
      <c r="AL635" s="41">
        <v>20817090.350773592</v>
      </c>
      <c r="AM635" s="41">
        <v>25262277.131372962</v>
      </c>
      <c r="AN635" s="41">
        <v>24148035.499907937</v>
      </c>
      <c r="AO635" s="41">
        <v>23541878.728226818</v>
      </c>
      <c r="AP635" s="41">
        <v>30307556.172705576</v>
      </c>
      <c r="AQ635" s="39">
        <v>19629399.590966448</v>
      </c>
      <c r="AR635" s="34">
        <f>AVERAGE(L635:AQ635)</f>
        <v>18943088.713608682</v>
      </c>
      <c r="AS635" s="24">
        <v>1445</v>
      </c>
      <c r="AT635" s="29">
        <v>0.68029251389207912</v>
      </c>
      <c r="AU635" s="104">
        <v>4.3097248817227693E-2</v>
      </c>
      <c r="AV635" s="106" t="s">
        <v>12914</v>
      </c>
      <c r="AW635" s="29">
        <v>0.99447389766496241</v>
      </c>
      <c r="AX635" s="108">
        <v>0.9800367760188482</v>
      </c>
      <c r="AY635" s="3" t="s">
        <v>12912</v>
      </c>
      <c r="AZ635" s="29">
        <v>0.9162197639743388</v>
      </c>
      <c r="BA635" s="108">
        <v>0.48933302028990988</v>
      </c>
      <c r="BB635" s="3" t="s">
        <v>12912</v>
      </c>
      <c r="BC635" s="25">
        <v>5</v>
      </c>
      <c r="BD635" s="1">
        <v>2</v>
      </c>
      <c r="BE635" s="64">
        <v>15</v>
      </c>
      <c r="BF635" s="24">
        <v>10</v>
      </c>
    </row>
    <row r="636" spans="1:58" s="9" customFormat="1">
      <c r="A636" t="s">
        <v>5810</v>
      </c>
      <c r="B636" s="49">
        <v>10</v>
      </c>
      <c r="C636" s="50">
        <v>10</v>
      </c>
      <c r="D636" s="12">
        <v>10</v>
      </c>
      <c r="E636" s="19" t="s">
        <v>5809</v>
      </c>
      <c r="F636" s="20" t="s">
        <v>5808</v>
      </c>
      <c r="G636" s="19" t="s">
        <v>5807</v>
      </c>
      <c r="H636" s="20" t="s">
        <v>1903</v>
      </c>
      <c r="I636" s="20" t="s">
        <v>1903</v>
      </c>
      <c r="J636" s="20" t="s">
        <v>1903</v>
      </c>
      <c r="K636" s="22" t="s">
        <v>5806</v>
      </c>
      <c r="L636" s="46">
        <v>108765169.6789616</v>
      </c>
      <c r="M636" s="43">
        <v>68595335.880643561</v>
      </c>
      <c r="N636" s="43">
        <v>72281731.400148168</v>
      </c>
      <c r="O636" s="43">
        <v>101978411.54489337</v>
      </c>
      <c r="P636" s="43">
        <v>81057850.947461456</v>
      </c>
      <c r="Q636" s="43">
        <v>65001232.218276955</v>
      </c>
      <c r="R636" s="43">
        <v>56729043.881245472</v>
      </c>
      <c r="S636" s="37">
        <v>105012771.45179394</v>
      </c>
      <c r="T636" s="46">
        <v>72940958.466453671</v>
      </c>
      <c r="U636" s="43">
        <v>99891131.305073068</v>
      </c>
      <c r="V636" s="43">
        <v>81462459.821865514</v>
      </c>
      <c r="W636" s="43">
        <v>109089864.95408438</v>
      </c>
      <c r="X636" s="43">
        <v>114678943.81833944</v>
      </c>
      <c r="Y636" s="43">
        <v>94094592.705373272</v>
      </c>
      <c r="Z636" s="43">
        <v>106830558.80890737</v>
      </c>
      <c r="AA636" s="37">
        <v>127540431.16104405</v>
      </c>
      <c r="AB636" s="36">
        <v>144413407.64619046</v>
      </c>
      <c r="AC636" s="43">
        <v>97454163.934426218</v>
      </c>
      <c r="AD636" s="43">
        <v>107501997.83627839</v>
      </c>
      <c r="AE636" s="43">
        <v>81566309.06345883</v>
      </c>
      <c r="AF636" s="43">
        <v>130980994.6946913</v>
      </c>
      <c r="AG636" s="43">
        <v>151529671.80925664</v>
      </c>
      <c r="AH636" s="43">
        <v>87208894.888894886</v>
      </c>
      <c r="AI636" s="37">
        <v>77413908.156881869</v>
      </c>
      <c r="AJ636" s="38">
        <v>109270000</v>
      </c>
      <c r="AK636" s="41">
        <v>133794704.56245326</v>
      </c>
      <c r="AL636" s="41">
        <v>114944982.6384788</v>
      </c>
      <c r="AM636" s="41">
        <v>100585538.39644594</v>
      </c>
      <c r="AN636" s="41">
        <v>106940386.96372676</v>
      </c>
      <c r="AO636" s="41">
        <v>107619110.56867588</v>
      </c>
      <c r="AP636" s="41">
        <v>130546936.16836624</v>
      </c>
      <c r="AQ636" s="39">
        <v>88940288.412166566</v>
      </c>
      <c r="AR636" s="34">
        <f>AVERAGE(L636:AQ636)</f>
        <v>101145680.74327993</v>
      </c>
      <c r="AS636" s="24">
        <v>684</v>
      </c>
      <c r="AT636" s="29">
        <v>0.75099028167059501</v>
      </c>
      <c r="AU636" s="104">
        <v>4.318962426203659E-2</v>
      </c>
      <c r="AV636" s="106" t="s">
        <v>12914</v>
      </c>
      <c r="AW636" s="29">
        <v>1.2230855129108364</v>
      </c>
      <c r="AX636" s="108">
        <v>7.063403498698724E-2</v>
      </c>
      <c r="AY636" s="3" t="s">
        <v>12912</v>
      </c>
      <c r="AZ636" s="29">
        <v>1.0165961831066395</v>
      </c>
      <c r="BA636" s="108">
        <v>0.71504883652932505</v>
      </c>
      <c r="BB636" s="3" t="s">
        <v>12912</v>
      </c>
      <c r="BC636" s="25">
        <v>65</v>
      </c>
      <c r="BD636" s="1">
        <v>76</v>
      </c>
      <c r="BE636" s="64">
        <v>63</v>
      </c>
      <c r="BF636" s="24">
        <v>90</v>
      </c>
    </row>
    <row r="637" spans="1:58" s="9" customFormat="1">
      <c r="A637" t="s">
        <v>6408</v>
      </c>
      <c r="B637" s="49">
        <v>6</v>
      </c>
      <c r="C637" s="50">
        <v>6</v>
      </c>
      <c r="D637" s="12">
        <v>6</v>
      </c>
      <c r="E637" s="19" t="s">
        <v>6407</v>
      </c>
      <c r="F637" s="20" t="s">
        <v>12910</v>
      </c>
      <c r="G637" s="19" t="s">
        <v>6406</v>
      </c>
      <c r="H637" s="20" t="s">
        <v>4419</v>
      </c>
      <c r="I637" s="20" t="s">
        <v>4419</v>
      </c>
      <c r="J637" s="20" t="s">
        <v>4419</v>
      </c>
      <c r="K637" s="22" t="s">
        <v>6405</v>
      </c>
      <c r="L637" s="46">
        <v>53101340.899443716</v>
      </c>
      <c r="M637" s="43">
        <v>29337657.909228779</v>
      </c>
      <c r="N637" s="43">
        <v>30871853.52947402</v>
      </c>
      <c r="O637" s="43">
        <v>32120041.786237795</v>
      </c>
      <c r="P637" s="43">
        <v>16444899.176841058</v>
      </c>
      <c r="Q637" s="43">
        <v>27983015.062605117</v>
      </c>
      <c r="R637" s="43">
        <v>24671541.202027515</v>
      </c>
      <c r="S637" s="37">
        <v>34922523.822425202</v>
      </c>
      <c r="T637" s="46">
        <v>35225674.121405751</v>
      </c>
      <c r="U637" s="43">
        <v>47516104.579903543</v>
      </c>
      <c r="V637" s="43">
        <v>36995958.892042674</v>
      </c>
      <c r="W637" s="43">
        <v>46006823.119860753</v>
      </c>
      <c r="X637" s="43">
        <v>32365318.493246455</v>
      </c>
      <c r="Y637" s="43">
        <v>44109097.140461944</v>
      </c>
      <c r="Z637" s="43">
        <v>44113971.96593558</v>
      </c>
      <c r="AA637" s="37">
        <v>48017377.489993662</v>
      </c>
      <c r="AB637" s="36">
        <v>56745697.466333263</v>
      </c>
      <c r="AC637" s="43">
        <v>34984009.389315866</v>
      </c>
      <c r="AD637" s="43">
        <v>41808703.406222336</v>
      </c>
      <c r="AE637" s="43">
        <v>60389119.563629285</v>
      </c>
      <c r="AF637" s="43">
        <v>51490334.606156856</v>
      </c>
      <c r="AG637" s="43">
        <v>37659143.899018228</v>
      </c>
      <c r="AH637" s="43">
        <v>27599422.415422417</v>
      </c>
      <c r="AI637" s="37">
        <v>34039391.388249762</v>
      </c>
      <c r="AJ637" s="38">
        <v>20570000</v>
      </c>
      <c r="AK637" s="41">
        <v>28905590.768244471</v>
      </c>
      <c r="AL637" s="41">
        <v>27426849.651588518</v>
      </c>
      <c r="AM637" s="41">
        <v>32220418.870319441</v>
      </c>
      <c r="AN637" s="41">
        <v>37500403.461609282</v>
      </c>
      <c r="AO637" s="41">
        <v>20385568.87271582</v>
      </c>
      <c r="AP637" s="41">
        <v>41104246.474289432</v>
      </c>
      <c r="AQ637" s="39">
        <v>27914682.911970757</v>
      </c>
      <c r="AR637" s="34">
        <f>AVERAGE(L637:AQ637)</f>
        <v>36392086.948006853</v>
      </c>
      <c r="AS637" s="24">
        <v>1146</v>
      </c>
      <c r="AT637" s="29">
        <v>0.72364787854461321</v>
      </c>
      <c r="AU637" s="104">
        <v>4.3463015372594872E-2</v>
      </c>
      <c r="AV637" s="106" t="s">
        <v>12914</v>
      </c>
      <c r="AW637" s="29">
        <v>1.3403346341993061</v>
      </c>
      <c r="AX637" s="108">
        <v>2.7777808637724482E-2</v>
      </c>
      <c r="AY637" s="3" t="s">
        <v>12911</v>
      </c>
      <c r="AZ637" s="29">
        <v>0.68470242981405516</v>
      </c>
      <c r="BA637" s="108">
        <v>1.3437986327188466E-2</v>
      </c>
      <c r="BB637" s="3" t="s">
        <v>12911</v>
      </c>
      <c r="BC637" s="25">
        <v>19</v>
      </c>
      <c r="BD637" s="1">
        <v>29</v>
      </c>
      <c r="BE637" s="64">
        <v>23</v>
      </c>
      <c r="BF637" s="24">
        <v>27</v>
      </c>
    </row>
    <row r="638" spans="1:58" s="9" customFormat="1">
      <c r="A638" t="s">
        <v>4502</v>
      </c>
      <c r="B638" s="49">
        <v>17</v>
      </c>
      <c r="C638" s="50">
        <v>17</v>
      </c>
      <c r="D638" s="12">
        <v>17</v>
      </c>
      <c r="E638" s="19" t="s">
        <v>4501</v>
      </c>
      <c r="F638" s="20" t="s">
        <v>4500</v>
      </c>
      <c r="G638" s="19" t="s">
        <v>4499</v>
      </c>
      <c r="H638" s="20" t="s">
        <v>4498</v>
      </c>
      <c r="I638" s="20" t="s">
        <v>4498</v>
      </c>
      <c r="J638" s="20" t="s">
        <v>4498</v>
      </c>
      <c r="K638" s="22" t="s">
        <v>4497</v>
      </c>
      <c r="L638" s="46">
        <v>56885292.106968127</v>
      </c>
      <c r="M638" s="43">
        <v>54221159.167351507</v>
      </c>
      <c r="N638" s="43">
        <v>77069133.241612867</v>
      </c>
      <c r="O638" s="43">
        <v>90359313.747754827</v>
      </c>
      <c r="P638" s="43">
        <v>63821071.54300867</v>
      </c>
      <c r="Q638" s="43">
        <v>64420617.903195657</v>
      </c>
      <c r="R638" s="43">
        <v>52923995.944967411</v>
      </c>
      <c r="S638" s="37">
        <v>64403623.330882065</v>
      </c>
      <c r="T638" s="46">
        <v>56099987.22044728</v>
      </c>
      <c r="U638" s="43">
        <v>58961635.565870106</v>
      </c>
      <c r="V638" s="43">
        <v>55922889.302143484</v>
      </c>
      <c r="W638" s="43">
        <v>51847202.448832601</v>
      </c>
      <c r="X638" s="43">
        <v>54700203.473251492</v>
      </c>
      <c r="Y638" s="43">
        <v>44823252.069605313</v>
      </c>
      <c r="Z638" s="43">
        <v>62481252.558382779</v>
      </c>
      <c r="AA638" s="37">
        <v>58847104.421332426</v>
      </c>
      <c r="AB638" s="36">
        <v>52103604.494923629</v>
      </c>
      <c r="AC638" s="43">
        <v>57323176.314693518</v>
      </c>
      <c r="AD638" s="43">
        <v>55448099.400059007</v>
      </c>
      <c r="AE638" s="43">
        <v>70885786.587444603</v>
      </c>
      <c r="AF638" s="43">
        <v>55485982.225526303</v>
      </c>
      <c r="AG638" s="43">
        <v>42699736.32538569</v>
      </c>
      <c r="AH638" s="43">
        <v>45254429.8944299</v>
      </c>
      <c r="AI638" s="37">
        <v>53604507.544028923</v>
      </c>
      <c r="AJ638" s="38">
        <v>79405000</v>
      </c>
      <c r="AK638" s="41">
        <v>71202242.974676773</v>
      </c>
      <c r="AL638" s="41">
        <v>80175521.908586279</v>
      </c>
      <c r="AM638" s="41">
        <v>75215400.88851279</v>
      </c>
      <c r="AN638" s="41">
        <v>106735850.92984718</v>
      </c>
      <c r="AO638" s="41">
        <v>92275632.596358821</v>
      </c>
      <c r="AP638" s="41">
        <v>100320345.75829898</v>
      </c>
      <c r="AQ638" s="39">
        <v>97746706.235585913</v>
      </c>
      <c r="AR638" s="34">
        <f>AVERAGE(L638:AQ638)</f>
        <v>65739679.9413739</v>
      </c>
      <c r="AS638" s="24">
        <v>868</v>
      </c>
      <c r="AT638" s="29">
        <v>1.2109467684256936</v>
      </c>
      <c r="AU638" s="104">
        <v>4.3815079780794547E-2</v>
      </c>
      <c r="AV638" s="106" t="s">
        <v>12914</v>
      </c>
      <c r="AW638" s="29">
        <v>0.84655593514809613</v>
      </c>
      <c r="AX638" s="108">
        <v>5.7348767633345642E-2</v>
      </c>
      <c r="AY638" s="3" t="s">
        <v>12912</v>
      </c>
      <c r="AZ638" s="29">
        <v>1.6244640818308593</v>
      </c>
      <c r="BA638" s="108">
        <v>1.6276183020788023E-5</v>
      </c>
      <c r="BB638" s="3" t="s">
        <v>12911</v>
      </c>
      <c r="BC638" s="25">
        <v>25</v>
      </c>
      <c r="BD638" s="1">
        <v>25</v>
      </c>
      <c r="BE638" s="64">
        <v>45</v>
      </c>
      <c r="BF638" s="24">
        <v>53</v>
      </c>
    </row>
    <row r="639" spans="1:58" s="9" customFormat="1">
      <c r="A639" t="s">
        <v>12079</v>
      </c>
      <c r="B639" s="49">
        <v>9</v>
      </c>
      <c r="C639" s="50">
        <v>9</v>
      </c>
      <c r="D639" s="12">
        <v>7</v>
      </c>
      <c r="E639" s="19" t="s">
        <v>12078</v>
      </c>
      <c r="F639" s="20" t="s">
        <v>12077</v>
      </c>
      <c r="G639" s="19" t="s">
        <v>12076</v>
      </c>
      <c r="H639" s="20" t="s">
        <v>6379</v>
      </c>
      <c r="I639" s="20" t="s">
        <v>6379</v>
      </c>
      <c r="J639" s="20">
        <v>42</v>
      </c>
      <c r="K639" s="22" t="s">
        <v>12075</v>
      </c>
      <c r="L639" s="46">
        <v>45869502.468666926</v>
      </c>
      <c r="M639" s="43">
        <v>44229084.408597603</v>
      </c>
      <c r="N639" s="43">
        <v>50892262.884961374</v>
      </c>
      <c r="O639" s="43">
        <v>37996778.991267011</v>
      </c>
      <c r="P639" s="43">
        <v>57724153.140710458</v>
      </c>
      <c r="Q639" s="43">
        <v>61887323.042421974</v>
      </c>
      <c r="R639" s="43">
        <v>80795212.744388118</v>
      </c>
      <c r="S639" s="37">
        <v>67623132.716646671</v>
      </c>
      <c r="T639" s="46">
        <v>74779284.345047921</v>
      </c>
      <c r="U639" s="43">
        <v>46395783.152627185</v>
      </c>
      <c r="V639" s="43">
        <v>65143211.510228053</v>
      </c>
      <c r="W639" s="43">
        <v>54683834.10359522</v>
      </c>
      <c r="X639" s="43">
        <v>56792202.913951732</v>
      </c>
      <c r="Y639" s="43">
        <v>63538390.793261379</v>
      </c>
      <c r="Z639" s="43">
        <v>59763701.891104899</v>
      </c>
      <c r="AA639" s="37">
        <v>47492096.617162988</v>
      </c>
      <c r="AB639" s="36">
        <v>65272977.796523362</v>
      </c>
      <c r="AC639" s="43">
        <v>62915360.769318134</v>
      </c>
      <c r="AD639" s="43">
        <v>70101772.546962589</v>
      </c>
      <c r="AE639" s="43">
        <v>89087476.355135635</v>
      </c>
      <c r="AF639" s="43">
        <v>68741268.272902369</v>
      </c>
      <c r="AG639" s="43">
        <v>83024475.736325383</v>
      </c>
      <c r="AH639" s="43">
        <v>59598537.678537682</v>
      </c>
      <c r="AI639" s="37">
        <v>56714682.387369715</v>
      </c>
      <c r="AJ639" s="38">
        <v>45894000</v>
      </c>
      <c r="AK639" s="41">
        <v>64977885.671546102</v>
      </c>
      <c r="AL639" s="41">
        <v>73178837.368607536</v>
      </c>
      <c r="AM639" s="41">
        <v>79108701.50200972</v>
      </c>
      <c r="AN639" s="41">
        <v>83153485.398637459</v>
      </c>
      <c r="AO639" s="41">
        <v>63477630.357876033</v>
      </c>
      <c r="AP639" s="41">
        <v>58886587.459318727</v>
      </c>
      <c r="AQ639" s="39">
        <v>65136148.296418779</v>
      </c>
      <c r="AR639" s="34">
        <f>AVERAGE(L639:AQ639)</f>
        <v>62652368.228816517</v>
      </c>
      <c r="AS639" s="24">
        <v>884</v>
      </c>
      <c r="AT639" s="29">
        <v>0.80477482740248962</v>
      </c>
      <c r="AU639" s="104">
        <v>4.4098335353503611E-2</v>
      </c>
      <c r="AV639" s="106" t="s">
        <v>12914</v>
      </c>
      <c r="AW639" s="29">
        <v>1.048255509734866</v>
      </c>
      <c r="AX639" s="108">
        <v>0.55837224076576653</v>
      </c>
      <c r="AY639" s="3" t="s">
        <v>12912</v>
      </c>
      <c r="AZ639" s="29">
        <v>0.96103516030455527</v>
      </c>
      <c r="BA639" s="108">
        <v>0.62184975968258305</v>
      </c>
      <c r="BB639" s="3" t="s">
        <v>12912</v>
      </c>
      <c r="BC639" s="25">
        <v>37</v>
      </c>
      <c r="BD639" s="1">
        <v>41</v>
      </c>
      <c r="BE639" s="64">
        <v>43</v>
      </c>
      <c r="BF639" s="24">
        <v>65</v>
      </c>
    </row>
    <row r="640" spans="1:58" s="9" customFormat="1">
      <c r="A640" t="s">
        <v>9992</v>
      </c>
      <c r="B640" s="49">
        <v>3</v>
      </c>
      <c r="C640" s="50">
        <v>3</v>
      </c>
      <c r="D640" s="12">
        <v>3</v>
      </c>
      <c r="E640" s="19" t="s">
        <v>9991</v>
      </c>
      <c r="F640" s="20" t="s">
        <v>9990</v>
      </c>
      <c r="G640" s="19" t="s">
        <v>9989</v>
      </c>
      <c r="H640" s="20">
        <v>8</v>
      </c>
      <c r="I640" s="20">
        <v>8</v>
      </c>
      <c r="J640" s="20">
        <v>8</v>
      </c>
      <c r="K640" s="22" t="s">
        <v>9988</v>
      </c>
      <c r="L640" s="46">
        <v>3771025.6696677916</v>
      </c>
      <c r="M640" s="43">
        <v>5237935.2892835056</v>
      </c>
      <c r="N640" s="43">
        <v>10581650.54503122</v>
      </c>
      <c r="O640" s="43">
        <v>4003124.0910873921</v>
      </c>
      <c r="P640" s="43">
        <v>7766898.7127782991</v>
      </c>
      <c r="Q640" s="43">
        <v>9818707.0528873093</v>
      </c>
      <c r="R640" s="43">
        <v>4566476.4663287466</v>
      </c>
      <c r="S640" s="37">
        <v>4983437.7675426714</v>
      </c>
      <c r="T640" s="46">
        <v>7216115.0159744406</v>
      </c>
      <c r="U640" s="43">
        <v>6580000.203067774</v>
      </c>
      <c r="V640" s="43">
        <v>7382628.3253401192</v>
      </c>
      <c r="W640" s="43">
        <v>8002035.8922033487</v>
      </c>
      <c r="X640" s="43">
        <v>10932031.880086131</v>
      </c>
      <c r="Y640" s="43">
        <v>7600266.7833741195</v>
      </c>
      <c r="Z640" s="43">
        <v>5493374.585977803</v>
      </c>
      <c r="AA640" s="37">
        <v>4095402.6178738656</v>
      </c>
      <c r="AB640" s="36">
        <v>1021508.833790257</v>
      </c>
      <c r="AC640" s="43">
        <v>7032286.9496081471</v>
      </c>
      <c r="AD640" s="43">
        <v>2303248.4411369371</v>
      </c>
      <c r="AE640" s="43">
        <v>2020191.0290751474</v>
      </c>
      <c r="AF640" s="43">
        <v>4491841.0705234343</v>
      </c>
      <c r="AG640" s="43">
        <v>2460350.7433380084</v>
      </c>
      <c r="AH640" s="43">
        <v>3498548.5865485868</v>
      </c>
      <c r="AI640" s="37">
        <v>7500766.3418616736</v>
      </c>
      <c r="AJ640" s="38">
        <v>5857400</v>
      </c>
      <c r="AK640" s="41">
        <v>4823007.5862805853</v>
      </c>
      <c r="AL640" s="41">
        <v>1766787.7642612495</v>
      </c>
      <c r="AM640" s="41">
        <v>6456246.7526972704</v>
      </c>
      <c r="AN640" s="41">
        <v>4922287.4903332721</v>
      </c>
      <c r="AO640" s="41">
        <v>11056724.503512394</v>
      </c>
      <c r="AP640" s="41">
        <v>4173879.210240833</v>
      </c>
      <c r="AQ640" s="39">
        <v>3877165.171228406</v>
      </c>
      <c r="AR640" s="34">
        <f>AVERAGE(L640:AQ640)</f>
        <v>5665417.2304043975</v>
      </c>
      <c r="AS640" s="24">
        <v>1996</v>
      </c>
      <c r="AT640" s="29">
        <v>1.6726462179504373</v>
      </c>
      <c r="AU640" s="104">
        <v>4.4106096745932188E-2</v>
      </c>
      <c r="AV640" s="106" t="s">
        <v>12914</v>
      </c>
      <c r="AW640" s="29">
        <v>1.1295623133486192</v>
      </c>
      <c r="AX640" s="108">
        <v>0.37573479952228206</v>
      </c>
      <c r="AY640" s="3" t="s">
        <v>12912</v>
      </c>
      <c r="AZ640" s="29">
        <v>1.4156043295295009</v>
      </c>
      <c r="BA640" s="108">
        <v>0.1828979712151664</v>
      </c>
      <c r="BB640" s="3" t="s">
        <v>12912</v>
      </c>
      <c r="BC640" s="25">
        <v>18</v>
      </c>
      <c r="BD640" s="1">
        <v>12</v>
      </c>
      <c r="BE640" s="64">
        <v>2</v>
      </c>
      <c r="BF640" s="24">
        <v>4</v>
      </c>
    </row>
    <row r="641" spans="1:58" s="9" customFormat="1">
      <c r="A641" t="s">
        <v>1657</v>
      </c>
      <c r="B641" s="49">
        <v>7</v>
      </c>
      <c r="C641" s="50">
        <v>7</v>
      </c>
      <c r="D641" s="12">
        <v>7</v>
      </c>
      <c r="E641" s="19" t="s">
        <v>1656</v>
      </c>
      <c r="F641" s="20" t="s">
        <v>1655</v>
      </c>
      <c r="G641" s="19" t="s">
        <v>1654</v>
      </c>
      <c r="H641" s="20" t="s">
        <v>1653</v>
      </c>
      <c r="I641" s="20" t="s">
        <v>1653</v>
      </c>
      <c r="J641" s="20" t="s">
        <v>1653</v>
      </c>
      <c r="K641" s="22" t="s">
        <v>1652</v>
      </c>
      <c r="L641" s="46">
        <v>125490815.66542304</v>
      </c>
      <c r="M641" s="43">
        <v>100795697.47443512</v>
      </c>
      <c r="N641" s="43">
        <v>107762463.75277808</v>
      </c>
      <c r="O641" s="43">
        <v>113673656.08935319</v>
      </c>
      <c r="P641" s="43">
        <v>119573115.29749738</v>
      </c>
      <c r="Q641" s="43">
        <v>95457534.516912714</v>
      </c>
      <c r="R641" s="43">
        <v>126405514.84431571</v>
      </c>
      <c r="S641" s="37">
        <v>98039686.960560441</v>
      </c>
      <c r="T641" s="46">
        <v>118644945.68690096</v>
      </c>
      <c r="U641" s="43">
        <v>108203853.35605758</v>
      </c>
      <c r="V641" s="43">
        <v>105451861.01595379</v>
      </c>
      <c r="W641" s="43">
        <v>130613106.05605906</v>
      </c>
      <c r="X641" s="43">
        <v>133710799.51900221</v>
      </c>
      <c r="Y641" s="43">
        <v>132605464.12786864</v>
      </c>
      <c r="Z641" s="43">
        <v>130574107.16476309</v>
      </c>
      <c r="AA641" s="37">
        <v>146059375.97552118</v>
      </c>
      <c r="AB641" s="36">
        <v>148531287.92215225</v>
      </c>
      <c r="AC641" s="43">
        <v>102413859.84174459</v>
      </c>
      <c r="AD641" s="43">
        <v>115401410.22194538</v>
      </c>
      <c r="AE641" s="43">
        <v>122244856.18273024</v>
      </c>
      <c r="AF641" s="43">
        <v>130920876.69381271</v>
      </c>
      <c r="AG641" s="43">
        <v>125281467.60168302</v>
      </c>
      <c r="AH641" s="43">
        <v>133568520.12852013</v>
      </c>
      <c r="AI641" s="37">
        <v>123123356.48319957</v>
      </c>
      <c r="AJ641" s="38">
        <v>72971000</v>
      </c>
      <c r="AK641" s="41">
        <v>89004832.140185907</v>
      </c>
      <c r="AL641" s="41">
        <v>91834527.459548831</v>
      </c>
      <c r="AM641" s="41">
        <v>78463834.144277543</v>
      </c>
      <c r="AN641" s="41">
        <v>105214614.1778678</v>
      </c>
      <c r="AO641" s="41">
        <v>70027955.612798721</v>
      </c>
      <c r="AP641" s="41">
        <v>95784380.125840753</v>
      </c>
      <c r="AQ641" s="39">
        <v>74728044.210434705</v>
      </c>
      <c r="AR641" s="34">
        <f>AVERAGE(L641:AQ641)</f>
        <v>111643025.63906702</v>
      </c>
      <c r="AS641" s="24">
        <v>642</v>
      </c>
      <c r="AT641" s="29">
        <v>0.8858823866546387</v>
      </c>
      <c r="AU641" s="104">
        <v>4.4336882655383457E-2</v>
      </c>
      <c r="AV641" s="106" t="s">
        <v>12914</v>
      </c>
      <c r="AW641" s="29">
        <v>1.1337525146407135</v>
      </c>
      <c r="AX641" s="108">
        <v>4.1338557129485434E-2</v>
      </c>
      <c r="AY641" s="3" t="s">
        <v>12911</v>
      </c>
      <c r="AZ641" s="29">
        <v>0.67702337819318192</v>
      </c>
      <c r="BA641" s="108">
        <v>3.8341337514884569E-5</v>
      </c>
      <c r="BB641" s="3" t="s">
        <v>12911</v>
      </c>
      <c r="BC641" s="25">
        <v>27</v>
      </c>
      <c r="BD641" s="1">
        <v>30</v>
      </c>
      <c r="BE641" s="64">
        <v>22</v>
      </c>
      <c r="BF641" s="24">
        <v>29</v>
      </c>
    </row>
    <row r="642" spans="1:58" s="9" customFormat="1">
      <c r="A642" t="s">
        <v>3214</v>
      </c>
      <c r="B642" s="49">
        <v>5</v>
      </c>
      <c r="C642" s="50">
        <v>5</v>
      </c>
      <c r="D642" s="12">
        <v>5</v>
      </c>
      <c r="E642" s="19" t="s">
        <v>3213</v>
      </c>
      <c r="F642" s="20" t="s">
        <v>3212</v>
      </c>
      <c r="G642" s="19" t="s">
        <v>3211</v>
      </c>
      <c r="H642" s="20" t="s">
        <v>3210</v>
      </c>
      <c r="I642" s="20" t="s">
        <v>3210</v>
      </c>
      <c r="J642" s="20" t="s">
        <v>3210</v>
      </c>
      <c r="K642" s="22" t="s">
        <v>3209</v>
      </c>
      <c r="L642" s="46">
        <v>21397904.78318179</v>
      </c>
      <c r="M642" s="43">
        <v>15171189.887573816</v>
      </c>
      <c r="N642" s="43">
        <v>23646550.534448091</v>
      </c>
      <c r="O642" s="43">
        <v>24005933.976092659</v>
      </c>
      <c r="P642" s="43">
        <v>34583830.727584109</v>
      </c>
      <c r="Q642" s="43">
        <v>23310529.471126892</v>
      </c>
      <c r="R642" s="43">
        <v>41506757.422157854</v>
      </c>
      <c r="S642" s="37">
        <v>43716134.22610984</v>
      </c>
      <c r="T642" s="46">
        <v>26113469.648562301</v>
      </c>
      <c r="U642" s="43">
        <v>22689655.872647494</v>
      </c>
      <c r="V642" s="43">
        <v>16727176.4314378</v>
      </c>
      <c r="W642" s="43">
        <v>18115593.541804213</v>
      </c>
      <c r="X642" s="43">
        <v>20966591.146284852</v>
      </c>
      <c r="Y642" s="43">
        <v>22182133.551954336</v>
      </c>
      <c r="Z642" s="43">
        <v>28136455.001517277</v>
      </c>
      <c r="AA642" s="37">
        <v>18232834.381616157</v>
      </c>
      <c r="AB642" s="36">
        <v>40950031.633175671</v>
      </c>
      <c r="AC642" s="43">
        <v>49680743.270359293</v>
      </c>
      <c r="AD642" s="43">
        <v>38899591.515588634</v>
      </c>
      <c r="AE642" s="43">
        <v>32157797.886329327</v>
      </c>
      <c r="AF642" s="43">
        <v>32617681.208393876</v>
      </c>
      <c r="AG642" s="43">
        <v>31343569.144460026</v>
      </c>
      <c r="AH642" s="43">
        <v>44477278.397278398</v>
      </c>
      <c r="AI642" s="37">
        <v>31803838.19833957</v>
      </c>
      <c r="AJ642" s="38">
        <v>35764000</v>
      </c>
      <c r="AK642" s="41">
        <v>22772802.222459663</v>
      </c>
      <c r="AL642" s="41">
        <v>33328100.153537262</v>
      </c>
      <c r="AM642" s="41">
        <v>32032236.936746348</v>
      </c>
      <c r="AN642" s="41">
        <v>45808081.900202543</v>
      </c>
      <c r="AO642" s="41">
        <v>38530750.791624248</v>
      </c>
      <c r="AP642" s="41">
        <v>35511960.07810805</v>
      </c>
      <c r="AQ642" s="39">
        <v>35714706.931813233</v>
      </c>
      <c r="AR642" s="34">
        <f>AVERAGE(L642:AQ642)</f>
        <v>30684247.214766122</v>
      </c>
      <c r="AS642" s="24">
        <v>1229</v>
      </c>
      <c r="AT642" s="29">
        <v>0.75295078667311777</v>
      </c>
      <c r="AU642" s="104">
        <v>4.4356390019775947E-2</v>
      </c>
      <c r="AV642" s="106" t="s">
        <v>12914</v>
      </c>
      <c r="AW642" s="29">
        <v>0.7616996568188007</v>
      </c>
      <c r="AX642" s="108">
        <v>0.13884265636744383</v>
      </c>
      <c r="AY642" s="3" t="s">
        <v>12912</v>
      </c>
      <c r="AZ642" s="29">
        <v>0.92558588842895828</v>
      </c>
      <c r="BA642" s="108">
        <v>0.41110970918454515</v>
      </c>
      <c r="BB642" s="3" t="s">
        <v>12912</v>
      </c>
      <c r="BC642" s="25">
        <v>19</v>
      </c>
      <c r="BD642" s="1">
        <v>8</v>
      </c>
      <c r="BE642" s="64">
        <v>22</v>
      </c>
      <c r="BF642" s="24">
        <v>19</v>
      </c>
    </row>
    <row r="643" spans="1:58" s="9" customFormat="1">
      <c r="A643" t="s">
        <v>5856</v>
      </c>
      <c r="B643" s="49">
        <v>2</v>
      </c>
      <c r="C643" s="50">
        <v>2</v>
      </c>
      <c r="D643" s="12">
        <v>2</v>
      </c>
      <c r="E643" s="19" t="s">
        <v>5855</v>
      </c>
      <c r="F643" s="20" t="s">
        <v>5854</v>
      </c>
      <c r="G643" s="19" t="s">
        <v>5853</v>
      </c>
      <c r="H643" s="20" t="s">
        <v>3179</v>
      </c>
      <c r="I643" s="20" t="s">
        <v>3179</v>
      </c>
      <c r="J643" s="20" t="s">
        <v>3179</v>
      </c>
      <c r="K643" s="22" t="s">
        <v>5852</v>
      </c>
      <c r="L643" s="46">
        <v>6793662.6974375015</v>
      </c>
      <c r="M643" s="43">
        <v>3493844.006337211</v>
      </c>
      <c r="N643" s="43">
        <v>4613700.6667372212</v>
      </c>
      <c r="O643" s="43">
        <v>5958706.9389103372</v>
      </c>
      <c r="P643" s="43">
        <v>5382707.9608861385</v>
      </c>
      <c r="Q643" s="43">
        <v>1469051.5268174172</v>
      </c>
      <c r="R643" s="43">
        <v>4535265.2280955827</v>
      </c>
      <c r="S643" s="37">
        <v>8426146.3172968999</v>
      </c>
      <c r="T643" s="46">
        <v>6049579.5527156545</v>
      </c>
      <c r="U643" s="43">
        <v>6632869.3041302534</v>
      </c>
      <c r="V643" s="43">
        <v>6860454.8497602036</v>
      </c>
      <c r="W643" s="43">
        <v>1046753.9763519596</v>
      </c>
      <c r="X643" s="43">
        <v>5331928.9689308982</v>
      </c>
      <c r="Y643" s="43">
        <v>6729907.1805904005</v>
      </c>
      <c r="Z643" s="43">
        <v>351764.52109011321</v>
      </c>
      <c r="AA643" s="37">
        <v>919956.80353582953</v>
      </c>
      <c r="AB643" s="36">
        <v>11770209.092278492</v>
      </c>
      <c r="AC643" s="43">
        <v>9896227.948358763</v>
      </c>
      <c r="AD643" s="43">
        <v>6613428.4496606896</v>
      </c>
      <c r="AE643" s="43">
        <v>8109293.4106073156</v>
      </c>
      <c r="AF643" s="43">
        <v>5941857.9258608455</v>
      </c>
      <c r="AG643" s="43">
        <v>7055003.646563814</v>
      </c>
      <c r="AH643" s="43">
        <v>5572059.076059076</v>
      </c>
      <c r="AI643" s="37">
        <v>6283381.3366131922</v>
      </c>
      <c r="AJ643" s="38">
        <v>6376000</v>
      </c>
      <c r="AK643" s="41">
        <v>6576143.6050860137</v>
      </c>
      <c r="AL643" s="41">
        <v>7214233.8963032952</v>
      </c>
      <c r="AM643" s="41">
        <v>338417.66871165641</v>
      </c>
      <c r="AN643" s="41">
        <v>8775554.6160928011</v>
      </c>
      <c r="AO643" s="41">
        <v>7769115.2818632275</v>
      </c>
      <c r="AP643" s="41">
        <v>6918430.2712085051</v>
      </c>
      <c r="AQ643" s="39">
        <v>8970877.2986380048</v>
      </c>
      <c r="AR643" s="34">
        <f>AVERAGE(L643:AQ643)</f>
        <v>5899266.6882352922</v>
      </c>
      <c r="AS643" s="24">
        <v>1983</v>
      </c>
      <c r="AT643" s="29">
        <v>0.66414296383669169</v>
      </c>
      <c r="AU643" s="104">
        <v>4.4843420444273314E-2</v>
      </c>
      <c r="AV643" s="106" t="s">
        <v>12914</v>
      </c>
      <c r="AW643" s="29">
        <v>0.83404577920335665</v>
      </c>
      <c r="AX643" s="108">
        <v>0.29410089016520158</v>
      </c>
      <c r="AY643" s="3" t="s">
        <v>12912</v>
      </c>
      <c r="AZ643" s="29">
        <v>0.86442700536563433</v>
      </c>
      <c r="BA643" s="108">
        <v>0.36869466140304202</v>
      </c>
      <c r="BB643" s="3" t="s">
        <v>12912</v>
      </c>
      <c r="BC643" s="25">
        <v>3</v>
      </c>
      <c r="BD643" s="1">
        <v>0</v>
      </c>
      <c r="BE643" s="64">
        <v>1</v>
      </c>
      <c r="BF643" s="24">
        <v>0</v>
      </c>
    </row>
    <row r="644" spans="1:58" s="9" customFormat="1">
      <c r="A644" t="s">
        <v>1088</v>
      </c>
      <c r="B644" s="49">
        <v>5</v>
      </c>
      <c r="C644" s="50">
        <v>5</v>
      </c>
      <c r="D644" s="12">
        <v>5</v>
      </c>
      <c r="E644" s="19" t="s">
        <v>1087</v>
      </c>
      <c r="F644" s="20" t="s">
        <v>1086</v>
      </c>
      <c r="G644" s="19" t="s">
        <v>1085</v>
      </c>
      <c r="H644" s="20" t="s">
        <v>1084</v>
      </c>
      <c r="I644" s="20" t="s">
        <v>1084</v>
      </c>
      <c r="J644" s="20" t="s">
        <v>1084</v>
      </c>
      <c r="K644" s="22" t="s">
        <v>1083</v>
      </c>
      <c r="L644" s="46">
        <v>27366271.888474345</v>
      </c>
      <c r="M644" s="43">
        <v>22351660.976167683</v>
      </c>
      <c r="N644" s="43">
        <v>18849964.229018945</v>
      </c>
      <c r="O644" s="43">
        <v>21136993.290253319</v>
      </c>
      <c r="P644" s="43">
        <v>15203141.483895916</v>
      </c>
      <c r="Q644" s="43">
        <v>24784770.846570734</v>
      </c>
      <c r="R644" s="43">
        <v>23919538.884866036</v>
      </c>
      <c r="S644" s="37">
        <v>22126779.424855828</v>
      </c>
      <c r="T644" s="46">
        <v>24542300.319488816</v>
      </c>
      <c r="U644" s="43">
        <v>21256210.900388002</v>
      </c>
      <c r="V644" s="43">
        <v>25053284.525790349</v>
      </c>
      <c r="W644" s="43">
        <v>22582366.004441511</v>
      </c>
      <c r="X644" s="43">
        <v>18767079.437344443</v>
      </c>
      <c r="Y644" s="43">
        <v>29293725.782689903</v>
      </c>
      <c r="Z644" s="43">
        <v>22846196.315928798</v>
      </c>
      <c r="AA644" s="37">
        <v>30066183.065725014</v>
      </c>
      <c r="AB644" s="36">
        <v>22963392.040490463</v>
      </c>
      <c r="AC644" s="43">
        <v>16381946.223450573</v>
      </c>
      <c r="AD644" s="43">
        <v>22452084.581844408</v>
      </c>
      <c r="AE644" s="43">
        <v>21189869.186188087</v>
      </c>
      <c r="AF644" s="43">
        <v>14439464.035413779</v>
      </c>
      <c r="AG644" s="43">
        <v>17308113.32398317</v>
      </c>
      <c r="AH644" s="43">
        <v>13134641.35864136</v>
      </c>
      <c r="AI644" s="37">
        <v>12327978.53954386</v>
      </c>
      <c r="AJ644" s="38">
        <v>20126000</v>
      </c>
      <c r="AK644" s="41">
        <v>23061417.672828294</v>
      </c>
      <c r="AL644" s="41">
        <v>14745438.998464627</v>
      </c>
      <c r="AM644" s="41">
        <v>21904836.04823355</v>
      </c>
      <c r="AN644" s="41">
        <v>20578242.533603389</v>
      </c>
      <c r="AO644" s="41">
        <v>23077693.980281103</v>
      </c>
      <c r="AP644" s="41">
        <v>20591664.656107616</v>
      </c>
      <c r="AQ644" s="39">
        <v>18467987.154605977</v>
      </c>
      <c r="AR644" s="34">
        <f>AVERAGE(L644:AQ644)</f>
        <v>21028038.678424377</v>
      </c>
      <c r="AS644" s="24">
        <v>1398</v>
      </c>
      <c r="AT644" s="29">
        <v>1.2535111856471375</v>
      </c>
      <c r="AU644" s="104">
        <v>4.4948641055325415E-2</v>
      </c>
      <c r="AV644" s="106" t="s">
        <v>12914</v>
      </c>
      <c r="AW644" s="29">
        <v>1.1062269187356049</v>
      </c>
      <c r="AX644" s="108">
        <v>0.24221947839081268</v>
      </c>
      <c r="AY644" s="3" t="s">
        <v>12912</v>
      </c>
      <c r="AZ644" s="29">
        <v>1.1594592875225924</v>
      </c>
      <c r="BA644" s="108">
        <v>0.12758838059996608</v>
      </c>
      <c r="BB644" s="3" t="s">
        <v>12912</v>
      </c>
      <c r="BC644" s="25">
        <v>29</v>
      </c>
      <c r="BD644" s="1">
        <v>26</v>
      </c>
      <c r="BE644" s="64">
        <v>26</v>
      </c>
      <c r="BF644" s="24">
        <v>27</v>
      </c>
    </row>
    <row r="645" spans="1:58" s="9" customFormat="1">
      <c r="A645" t="s">
        <v>8713</v>
      </c>
      <c r="B645" s="49">
        <v>5</v>
      </c>
      <c r="C645" s="50">
        <v>5</v>
      </c>
      <c r="D645" s="12">
        <v>1</v>
      </c>
      <c r="E645" s="19" t="s">
        <v>8712</v>
      </c>
      <c r="F645" s="20" t="s">
        <v>8711</v>
      </c>
      <c r="G645" s="19" t="s">
        <v>8710</v>
      </c>
      <c r="H645" s="20" t="s">
        <v>2497</v>
      </c>
      <c r="I645" s="20" t="s">
        <v>2497</v>
      </c>
      <c r="J645" s="20" t="s">
        <v>2534</v>
      </c>
      <c r="K645" s="22" t="s">
        <v>8709</v>
      </c>
      <c r="L645" s="46">
        <v>122860468.71160163</v>
      </c>
      <c r="M645" s="43">
        <v>68018163.056094483</v>
      </c>
      <c r="N645" s="43">
        <v>83905818.605143398</v>
      </c>
      <c r="O645" s="43">
        <v>104092603.58816607</v>
      </c>
      <c r="P645" s="43">
        <v>91046249.378487378</v>
      </c>
      <c r="Q645" s="43">
        <v>117267873.36946364</v>
      </c>
      <c r="R645" s="43">
        <v>125012530.05068789</v>
      </c>
      <c r="S645" s="37">
        <v>337855348.53117621</v>
      </c>
      <c r="T645" s="46">
        <v>130534134.18530351</v>
      </c>
      <c r="U645" s="43">
        <v>45063041.230010517</v>
      </c>
      <c r="V645" s="43">
        <v>97626691.200939611</v>
      </c>
      <c r="W645" s="43">
        <v>78557551.167396918</v>
      </c>
      <c r="X645" s="43">
        <v>133492377.30361587</v>
      </c>
      <c r="Y645" s="43">
        <v>121914538.09121674</v>
      </c>
      <c r="Z645" s="43">
        <v>122746440.60355237</v>
      </c>
      <c r="AA645" s="37">
        <v>135591757.56077206</v>
      </c>
      <c r="AB645" s="36">
        <v>210874688.03663421</v>
      </c>
      <c r="AC645" s="43">
        <v>154274635.06606594</v>
      </c>
      <c r="AD645" s="43">
        <v>123113046.19217782</v>
      </c>
      <c r="AE645" s="43">
        <v>147428826.57185993</v>
      </c>
      <c r="AF645" s="43">
        <v>229504134.08576351</v>
      </c>
      <c r="AG645" s="43">
        <v>198702496.49368861</v>
      </c>
      <c r="AH645" s="43">
        <v>140508209.62820962</v>
      </c>
      <c r="AI645" s="37">
        <v>469608796.24229956</v>
      </c>
      <c r="AJ645" s="38">
        <v>111620000</v>
      </c>
      <c r="AK645" s="41">
        <v>95851625.173629656</v>
      </c>
      <c r="AL645" s="41">
        <v>102806804.77146569</v>
      </c>
      <c r="AM645" s="41">
        <v>107622854.24159086</v>
      </c>
      <c r="AN645" s="41">
        <v>155910787.70023936</v>
      </c>
      <c r="AO645" s="41">
        <v>97671597.253077924</v>
      </c>
      <c r="AP645" s="41">
        <v>87501394.315469727</v>
      </c>
      <c r="AQ645" s="39">
        <v>66036804.664723031</v>
      </c>
      <c r="AR645" s="34">
        <f>AVERAGE(L645:AQ645)</f>
        <v>137956946.47095388</v>
      </c>
      <c r="AS645" s="24">
        <v>571</v>
      </c>
      <c r="AT645" s="29">
        <v>0.62726986345612312</v>
      </c>
      <c r="AU645" s="104">
        <v>4.5061502542274236E-2</v>
      </c>
      <c r="AV645" s="106" t="s">
        <v>12914</v>
      </c>
      <c r="AW645" s="29">
        <v>0.82426462300550729</v>
      </c>
      <c r="AX645" s="108">
        <v>0.57714343679859192</v>
      </c>
      <c r="AY645" s="3" t="s">
        <v>12912</v>
      </c>
      <c r="AZ645" s="29">
        <v>0.49284023784809228</v>
      </c>
      <c r="BA645" s="108">
        <v>3.2704246756876439E-3</v>
      </c>
      <c r="BB645" s="3" t="s">
        <v>12911</v>
      </c>
      <c r="BC645" s="25">
        <v>10</v>
      </c>
      <c r="BD645" s="1">
        <v>12</v>
      </c>
      <c r="BE645" s="64">
        <v>14</v>
      </c>
      <c r="BF645" s="24">
        <v>15</v>
      </c>
    </row>
    <row r="646" spans="1:58" s="9" customFormat="1">
      <c r="A646" t="s">
        <v>1292</v>
      </c>
      <c r="B646" s="49">
        <v>5</v>
      </c>
      <c r="C646" s="50">
        <v>5</v>
      </c>
      <c r="D646" s="12">
        <v>5</v>
      </c>
      <c r="E646" s="19" t="s">
        <v>1291</v>
      </c>
      <c r="F646" s="20" t="s">
        <v>1290</v>
      </c>
      <c r="G646" s="19" t="s">
        <v>1289</v>
      </c>
      <c r="H646" s="20" t="s">
        <v>1288</v>
      </c>
      <c r="I646" s="20" t="s">
        <v>1288</v>
      </c>
      <c r="J646" s="20" t="s">
        <v>1288</v>
      </c>
      <c r="K646" s="22" t="s">
        <v>1287</v>
      </c>
      <c r="L646" s="46">
        <v>21096093.474229801</v>
      </c>
      <c r="M646" s="43">
        <v>23793857.785534557</v>
      </c>
      <c r="N646" s="43">
        <v>16032055.878928987</v>
      </c>
      <c r="O646" s="43">
        <v>16866056.609616615</v>
      </c>
      <c r="P646" s="43">
        <v>17183241.588862494</v>
      </c>
      <c r="Q646" s="43">
        <v>25761111.11941693</v>
      </c>
      <c r="R646" s="43">
        <v>18497371.759594496</v>
      </c>
      <c r="S646" s="37">
        <v>25097729.922204591</v>
      </c>
      <c r="T646" s="46">
        <v>19334913.738019168</v>
      </c>
      <c r="U646" s="43">
        <v>22527586.902128585</v>
      </c>
      <c r="V646" s="43">
        <v>21751211.510228049</v>
      </c>
      <c r="W646" s="43">
        <v>20687878.038533099</v>
      </c>
      <c r="X646" s="43">
        <v>26164554.489778798</v>
      </c>
      <c r="Y646" s="43">
        <v>14586681.296192421</v>
      </c>
      <c r="Z646" s="43">
        <v>27101544.469050832</v>
      </c>
      <c r="AA646" s="37">
        <v>23865633.528566349</v>
      </c>
      <c r="AB646" s="36">
        <v>15518525.954267465</v>
      </c>
      <c r="AC646" s="43">
        <v>12859067.156324536</v>
      </c>
      <c r="AD646" s="43">
        <v>7731551.650657312</v>
      </c>
      <c r="AE646" s="43">
        <v>20695150.090098865</v>
      </c>
      <c r="AF646" s="43">
        <v>23648368.735849693</v>
      </c>
      <c r="AG646" s="43">
        <v>14628520.392706871</v>
      </c>
      <c r="AH646" s="43">
        <v>10301357.885357887</v>
      </c>
      <c r="AI646" s="37">
        <v>17431241.758824341</v>
      </c>
      <c r="AJ646" s="38">
        <v>15568000</v>
      </c>
      <c r="AK646" s="41">
        <v>14952366.705844641</v>
      </c>
      <c r="AL646" s="41">
        <v>6933392.7955592303</v>
      </c>
      <c r="AM646" s="41">
        <v>16498047.810450602</v>
      </c>
      <c r="AN646" s="41">
        <v>18740614.104216535</v>
      </c>
      <c r="AO646" s="41">
        <v>13458917.181761429</v>
      </c>
      <c r="AP646" s="41">
        <v>15098608.392275982</v>
      </c>
      <c r="AQ646" s="39">
        <v>11096955.0150124</v>
      </c>
      <c r="AR646" s="34">
        <f>AVERAGE(L646:AQ646)</f>
        <v>17984631.491877921</v>
      </c>
      <c r="AS646" s="24">
        <v>1473</v>
      </c>
      <c r="AT646" s="29">
        <v>1.3380217862301864</v>
      </c>
      <c r="AU646" s="104">
        <v>4.5185130614595295E-2</v>
      </c>
      <c r="AV646" s="106" t="s">
        <v>12914</v>
      </c>
      <c r="AW646" s="29">
        <v>1.0711535472973066</v>
      </c>
      <c r="AX646" s="108">
        <v>0.48791404155867268</v>
      </c>
      <c r="AY646" s="3" t="s">
        <v>12912</v>
      </c>
      <c r="AZ646" s="29">
        <v>0.91477437377058912</v>
      </c>
      <c r="BA646" s="108">
        <v>0.68204752272710256</v>
      </c>
      <c r="BB646" s="3" t="s">
        <v>12912</v>
      </c>
      <c r="BC646" s="25">
        <v>19</v>
      </c>
      <c r="BD646" s="1">
        <v>20</v>
      </c>
      <c r="BE646" s="64">
        <v>19</v>
      </c>
      <c r="BF646" s="24">
        <v>12</v>
      </c>
    </row>
    <row r="647" spans="1:58" s="9" customFormat="1">
      <c r="A647" t="s">
        <v>9958</v>
      </c>
      <c r="B647" s="49">
        <v>3</v>
      </c>
      <c r="C647" s="50">
        <v>3</v>
      </c>
      <c r="D647" s="12">
        <v>3</v>
      </c>
      <c r="E647" s="19" t="s">
        <v>9957</v>
      </c>
      <c r="F647" s="20" t="s">
        <v>9956</v>
      </c>
      <c r="G647" s="19" t="s">
        <v>9955</v>
      </c>
      <c r="H647" s="20" t="s">
        <v>1323</v>
      </c>
      <c r="I647" s="20" t="s">
        <v>1323</v>
      </c>
      <c r="J647" s="20" t="s">
        <v>1323</v>
      </c>
      <c r="K647" s="22" t="s">
        <v>9954</v>
      </c>
      <c r="L647" s="46">
        <v>11420682.111659704</v>
      </c>
      <c r="M647" s="43">
        <v>19327569.476332892</v>
      </c>
      <c r="N647" s="43">
        <v>9966291.4594136942</v>
      </c>
      <c r="O647" s="43">
        <v>10142746.743192188</v>
      </c>
      <c r="P647" s="43">
        <v>8725864.8693442345</v>
      </c>
      <c r="Q647" s="43">
        <v>14803718.841338066</v>
      </c>
      <c r="R647" s="43">
        <v>5913063.3454018822</v>
      </c>
      <c r="S647" s="37">
        <v>13031707.396369547</v>
      </c>
      <c r="T647" s="46">
        <v>13088071.565495208</v>
      </c>
      <c r="U647" s="43">
        <v>15338333.24872176</v>
      </c>
      <c r="V647" s="43">
        <v>14678829.401977096</v>
      </c>
      <c r="W647" s="43">
        <v>12148683.512394214</v>
      </c>
      <c r="X647" s="43">
        <v>13261140.770155765</v>
      </c>
      <c r="Y647" s="43">
        <v>11880916.778134612</v>
      </c>
      <c r="Z647" s="43">
        <v>12485324.277034923</v>
      </c>
      <c r="AA647" s="37">
        <v>10640625.817119719</v>
      </c>
      <c r="AB647" s="36">
        <v>12203044.063507365</v>
      </c>
      <c r="AC647" s="43">
        <v>12624964.252451444</v>
      </c>
      <c r="AD647" s="43">
        <v>5380505.5765006719</v>
      </c>
      <c r="AE647" s="43">
        <v>10434959.216870405</v>
      </c>
      <c r="AF647" s="43">
        <v>5923822.5255972696</v>
      </c>
      <c r="AG647" s="43">
        <v>6442616.5497896206</v>
      </c>
      <c r="AH647" s="43">
        <v>3895013.0086130085</v>
      </c>
      <c r="AI647" s="37">
        <v>2702769.5439653071</v>
      </c>
      <c r="AJ647" s="38">
        <v>13026000</v>
      </c>
      <c r="AK647" s="41">
        <v>12322372.903087936</v>
      </c>
      <c r="AL647" s="41">
        <v>14534039.447265856</v>
      </c>
      <c r="AM647" s="41">
        <v>12387878.993018826</v>
      </c>
      <c r="AN647" s="41">
        <v>13557862.758239735</v>
      </c>
      <c r="AO647" s="41">
        <v>11174357.021130603</v>
      </c>
      <c r="AP647" s="41">
        <v>13237149.021479713</v>
      </c>
      <c r="AQ647" s="39">
        <v>11490638.144554196</v>
      </c>
      <c r="AR647" s="34">
        <f>AVERAGE(L647:AQ647)</f>
        <v>11193486.332504921</v>
      </c>
      <c r="AS647" s="24">
        <v>1707</v>
      </c>
      <c r="AT647" s="29">
        <v>1.5657650351080739</v>
      </c>
      <c r="AU647" s="104">
        <v>4.5274270014269091E-2</v>
      </c>
      <c r="AV647" s="106" t="s">
        <v>12914</v>
      </c>
      <c r="AW647" s="29">
        <v>1.1091835594521811</v>
      </c>
      <c r="AX647" s="108">
        <v>0.28351243604831899</v>
      </c>
      <c r="AY647" s="3" t="s">
        <v>12912</v>
      </c>
      <c r="AZ647" s="29">
        <v>1.7066638583680487</v>
      </c>
      <c r="BA647" s="108">
        <v>1.1874479054276937E-2</v>
      </c>
      <c r="BB647" s="3" t="s">
        <v>12911</v>
      </c>
      <c r="BC647" s="25">
        <v>12</v>
      </c>
      <c r="BD647" s="1">
        <v>17</v>
      </c>
      <c r="BE647" s="64">
        <v>2</v>
      </c>
      <c r="BF647" s="24">
        <v>16</v>
      </c>
    </row>
    <row r="648" spans="1:58" s="9" customFormat="1">
      <c r="A648" t="s">
        <v>2814</v>
      </c>
      <c r="B648" s="49">
        <v>2</v>
      </c>
      <c r="C648" s="50">
        <v>2</v>
      </c>
      <c r="D648" s="12">
        <v>2</v>
      </c>
      <c r="E648" s="19" t="s">
        <v>2813</v>
      </c>
      <c r="F648" s="20" t="s">
        <v>2812</v>
      </c>
      <c r="G648" s="19" t="s">
        <v>2811</v>
      </c>
      <c r="H648" s="20" t="s">
        <v>109</v>
      </c>
      <c r="I648" s="20" t="s">
        <v>109</v>
      </c>
      <c r="J648" s="20" t="s">
        <v>109</v>
      </c>
      <c r="K648" s="22" t="s">
        <v>2810</v>
      </c>
      <c r="L648" s="46">
        <v>4882945.0637832042</v>
      </c>
      <c r="M648" s="43">
        <v>7498835.2071030987</v>
      </c>
      <c r="N648" s="43">
        <v>6428550.7461107001</v>
      </c>
      <c r="O648" s="43">
        <v>6133844.457749242</v>
      </c>
      <c r="P648" s="43">
        <v>1810537.0532014805</v>
      </c>
      <c r="Q648" s="43">
        <v>2683962.6537095867</v>
      </c>
      <c r="R648" s="43">
        <v>6706855.206372194</v>
      </c>
      <c r="S648" s="37">
        <v>2983042.551379804</v>
      </c>
      <c r="T648" s="46">
        <v>5226015.3354632584</v>
      </c>
      <c r="U648" s="43">
        <v>3024553.1566160205</v>
      </c>
      <c r="V648" s="43">
        <v>5697827.8555348925</v>
      </c>
      <c r="W648" s="43">
        <v>6644272.4926474998</v>
      </c>
      <c r="X648" s="43">
        <v>9304058.3014066387</v>
      </c>
      <c r="Y648" s="43">
        <v>7078425.4849626152</v>
      </c>
      <c r="Z648" s="43">
        <v>6619056.9139285786</v>
      </c>
      <c r="AA648" s="37">
        <v>3223883.4165262943</v>
      </c>
      <c r="AB648" s="36">
        <v>2364186.1838339409</v>
      </c>
      <c r="AC648" s="43">
        <v>1972378.5711581418</v>
      </c>
      <c r="AD648" s="43">
        <v>4539352.5882700058</v>
      </c>
      <c r="AE648" s="43">
        <v>3020301.2906053672</v>
      </c>
      <c r="AF648" s="43">
        <v>3279656.8918325277</v>
      </c>
      <c r="AG648" s="43">
        <v>1586120.6171107993</v>
      </c>
      <c r="AH648" s="43">
        <v>1916244.7066447067</v>
      </c>
      <c r="AI648" s="37">
        <v>3910446.7549542482</v>
      </c>
      <c r="AJ648" s="38">
        <v>1738000</v>
      </c>
      <c r="AK648" s="41">
        <v>429343.880329095</v>
      </c>
      <c r="AL648" s="41">
        <v>1362694.3191212944</v>
      </c>
      <c r="AM648" s="41">
        <v>1991630.3786756927</v>
      </c>
      <c r="AN648" s="41">
        <v>1758690.3038114528</v>
      </c>
      <c r="AO648" s="41">
        <v>1533786.4802389215</v>
      </c>
      <c r="AP648" s="41">
        <v>1929997.8303319593</v>
      </c>
      <c r="AQ648" s="39">
        <v>4954365.2930681864</v>
      </c>
      <c r="AR648" s="34">
        <f>AVERAGE(L648:AQ648)</f>
        <v>3882308.1870775456</v>
      </c>
      <c r="AS648" s="24">
        <v>2141</v>
      </c>
      <c r="AT648" s="29">
        <v>1.7322198449355986</v>
      </c>
      <c r="AU648" s="104">
        <v>4.5277277743879324E-2</v>
      </c>
      <c r="AV648" s="106" t="s">
        <v>12914</v>
      </c>
      <c r="AW648" s="29">
        <v>1.1965193064818318</v>
      </c>
      <c r="AX648" s="108">
        <v>0.34883750174637418</v>
      </c>
      <c r="AY648" s="3" t="s">
        <v>12912</v>
      </c>
      <c r="AZ648" s="29">
        <v>0.69497213651810208</v>
      </c>
      <c r="BA648" s="108">
        <v>0.10189424051938878</v>
      </c>
      <c r="BB648" s="3" t="s">
        <v>12912</v>
      </c>
      <c r="BC648" s="25">
        <v>3</v>
      </c>
      <c r="BD648" s="1">
        <v>0</v>
      </c>
      <c r="BE648" s="64">
        <v>1</v>
      </c>
      <c r="BF648" s="24">
        <v>0</v>
      </c>
    </row>
    <row r="649" spans="1:58" s="9" customFormat="1">
      <c r="A649" t="s">
        <v>4572</v>
      </c>
      <c r="B649" s="49">
        <v>5</v>
      </c>
      <c r="C649" s="50">
        <v>5</v>
      </c>
      <c r="D649" s="12">
        <v>5</v>
      </c>
      <c r="E649" s="19" t="s">
        <v>4571</v>
      </c>
      <c r="F649" s="20" t="s">
        <v>4570</v>
      </c>
      <c r="G649" s="19" t="s">
        <v>4569</v>
      </c>
      <c r="H649" s="20" t="s">
        <v>247</v>
      </c>
      <c r="I649" s="20" t="s">
        <v>247</v>
      </c>
      <c r="J649" s="20" t="s">
        <v>247</v>
      </c>
      <c r="K649" s="22" t="s">
        <v>4568</v>
      </c>
      <c r="L649" s="46">
        <v>21815399.655950494</v>
      </c>
      <c r="M649" s="43">
        <v>13343353.401167471</v>
      </c>
      <c r="N649" s="43">
        <v>23314761.77373267</v>
      </c>
      <c r="O649" s="43">
        <v>4549544.1914239116</v>
      </c>
      <c r="P649" s="43">
        <v>22447527.097950388</v>
      </c>
      <c r="Q649" s="43">
        <v>3937797.6452999436</v>
      </c>
      <c r="R649" s="43">
        <v>21665626.647356987</v>
      </c>
      <c r="S649" s="37">
        <v>359386.25840461353</v>
      </c>
      <c r="T649" s="46">
        <v>14660396.166134184</v>
      </c>
      <c r="U649" s="43">
        <v>19714195.452732347</v>
      </c>
      <c r="V649" s="43">
        <v>35343860.624449447</v>
      </c>
      <c r="W649" s="43">
        <v>14208551.227417322</v>
      </c>
      <c r="X649" s="43">
        <v>13145619.687351435</v>
      </c>
      <c r="Y649" s="43">
        <v>17348882.776815489</v>
      </c>
      <c r="Z649" s="43">
        <v>9208014.20427032</v>
      </c>
      <c r="AA649" s="37">
        <v>34532188.103664093</v>
      </c>
      <c r="AB649" s="36">
        <v>437734.33367276227</v>
      </c>
      <c r="AC649" s="43">
        <v>1882844.4780979063</v>
      </c>
      <c r="AD649" s="43">
        <v>1562811.8939120742</v>
      </c>
      <c r="AE649" s="43">
        <v>1749310.6628354357</v>
      </c>
      <c r="AF649" s="43">
        <v>1232375.0292298854</v>
      </c>
      <c r="AG649" s="43">
        <v>698942.8779803646</v>
      </c>
      <c r="AH649" s="43">
        <v>9856155.5201555211</v>
      </c>
      <c r="AI649" s="37">
        <v>10630264.756714346</v>
      </c>
      <c r="AJ649" s="38">
        <v>4058400</v>
      </c>
      <c r="AK649" s="41">
        <v>15727803.397798909</v>
      </c>
      <c r="AL649" s="41">
        <v>3212888.8154009683</v>
      </c>
      <c r="AM649" s="41">
        <v>4359509.8794161202</v>
      </c>
      <c r="AN649" s="41">
        <v>3365256.9324249676</v>
      </c>
      <c r="AO649" s="41">
        <v>2855883.2389383521</v>
      </c>
      <c r="AP649" s="41">
        <v>6643146.6782382298</v>
      </c>
      <c r="AQ649" s="39">
        <v>12240618.667594969</v>
      </c>
      <c r="AR649" s="34">
        <f>AVERAGE(L649:AQ649)</f>
        <v>10940907.87739162</v>
      </c>
      <c r="AS649" s="24">
        <v>1712</v>
      </c>
      <c r="AT649" s="29">
        <v>3.9726078610046045</v>
      </c>
      <c r="AU649" s="104">
        <v>4.5494845571022458E-2</v>
      </c>
      <c r="AV649" s="106" t="s">
        <v>12914</v>
      </c>
      <c r="AW649" s="29">
        <v>1.4193384835014082</v>
      </c>
      <c r="AX649" s="108">
        <v>0.18837373429787002</v>
      </c>
      <c r="AY649" s="3" t="s">
        <v>12912</v>
      </c>
      <c r="AZ649" s="29">
        <v>1.870327468895326</v>
      </c>
      <c r="BA649" s="108">
        <v>4.9633153583887035E-2</v>
      </c>
      <c r="BB649" s="3" t="s">
        <v>12912</v>
      </c>
      <c r="BC649" s="25">
        <v>15</v>
      </c>
      <c r="BD649" s="1">
        <v>17</v>
      </c>
      <c r="BE649" s="64">
        <v>3</v>
      </c>
      <c r="BF649" s="24">
        <v>7</v>
      </c>
    </row>
    <row r="650" spans="1:58" s="9" customFormat="1">
      <c r="A650" t="s">
        <v>4297</v>
      </c>
      <c r="B650" s="49">
        <v>4</v>
      </c>
      <c r="C650" s="50">
        <v>4</v>
      </c>
      <c r="D650" s="12">
        <v>4</v>
      </c>
      <c r="E650" s="19" t="s">
        <v>4296</v>
      </c>
      <c r="F650" s="20" t="s">
        <v>4295</v>
      </c>
      <c r="G650" s="19" t="s">
        <v>4294</v>
      </c>
      <c r="H650" s="20" t="s">
        <v>1258</v>
      </c>
      <c r="I650" s="20" t="s">
        <v>1258</v>
      </c>
      <c r="J650" s="20" t="s">
        <v>1258</v>
      </c>
      <c r="K650" s="22" t="s">
        <v>4293</v>
      </c>
      <c r="L650" s="46">
        <v>36918567.502960168</v>
      </c>
      <c r="M650" s="43">
        <v>32803268.238543462</v>
      </c>
      <c r="N650" s="43">
        <v>30383928.881363109</v>
      </c>
      <c r="O650" s="43">
        <v>45598463.984144352</v>
      </c>
      <c r="P650" s="43">
        <v>28363855.256615654</v>
      </c>
      <c r="Q650" s="43">
        <v>40618674.640254155</v>
      </c>
      <c r="R650" s="43">
        <v>47180290.224475019</v>
      </c>
      <c r="S650" s="37">
        <v>43833695.862522736</v>
      </c>
      <c r="T650" s="46">
        <v>9543265.1757188495</v>
      </c>
      <c r="U650" s="43">
        <v>18450686.876745112</v>
      </c>
      <c r="V650" s="43">
        <v>25399418.224527746</v>
      </c>
      <c r="W650" s="43">
        <v>23142313.186483402</v>
      </c>
      <c r="X650" s="43">
        <v>24135412.108839732</v>
      </c>
      <c r="Y650" s="43">
        <v>5407516.9297721125</v>
      </c>
      <c r="Z650" s="43">
        <v>18211791.868700892</v>
      </c>
      <c r="AA650" s="37">
        <v>39742527.314593025</v>
      </c>
      <c r="AB650" s="36">
        <v>49571434.941102035</v>
      </c>
      <c r="AC650" s="43">
        <v>22022101.238026727</v>
      </c>
      <c r="AD650" s="43">
        <v>30199284.267121267</v>
      </c>
      <c r="AE650" s="43">
        <v>14013800.691569669</v>
      </c>
      <c r="AF650" s="43">
        <v>39394886.087926194</v>
      </c>
      <c r="AG650" s="43">
        <v>29764295.091164093</v>
      </c>
      <c r="AH650" s="43">
        <v>10691105.219105219</v>
      </c>
      <c r="AI650" s="37">
        <v>8678584.0340143982</v>
      </c>
      <c r="AJ650" s="38">
        <v>36365000</v>
      </c>
      <c r="AK650" s="41">
        <v>31950541.724543221</v>
      </c>
      <c r="AL650" s="41">
        <v>30063578.599267744</v>
      </c>
      <c r="AM650" s="41">
        <v>9740824.7091178335</v>
      </c>
      <c r="AN650" s="41">
        <v>7681926.0099429199</v>
      </c>
      <c r="AO650" s="41">
        <v>17892589.272155639</v>
      </c>
      <c r="AP650" s="41">
        <v>15489315.270123672</v>
      </c>
      <c r="AQ650" s="39">
        <v>24287511.248422608</v>
      </c>
      <c r="AR650" s="34">
        <f>AVERAGE(L650:AQ650)</f>
        <v>26485639.208745711</v>
      </c>
      <c r="AS650" s="24">
        <v>1299</v>
      </c>
      <c r="AT650" s="29">
        <v>1.4960726706946512</v>
      </c>
      <c r="AU650" s="104">
        <v>4.5749290527430639E-2</v>
      </c>
      <c r="AV650" s="106" t="s">
        <v>12914</v>
      </c>
      <c r="AW650" s="29">
        <v>0.53658008555035508</v>
      </c>
      <c r="AX650" s="108">
        <v>1.1174247549177953E-2</v>
      </c>
      <c r="AY650" s="3" t="s">
        <v>12911</v>
      </c>
      <c r="AZ650" s="29">
        <v>0.84895328511308454</v>
      </c>
      <c r="BA650" s="108">
        <v>0.66898200841870326</v>
      </c>
      <c r="BB650" s="3" t="s">
        <v>12912</v>
      </c>
      <c r="BC650" s="25">
        <v>11</v>
      </c>
      <c r="BD650" s="1">
        <v>10</v>
      </c>
      <c r="BE650" s="64">
        <v>21</v>
      </c>
      <c r="BF650" s="24">
        <v>11</v>
      </c>
    </row>
    <row r="651" spans="1:58" s="9" customFormat="1">
      <c r="A651" t="s">
        <v>8542</v>
      </c>
      <c r="B651" s="49">
        <v>8</v>
      </c>
      <c r="C651" s="50">
        <v>8</v>
      </c>
      <c r="D651" s="12">
        <v>8</v>
      </c>
      <c r="E651" s="19" t="s">
        <v>8541</v>
      </c>
      <c r="F651" s="20" t="s">
        <v>8540</v>
      </c>
      <c r="G651" s="19" t="s">
        <v>8539</v>
      </c>
      <c r="H651" s="20" t="s">
        <v>49</v>
      </c>
      <c r="I651" s="20" t="s">
        <v>49</v>
      </c>
      <c r="J651" s="20" t="s">
        <v>49</v>
      </c>
      <c r="K651" s="22">
        <v>60</v>
      </c>
      <c r="L651" s="46">
        <v>72214980.004914999</v>
      </c>
      <c r="M651" s="43">
        <v>87928787.37302281</v>
      </c>
      <c r="N651" s="43">
        <v>143696679.01365224</v>
      </c>
      <c r="O651" s="43">
        <v>133754001.28001322</v>
      </c>
      <c r="P651" s="43">
        <v>133333132.97607866</v>
      </c>
      <c r="Q651" s="43">
        <v>66504666.492244437</v>
      </c>
      <c r="R651" s="43">
        <v>85312463.432295427</v>
      </c>
      <c r="S651" s="37">
        <v>64942727.406432636</v>
      </c>
      <c r="T651" s="46">
        <v>91381980.830670923</v>
      </c>
      <c r="U651" s="43">
        <v>99488319.106501788</v>
      </c>
      <c r="V651" s="43">
        <v>80757451.306645781</v>
      </c>
      <c r="W651" s="43">
        <v>87703355.140747845</v>
      </c>
      <c r="X651" s="43">
        <v>92293093.654744253</v>
      </c>
      <c r="Y651" s="43">
        <v>81723931.479575172</v>
      </c>
      <c r="Z651" s="43">
        <v>71278272.244210154</v>
      </c>
      <c r="AA651" s="37">
        <v>69670125.639401004</v>
      </c>
      <c r="AB651" s="36">
        <v>34507836.712559879</v>
      </c>
      <c r="AC651" s="43">
        <v>11987054.37473971</v>
      </c>
      <c r="AD651" s="43">
        <v>103043730.51830967</v>
      </c>
      <c r="AE651" s="43">
        <v>54099995.129791074</v>
      </c>
      <c r="AF651" s="43">
        <v>76012613.793802589</v>
      </c>
      <c r="AG651" s="43">
        <v>49821684.15147265</v>
      </c>
      <c r="AH651" s="43">
        <v>70896524.016524017</v>
      </c>
      <c r="AI651" s="37">
        <v>77151659.686363488</v>
      </c>
      <c r="AJ651" s="38">
        <v>95058000</v>
      </c>
      <c r="AK651" s="41">
        <v>92806674.217330903</v>
      </c>
      <c r="AL651" s="41">
        <v>39358752.805007674</v>
      </c>
      <c r="AM651" s="41">
        <v>91797212.608419716</v>
      </c>
      <c r="AN651" s="41">
        <v>113330540.08469895</v>
      </c>
      <c r="AO651" s="41">
        <v>105034611.89320526</v>
      </c>
      <c r="AP651" s="41">
        <v>104978701.49707095</v>
      </c>
      <c r="AQ651" s="39">
        <v>84827857.447456583</v>
      </c>
      <c r="AR651" s="34">
        <f>AVERAGE(L651:AQ651)</f>
        <v>83334294.2599345</v>
      </c>
      <c r="AS651" s="24">
        <v>755</v>
      </c>
      <c r="AT651" s="29">
        <v>1.6495343151224577</v>
      </c>
      <c r="AU651" s="104">
        <v>4.584845231122979E-2</v>
      </c>
      <c r="AV651" s="106" t="s">
        <v>12914</v>
      </c>
      <c r="AW651" s="29">
        <v>0.85604580813534537</v>
      </c>
      <c r="AX651" s="108">
        <v>0.38683064196424544</v>
      </c>
      <c r="AY651" s="3" t="s">
        <v>12912</v>
      </c>
      <c r="AZ651" s="29">
        <v>1.5228486301752504</v>
      </c>
      <c r="BA651" s="108">
        <v>7.2821585492546415E-2</v>
      </c>
      <c r="BB651" s="3" t="s">
        <v>12912</v>
      </c>
      <c r="BC651" s="25">
        <v>16</v>
      </c>
      <c r="BD651" s="1">
        <v>19</v>
      </c>
      <c r="BE651" s="64">
        <v>29</v>
      </c>
      <c r="BF651" s="24">
        <v>29</v>
      </c>
    </row>
    <row r="652" spans="1:58" s="9" customFormat="1">
      <c r="A652" t="s">
        <v>7145</v>
      </c>
      <c r="B652" s="49">
        <v>6</v>
      </c>
      <c r="C652" s="50">
        <v>6</v>
      </c>
      <c r="D652" s="12">
        <v>6</v>
      </c>
      <c r="E652" s="19" t="s">
        <v>7144</v>
      </c>
      <c r="F652" s="20" t="s">
        <v>7143</v>
      </c>
      <c r="G652" s="19" t="s">
        <v>7142</v>
      </c>
      <c r="H652" s="20" t="s">
        <v>80</v>
      </c>
      <c r="I652" s="20" t="s">
        <v>80</v>
      </c>
      <c r="J652" s="20" t="s">
        <v>80</v>
      </c>
      <c r="K652" s="22" t="s">
        <v>7141</v>
      </c>
      <c r="L652" s="46">
        <v>21709410.245526239</v>
      </c>
      <c r="M652" s="43">
        <v>31227255.564121902</v>
      </c>
      <c r="N652" s="43">
        <v>26159075.457720395</v>
      </c>
      <c r="O652" s="43">
        <v>23574585.048619859</v>
      </c>
      <c r="P652" s="43">
        <v>21731558.698414452</v>
      </c>
      <c r="Q652" s="43">
        <v>15774707.082788263</v>
      </c>
      <c r="R652" s="43">
        <v>14881895.438088341</v>
      </c>
      <c r="S652" s="37">
        <v>25262316.213182643</v>
      </c>
      <c r="T652" s="46">
        <v>27560447.284345046</v>
      </c>
      <c r="U652" s="43">
        <v>28429729.702288136</v>
      </c>
      <c r="V652" s="43">
        <v>30434283.253401194</v>
      </c>
      <c r="W652" s="43">
        <v>34553949.94298061</v>
      </c>
      <c r="X652" s="43">
        <v>25545691.546184178</v>
      </c>
      <c r="Y652" s="43">
        <v>23929272.12767138</v>
      </c>
      <c r="Z652" s="43">
        <v>25630425.030506901</v>
      </c>
      <c r="AA652" s="37">
        <v>33716326.322459005</v>
      </c>
      <c r="AB652" s="36">
        <v>12262001.650950501</v>
      </c>
      <c r="AC652" s="43">
        <v>16704268.95846742</v>
      </c>
      <c r="AD652" s="43">
        <v>20345290.102612857</v>
      </c>
      <c r="AE652" s="43">
        <v>17854900.345784836</v>
      </c>
      <c r="AF652" s="43">
        <v>16586703.071672354</v>
      </c>
      <c r="AG652" s="43">
        <v>18026241.795231417</v>
      </c>
      <c r="AH652" s="43">
        <v>20093857.277857278</v>
      </c>
      <c r="AI652" s="37">
        <v>18518882.783921622</v>
      </c>
      <c r="AJ652" s="38">
        <v>23847000</v>
      </c>
      <c r="AK652" s="41">
        <v>22575755.529436905</v>
      </c>
      <c r="AL652" s="41">
        <v>23314167.473721508</v>
      </c>
      <c r="AM652" s="41">
        <v>29185411.466046117</v>
      </c>
      <c r="AN652" s="41">
        <v>27075457.484809428</v>
      </c>
      <c r="AO652" s="41">
        <v>21391546.544131294</v>
      </c>
      <c r="AP652" s="41">
        <v>23190100.759383813</v>
      </c>
      <c r="AQ652" s="39">
        <v>17450641.973804448</v>
      </c>
      <c r="AR652" s="34">
        <f>AVERAGE(L652:AQ652)</f>
        <v>23079473.630504072</v>
      </c>
      <c r="AS652" s="24">
        <v>1361</v>
      </c>
      <c r="AT652" s="29">
        <v>1.2844080591645335</v>
      </c>
      <c r="AU652" s="104">
        <v>4.5920811282993294E-2</v>
      </c>
      <c r="AV652" s="106" t="s">
        <v>12914</v>
      </c>
      <c r="AW652" s="29">
        <v>1.2743960787264204</v>
      </c>
      <c r="AX652" s="108">
        <v>2.5239781427770253E-2</v>
      </c>
      <c r="AY652" s="3" t="s">
        <v>12911</v>
      </c>
      <c r="AZ652" s="29">
        <v>1.3393205147631022</v>
      </c>
      <c r="BA652" s="108">
        <v>2.2197632977820612E-3</v>
      </c>
      <c r="BB652" s="3" t="s">
        <v>12911</v>
      </c>
      <c r="BC652" s="25">
        <v>27</v>
      </c>
      <c r="BD652" s="1">
        <v>22</v>
      </c>
      <c r="BE652" s="64">
        <v>22</v>
      </c>
      <c r="BF652" s="24">
        <v>34</v>
      </c>
    </row>
    <row r="653" spans="1:58" s="9" customFormat="1">
      <c r="A653" t="s">
        <v>733</v>
      </c>
      <c r="B653" s="49">
        <v>2</v>
      </c>
      <c r="C653" s="50">
        <v>2</v>
      </c>
      <c r="D653" s="12">
        <v>2</v>
      </c>
      <c r="E653" s="19" t="s">
        <v>732</v>
      </c>
      <c r="F653" s="20" t="s">
        <v>731</v>
      </c>
      <c r="G653" s="19" t="s">
        <v>730</v>
      </c>
      <c r="H653" s="20">
        <v>8</v>
      </c>
      <c r="I653" s="20">
        <v>8</v>
      </c>
      <c r="J653" s="20">
        <v>8</v>
      </c>
      <c r="K653" s="22" t="s">
        <v>729</v>
      </c>
      <c r="L653" s="46">
        <v>8811339.1568552982</v>
      </c>
      <c r="M653" s="43">
        <v>14403219.16752095</v>
      </c>
      <c r="N653" s="43">
        <v>16897117.578579746</v>
      </c>
      <c r="O653" s="43">
        <v>11635670.912732003</v>
      </c>
      <c r="P653" s="43">
        <v>13447580.575658802</v>
      </c>
      <c r="Q653" s="43">
        <v>11335602.496729583</v>
      </c>
      <c r="R653" s="43">
        <v>13837680.521361332</v>
      </c>
      <c r="S653" s="37">
        <v>7988817.0298409257</v>
      </c>
      <c r="T653" s="46">
        <v>15815667.731629392</v>
      </c>
      <c r="U653" s="43">
        <v>13830777.125865757</v>
      </c>
      <c r="V653" s="43">
        <v>15924910.717431732</v>
      </c>
      <c r="W653" s="43">
        <v>11408381.249624873</v>
      </c>
      <c r="X653" s="43">
        <v>14285298.268967252</v>
      </c>
      <c r="Y653" s="43">
        <v>11887603.622040449</v>
      </c>
      <c r="Z653" s="43">
        <v>9061490.5961274002</v>
      </c>
      <c r="AA653" s="37">
        <v>8528996.7083404157</v>
      </c>
      <c r="AB653" s="36">
        <v>4239717.241587081</v>
      </c>
      <c r="AC653" s="43">
        <v>7660996.9939045161</v>
      </c>
      <c r="AD653" s="43">
        <v>7968690.5025735172</v>
      </c>
      <c r="AE653" s="43">
        <v>5832233.0687186485</v>
      </c>
      <c r="AF653" s="43">
        <v>8256400.9596864115</v>
      </c>
      <c r="AG653" s="43">
        <v>8082596.8022440383</v>
      </c>
      <c r="AH653" s="43">
        <v>15578568.026568027</v>
      </c>
      <c r="AI653" s="37">
        <v>12879620.497704452</v>
      </c>
      <c r="AJ653" s="38">
        <v>10204000</v>
      </c>
      <c r="AK653" s="41">
        <v>11942188.695373436</v>
      </c>
      <c r="AL653" s="41">
        <v>8803958.5213180576</v>
      </c>
      <c r="AM653" s="41">
        <v>11722357.520626189</v>
      </c>
      <c r="AN653" s="41">
        <v>11578976.630454797</v>
      </c>
      <c r="AO653" s="41">
        <v>14295523.551875995</v>
      </c>
      <c r="AP653" s="41">
        <v>11500339.266652202</v>
      </c>
      <c r="AQ653" s="39">
        <v>10533336.721639615</v>
      </c>
      <c r="AR653" s="34">
        <f>AVERAGE(L653:AQ653)</f>
        <v>11255614.326882277</v>
      </c>
      <c r="AS653" s="24">
        <v>1706</v>
      </c>
      <c r="AT653" s="29">
        <v>1.3951584115721913</v>
      </c>
      <c r="AU653" s="104">
        <v>4.6230789884406952E-2</v>
      </c>
      <c r="AV653" s="106" t="s">
        <v>12914</v>
      </c>
      <c r="AW653" s="29">
        <v>1.024259563783805</v>
      </c>
      <c r="AX653" s="108">
        <v>0.83002772878947217</v>
      </c>
      <c r="AY653" s="3" t="s">
        <v>12912</v>
      </c>
      <c r="AZ653" s="29">
        <v>1.2848537840640575</v>
      </c>
      <c r="BA653" s="108">
        <v>7.0579470664542496E-2</v>
      </c>
      <c r="BB653" s="3" t="s">
        <v>12912</v>
      </c>
      <c r="BC653" s="25">
        <v>25</v>
      </c>
      <c r="BD653" s="1">
        <v>30</v>
      </c>
      <c r="BE653" s="64">
        <v>22</v>
      </c>
      <c r="BF653" s="24">
        <v>20</v>
      </c>
    </row>
    <row r="654" spans="1:58" s="9" customFormat="1">
      <c r="A654" t="s">
        <v>2544</v>
      </c>
      <c r="B654" s="49">
        <v>12</v>
      </c>
      <c r="C654" s="50">
        <v>12</v>
      </c>
      <c r="D654" s="12">
        <v>12</v>
      </c>
      <c r="E654" s="19" t="s">
        <v>2543</v>
      </c>
      <c r="F654" s="20" t="s">
        <v>2542</v>
      </c>
      <c r="G654" s="19" t="s">
        <v>2541</v>
      </c>
      <c r="H654" s="20" t="s">
        <v>2540</v>
      </c>
      <c r="I654" s="20" t="s">
        <v>2540</v>
      </c>
      <c r="J654" s="20" t="s">
        <v>2540</v>
      </c>
      <c r="K654" s="22" t="s">
        <v>2539</v>
      </c>
      <c r="L654" s="46">
        <v>140229160.20642972</v>
      </c>
      <c r="M654" s="43">
        <v>133076936.78886415</v>
      </c>
      <c r="N654" s="43">
        <v>99180730.236003816</v>
      </c>
      <c r="O654" s="43">
        <v>105319909.98616761</v>
      </c>
      <c r="P654" s="43">
        <v>97247047.124468252</v>
      </c>
      <c r="Q654" s="43">
        <v>141846672.09867314</v>
      </c>
      <c r="R654" s="43">
        <v>135475626.35771179</v>
      </c>
      <c r="S654" s="37">
        <v>160612707.66729882</v>
      </c>
      <c r="T654" s="46">
        <v>110185469.6485623</v>
      </c>
      <c r="U654" s="43">
        <v>163658190.52108639</v>
      </c>
      <c r="V654" s="43">
        <v>126306947.2447881</v>
      </c>
      <c r="W654" s="43">
        <v>135739444.21103173</v>
      </c>
      <c r="X654" s="43">
        <v>107723409.71503678</v>
      </c>
      <c r="Y654" s="43">
        <v>98721888.68821235</v>
      </c>
      <c r="Z654" s="43">
        <v>110296136.30934319</v>
      </c>
      <c r="AA654" s="37">
        <v>143106626.89888579</v>
      </c>
      <c r="AB654" s="36">
        <v>133262449.31160183</v>
      </c>
      <c r="AC654" s="43">
        <v>98518716.086775452</v>
      </c>
      <c r="AD654" s="43">
        <v>104159008.62210274</v>
      </c>
      <c r="AE654" s="43">
        <v>93284452.539813966</v>
      </c>
      <c r="AF654" s="43">
        <v>116498421.65376946</v>
      </c>
      <c r="AG654" s="43">
        <v>69510880.224403918</v>
      </c>
      <c r="AH654" s="43">
        <v>75371979.371979371</v>
      </c>
      <c r="AI654" s="37">
        <v>120956355.96365294</v>
      </c>
      <c r="AJ654" s="38">
        <v>79388000</v>
      </c>
      <c r="AK654" s="41">
        <v>83411024.254728064</v>
      </c>
      <c r="AL654" s="41">
        <v>93011958.899255931</v>
      </c>
      <c r="AM654" s="41">
        <v>99389894.64776814</v>
      </c>
      <c r="AN654" s="41">
        <v>75464208.874976978</v>
      </c>
      <c r="AO654" s="41">
        <v>69415387.938064903</v>
      </c>
      <c r="AP654" s="41">
        <v>68613776.524191797</v>
      </c>
      <c r="AQ654" s="39">
        <v>66676893.781819761</v>
      </c>
      <c r="AR654" s="34">
        <f>AVERAGE(L654:AQ654)</f>
        <v>107989384.76242091</v>
      </c>
      <c r="AS654" s="24">
        <v>655</v>
      </c>
      <c r="AT654" s="29">
        <v>1.2481960235001572</v>
      </c>
      <c r="AU654" s="104">
        <v>4.6582639512353058E-2</v>
      </c>
      <c r="AV654" s="106" t="s">
        <v>12914</v>
      </c>
      <c r="AW654" s="29">
        <v>0.98297051518137613</v>
      </c>
      <c r="AX654" s="108">
        <v>0.87006544996983237</v>
      </c>
      <c r="AY654" s="3" t="s">
        <v>12912</v>
      </c>
      <c r="AZ654" s="29">
        <v>0.78289882770801511</v>
      </c>
      <c r="BA654" s="108">
        <v>3.1497741058910324E-2</v>
      </c>
      <c r="BB654" s="3" t="s">
        <v>12911</v>
      </c>
      <c r="BC654" s="25">
        <v>88</v>
      </c>
      <c r="BD654" s="1">
        <v>107</v>
      </c>
      <c r="BE654" s="64">
        <v>68</v>
      </c>
      <c r="BF654" s="24">
        <v>67</v>
      </c>
    </row>
    <row r="655" spans="1:58" s="9" customFormat="1">
      <c r="A655" t="s">
        <v>10885</v>
      </c>
      <c r="B655" s="49">
        <v>5</v>
      </c>
      <c r="C655" s="50">
        <v>5</v>
      </c>
      <c r="D655" s="12">
        <v>5</v>
      </c>
      <c r="E655" s="19" t="s">
        <v>10884</v>
      </c>
      <c r="F655" s="20" t="s">
        <v>10883</v>
      </c>
      <c r="G655" s="19" t="s">
        <v>10882</v>
      </c>
      <c r="H655" s="20" t="s">
        <v>2287</v>
      </c>
      <c r="I655" s="20" t="s">
        <v>2287</v>
      </c>
      <c r="J655" s="20" t="s">
        <v>2287</v>
      </c>
      <c r="K655" s="22" t="s">
        <v>10881</v>
      </c>
      <c r="L655" s="46">
        <v>14014514.421036171</v>
      </c>
      <c r="M655" s="43">
        <v>18271012.344005492</v>
      </c>
      <c r="N655" s="43">
        <v>17896502.063710447</v>
      </c>
      <c r="O655" s="43">
        <v>17231113.074715611</v>
      </c>
      <c r="P655" s="43">
        <v>19256034.031268992</v>
      </c>
      <c r="Q655" s="43">
        <v>14271110.626051204</v>
      </c>
      <c r="R655" s="43">
        <v>12507537.14699493</v>
      </c>
      <c r="S655" s="37">
        <v>18381601.579130705</v>
      </c>
      <c r="T655" s="46">
        <v>17248204.47284345</v>
      </c>
      <c r="U655" s="43">
        <v>16546769.84443558</v>
      </c>
      <c r="V655" s="43">
        <v>13348232.005481061</v>
      </c>
      <c r="W655" s="43">
        <v>18679447.332092911</v>
      </c>
      <c r="X655" s="43">
        <v>12895162.213708436</v>
      </c>
      <c r="Y655" s="43">
        <v>17415483.742117625</v>
      </c>
      <c r="Z655" s="43">
        <v>22662411.446059283</v>
      </c>
      <c r="AA655" s="37">
        <v>16388986.75609266</v>
      </c>
      <c r="AB655" s="36">
        <v>21227346.006688155</v>
      </c>
      <c r="AC655" s="43">
        <v>25695463.294589784</v>
      </c>
      <c r="AD655" s="43">
        <v>21878797.49532833</v>
      </c>
      <c r="AE655" s="43">
        <v>16060090.741732821</v>
      </c>
      <c r="AF655" s="43">
        <v>19967974.047916736</v>
      </c>
      <c r="AG655" s="43">
        <v>16729959.046283308</v>
      </c>
      <c r="AH655" s="43">
        <v>15208737.640737642</v>
      </c>
      <c r="AI655" s="37">
        <v>28337557.537136979</v>
      </c>
      <c r="AJ655" s="38">
        <v>17594000</v>
      </c>
      <c r="AK655" s="41">
        <v>18120182.070734054</v>
      </c>
      <c r="AL655" s="41">
        <v>24746559.584268335</v>
      </c>
      <c r="AM655" s="41">
        <v>19416015.231647979</v>
      </c>
      <c r="AN655" s="41">
        <v>23142932.645921562</v>
      </c>
      <c r="AO655" s="41">
        <v>13946286.762017785</v>
      </c>
      <c r="AP655" s="41">
        <v>24581582.121935345</v>
      </c>
      <c r="AQ655" s="39">
        <v>27404877.420477785</v>
      </c>
      <c r="AR655" s="34">
        <f>AVERAGE(L655:AQ655)</f>
        <v>18783515.148348782</v>
      </c>
      <c r="AS655" s="24">
        <v>1450</v>
      </c>
      <c r="AT655" s="29">
        <v>0.79845362690548982</v>
      </c>
      <c r="AU655" s="104">
        <v>4.6855476285986249E-2</v>
      </c>
      <c r="AV655" s="106" t="s">
        <v>12914</v>
      </c>
      <c r="AW655" s="29">
        <v>1.0254516206728128</v>
      </c>
      <c r="AX655" s="108">
        <v>0.80186264754140701</v>
      </c>
      <c r="AY655" s="3" t="s">
        <v>12912</v>
      </c>
      <c r="AZ655" s="29">
        <v>1.023297225751945</v>
      </c>
      <c r="BA655" s="108">
        <v>0.83721618402893461</v>
      </c>
      <c r="BB655" s="3" t="s">
        <v>12912</v>
      </c>
      <c r="BC655" s="25">
        <v>15</v>
      </c>
      <c r="BD655" s="1">
        <v>9</v>
      </c>
      <c r="BE655" s="64">
        <v>8</v>
      </c>
      <c r="BF655" s="24">
        <v>26</v>
      </c>
    </row>
    <row r="656" spans="1:58" s="9" customFormat="1">
      <c r="A656" t="s">
        <v>2436</v>
      </c>
      <c r="B656" s="49">
        <v>3</v>
      </c>
      <c r="C656" s="50">
        <v>3</v>
      </c>
      <c r="D656" s="12">
        <v>3</v>
      </c>
      <c r="E656" s="19" t="s">
        <v>2435</v>
      </c>
      <c r="F656" s="20" t="s">
        <v>2434</v>
      </c>
      <c r="G656" s="19" t="s">
        <v>2433</v>
      </c>
      <c r="H656" s="20">
        <v>7</v>
      </c>
      <c r="I656" s="20">
        <v>7</v>
      </c>
      <c r="J656" s="20">
        <v>7</v>
      </c>
      <c r="K656" s="22" t="s">
        <v>2432</v>
      </c>
      <c r="L656" s="46">
        <v>4715882.4869864397</v>
      </c>
      <c r="M656" s="43">
        <v>927520.40531037934</v>
      </c>
      <c r="N656" s="43">
        <v>3435563.5516985925</v>
      </c>
      <c r="O656" s="43">
        <v>622387.67884055583</v>
      </c>
      <c r="P656" s="43">
        <v>280117.04281531408</v>
      </c>
      <c r="Q656" s="43">
        <v>3024384.2870491496</v>
      </c>
      <c r="R656" s="43">
        <v>347672.56098479358</v>
      </c>
      <c r="S656" s="37">
        <v>1006478.7583697798</v>
      </c>
      <c r="T656" s="46">
        <v>2538131.6293929713</v>
      </c>
      <c r="U656" s="43">
        <v>5846756.1228560032</v>
      </c>
      <c r="V656" s="43">
        <v>5184785.5143388472</v>
      </c>
      <c r="W656" s="43">
        <v>3830646.4197827261</v>
      </c>
      <c r="X656" s="43">
        <v>713464.03199194605</v>
      </c>
      <c r="Y656" s="43">
        <v>2611480.0189855085</v>
      </c>
      <c r="Z656" s="43">
        <v>5231144.9545786176</v>
      </c>
      <c r="AA656" s="37">
        <v>3349727.3022299833</v>
      </c>
      <c r="AB656" s="36">
        <v>4137881.4087307565</v>
      </c>
      <c r="AC656" s="43">
        <v>698300.2127740127</v>
      </c>
      <c r="AD656" s="43">
        <v>4265511.9824279575</v>
      </c>
      <c r="AE656" s="43">
        <v>4981637.4421662688</v>
      </c>
      <c r="AF656" s="43">
        <v>1426218.9247457169</v>
      </c>
      <c r="AG656" s="43">
        <v>4211701.7671809252</v>
      </c>
      <c r="AH656" s="43">
        <v>4127885.0878850878</v>
      </c>
      <c r="AI656" s="37">
        <v>6027113.9715627749</v>
      </c>
      <c r="AJ656" s="38">
        <v>3157600</v>
      </c>
      <c r="AK656" s="41">
        <v>1035155.8243402073</v>
      </c>
      <c r="AL656" s="41">
        <v>3247353.3482933743</v>
      </c>
      <c r="AM656" s="41">
        <v>2192090.0359636131</v>
      </c>
      <c r="AN656" s="41">
        <v>4494199.9631743692</v>
      </c>
      <c r="AO656" s="41">
        <v>4091268.7247959776</v>
      </c>
      <c r="AP656" s="41">
        <v>4606951.8941201996</v>
      </c>
      <c r="AQ656" s="39">
        <v>3565050.920325486</v>
      </c>
      <c r="AR656" s="34">
        <f>AVERAGE(L656:AQ656)</f>
        <v>3122877.0085843233</v>
      </c>
      <c r="AS656" s="24">
        <v>2199</v>
      </c>
      <c r="AT656" s="29">
        <v>0.48064955905609708</v>
      </c>
      <c r="AU656" s="104">
        <v>4.7058356793435029E-2</v>
      </c>
      <c r="AV656" s="106" t="s">
        <v>12914</v>
      </c>
      <c r="AW656" s="29">
        <v>2.0408163073562893</v>
      </c>
      <c r="AX656" s="108">
        <v>4.2094424888617185E-2</v>
      </c>
      <c r="AY656" s="3" t="s">
        <v>12911</v>
      </c>
      <c r="AZ656" s="29">
        <v>0.88329927640200712</v>
      </c>
      <c r="BA656" s="108">
        <v>0.91743747245877549</v>
      </c>
      <c r="BB656" s="3" t="s">
        <v>12912</v>
      </c>
      <c r="BC656" s="25">
        <v>0</v>
      </c>
      <c r="BD656" s="1">
        <v>1</v>
      </c>
      <c r="BE656" s="64">
        <v>3</v>
      </c>
      <c r="BF656" s="24">
        <v>0</v>
      </c>
    </row>
    <row r="657" spans="1:58" s="9" customFormat="1">
      <c r="A657" t="s">
        <v>406</v>
      </c>
      <c r="B657" s="49">
        <v>3</v>
      </c>
      <c r="C657" s="50">
        <v>3</v>
      </c>
      <c r="D657" s="12">
        <v>3</v>
      </c>
      <c r="E657" s="19" t="s">
        <v>405</v>
      </c>
      <c r="F657" s="20" t="s">
        <v>404</v>
      </c>
      <c r="G657" s="19" t="s">
        <v>403</v>
      </c>
      <c r="H657" s="20" t="s">
        <v>210</v>
      </c>
      <c r="I657" s="20" t="s">
        <v>210</v>
      </c>
      <c r="J657" s="20" t="s">
        <v>210</v>
      </c>
      <c r="K657" s="22" t="s">
        <v>402</v>
      </c>
      <c r="L657" s="46">
        <v>5970305.9359710468</v>
      </c>
      <c r="M657" s="43">
        <v>7543685.5794565938</v>
      </c>
      <c r="N657" s="43">
        <v>2879272.0499523762</v>
      </c>
      <c r="O657" s="43">
        <v>5369689.4522782173</v>
      </c>
      <c r="P657" s="43">
        <v>6721233.2578310585</v>
      </c>
      <c r="Q657" s="43">
        <v>6140401.8389086146</v>
      </c>
      <c r="R657" s="43">
        <v>4497874.5836350471</v>
      </c>
      <c r="S657" s="37">
        <v>5129046.251499787</v>
      </c>
      <c r="T657" s="46">
        <v>3004283.7060702876</v>
      </c>
      <c r="U657" s="43">
        <v>6034158.2043006849</v>
      </c>
      <c r="V657" s="43">
        <v>4960754.1939904084</v>
      </c>
      <c r="W657" s="43">
        <v>4566608.0067222854</v>
      </c>
      <c r="X657" s="43">
        <v>5575591.0847618785</v>
      </c>
      <c r="Y657" s="43">
        <v>8437994.5878973547</v>
      </c>
      <c r="Z657" s="43">
        <v>1214184.8285480009</v>
      </c>
      <c r="AA657" s="37">
        <v>5059460.6623499049</v>
      </c>
      <c r="AB657" s="36">
        <v>437734.33367276227</v>
      </c>
      <c r="AC657" s="43">
        <v>3089501.2001665845</v>
      </c>
      <c r="AD657" s="43">
        <v>4777202.7144871</v>
      </c>
      <c r="AE657" s="43">
        <v>405218.26195879804</v>
      </c>
      <c r="AF657" s="43">
        <v>3412063.1230358528</v>
      </c>
      <c r="AG657" s="43">
        <v>1693383.4502103785</v>
      </c>
      <c r="AH657" s="43">
        <v>5641573.12957313</v>
      </c>
      <c r="AI657" s="37">
        <v>5069677.0116526885</v>
      </c>
      <c r="AJ657" s="38">
        <v>3086900</v>
      </c>
      <c r="AK657" s="41">
        <v>3984979.5918367347</v>
      </c>
      <c r="AL657" s="41">
        <v>4426065.9974016771</v>
      </c>
      <c r="AM657" s="41">
        <v>4846373.2599957688</v>
      </c>
      <c r="AN657" s="41">
        <v>7105869.445774259</v>
      </c>
      <c r="AO657" s="41">
        <v>11053795.89311526</v>
      </c>
      <c r="AP657" s="41">
        <v>5922739.6832284657</v>
      </c>
      <c r="AQ657" s="39">
        <v>4657734.0237587569</v>
      </c>
      <c r="AR657" s="34">
        <f>AVERAGE(L657:AQ657)</f>
        <v>4772354.8545013061</v>
      </c>
      <c r="AS657" s="24">
        <v>2056</v>
      </c>
      <c r="AT657" s="29">
        <v>1.8042433191765563</v>
      </c>
      <c r="AU657" s="104">
        <v>4.7586959152699275E-2</v>
      </c>
      <c r="AV657" s="106" t="s">
        <v>12914</v>
      </c>
      <c r="AW657" s="29">
        <v>0.87800475502318565</v>
      </c>
      <c r="AX657" s="108">
        <v>0.37643635093269012</v>
      </c>
      <c r="AY657" s="3" t="s">
        <v>12912</v>
      </c>
      <c r="AZ657" s="29">
        <v>1.8382047050354777</v>
      </c>
      <c r="BA657" s="108">
        <v>5.328872374908223E-2</v>
      </c>
      <c r="BB657" s="3" t="s">
        <v>12912</v>
      </c>
      <c r="BC657" s="25">
        <v>2</v>
      </c>
      <c r="BD657" s="1">
        <v>3</v>
      </c>
      <c r="BE657" s="64">
        <v>1</v>
      </c>
      <c r="BF657" s="24">
        <v>1</v>
      </c>
    </row>
    <row r="658" spans="1:58" s="9" customFormat="1">
      <c r="A658" t="s">
        <v>4312</v>
      </c>
      <c r="B658" s="49">
        <v>5</v>
      </c>
      <c r="C658" s="50">
        <v>5</v>
      </c>
      <c r="D658" s="12">
        <v>5</v>
      </c>
      <c r="E658" s="19" t="s">
        <v>4311</v>
      </c>
      <c r="F658" s="20" t="s">
        <v>4310</v>
      </c>
      <c r="G658" s="19" t="s">
        <v>4309</v>
      </c>
      <c r="H658" s="20" t="s">
        <v>4308</v>
      </c>
      <c r="I658" s="20" t="s">
        <v>4308</v>
      </c>
      <c r="J658" s="20" t="s">
        <v>4308</v>
      </c>
      <c r="K658" s="22" t="s">
        <v>4307</v>
      </c>
      <c r="L658" s="46">
        <v>20708327.338531312</v>
      </c>
      <c r="M658" s="43">
        <v>10039498.513127686</v>
      </c>
      <c r="N658" s="43">
        <v>18126113.662821464</v>
      </c>
      <c r="O658" s="43">
        <v>21314818.341350622</v>
      </c>
      <c r="P658" s="43">
        <v>15624252.361747969</v>
      </c>
      <c r="Q658" s="43">
        <v>19080802.840590544</v>
      </c>
      <c r="R658" s="43">
        <v>16502156.698044894</v>
      </c>
      <c r="S658" s="37">
        <v>24847491.581839997</v>
      </c>
      <c r="T658" s="46">
        <v>19405674.121405751</v>
      </c>
      <c r="U658" s="43">
        <v>8339313.9500308223</v>
      </c>
      <c r="V658" s="43">
        <v>17282901.517079376</v>
      </c>
      <c r="W658" s="43">
        <v>22862339.595462456</v>
      </c>
      <c r="X658" s="43">
        <v>21993660.941301491</v>
      </c>
      <c r="Y658" s="43">
        <v>21235811.402400311</v>
      </c>
      <c r="Z658" s="43">
        <v>21585476.934201948</v>
      </c>
      <c r="AA658" s="37">
        <v>26109812.23631952</v>
      </c>
      <c r="AB658" s="36">
        <v>15834883.740547705</v>
      </c>
      <c r="AC658" s="43">
        <v>14072130.905236058</v>
      </c>
      <c r="AD658" s="43">
        <v>12364507.936924238</v>
      </c>
      <c r="AE658" s="43">
        <v>13455894.4917937</v>
      </c>
      <c r="AF658" s="43">
        <v>12094128.854796741</v>
      </c>
      <c r="AG658" s="43">
        <v>10533514.502103787</v>
      </c>
      <c r="AH658" s="43">
        <v>9154376.0023760032</v>
      </c>
      <c r="AI658" s="37">
        <v>21971360.894044299</v>
      </c>
      <c r="AJ658" s="38">
        <v>16951000</v>
      </c>
      <c r="AK658" s="41">
        <v>14670705.844641522</v>
      </c>
      <c r="AL658" s="41">
        <v>18779967.402858153</v>
      </c>
      <c r="AM658" s="41">
        <v>21048837.740638882</v>
      </c>
      <c r="AN658" s="41">
        <v>23587159.344503775</v>
      </c>
      <c r="AO658" s="41">
        <v>15064771.882856485</v>
      </c>
      <c r="AP658" s="41">
        <v>29441410.804946844</v>
      </c>
      <c r="AQ658" s="39">
        <v>17328099.838997431</v>
      </c>
      <c r="AR658" s="34">
        <f>AVERAGE(L658:AQ658)</f>
        <v>17856600.069485061</v>
      </c>
      <c r="AS658" s="24">
        <v>1479</v>
      </c>
      <c r="AT658" s="29">
        <v>1.3357909780301664</v>
      </c>
      <c r="AU658" s="104">
        <v>4.796437075923228E-2</v>
      </c>
      <c r="AV658" s="106" t="s">
        <v>12914</v>
      </c>
      <c r="AW658" s="29">
        <v>1.0859630184154832</v>
      </c>
      <c r="AX658" s="108">
        <v>0.67641293562010618</v>
      </c>
      <c r="AY658" s="3" t="s">
        <v>12912</v>
      </c>
      <c r="AZ658" s="29">
        <v>1.4328718523095463</v>
      </c>
      <c r="BA658" s="108">
        <v>1.1431717706225315E-2</v>
      </c>
      <c r="BB658" s="3" t="s">
        <v>12911</v>
      </c>
      <c r="BC658" s="25">
        <v>12</v>
      </c>
      <c r="BD658" s="1">
        <v>14</v>
      </c>
      <c r="BE658" s="64">
        <v>12</v>
      </c>
      <c r="BF658" s="24">
        <v>10</v>
      </c>
    </row>
    <row r="659" spans="1:58" s="9" customFormat="1">
      <c r="A659" t="s">
        <v>5033</v>
      </c>
      <c r="B659" s="49">
        <v>2</v>
      </c>
      <c r="C659" s="50">
        <v>2</v>
      </c>
      <c r="D659" s="12">
        <v>2</v>
      </c>
      <c r="E659" s="19" t="s">
        <v>5032</v>
      </c>
      <c r="F659" s="20" t="s">
        <v>5031</v>
      </c>
      <c r="G659" s="19" t="s">
        <v>5030</v>
      </c>
      <c r="H659" s="20" t="s">
        <v>2047</v>
      </c>
      <c r="I659" s="20" t="s">
        <v>2047</v>
      </c>
      <c r="J659" s="20" t="s">
        <v>2047</v>
      </c>
      <c r="K659" s="22" t="s">
        <v>5029</v>
      </c>
      <c r="L659" s="46">
        <v>3222239.6461205068</v>
      </c>
      <c r="M659" s="43">
        <v>5977598.8071132656</v>
      </c>
      <c r="N659" s="43">
        <v>7439989.8401947301</v>
      </c>
      <c r="O659" s="43">
        <v>9665709.7673266307</v>
      </c>
      <c r="P659" s="43">
        <v>7300001.0165184243</v>
      </c>
      <c r="Q659" s="43">
        <v>8112382.1341805262</v>
      </c>
      <c r="R659" s="43">
        <v>7877590.8472121647</v>
      </c>
      <c r="S659" s="37">
        <v>11413723.388938343</v>
      </c>
      <c r="T659" s="46">
        <v>15076293.929712459</v>
      </c>
      <c r="U659" s="43">
        <v>8097626.6308880588</v>
      </c>
      <c r="V659" s="43">
        <v>15934041.851815602</v>
      </c>
      <c r="W659" s="43">
        <v>18817480.823479984</v>
      </c>
      <c r="X659" s="43">
        <v>8580838.0771274362</v>
      </c>
      <c r="Y659" s="43">
        <v>18161735.522009011</v>
      </c>
      <c r="Z659" s="43">
        <v>10164760.135069698</v>
      </c>
      <c r="AA659" s="37">
        <v>20551670.030443985</v>
      </c>
      <c r="AB659" s="36">
        <v>17906896.51432531</v>
      </c>
      <c r="AC659" s="43">
        <v>7790616.0754174078</v>
      </c>
      <c r="AD659" s="43">
        <v>13952214.431367407</v>
      </c>
      <c r="AE659" s="43">
        <v>11728498.553547949</v>
      </c>
      <c r="AF659" s="43">
        <v>8481916.7776163276</v>
      </c>
      <c r="AG659" s="43">
        <v>17627619.635343619</v>
      </c>
      <c r="AH659" s="43">
        <v>6465197.5051975055</v>
      </c>
      <c r="AI659" s="37">
        <v>9063215.1241080239</v>
      </c>
      <c r="AJ659" s="38">
        <v>15819000</v>
      </c>
      <c r="AK659" s="41">
        <v>16978470.349396303</v>
      </c>
      <c r="AL659" s="41">
        <v>17760124.71949923</v>
      </c>
      <c r="AM659" s="41">
        <v>15090125.661095832</v>
      </c>
      <c r="AN659" s="41">
        <v>17238552.605413366</v>
      </c>
      <c r="AO659" s="41">
        <v>11947754.216840366</v>
      </c>
      <c r="AP659" s="41">
        <v>9017514.7407246698</v>
      </c>
      <c r="AQ659" s="39">
        <v>8814725.7647621948</v>
      </c>
      <c r="AR659" s="34">
        <f>AVERAGE(L659:AQ659)</f>
        <v>11939878.910087699</v>
      </c>
      <c r="AS659" s="24">
        <v>1668</v>
      </c>
      <c r="AT659" s="29">
        <v>0.65589920999077977</v>
      </c>
      <c r="AU659" s="104">
        <v>4.8003854157225696E-2</v>
      </c>
      <c r="AV659" s="106" t="s">
        <v>12914</v>
      </c>
      <c r="AW659" s="29">
        <v>1.8912619729457139</v>
      </c>
      <c r="AX659" s="108">
        <v>4.3703193063656283E-3</v>
      </c>
      <c r="AY659" s="3" t="s">
        <v>12911</v>
      </c>
      <c r="AZ659" s="29">
        <v>1.2112545857936541</v>
      </c>
      <c r="BA659" s="108">
        <v>0.21370954413893509</v>
      </c>
      <c r="BB659" s="3" t="s">
        <v>12912</v>
      </c>
      <c r="BC659" s="25">
        <v>0</v>
      </c>
      <c r="BD659" s="1">
        <v>4</v>
      </c>
      <c r="BE659" s="64">
        <v>2</v>
      </c>
      <c r="BF659" s="24">
        <v>9</v>
      </c>
    </row>
    <row r="660" spans="1:58" s="9" customFormat="1">
      <c r="A660" t="s">
        <v>827</v>
      </c>
      <c r="B660" s="49">
        <v>2</v>
      </c>
      <c r="C660" s="50">
        <v>2</v>
      </c>
      <c r="D660" s="12">
        <v>2</v>
      </c>
      <c r="E660" s="19" t="s">
        <v>826</v>
      </c>
      <c r="F660" s="20" t="s">
        <v>825</v>
      </c>
      <c r="G660" s="19" t="s">
        <v>824</v>
      </c>
      <c r="H660" s="20" t="s">
        <v>823</v>
      </c>
      <c r="I660" s="20" t="s">
        <v>823</v>
      </c>
      <c r="J660" s="20" t="s">
        <v>823</v>
      </c>
      <c r="K660" s="22" t="s">
        <v>822</v>
      </c>
      <c r="L660" s="46">
        <v>4318422.1978954896</v>
      </c>
      <c r="M660" s="43">
        <v>5063312.9379071957</v>
      </c>
      <c r="N660" s="43">
        <v>4407911.2710339716</v>
      </c>
      <c r="O660" s="43">
        <v>6308534.0545450794</v>
      </c>
      <c r="P660" s="43">
        <v>6439400.6077012317</v>
      </c>
      <c r="Q660" s="43">
        <v>4377312.9508503079</v>
      </c>
      <c r="R660" s="43">
        <v>3731628.2114409846</v>
      </c>
      <c r="S660" s="37">
        <v>3891122.2200719896</v>
      </c>
      <c r="T660" s="46">
        <v>4688669.6485623</v>
      </c>
      <c r="U660" s="43">
        <v>4547057.3884033794</v>
      </c>
      <c r="V660" s="43">
        <v>4758170.4218459427</v>
      </c>
      <c r="W660" s="43">
        <v>1916647.1160194466</v>
      </c>
      <c r="X660" s="43">
        <v>2126485.8815962416</v>
      </c>
      <c r="Y660" s="43">
        <v>4455845.3050934179</v>
      </c>
      <c r="Z660" s="43">
        <v>1754753.2834462144</v>
      </c>
      <c r="AA660" s="37">
        <v>1758841.5336351974</v>
      </c>
      <c r="AB660" s="36">
        <v>3112594.5831952519</v>
      </c>
      <c r="AC660" s="43">
        <v>4027719.9257941162</v>
      </c>
      <c r="AD660" s="43">
        <v>3175697.4986066944</v>
      </c>
      <c r="AE660" s="43">
        <v>2488388.4478644137</v>
      </c>
      <c r="AF660" s="43">
        <v>3742418.8693272057</v>
      </c>
      <c r="AG660" s="43">
        <v>3609508.4431977556</v>
      </c>
      <c r="AH660" s="43">
        <v>4577773.7937737936</v>
      </c>
      <c r="AI660" s="37">
        <v>5585892.4220415</v>
      </c>
      <c r="AJ660" s="38">
        <v>4835200</v>
      </c>
      <c r="AK660" s="41">
        <v>3967245.3894646862</v>
      </c>
      <c r="AL660" s="41">
        <v>4578145.5533246724</v>
      </c>
      <c r="AM660" s="41">
        <v>4097891.093716945</v>
      </c>
      <c r="AN660" s="41">
        <v>4696658.6779598603</v>
      </c>
      <c r="AO660" s="41">
        <v>2267549.8152408055</v>
      </c>
      <c r="AP660" s="41">
        <v>4429203.8012584075</v>
      </c>
      <c r="AQ660" s="39">
        <v>5240045.1851529516</v>
      </c>
      <c r="AR660" s="34">
        <f>AVERAGE(L660:AQ660)</f>
        <v>4030501.516561483</v>
      </c>
      <c r="AS660" s="24">
        <v>2129</v>
      </c>
      <c r="AT660" s="29">
        <v>1.2710307420257412</v>
      </c>
      <c r="AU660" s="104">
        <v>4.8133130016652828E-2</v>
      </c>
      <c r="AV660" s="106" t="s">
        <v>12914</v>
      </c>
      <c r="AW660" s="29">
        <v>0.6748329055598562</v>
      </c>
      <c r="AX660" s="108">
        <v>3.0239330695883158E-2</v>
      </c>
      <c r="AY660" s="3" t="s">
        <v>12911</v>
      </c>
      <c r="AZ660" s="29">
        <v>1.1250641914488355</v>
      </c>
      <c r="BA660" s="108">
        <v>0.36426324862687864</v>
      </c>
      <c r="BB660" s="3" t="s">
        <v>12912</v>
      </c>
      <c r="BC660" s="25">
        <v>12</v>
      </c>
      <c r="BD660" s="1">
        <v>1</v>
      </c>
      <c r="BE660" s="64">
        <v>11</v>
      </c>
      <c r="BF660" s="24">
        <v>7</v>
      </c>
    </row>
    <row r="661" spans="1:58" s="9" customFormat="1">
      <c r="A661" t="s">
        <v>9928</v>
      </c>
      <c r="B661" s="49">
        <v>25</v>
      </c>
      <c r="C661" s="50">
        <v>25</v>
      </c>
      <c r="D661" s="12">
        <v>25</v>
      </c>
      <c r="E661" s="19" t="s">
        <v>9927</v>
      </c>
      <c r="F661" s="20" t="s">
        <v>9926</v>
      </c>
      <c r="G661" s="19" t="s">
        <v>9925</v>
      </c>
      <c r="H661" s="20" t="s">
        <v>9924</v>
      </c>
      <c r="I661" s="20" t="s">
        <v>9924</v>
      </c>
      <c r="J661" s="20" t="s">
        <v>9924</v>
      </c>
      <c r="K661" s="22" t="s">
        <v>9923</v>
      </c>
      <c r="L661" s="46">
        <v>556444404.72732961</v>
      </c>
      <c r="M661" s="43">
        <v>382992769.81861007</v>
      </c>
      <c r="N661" s="43">
        <v>429982161.0752461</v>
      </c>
      <c r="O661" s="43">
        <v>444826901.74866325</v>
      </c>
      <c r="P661" s="43">
        <v>347436451.02480525</v>
      </c>
      <c r="Q661" s="43">
        <v>371836435.8063913</v>
      </c>
      <c r="R661" s="43">
        <v>401064411.29616219</v>
      </c>
      <c r="S661" s="37">
        <v>621094919.68881834</v>
      </c>
      <c r="T661" s="46">
        <v>332342747.60383385</v>
      </c>
      <c r="U661" s="43">
        <v>423534998.00558436</v>
      </c>
      <c r="V661" s="43">
        <v>451290390.52559459</v>
      </c>
      <c r="W661" s="43">
        <v>538070175.85979235</v>
      </c>
      <c r="X661" s="43">
        <v>445120205.82231045</v>
      </c>
      <c r="Y661" s="43">
        <v>422876008.60511994</v>
      </c>
      <c r="Z661" s="43">
        <v>473077943.99643606</v>
      </c>
      <c r="AA661" s="37">
        <v>641490883.80287123</v>
      </c>
      <c r="AB661" s="36">
        <v>726341790.13647449</v>
      </c>
      <c r="AC661" s="43">
        <v>565149052.36057997</v>
      </c>
      <c r="AD661" s="43">
        <v>550042642.36304629</v>
      </c>
      <c r="AE661" s="43">
        <v>795481256.51390445</v>
      </c>
      <c r="AF661" s="43">
        <v>575725167.43824553</v>
      </c>
      <c r="AG661" s="43">
        <v>768853901.82328188</v>
      </c>
      <c r="AH661" s="43">
        <v>353693752.73375273</v>
      </c>
      <c r="AI661" s="37">
        <v>414817269.30539799</v>
      </c>
      <c r="AJ661" s="38">
        <v>643430000</v>
      </c>
      <c r="AK661" s="41">
        <v>868825233.46511376</v>
      </c>
      <c r="AL661" s="41">
        <v>648766004.48801231</v>
      </c>
      <c r="AM661" s="41">
        <v>705705199.91537964</v>
      </c>
      <c r="AN661" s="41">
        <v>611642638.18817902</v>
      </c>
      <c r="AO661" s="41">
        <v>605783060.64713526</v>
      </c>
      <c r="AP661" s="41">
        <v>641719571.27359509</v>
      </c>
      <c r="AQ661" s="39">
        <v>632026637.65719509</v>
      </c>
      <c r="AR661" s="34">
        <f>AVERAGE(L661:AQ661)</f>
        <v>543483905.86615217</v>
      </c>
      <c r="AS661" s="24">
        <v>219</v>
      </c>
      <c r="AT661" s="29">
        <v>0.74854736483445117</v>
      </c>
      <c r="AU661" s="104">
        <v>4.860280074950845E-2</v>
      </c>
      <c r="AV661" s="106" t="s">
        <v>12914</v>
      </c>
      <c r="AW661" s="29">
        <v>1.0484084545902821</v>
      </c>
      <c r="AX661" s="108">
        <v>0.62147308302398996</v>
      </c>
      <c r="AY661" s="3" t="s">
        <v>12912</v>
      </c>
      <c r="AZ661" s="29">
        <v>1.1279537051012178</v>
      </c>
      <c r="BA661" s="108">
        <v>0.20983918611845356</v>
      </c>
      <c r="BB661" s="3" t="s">
        <v>12912</v>
      </c>
      <c r="BC661" s="25">
        <v>170</v>
      </c>
      <c r="BD661" s="1">
        <v>193</v>
      </c>
      <c r="BE661" s="64">
        <v>226</v>
      </c>
      <c r="BF661" s="24">
        <v>249</v>
      </c>
    </row>
    <row r="662" spans="1:58" s="9" customFormat="1">
      <c r="A662" t="s">
        <v>9472</v>
      </c>
      <c r="B662" s="49">
        <v>6</v>
      </c>
      <c r="C662" s="50">
        <v>6</v>
      </c>
      <c r="D662" s="12">
        <v>6</v>
      </c>
      <c r="E662" s="19" t="s">
        <v>9471</v>
      </c>
      <c r="F662" s="20" t="s">
        <v>9470</v>
      </c>
      <c r="G662" s="19" t="s">
        <v>9469</v>
      </c>
      <c r="H662" s="20" t="s">
        <v>9119</v>
      </c>
      <c r="I662" s="20" t="s">
        <v>9119</v>
      </c>
      <c r="J662" s="20" t="s">
        <v>9119</v>
      </c>
      <c r="K662" s="22" t="s">
        <v>9468</v>
      </c>
      <c r="L662" s="46">
        <v>69927159.804293916</v>
      </c>
      <c r="M662" s="43">
        <v>27109476.705667064</v>
      </c>
      <c r="N662" s="43">
        <v>33803419.621123932</v>
      </c>
      <c r="O662" s="43">
        <v>40850490.327642091</v>
      </c>
      <c r="P662" s="43">
        <v>41394320.313794814</v>
      </c>
      <c r="Q662" s="43">
        <v>55430826.985610165</v>
      </c>
      <c r="R662" s="43">
        <v>64032264.156408399</v>
      </c>
      <c r="S662" s="37">
        <v>61538478.306304909</v>
      </c>
      <c r="T662" s="46">
        <v>59691437.699680507</v>
      </c>
      <c r="U662" s="43">
        <v>46213258.875149578</v>
      </c>
      <c r="V662" s="43">
        <v>36437473.230889693</v>
      </c>
      <c r="W662" s="43">
        <v>38371574.335273989</v>
      </c>
      <c r="X662" s="43">
        <v>24684137.252160296</v>
      </c>
      <c r="Y662" s="43">
        <v>57533604.965819925</v>
      </c>
      <c r="Z662" s="43">
        <v>66781706.449384376</v>
      </c>
      <c r="AA662" s="37">
        <v>47950320.35729187</v>
      </c>
      <c r="AB662" s="36">
        <v>105549768.68616876</v>
      </c>
      <c r="AC662" s="43">
        <v>85829517.283156022</v>
      </c>
      <c r="AD662" s="43">
        <v>51868967.117988393</v>
      </c>
      <c r="AE662" s="43">
        <v>91737530.804071501</v>
      </c>
      <c r="AF662" s="43">
        <v>42261488.32494171</v>
      </c>
      <c r="AG662" s="43">
        <v>49803426.647966333</v>
      </c>
      <c r="AH662" s="43">
        <v>55259767.259767264</v>
      </c>
      <c r="AI662" s="37">
        <v>93857347.343420312</v>
      </c>
      <c r="AJ662" s="38">
        <v>103600000</v>
      </c>
      <c r="AK662" s="41">
        <v>67809562.560102567</v>
      </c>
      <c r="AL662" s="41">
        <v>95916460.611786932</v>
      </c>
      <c r="AM662" s="41">
        <v>95605601.861645862</v>
      </c>
      <c r="AN662" s="41">
        <v>138691410.3480022</v>
      </c>
      <c r="AO662" s="41">
        <v>103682570.09319513</v>
      </c>
      <c r="AP662" s="41">
        <v>90376620.351486221</v>
      </c>
      <c r="AQ662" s="39">
        <v>70188887.167660236</v>
      </c>
      <c r="AR662" s="34">
        <f>AVERAGE(L662:AQ662)</f>
        <v>66055902.370245464</v>
      </c>
      <c r="AS662" s="24">
        <v>864</v>
      </c>
      <c r="AT662" s="29">
        <v>0.68397856841249638</v>
      </c>
      <c r="AU662" s="104">
        <v>4.8913736784271439E-2</v>
      </c>
      <c r="AV662" s="106" t="s">
        <v>12914</v>
      </c>
      <c r="AW662" s="29">
        <v>0.95832659653885754</v>
      </c>
      <c r="AX662" s="108">
        <v>0.82410253077559181</v>
      </c>
      <c r="AY662" s="3" t="s">
        <v>12912</v>
      </c>
      <c r="AZ662" s="29">
        <v>1.3292500814731922</v>
      </c>
      <c r="BA662" s="108">
        <v>5.5968004641150981E-2</v>
      </c>
      <c r="BB662" s="3" t="s">
        <v>12912</v>
      </c>
      <c r="BC662" s="25">
        <v>48</v>
      </c>
      <c r="BD662" s="1">
        <v>58</v>
      </c>
      <c r="BE662" s="64">
        <v>67</v>
      </c>
      <c r="BF662" s="24">
        <v>76</v>
      </c>
    </row>
    <row r="663" spans="1:58" s="9" customFormat="1">
      <c r="A663" s="9" t="s">
        <v>1462</v>
      </c>
      <c r="B663" s="49">
        <v>3</v>
      </c>
      <c r="C663" s="50">
        <v>3</v>
      </c>
      <c r="D663" s="12">
        <v>3</v>
      </c>
      <c r="E663" s="19" t="s">
        <v>1461</v>
      </c>
      <c r="F663" s="20" t="s">
        <v>1460</v>
      </c>
      <c r="G663" s="19" t="s">
        <v>1459</v>
      </c>
      <c r="H663" s="20" t="s">
        <v>1458</v>
      </c>
      <c r="I663" s="20" t="s">
        <v>1458</v>
      </c>
      <c r="J663" s="20" t="s">
        <v>1458</v>
      </c>
      <c r="K663" s="22" t="s">
        <v>1457</v>
      </c>
      <c r="L663" s="46">
        <v>4162023.1898304331</v>
      </c>
      <c r="M663" s="43">
        <v>16507878.034109106</v>
      </c>
      <c r="N663" s="43">
        <v>13243997.036723463</v>
      </c>
      <c r="O663" s="43">
        <v>11373188.595495179</v>
      </c>
      <c r="P663" s="43">
        <v>9697536.2687144354</v>
      </c>
      <c r="Q663" s="43">
        <v>12520185.445711082</v>
      </c>
      <c r="R663" s="43">
        <v>12493921.50615496</v>
      </c>
      <c r="S663" s="37">
        <v>17540196.152804118</v>
      </c>
      <c r="T663" s="46">
        <v>14242909.904153354</v>
      </c>
      <c r="U663" s="43">
        <v>15145266.620734669</v>
      </c>
      <c r="V663" s="43">
        <v>17420080.884799842</v>
      </c>
      <c r="W663" s="43">
        <v>18701584.778824799</v>
      </c>
      <c r="X663" s="43">
        <v>17108041.365810007</v>
      </c>
      <c r="Y663" s="43">
        <v>18855027.498166174</v>
      </c>
      <c r="Z663" s="43">
        <v>16111433.378743956</v>
      </c>
      <c r="AA663" s="37">
        <v>16060630.329629572</v>
      </c>
      <c r="AB663" s="36">
        <v>16436224.987196095</v>
      </c>
      <c r="AC663" s="43">
        <v>16041223.821602998</v>
      </c>
      <c r="AD663" s="43">
        <v>15022113.234763794</v>
      </c>
      <c r="AE663" s="43">
        <v>24902904.008181952</v>
      </c>
      <c r="AF663" s="43">
        <v>21176199.236305881</v>
      </c>
      <c r="AG663" s="43">
        <v>16993171.388499297</v>
      </c>
      <c r="AH663" s="43">
        <v>12096616.896616897</v>
      </c>
      <c r="AI663" s="37">
        <v>14984049.452355456</v>
      </c>
      <c r="AJ663" s="38">
        <v>15867000</v>
      </c>
      <c r="AK663" s="41">
        <v>19893602.307938881</v>
      </c>
      <c r="AL663" s="41">
        <v>16163737.805598205</v>
      </c>
      <c r="AM663" s="41">
        <v>17395354.347366191</v>
      </c>
      <c r="AN663" s="41">
        <v>18993088.27103664</v>
      </c>
      <c r="AO663" s="41">
        <v>14928835.550256189</v>
      </c>
      <c r="AP663" s="41">
        <v>17411781.401605554</v>
      </c>
      <c r="AQ663" s="39">
        <v>16949522.057351723</v>
      </c>
      <c r="AR663" s="34">
        <f>AVERAGE(L663:AQ663)</f>
        <v>15826228.929908777</v>
      </c>
      <c r="AS663" s="24">
        <v>1536</v>
      </c>
      <c r="AT663" s="29">
        <v>0.70858810472525824</v>
      </c>
      <c r="AU663" s="104">
        <v>4.9301969291194729E-2</v>
      </c>
      <c r="AV663" s="106" t="s">
        <v>12914</v>
      </c>
      <c r="AW663" s="29">
        <v>1.3701706582903075</v>
      </c>
      <c r="AX663" s="108">
        <v>4.7337335442947576E-2</v>
      </c>
      <c r="AY663" s="3" t="s">
        <v>12911</v>
      </c>
      <c r="AZ663" s="29">
        <v>0.99963980833418065</v>
      </c>
      <c r="BA663" s="108">
        <v>0.837607992803997</v>
      </c>
      <c r="BB663" s="3" t="s">
        <v>12912</v>
      </c>
      <c r="BC663" s="25">
        <v>8</v>
      </c>
      <c r="BD663" s="1">
        <v>8</v>
      </c>
      <c r="BE663" s="64">
        <v>11</v>
      </c>
      <c r="BF663" s="24">
        <v>9</v>
      </c>
    </row>
    <row r="664" spans="1:58" s="9" customFormat="1">
      <c r="A664" t="s">
        <v>2306</v>
      </c>
      <c r="B664" s="49">
        <v>3</v>
      </c>
      <c r="C664" s="50">
        <v>3</v>
      </c>
      <c r="D664" s="12">
        <v>3</v>
      </c>
      <c r="E664" s="19" t="s">
        <v>2305</v>
      </c>
      <c r="F664" s="20" t="s">
        <v>2304</v>
      </c>
      <c r="G664" s="19" t="s">
        <v>2303</v>
      </c>
      <c r="H664" s="20" t="s">
        <v>2302</v>
      </c>
      <c r="I664" s="20" t="s">
        <v>2302</v>
      </c>
      <c r="J664" s="20" t="s">
        <v>2302</v>
      </c>
      <c r="K664" s="22" t="s">
        <v>2301</v>
      </c>
      <c r="L664" s="46">
        <v>38001081.298451781</v>
      </c>
      <c r="M664" s="43">
        <v>40534443.07947778</v>
      </c>
      <c r="N664" s="43">
        <v>31064153.243729495</v>
      </c>
      <c r="O664" s="43">
        <v>37976622.499329031</v>
      </c>
      <c r="P664" s="43">
        <v>42973286.337771393</v>
      </c>
      <c r="Q664" s="43">
        <v>37052275.53728275</v>
      </c>
      <c r="R664" s="43">
        <v>35970428.385228097</v>
      </c>
      <c r="S664" s="37">
        <v>36091422.378759146</v>
      </c>
      <c r="T664" s="46">
        <v>33745482.428115018</v>
      </c>
      <c r="U664" s="43">
        <v>21712521.594082024</v>
      </c>
      <c r="V664" s="43">
        <v>31196626.798473131</v>
      </c>
      <c r="W664" s="43">
        <v>34441092.37140628</v>
      </c>
      <c r="X664" s="43">
        <v>33175907.603680193</v>
      </c>
      <c r="Y664" s="43">
        <v>34488066.128743939</v>
      </c>
      <c r="Z664" s="43">
        <v>36754172.375276826</v>
      </c>
      <c r="AA664" s="37">
        <v>37339646.726112284</v>
      </c>
      <c r="AB664" s="36">
        <v>36978564.878136955</v>
      </c>
      <c r="AC664" s="43">
        <v>33109543.330935523</v>
      </c>
      <c r="AD664" s="43">
        <v>29833689.276464611</v>
      </c>
      <c r="AE664" s="43">
        <v>15335446.666341987</v>
      </c>
      <c r="AF664" s="43">
        <v>9419610.9620518368</v>
      </c>
      <c r="AG664" s="43">
        <v>36683888.920056097</v>
      </c>
      <c r="AH664" s="43">
        <v>26983559.143559143</v>
      </c>
      <c r="AI664" s="37">
        <v>28049544.304602761</v>
      </c>
      <c r="AJ664" s="38">
        <v>36448000</v>
      </c>
      <c r="AK664" s="41">
        <v>30929376.215407629</v>
      </c>
      <c r="AL664" s="41">
        <v>32371036.730837367</v>
      </c>
      <c r="AM664" s="41">
        <v>32826272.900359634</v>
      </c>
      <c r="AN664" s="41">
        <v>29192725.023016021</v>
      </c>
      <c r="AO664" s="41">
        <v>39072543.715094015</v>
      </c>
      <c r="AP664" s="41">
        <v>34905658.320676938</v>
      </c>
      <c r="AQ664" s="39">
        <v>26957381.489056174</v>
      </c>
      <c r="AR664" s="34">
        <f>AVERAGE(L664:AQ664)</f>
        <v>32550439.708203614</v>
      </c>
      <c r="AS664" s="24">
        <v>1200</v>
      </c>
      <c r="AT664" s="29">
        <v>1.3848069908029608</v>
      </c>
      <c r="AU664" s="104">
        <v>4.9401313989899436E-2</v>
      </c>
      <c r="AV664" s="106" t="s">
        <v>12914</v>
      </c>
      <c r="AW664" s="29">
        <v>0.87716164765128779</v>
      </c>
      <c r="AX664" s="108">
        <v>7.1365215410285787E-2</v>
      </c>
      <c r="AY664" s="3" t="s">
        <v>12912</v>
      </c>
      <c r="AZ664" s="29">
        <v>1.2140039906454321</v>
      </c>
      <c r="BA664" s="108">
        <v>0.16076110190652151</v>
      </c>
      <c r="BB664" s="3" t="s">
        <v>12912</v>
      </c>
      <c r="BC664" s="25">
        <v>9</v>
      </c>
      <c r="BD664" s="1">
        <v>13</v>
      </c>
      <c r="BE664" s="64">
        <v>10</v>
      </c>
      <c r="BF664" s="24">
        <v>11</v>
      </c>
    </row>
    <row r="665" spans="1:58" s="9" customFormat="1">
      <c r="A665" t="s">
        <v>686</v>
      </c>
      <c r="B665" s="49" t="s">
        <v>685</v>
      </c>
      <c r="C665" s="50" t="s">
        <v>685</v>
      </c>
      <c r="D665" s="12" t="s">
        <v>685</v>
      </c>
      <c r="E665" s="19" t="s">
        <v>684</v>
      </c>
      <c r="F665" s="20" t="s">
        <v>683</v>
      </c>
      <c r="G665" s="19" t="s">
        <v>682</v>
      </c>
      <c r="H665" s="20" t="s">
        <v>681</v>
      </c>
      <c r="I665" s="20" t="s">
        <v>681</v>
      </c>
      <c r="J665" s="20" t="s">
        <v>681</v>
      </c>
      <c r="K665" s="22" t="s">
        <v>680</v>
      </c>
      <c r="L665" s="46">
        <v>124993182.45794331</v>
      </c>
      <c r="M665" s="43">
        <v>116769047.30033128</v>
      </c>
      <c r="N665" s="43">
        <v>98801871.097470641</v>
      </c>
      <c r="O665" s="43">
        <v>116674733.77789707</v>
      </c>
      <c r="P665" s="43">
        <v>117088001.76785812</v>
      </c>
      <c r="Q665" s="43">
        <v>123657874.49074939</v>
      </c>
      <c r="R665" s="43">
        <v>94690497.900072411</v>
      </c>
      <c r="S665" s="37">
        <v>89063016.294461429</v>
      </c>
      <c r="T665" s="46">
        <v>129927616.61341852</v>
      </c>
      <c r="U665" s="43">
        <v>133206532.40018855</v>
      </c>
      <c r="V665" s="43">
        <v>107698544.77831066</v>
      </c>
      <c r="W665" s="43">
        <v>135303206.29013863</v>
      </c>
      <c r="X665" s="43">
        <v>128019687.351436</v>
      </c>
      <c r="Y665" s="43">
        <v>108383040.76336537</v>
      </c>
      <c r="Z665" s="43">
        <v>126478169.97346385</v>
      </c>
      <c r="AA665" s="37">
        <v>116134012.88846992</v>
      </c>
      <c r="AB665" s="36">
        <v>93209200.494080067</v>
      </c>
      <c r="AC665" s="43">
        <v>93260025.593457758</v>
      </c>
      <c r="AD665" s="43">
        <v>99007960.135068685</v>
      </c>
      <c r="AE665" s="43">
        <v>111908798.51945649</v>
      </c>
      <c r="AF665" s="43">
        <v>98379442.706045344</v>
      </c>
      <c r="AG665" s="43">
        <v>104615495.09116408</v>
      </c>
      <c r="AH665" s="43">
        <v>82510838.350838348</v>
      </c>
      <c r="AI665" s="37">
        <v>94648693.605335429</v>
      </c>
      <c r="AJ665" s="38">
        <v>96051000</v>
      </c>
      <c r="AK665" s="41">
        <v>105748005.55614915</v>
      </c>
      <c r="AL665" s="41">
        <v>115672709.57836306</v>
      </c>
      <c r="AM665" s="41">
        <v>98001479.162259355</v>
      </c>
      <c r="AN665" s="41">
        <v>122285383.31798932</v>
      </c>
      <c r="AO665" s="41">
        <v>88522130.270698935</v>
      </c>
      <c r="AP665" s="41">
        <v>128716733.34779778</v>
      </c>
      <c r="AQ665" s="39">
        <v>92724178.060136631</v>
      </c>
      <c r="AR665" s="34">
        <f>AVERAGE(L665:AQ665)</f>
        <v>109129722.18545046</v>
      </c>
      <c r="AS665" s="24">
        <v>651</v>
      </c>
      <c r="AT665" s="29">
        <v>1.1340094524843114</v>
      </c>
      <c r="AU665" s="104">
        <v>4.9471264426213059E-2</v>
      </c>
      <c r="AV665" s="106" t="s">
        <v>12914</v>
      </c>
      <c r="AW665" s="29">
        <v>1.1172826390302288</v>
      </c>
      <c r="AX665" s="108">
        <v>6.3222473024371395E-2</v>
      </c>
      <c r="AY665" s="3" t="s">
        <v>12912</v>
      </c>
      <c r="AZ665" s="29">
        <v>1.0902604673392708</v>
      </c>
      <c r="BA665" s="108">
        <v>0.1840594572648811</v>
      </c>
      <c r="BB665" s="3" t="s">
        <v>12912</v>
      </c>
      <c r="BC665" s="25">
        <v>81</v>
      </c>
      <c r="BD665" s="1">
        <v>102</v>
      </c>
      <c r="BE665" s="64">
        <v>77</v>
      </c>
      <c r="BF665" s="24">
        <v>86</v>
      </c>
    </row>
    <row r="666" spans="1:58" s="9" customFormat="1">
      <c r="A666" t="s">
        <v>1801</v>
      </c>
      <c r="B666" s="49">
        <v>8</v>
      </c>
      <c r="C666" s="50">
        <v>8</v>
      </c>
      <c r="D666" s="12">
        <v>8</v>
      </c>
      <c r="E666" s="19" t="s">
        <v>1800</v>
      </c>
      <c r="F666" s="20" t="s">
        <v>1799</v>
      </c>
      <c r="G666" s="19" t="s">
        <v>1798</v>
      </c>
      <c r="H666" s="20" t="s">
        <v>1797</v>
      </c>
      <c r="I666" s="20" t="s">
        <v>1797</v>
      </c>
      <c r="J666" s="20" t="s">
        <v>1797</v>
      </c>
      <c r="K666" s="22" t="s">
        <v>1796</v>
      </c>
      <c r="L666" s="46">
        <v>255544346.1942316</v>
      </c>
      <c r="M666" s="43">
        <v>200782617.74249578</v>
      </c>
      <c r="N666" s="43">
        <v>188218368.08127844</v>
      </c>
      <c r="O666" s="43">
        <v>176593265.47886947</v>
      </c>
      <c r="P666" s="43">
        <v>166398727.14214683</v>
      </c>
      <c r="Q666" s="43">
        <v>201382344.98224628</v>
      </c>
      <c r="R666" s="43">
        <v>208947719.04417089</v>
      </c>
      <c r="S666" s="37">
        <v>207966534.81441343</v>
      </c>
      <c r="T666" s="46">
        <v>219284984.0255591</v>
      </c>
      <c r="U666" s="43">
        <v>180793443.81187221</v>
      </c>
      <c r="V666" s="43">
        <v>188965640.79475385</v>
      </c>
      <c r="W666" s="43">
        <v>195966321.34925875</v>
      </c>
      <c r="X666" s="43">
        <v>193439567.77314803</v>
      </c>
      <c r="Y666" s="43">
        <v>257686891.4928897</v>
      </c>
      <c r="Z666" s="43">
        <v>220822003.70602328</v>
      </c>
      <c r="AA666" s="37">
        <v>225356670.6331422</v>
      </c>
      <c r="AB666" s="36">
        <v>188389754.46630314</v>
      </c>
      <c r="AC666" s="43">
        <v>165367005.64116153</v>
      </c>
      <c r="AD666" s="43">
        <v>152269602.33419663</v>
      </c>
      <c r="AE666" s="43">
        <v>208339926.55724931</v>
      </c>
      <c r="AF666" s="43">
        <v>182744059.74385834</v>
      </c>
      <c r="AG666" s="43">
        <v>160939893.40813464</v>
      </c>
      <c r="AH666" s="43">
        <v>143597289.1972892</v>
      </c>
      <c r="AI666" s="37">
        <v>195494732.64555258</v>
      </c>
      <c r="AJ666" s="38">
        <v>141310000</v>
      </c>
      <c r="AK666" s="41">
        <v>140308836.41414681</v>
      </c>
      <c r="AL666" s="41">
        <v>154859780.32360929</v>
      </c>
      <c r="AM666" s="41">
        <v>158738345.67378888</v>
      </c>
      <c r="AN666" s="41">
        <v>173520061.86705947</v>
      </c>
      <c r="AO666" s="41">
        <v>135028463.37718436</v>
      </c>
      <c r="AP666" s="41">
        <v>185469967.10783249</v>
      </c>
      <c r="AQ666" s="39">
        <v>132024516.94878377</v>
      </c>
      <c r="AR666" s="34">
        <f>AVERAGE(L666:AQ666)</f>
        <v>184579740.08664533</v>
      </c>
      <c r="AS666" s="24">
        <v>481</v>
      </c>
      <c r="AT666" s="29">
        <v>1.149370371839987</v>
      </c>
      <c r="AU666" s="104">
        <v>4.9502534219287464E-2</v>
      </c>
      <c r="AV666" s="106" t="s">
        <v>12914</v>
      </c>
      <c r="AW666" s="29">
        <v>1.0476273411518537</v>
      </c>
      <c r="AX666" s="108">
        <v>0.45039682181108653</v>
      </c>
      <c r="AY666" s="3" t="s">
        <v>12912</v>
      </c>
      <c r="AZ666" s="29">
        <v>0.87411282529054768</v>
      </c>
      <c r="BA666" s="108">
        <v>5.2239752620745483E-2</v>
      </c>
      <c r="BB666" s="3" t="s">
        <v>12912</v>
      </c>
      <c r="BC666" s="25">
        <v>72</v>
      </c>
      <c r="BD666" s="1">
        <v>79</v>
      </c>
      <c r="BE666" s="64">
        <v>86</v>
      </c>
      <c r="BF666" s="24">
        <v>70</v>
      </c>
    </row>
    <row r="667" spans="1:58" s="9" customFormat="1">
      <c r="A667" t="s">
        <v>6893</v>
      </c>
      <c r="B667" s="49">
        <v>4</v>
      </c>
      <c r="C667" s="50">
        <v>4</v>
      </c>
      <c r="D667" s="12">
        <v>4</v>
      </c>
      <c r="E667" s="19" t="s">
        <v>6892</v>
      </c>
      <c r="F667" s="20" t="s">
        <v>6891</v>
      </c>
      <c r="G667" s="19" t="s">
        <v>6890</v>
      </c>
      <c r="H667" s="20" t="s">
        <v>1521</v>
      </c>
      <c r="I667" s="20" t="s">
        <v>1521</v>
      </c>
      <c r="J667" s="20" t="s">
        <v>1521</v>
      </c>
      <c r="K667" s="22" t="s">
        <v>6889</v>
      </c>
      <c r="L667" s="46">
        <v>10140084.448515449</v>
      </c>
      <c r="M667" s="43">
        <v>16324065.03266036</v>
      </c>
      <c r="N667" s="43">
        <v>10764191.766324479</v>
      </c>
      <c r="O667" s="43">
        <v>10122590.251254207</v>
      </c>
      <c r="P667" s="43">
        <v>8387058.394563836</v>
      </c>
      <c r="Q667" s="43">
        <v>9390544.5412072502</v>
      </c>
      <c r="R667" s="43">
        <v>8639228.8486603908</v>
      </c>
      <c r="S667" s="37">
        <v>18809861.826063398</v>
      </c>
      <c r="T667" s="46">
        <v>11312707.987220448</v>
      </c>
      <c r="U667" s="43">
        <v>11188895.557892445</v>
      </c>
      <c r="V667" s="43">
        <v>8320162.239404913</v>
      </c>
      <c r="W667" s="43">
        <v>9572926.4750015009</v>
      </c>
      <c r="X667" s="43">
        <v>8857020.8339159377</v>
      </c>
      <c r="Y667" s="43">
        <v>11510733.099507486</v>
      </c>
      <c r="Z667" s="43">
        <v>10774107.836237676</v>
      </c>
      <c r="AA667" s="37">
        <v>11003628.428812066</v>
      </c>
      <c r="AB667" s="36">
        <v>7296491.6699304068</v>
      </c>
      <c r="AC667" s="43">
        <v>7939949.0856775064</v>
      </c>
      <c r="AD667" s="43">
        <v>9912176.4023210835</v>
      </c>
      <c r="AE667" s="43">
        <v>7381268.0855208691</v>
      </c>
      <c r="AF667" s="43">
        <v>11030920.014868381</v>
      </c>
      <c r="AG667" s="43">
        <v>8540099.4109396916</v>
      </c>
      <c r="AH667" s="43">
        <v>7071297.5672975676</v>
      </c>
      <c r="AI667" s="37">
        <v>9815914.2429993749</v>
      </c>
      <c r="AJ667" s="38">
        <v>7155300</v>
      </c>
      <c r="AK667" s="41">
        <v>4725295.608505182</v>
      </c>
      <c r="AL667" s="41">
        <v>8222033.2112908941</v>
      </c>
      <c r="AM667" s="41">
        <v>10055455.722445525</v>
      </c>
      <c r="AN667" s="41">
        <v>10171672.841097403</v>
      </c>
      <c r="AO667" s="41">
        <v>6749958.8636606513</v>
      </c>
      <c r="AP667" s="41">
        <v>9784429.976133652</v>
      </c>
      <c r="AQ667" s="39">
        <v>6821197.4761759713</v>
      </c>
      <c r="AR667" s="34">
        <f>AVERAGE(L667:AQ667)</f>
        <v>9618477.1170658115</v>
      </c>
      <c r="AS667" s="24">
        <v>1769</v>
      </c>
      <c r="AT667" s="29">
        <v>1.341935826537392</v>
      </c>
      <c r="AU667" s="104">
        <v>4.9519396126909643E-2</v>
      </c>
      <c r="AV667" s="106" t="s">
        <v>12914</v>
      </c>
      <c r="AW667" s="29">
        <v>0.89157809309310032</v>
      </c>
      <c r="AX667" s="108">
        <v>0.49886497268936558</v>
      </c>
      <c r="AY667" s="3" t="s">
        <v>12912</v>
      </c>
      <c r="AZ667" s="29">
        <v>0.92313498250358628</v>
      </c>
      <c r="BA667" s="108">
        <v>0.39875146440324161</v>
      </c>
      <c r="BB667" s="3" t="s">
        <v>12912</v>
      </c>
      <c r="BC667" s="25">
        <v>21</v>
      </c>
      <c r="BD667" s="1">
        <v>21</v>
      </c>
      <c r="BE667" s="64">
        <v>14</v>
      </c>
      <c r="BF667" s="24">
        <v>14</v>
      </c>
    </row>
    <row r="668" spans="1:58" s="9" customFormat="1">
      <c r="A668" t="s">
        <v>5452</v>
      </c>
      <c r="B668" s="49">
        <v>4</v>
      </c>
      <c r="C668" s="50">
        <v>4</v>
      </c>
      <c r="D668" s="12">
        <v>4</v>
      </c>
      <c r="E668" s="19" t="s">
        <v>5451</v>
      </c>
      <c r="F668" s="20" t="s">
        <v>5450</v>
      </c>
      <c r="G668" s="19" t="s">
        <v>5449</v>
      </c>
      <c r="H668" s="20">
        <v>7</v>
      </c>
      <c r="I668" s="20">
        <v>7</v>
      </c>
      <c r="J668" s="20">
        <v>7</v>
      </c>
      <c r="K668" s="22" t="s">
        <v>5448</v>
      </c>
      <c r="L668" s="46">
        <v>18847696.164071403</v>
      </c>
      <c r="M668" s="43">
        <v>13988537.036252575</v>
      </c>
      <c r="N668" s="43">
        <v>12350233.88718383</v>
      </c>
      <c r="O668" s="43">
        <v>10766702.149183476</v>
      </c>
      <c r="P668" s="43">
        <v>2290539.5282028615</v>
      </c>
      <c r="Q668" s="43">
        <v>9465148.6152121089</v>
      </c>
      <c r="R668" s="43">
        <v>5745172.0202751625</v>
      </c>
      <c r="S668" s="37">
        <v>12416524.14754035</v>
      </c>
      <c r="T668" s="46">
        <v>11987675.399361022</v>
      </c>
      <c r="U668" s="43">
        <v>10177144.606012257</v>
      </c>
      <c r="V668" s="43">
        <v>11315599.021239111</v>
      </c>
      <c r="W668" s="43">
        <v>13949629.914170818</v>
      </c>
      <c r="X668" s="43">
        <v>12350077.440644313</v>
      </c>
      <c r="Y668" s="43">
        <v>14061897.786462348</v>
      </c>
      <c r="Z668" s="43">
        <v>11998686.59568836</v>
      </c>
      <c r="AA668" s="37">
        <v>8032550.4025715124</v>
      </c>
      <c r="AB668" s="36">
        <v>10537720.989365228</v>
      </c>
      <c r="AC668" s="43">
        <v>18501522.129254531</v>
      </c>
      <c r="AD668" s="43">
        <v>14000438.828967642</v>
      </c>
      <c r="AE668" s="43">
        <v>16964363.707203042</v>
      </c>
      <c r="AF668" s="43">
        <v>21047165.478322577</v>
      </c>
      <c r="AG668" s="43">
        <v>14932051.388499297</v>
      </c>
      <c r="AH668" s="43">
        <v>17599161.91916192</v>
      </c>
      <c r="AI668" s="37">
        <v>18816557.802211784</v>
      </c>
      <c r="AJ668" s="38">
        <v>10415000</v>
      </c>
      <c r="AK668" s="41">
        <v>17886044.235495243</v>
      </c>
      <c r="AL668" s="41">
        <v>10445315.88520137</v>
      </c>
      <c r="AM668" s="41">
        <v>10026310.471757986</v>
      </c>
      <c r="AN668" s="41">
        <v>25284169.250598416</v>
      </c>
      <c r="AO668" s="41">
        <v>23768113.881405409</v>
      </c>
      <c r="AP668" s="41">
        <v>28752260.360164896</v>
      </c>
      <c r="AQ668" s="39">
        <v>11523492.276228188</v>
      </c>
      <c r="AR668" s="34">
        <f>AVERAGE(L668:AQ668)</f>
        <v>14070109.478684658</v>
      </c>
      <c r="AS668" s="24">
        <v>1581</v>
      </c>
      <c r="AT668" s="29">
        <v>0.64857412113884161</v>
      </c>
      <c r="AU668" s="104">
        <v>4.9875719058987959E-2</v>
      </c>
      <c r="AV668" s="106" t="s">
        <v>12914</v>
      </c>
      <c r="AW668" s="29">
        <v>1.0931950160745372</v>
      </c>
      <c r="AX668" s="108">
        <v>0.38374736336102477</v>
      </c>
      <c r="AY668" s="3" t="s">
        <v>12912</v>
      </c>
      <c r="AZ668" s="29">
        <v>1.0430647125927399</v>
      </c>
      <c r="BA668" s="108">
        <v>0.88160113891451841</v>
      </c>
      <c r="BB668" s="3" t="s">
        <v>12912</v>
      </c>
      <c r="BC668" s="25">
        <v>4</v>
      </c>
      <c r="BD668" s="1">
        <v>0</v>
      </c>
      <c r="BE668" s="64">
        <v>6</v>
      </c>
      <c r="BF668" s="24">
        <v>6</v>
      </c>
    </row>
    <row r="669" spans="1:58" s="9" customFormat="1">
      <c r="A669" t="s">
        <v>1629</v>
      </c>
      <c r="B669" s="49">
        <v>3</v>
      </c>
      <c r="C669" s="50">
        <v>3</v>
      </c>
      <c r="D669" s="12">
        <v>3</v>
      </c>
      <c r="E669" s="19" t="s">
        <v>1628</v>
      </c>
      <c r="F669" s="20" t="s">
        <v>1627</v>
      </c>
      <c r="G669" s="19" t="s">
        <v>1626</v>
      </c>
      <c r="H669" s="20" t="s">
        <v>1625</v>
      </c>
      <c r="I669" s="20" t="s">
        <v>1625</v>
      </c>
      <c r="J669" s="20" t="s">
        <v>1625</v>
      </c>
      <c r="K669" s="22" t="s">
        <v>1624</v>
      </c>
      <c r="L669" s="46">
        <v>8499833.6945108473</v>
      </c>
      <c r="M669" s="43">
        <v>4702304.2030618563</v>
      </c>
      <c r="N669" s="43">
        <v>12647580.908032596</v>
      </c>
      <c r="O669" s="43">
        <v>7632143.6918058516</v>
      </c>
      <c r="P669" s="43">
        <v>280117.04281531408</v>
      </c>
      <c r="Q669" s="43">
        <v>5023611.2876097923</v>
      </c>
      <c r="R669" s="43">
        <v>5606397.2194062266</v>
      </c>
      <c r="S669" s="37">
        <v>8576121.3763207793</v>
      </c>
      <c r="T669" s="46">
        <v>8668291.3738019168</v>
      </c>
      <c r="U669" s="43">
        <v>345102.74248830543</v>
      </c>
      <c r="V669" s="43">
        <v>6208959.0290691983</v>
      </c>
      <c r="W669" s="43">
        <v>13471721.505311806</v>
      </c>
      <c r="X669" s="43">
        <v>10656334.50599849</v>
      </c>
      <c r="Y669" s="43">
        <v>16015258.628235396</v>
      </c>
      <c r="Z669" s="43">
        <v>7650325.3681811439</v>
      </c>
      <c r="AA669" s="37">
        <v>20050082.677834611</v>
      </c>
      <c r="AB669" s="36">
        <v>7360809.0380501905</v>
      </c>
      <c r="AC669" s="43">
        <v>14401846.363533108</v>
      </c>
      <c r="AD669" s="43">
        <v>14029316.565583713</v>
      </c>
      <c r="AE669" s="43">
        <v>20032213.821652949</v>
      </c>
      <c r="AF669" s="43">
        <v>11969640.604196938</v>
      </c>
      <c r="AG669" s="43">
        <v>5998959.2145862551</v>
      </c>
      <c r="AH669" s="43">
        <v>23139197.667197667</v>
      </c>
      <c r="AI669" s="37">
        <v>18846923.414587598</v>
      </c>
      <c r="AJ669" s="38">
        <v>347120</v>
      </c>
      <c r="AK669" s="41">
        <v>17141903.194785766</v>
      </c>
      <c r="AL669" s="41">
        <v>6074982.4967520963</v>
      </c>
      <c r="AM669" s="41">
        <v>14436078.696847893</v>
      </c>
      <c r="AN669" s="41">
        <v>17380769.066470262</v>
      </c>
      <c r="AO669" s="41">
        <v>10241838.660509903</v>
      </c>
      <c r="AP669" s="41">
        <v>15601537.582989803</v>
      </c>
      <c r="AQ669" s="39">
        <v>10378884.539402114</v>
      </c>
      <c r="AR669" s="34">
        <f>AVERAGE(L669:AQ669)</f>
        <v>10731756.443175949</v>
      </c>
      <c r="AS669" s="24">
        <v>1725</v>
      </c>
      <c r="AT669" s="29">
        <v>0.45749360516649262</v>
      </c>
      <c r="AU669" s="104">
        <v>4.9945727433097713E-2</v>
      </c>
      <c r="AV669" s="106" t="s">
        <v>12914</v>
      </c>
      <c r="AW669" s="29">
        <v>1.5682280665650548</v>
      </c>
      <c r="AX669" s="108">
        <v>0.52560919943775553</v>
      </c>
      <c r="AY669" s="3" t="s">
        <v>12912</v>
      </c>
      <c r="AZ669" s="29">
        <v>0.79119000910511783</v>
      </c>
      <c r="BA669" s="108">
        <v>0.32334465801547396</v>
      </c>
      <c r="BB669" s="3" t="s">
        <v>12912</v>
      </c>
      <c r="BC669" s="25">
        <v>1</v>
      </c>
      <c r="BD669" s="1">
        <v>1</v>
      </c>
      <c r="BE669" s="64">
        <v>8</v>
      </c>
      <c r="BF669" s="24">
        <v>5</v>
      </c>
    </row>
    <row r="670" spans="1:58" s="9" customFormat="1">
      <c r="A670" t="s">
        <v>6532</v>
      </c>
      <c r="B670" s="49">
        <v>8</v>
      </c>
      <c r="C670" s="50">
        <v>8</v>
      </c>
      <c r="D670" s="12">
        <v>8</v>
      </c>
      <c r="E670" s="19" t="s">
        <v>6531</v>
      </c>
      <c r="F670" s="20" t="s">
        <v>6530</v>
      </c>
      <c r="G670" s="19" t="s">
        <v>6529</v>
      </c>
      <c r="H670" s="20" t="s">
        <v>6293</v>
      </c>
      <c r="I670" s="20" t="s">
        <v>6293</v>
      </c>
      <c r="J670" s="20" t="s">
        <v>6293</v>
      </c>
      <c r="K670" s="22" t="s">
        <v>6528</v>
      </c>
      <c r="L670" s="46">
        <v>30063508.500703741</v>
      </c>
      <c r="M670" s="43">
        <v>33769021.748155177</v>
      </c>
      <c r="N670" s="43">
        <v>25858284.262884963</v>
      </c>
      <c r="O670" s="43">
        <v>27723686.933542542</v>
      </c>
      <c r="P670" s="43">
        <v>28565221.368985139</v>
      </c>
      <c r="Q670" s="43">
        <v>36956587.703233041</v>
      </c>
      <c r="R670" s="43">
        <v>35502259.811730631</v>
      </c>
      <c r="S670" s="37">
        <v>27932644.811704144</v>
      </c>
      <c r="T670" s="46">
        <v>26366185.303514376</v>
      </c>
      <c r="U670" s="43">
        <v>36610279.000616454</v>
      </c>
      <c r="V670" s="43">
        <v>34982862.28834296</v>
      </c>
      <c r="W670" s="43">
        <v>34645104.13540604</v>
      </c>
      <c r="X670" s="43">
        <v>30251476.831007577</v>
      </c>
      <c r="Y670" s="43">
        <v>39770672.814355016</v>
      </c>
      <c r="Z670" s="43">
        <v>39575382.191718914</v>
      </c>
      <c r="AA670" s="37">
        <v>35821920.289295152</v>
      </c>
      <c r="AB670" s="36">
        <v>49459010.273250379</v>
      </c>
      <c r="AC670" s="43">
        <v>36012419.338961869</v>
      </c>
      <c r="AD670" s="43">
        <v>33633316.591810644</v>
      </c>
      <c r="AE670" s="43">
        <v>29628200.45779964</v>
      </c>
      <c r="AF670" s="43">
        <v>34792193.288953468</v>
      </c>
      <c r="AG670" s="43">
        <v>43154652.454417951</v>
      </c>
      <c r="AH670" s="43">
        <v>30004686.772686772</v>
      </c>
      <c r="AI670" s="37">
        <v>35817620.052378781</v>
      </c>
      <c r="AJ670" s="38">
        <v>28237000</v>
      </c>
      <c r="AK670" s="41">
        <v>56595287.530719094</v>
      </c>
      <c r="AL670" s="41">
        <v>35046201.96055273</v>
      </c>
      <c r="AM670" s="41">
        <v>27668481.489316691</v>
      </c>
      <c r="AN670" s="41">
        <v>26720715.301049531</v>
      </c>
      <c r="AO670" s="41">
        <v>27870608.946057066</v>
      </c>
      <c r="AP670" s="41">
        <v>25118215.665003255</v>
      </c>
      <c r="AQ670" s="39">
        <v>33031619.511770591</v>
      </c>
      <c r="AR670" s="34">
        <f>AVERAGE(L670:AQ670)</f>
        <v>33662041.488435127</v>
      </c>
      <c r="AS670" s="24">
        <v>1180</v>
      </c>
      <c r="AT670" s="29">
        <v>0.84228870763417807</v>
      </c>
      <c r="AU670" s="104">
        <v>5.025741284456596E-2</v>
      </c>
      <c r="AV670" s="100"/>
      <c r="AW670" s="29">
        <v>1.1284755108067712</v>
      </c>
      <c r="AX670" s="108">
        <v>9.4873455558079453E-2</v>
      </c>
      <c r="AY670" s="3" t="s">
        <v>12912</v>
      </c>
      <c r="AZ670" s="29">
        <v>0.88986756364975184</v>
      </c>
      <c r="BA670" s="108">
        <v>0.24049467277577977</v>
      </c>
      <c r="BB670" s="3" t="s">
        <v>12912</v>
      </c>
      <c r="BC670" s="25">
        <v>19</v>
      </c>
      <c r="BD670" s="1">
        <v>21</v>
      </c>
      <c r="BE670" s="64">
        <v>19</v>
      </c>
      <c r="BF670" s="24">
        <v>19</v>
      </c>
    </row>
    <row r="671" spans="1:58" s="9" customFormat="1">
      <c r="A671" t="s">
        <v>12124</v>
      </c>
      <c r="B671" s="49">
        <v>23</v>
      </c>
      <c r="C671" s="50">
        <v>20</v>
      </c>
      <c r="D671" s="12">
        <v>20</v>
      </c>
      <c r="E671" s="19" t="s">
        <v>12123</v>
      </c>
      <c r="F671" s="20" t="s">
        <v>12122</v>
      </c>
      <c r="G671" s="19" t="s">
        <v>12121</v>
      </c>
      <c r="H671" s="20" t="s">
        <v>7287</v>
      </c>
      <c r="I671" s="20" t="s">
        <v>5822</v>
      </c>
      <c r="J671" s="20" t="s">
        <v>5822</v>
      </c>
      <c r="K671" s="22" t="s">
        <v>12120</v>
      </c>
      <c r="L671" s="46">
        <v>99817466.097718999</v>
      </c>
      <c r="M671" s="43">
        <v>151167812.39144987</v>
      </c>
      <c r="N671" s="43">
        <v>137101085.82918829</v>
      </c>
      <c r="O671" s="43">
        <v>125203169.47787848</v>
      </c>
      <c r="P671" s="43">
        <v>142570403.84509143</v>
      </c>
      <c r="Q671" s="43">
        <v>122519351.44832741</v>
      </c>
      <c r="R671" s="43">
        <v>132417343.95365676</v>
      </c>
      <c r="S671" s="37">
        <v>60035368.812168591</v>
      </c>
      <c r="T671" s="46">
        <v>157694568.69009584</v>
      </c>
      <c r="U671" s="43">
        <v>171997661.81963229</v>
      </c>
      <c r="V671" s="43">
        <v>167942796.51561123</v>
      </c>
      <c r="W671" s="43">
        <v>140763776.48400456</v>
      </c>
      <c r="X671" s="43">
        <v>149286730.38955227</v>
      </c>
      <c r="Y671" s="43">
        <v>127983517.62015423</v>
      </c>
      <c r="Z671" s="43">
        <v>125335117.7340315</v>
      </c>
      <c r="AA671" s="37">
        <v>130401535.48965368</v>
      </c>
      <c r="AB671" s="36">
        <v>75838282.047419637</v>
      </c>
      <c r="AC671" s="43">
        <v>88362757.127172217</v>
      </c>
      <c r="AD671" s="43">
        <v>96184201.160541579</v>
      </c>
      <c r="AE671" s="43">
        <v>70346899.917206451</v>
      </c>
      <c r="AF671" s="43">
        <v>83005363.700875208</v>
      </c>
      <c r="AG671" s="43">
        <v>111576168.3029453</v>
      </c>
      <c r="AH671" s="43">
        <v>97272811.512811512</v>
      </c>
      <c r="AI671" s="37">
        <v>106528089.23478206</v>
      </c>
      <c r="AJ671" s="38">
        <v>127340000</v>
      </c>
      <c r="AK671" s="41">
        <v>128474443.85083877</v>
      </c>
      <c r="AL671" s="41">
        <v>101130982.87468997</v>
      </c>
      <c r="AM671" s="41">
        <v>140620097.31330654</v>
      </c>
      <c r="AN671" s="41">
        <v>106758222.05855276</v>
      </c>
      <c r="AO671" s="41">
        <v>165969232.2229034</v>
      </c>
      <c r="AP671" s="41">
        <v>94334528.097201124</v>
      </c>
      <c r="AQ671" s="39">
        <v>137064038.64061615</v>
      </c>
      <c r="AR671" s="34">
        <f>AVERAGE(L671:AQ671)</f>
        <v>121032619.52062742</v>
      </c>
      <c r="AS671" s="24">
        <v>610</v>
      </c>
      <c r="AT671" s="29">
        <v>1.3315218729697251</v>
      </c>
      <c r="AU671" s="104">
        <v>5.0313698341184473E-2</v>
      </c>
      <c r="AV671" s="100"/>
      <c r="AW671" s="29">
        <v>1.2065998056346656</v>
      </c>
      <c r="AX671" s="108">
        <v>9.15928888729238E-2</v>
      </c>
      <c r="AY671" s="3" t="s">
        <v>12912</v>
      </c>
      <c r="AZ671" s="29">
        <v>1.3738465560102737</v>
      </c>
      <c r="BA671" s="108">
        <v>3.2477543368503252E-3</v>
      </c>
      <c r="BB671" s="3" t="s">
        <v>12911</v>
      </c>
      <c r="BC671" s="25">
        <v>80</v>
      </c>
      <c r="BD671" s="1">
        <v>75</v>
      </c>
      <c r="BE671" s="64">
        <v>54</v>
      </c>
      <c r="BF671" s="24">
        <v>80</v>
      </c>
    </row>
    <row r="672" spans="1:58" s="9" customFormat="1">
      <c r="A672" t="s">
        <v>2787</v>
      </c>
      <c r="B672" s="49">
        <v>2</v>
      </c>
      <c r="C672" s="50">
        <v>2</v>
      </c>
      <c r="D672" s="12">
        <v>2</v>
      </c>
      <c r="E672" s="19" t="s">
        <v>2786</v>
      </c>
      <c r="F672" s="20" t="s">
        <v>2785</v>
      </c>
      <c r="G672" s="19" t="s">
        <v>2784</v>
      </c>
      <c r="H672" s="20" t="s">
        <v>2771</v>
      </c>
      <c r="I672" s="20" t="s">
        <v>2771</v>
      </c>
      <c r="J672" s="20" t="s">
        <v>2771</v>
      </c>
      <c r="K672" s="22" t="s">
        <v>2783</v>
      </c>
      <c r="L672" s="46">
        <v>339821.43812694092</v>
      </c>
      <c r="M672" s="43">
        <v>248378.71518643096</v>
      </c>
      <c r="N672" s="43">
        <v>282882.92517726746</v>
      </c>
      <c r="O672" s="43">
        <v>1641589.4956335034</v>
      </c>
      <c r="P672" s="43">
        <v>280117.04281531408</v>
      </c>
      <c r="Q672" s="43">
        <v>152789.14356195103</v>
      </c>
      <c r="R672" s="43">
        <v>134386.37509051411</v>
      </c>
      <c r="S672" s="37">
        <v>303880.03560784919</v>
      </c>
      <c r="T672" s="46">
        <v>7987114.376996805</v>
      </c>
      <c r="U672" s="43">
        <v>247619.35816078616</v>
      </c>
      <c r="V672" s="43">
        <v>266013.30331799941</v>
      </c>
      <c r="W672" s="43">
        <v>310380.02520857088</v>
      </c>
      <c r="X672" s="43">
        <v>159751.58142006208</v>
      </c>
      <c r="Y672" s="43">
        <v>220580.25729062007</v>
      </c>
      <c r="Z672" s="43">
        <v>2619298.6034619682</v>
      </c>
      <c r="AA672" s="37">
        <v>351571.60580444761</v>
      </c>
      <c r="AB672" s="36">
        <v>437734.33367276227</v>
      </c>
      <c r="AC672" s="43">
        <v>1359554.6677772307</v>
      </c>
      <c r="AD672" s="43">
        <v>444963.2447955939</v>
      </c>
      <c r="AE672" s="43">
        <v>405218.26195879804</v>
      </c>
      <c r="AF672" s="43">
        <v>328092.37687290908</v>
      </c>
      <c r="AG672" s="43">
        <v>2304401.2342215986</v>
      </c>
      <c r="AH672" s="43">
        <v>4149364.1493641497</v>
      </c>
      <c r="AI672" s="37">
        <v>376175.96936159377</v>
      </c>
      <c r="AJ672" s="38">
        <v>9681900</v>
      </c>
      <c r="AK672" s="41">
        <v>9637553.7557431348</v>
      </c>
      <c r="AL672" s="41">
        <v>154872.59241762134</v>
      </c>
      <c r="AM672" s="41">
        <v>1988302.7713137295</v>
      </c>
      <c r="AN672" s="41">
        <v>114902.91084514822</v>
      </c>
      <c r="AO672" s="41">
        <v>1513188.5871124135</v>
      </c>
      <c r="AP672" s="41">
        <v>1397713.8433499674</v>
      </c>
      <c r="AQ672" s="39">
        <v>282132.58994821802</v>
      </c>
      <c r="AR672" s="34">
        <f>AVERAGE(L672:AQ672)</f>
        <v>1566320.1741129963</v>
      </c>
      <c r="AS672" s="24">
        <v>2345</v>
      </c>
      <c r="AT672" s="29">
        <v>0.34509649774843831</v>
      </c>
      <c r="AU672" s="104">
        <v>5.0352818100482304E-2</v>
      </c>
      <c r="AV672" s="100"/>
      <c r="AW672" s="29">
        <v>3.5942333340709558</v>
      </c>
      <c r="AX672" s="108">
        <v>0.35438832698411327</v>
      </c>
      <c r="AY672" s="3" t="s">
        <v>12912</v>
      </c>
      <c r="AZ672" s="29">
        <v>2.5261900305618936</v>
      </c>
      <c r="BA672" s="108">
        <v>0.63328621797824636</v>
      </c>
      <c r="BB672" s="3" t="s">
        <v>12912</v>
      </c>
      <c r="BC672" s="25">
        <v>0</v>
      </c>
      <c r="BD672" s="1">
        <v>2</v>
      </c>
      <c r="BE672" s="64">
        <v>0</v>
      </c>
      <c r="BF672" s="24">
        <v>1</v>
      </c>
    </row>
    <row r="673" spans="1:58" s="9" customFormat="1">
      <c r="A673" t="s">
        <v>9252</v>
      </c>
      <c r="B673" s="49">
        <v>27</v>
      </c>
      <c r="C673" s="50">
        <v>27</v>
      </c>
      <c r="D673" s="12">
        <v>27</v>
      </c>
      <c r="E673" s="19" t="s">
        <v>9251</v>
      </c>
      <c r="F673" s="20" t="s">
        <v>9250</v>
      </c>
      <c r="G673" s="19" t="s">
        <v>9249</v>
      </c>
      <c r="H673" s="20" t="s">
        <v>1843</v>
      </c>
      <c r="I673" s="20" t="s">
        <v>1843</v>
      </c>
      <c r="J673" s="20" t="s">
        <v>1843</v>
      </c>
      <c r="K673" s="22" t="s">
        <v>9248</v>
      </c>
      <c r="L673" s="46">
        <v>726124402.94005942</v>
      </c>
      <c r="M673" s="43">
        <v>706283076.76666701</v>
      </c>
      <c r="N673" s="43">
        <v>836934278.75965714</v>
      </c>
      <c r="O673" s="43">
        <v>779787484.77403641</v>
      </c>
      <c r="P673" s="43">
        <v>751902661.73139608</v>
      </c>
      <c r="Q673" s="43">
        <v>650579961.87628472</v>
      </c>
      <c r="R673" s="43">
        <v>613258937.00217235</v>
      </c>
      <c r="S673" s="37">
        <v>985670348.72469711</v>
      </c>
      <c r="T673" s="46">
        <v>631514760.38338661</v>
      </c>
      <c r="U673" s="43">
        <v>569412806.32411063</v>
      </c>
      <c r="V673" s="43">
        <v>641557748.84995592</v>
      </c>
      <c r="W673" s="43">
        <v>658480523.37794852</v>
      </c>
      <c r="X673" s="43">
        <v>623401271.84764671</v>
      </c>
      <c r="Y673" s="43">
        <v>718113540.73562682</v>
      </c>
      <c r="Z673" s="43">
        <v>772961060.92986321</v>
      </c>
      <c r="AA673" s="37">
        <v>551768440.24787891</v>
      </c>
      <c r="AB673" s="36">
        <v>1060203835.7485012</v>
      </c>
      <c r="AC673" s="43">
        <v>890412448.41555285</v>
      </c>
      <c r="AD673" s="43">
        <v>807054498.2460742</v>
      </c>
      <c r="AE673" s="43">
        <v>1129717788.9251449</v>
      </c>
      <c r="AF673" s="43">
        <v>853397016.86209571</v>
      </c>
      <c r="AG673" s="43">
        <v>721566967.74193549</v>
      </c>
      <c r="AH673" s="43">
        <v>814603169.80316985</v>
      </c>
      <c r="AI673" s="37">
        <v>819089389.58574116</v>
      </c>
      <c r="AJ673" s="38">
        <v>694830000</v>
      </c>
      <c r="AK673" s="41">
        <v>586271866.65242016</v>
      </c>
      <c r="AL673" s="41">
        <v>784420455.88756347</v>
      </c>
      <c r="AM673" s="41">
        <v>693599593.82272053</v>
      </c>
      <c r="AN673" s="41">
        <v>719807045.47965384</v>
      </c>
      <c r="AO673" s="41">
        <v>734178221.47481143</v>
      </c>
      <c r="AP673" s="41">
        <v>726338207.85419834</v>
      </c>
      <c r="AQ673" s="39">
        <v>713501107.87172008</v>
      </c>
      <c r="AR673" s="34">
        <f>AVERAGE(L673:AQ673)</f>
        <v>748960716.23883402</v>
      </c>
      <c r="AS673" s="24">
        <v>167</v>
      </c>
      <c r="AT673" s="29">
        <v>0.85266385067157424</v>
      </c>
      <c r="AU673" s="104">
        <v>5.0410938424448062E-2</v>
      </c>
      <c r="AV673" s="100"/>
      <c r="AW673" s="29">
        <v>0.85400793456257573</v>
      </c>
      <c r="AX673" s="108">
        <v>3.5601575479276733E-2</v>
      </c>
      <c r="AY673" s="3" t="s">
        <v>12911</v>
      </c>
      <c r="AZ673" s="29">
        <v>0.79663339327312332</v>
      </c>
      <c r="BA673" s="108">
        <v>3.8905433401419621E-3</v>
      </c>
      <c r="BB673" s="3" t="s">
        <v>12911</v>
      </c>
      <c r="BC673" s="25">
        <v>226</v>
      </c>
      <c r="BD673" s="1">
        <v>243</v>
      </c>
      <c r="BE673" s="64">
        <v>290</v>
      </c>
      <c r="BF673" s="24">
        <v>279</v>
      </c>
    </row>
    <row r="674" spans="1:58" s="9" customFormat="1">
      <c r="A674" t="s">
        <v>3775</v>
      </c>
      <c r="B674" s="49">
        <v>7</v>
      </c>
      <c r="C674" s="50">
        <v>7</v>
      </c>
      <c r="D674" s="12">
        <v>7</v>
      </c>
      <c r="E674" s="19" t="s">
        <v>3774</v>
      </c>
      <c r="F674" s="20" t="s">
        <v>3773</v>
      </c>
      <c r="G674" s="19" t="s">
        <v>3772</v>
      </c>
      <c r="H674" s="20">
        <v>25</v>
      </c>
      <c r="I674" s="20">
        <v>25</v>
      </c>
      <c r="J674" s="20">
        <v>25</v>
      </c>
      <c r="K674" s="22" t="s">
        <v>2665</v>
      </c>
      <c r="L674" s="46">
        <v>25497562.252854049</v>
      </c>
      <c r="M674" s="43">
        <v>22423715.672735594</v>
      </c>
      <c r="N674" s="43">
        <v>11248098.211450947</v>
      </c>
      <c r="O674" s="43">
        <v>19134333.835704111</v>
      </c>
      <c r="P674" s="43">
        <v>23646134.909673497</v>
      </c>
      <c r="Q674" s="43">
        <v>27000187.478975892</v>
      </c>
      <c r="R674" s="43">
        <v>23998090.658942793</v>
      </c>
      <c r="S674" s="37">
        <v>19407746.719820414</v>
      </c>
      <c r="T674" s="46">
        <v>22051246.006389774</v>
      </c>
      <c r="U674" s="43">
        <v>27192970.373862274</v>
      </c>
      <c r="V674" s="43">
        <v>26342260.937652931</v>
      </c>
      <c r="W674" s="43">
        <v>23259511.433887523</v>
      </c>
      <c r="X674" s="43">
        <v>20718317.894795716</v>
      </c>
      <c r="Y674" s="43">
        <v>28980781.48789674</v>
      </c>
      <c r="Z674" s="43">
        <v>26053186.263179306</v>
      </c>
      <c r="AA674" s="37">
        <v>34523247.152637191</v>
      </c>
      <c r="AB674" s="36">
        <v>10733287.620883921</v>
      </c>
      <c r="AC674" s="43">
        <v>16493987.051830538</v>
      </c>
      <c r="AD674" s="43">
        <v>15263946.497065863</v>
      </c>
      <c r="AE674" s="43">
        <v>19160696.712608971</v>
      </c>
      <c r="AF674" s="43">
        <v>20233373.027405128</v>
      </c>
      <c r="AG674" s="43">
        <v>12680140.476858344</v>
      </c>
      <c r="AH674" s="43">
        <v>17421471.501471501</v>
      </c>
      <c r="AI674" s="37">
        <v>18488977.256581809</v>
      </c>
      <c r="AJ674" s="38">
        <v>14888000</v>
      </c>
      <c r="AK674" s="41">
        <v>13909178.331018271</v>
      </c>
      <c r="AL674" s="41">
        <v>14805655.840321247</v>
      </c>
      <c r="AM674" s="41">
        <v>19694845.779564206</v>
      </c>
      <c r="AN674" s="41">
        <v>21083190.867243603</v>
      </c>
      <c r="AO674" s="41">
        <v>15331763.530728521</v>
      </c>
      <c r="AP674" s="41">
        <v>23184451.985246256</v>
      </c>
      <c r="AQ674" s="39">
        <v>10886613.045559375</v>
      </c>
      <c r="AR674" s="34">
        <f>AVERAGE(L674:AQ674)</f>
        <v>20179280.337963957</v>
      </c>
      <c r="AS674" s="24">
        <v>1419</v>
      </c>
      <c r="AT674" s="29">
        <v>1.3209787858798396</v>
      </c>
      <c r="AU674" s="104">
        <v>5.0823161716524068E-2</v>
      </c>
      <c r="AV674" s="100"/>
      <c r="AW674" s="29">
        <v>1.2133124439891243</v>
      </c>
      <c r="AX674" s="108">
        <v>8.9874483316465234E-2</v>
      </c>
      <c r="AY674" s="3" t="s">
        <v>12912</v>
      </c>
      <c r="AZ674" s="29">
        <v>1.0253519595446055</v>
      </c>
      <c r="BA674" s="108">
        <v>0.8825850827840207</v>
      </c>
      <c r="BB674" s="3" t="s">
        <v>12912</v>
      </c>
      <c r="BC674" s="25">
        <v>11</v>
      </c>
      <c r="BD674" s="1">
        <v>16</v>
      </c>
      <c r="BE674" s="64">
        <v>4</v>
      </c>
      <c r="BF674" s="24">
        <v>0</v>
      </c>
    </row>
    <row r="675" spans="1:58" s="9" customFormat="1">
      <c r="A675" t="s">
        <v>8077</v>
      </c>
      <c r="B675" s="49">
        <v>3</v>
      </c>
      <c r="C675" s="50">
        <v>3</v>
      </c>
      <c r="D675" s="12">
        <v>3</v>
      </c>
      <c r="E675" s="19" t="s">
        <v>8076</v>
      </c>
      <c r="F675" s="20" t="s">
        <v>8075</v>
      </c>
      <c r="G675" s="19" t="s">
        <v>8074</v>
      </c>
      <c r="H675" s="20" t="s">
        <v>3822</v>
      </c>
      <c r="I675" s="20" t="s">
        <v>3822</v>
      </c>
      <c r="J675" s="20" t="s">
        <v>3822</v>
      </c>
      <c r="K675" s="22" t="s">
        <v>8073</v>
      </c>
      <c r="L675" s="46">
        <v>3221528.7415383928</v>
      </c>
      <c r="M675" s="43">
        <v>5993406.7252378576</v>
      </c>
      <c r="N675" s="43">
        <v>4897213.5887395497</v>
      </c>
      <c r="O675" s="43">
        <v>4449030.4849598454</v>
      </c>
      <c r="P675" s="43">
        <v>4602014.7395171532</v>
      </c>
      <c r="Q675" s="43">
        <v>4591880.7549990648</v>
      </c>
      <c r="R675" s="43">
        <v>5562931.9044170892</v>
      </c>
      <c r="S675" s="37">
        <v>5387849.7968030339</v>
      </c>
      <c r="T675" s="46">
        <v>6128860.0638977634</v>
      </c>
      <c r="U675" s="43">
        <v>5367157.8489320809</v>
      </c>
      <c r="V675" s="43">
        <v>2333535.7149848291</v>
      </c>
      <c r="W675" s="43">
        <v>5493776.3639637474</v>
      </c>
      <c r="X675" s="43">
        <v>5858083.8166615395</v>
      </c>
      <c r="Y675" s="43">
        <v>3920362.8451140057</v>
      </c>
      <c r="Z675" s="43">
        <v>4162335.0787368533</v>
      </c>
      <c r="AA675" s="37">
        <v>4691540.5275927614</v>
      </c>
      <c r="AB675" s="36">
        <v>3612622.9024191848</v>
      </c>
      <c r="AC675" s="43">
        <v>5590048.7790103359</v>
      </c>
      <c r="AD675" s="43">
        <v>3935196.1970953676</v>
      </c>
      <c r="AE675" s="43">
        <v>3039109.4920372088</v>
      </c>
      <c r="AF675" s="43">
        <v>3517636.1977494676</v>
      </c>
      <c r="AG675" s="43">
        <v>3522328.8639551192</v>
      </c>
      <c r="AH675" s="43">
        <v>4387195.9391959393</v>
      </c>
      <c r="AI675" s="37">
        <v>4116242.7915557772</v>
      </c>
      <c r="AJ675" s="38">
        <v>5285800</v>
      </c>
      <c r="AK675" s="41">
        <v>4622715.4183139224</v>
      </c>
      <c r="AL675" s="41">
        <v>6439742.8132750681</v>
      </c>
      <c r="AM675" s="41">
        <v>5372020.4781045057</v>
      </c>
      <c r="AN675" s="41">
        <v>4307241.2447063159</v>
      </c>
      <c r="AO675" s="41">
        <v>5231230.3218803257</v>
      </c>
      <c r="AP675" s="41">
        <v>4469310.0976350615</v>
      </c>
      <c r="AQ675" s="39">
        <v>3866213.7940037418</v>
      </c>
      <c r="AR675" s="34">
        <f>AVERAGE(L675:AQ675)</f>
        <v>4624255.1352197789</v>
      </c>
      <c r="AS675" s="24">
        <v>2071</v>
      </c>
      <c r="AT675" s="29">
        <v>1.2202204171915088</v>
      </c>
      <c r="AU675" s="104">
        <v>5.0911000856650498E-2</v>
      </c>
      <c r="AV675" s="100"/>
      <c r="AW675" s="29">
        <v>0.98061780465315107</v>
      </c>
      <c r="AX675" s="108">
        <v>0.74747018221963546</v>
      </c>
      <c r="AY675" s="3" t="s">
        <v>12912</v>
      </c>
      <c r="AZ675" s="29">
        <v>1.2482281963900363</v>
      </c>
      <c r="BA675" s="108">
        <v>2.008805464406099E-2</v>
      </c>
      <c r="BB675" s="3" t="s">
        <v>12911</v>
      </c>
      <c r="BC675" s="25">
        <v>2</v>
      </c>
      <c r="BD675" s="1">
        <v>0</v>
      </c>
      <c r="BE675" s="64">
        <v>0</v>
      </c>
      <c r="BF675" s="24">
        <v>1</v>
      </c>
    </row>
    <row r="676" spans="1:58" s="9" customFormat="1">
      <c r="A676" t="s">
        <v>4026</v>
      </c>
      <c r="B676" s="49">
        <v>3</v>
      </c>
      <c r="C676" s="50">
        <v>3</v>
      </c>
      <c r="D676" s="12">
        <v>3</v>
      </c>
      <c r="E676" s="19" t="s">
        <v>4025</v>
      </c>
      <c r="F676" s="20" t="s">
        <v>4024</v>
      </c>
      <c r="G676" s="19" t="s">
        <v>4023</v>
      </c>
      <c r="H676" s="20" t="s">
        <v>1115</v>
      </c>
      <c r="I676" s="20" t="s">
        <v>1115</v>
      </c>
      <c r="J676" s="20" t="s">
        <v>1115</v>
      </c>
      <c r="K676" s="22" t="s">
        <v>4022</v>
      </c>
      <c r="L676" s="46">
        <v>10745969.035544336</v>
      </c>
      <c r="M676" s="43">
        <v>3141253.9069582238</v>
      </c>
      <c r="N676" s="43">
        <v>5117870.3354852367</v>
      </c>
      <c r="O676" s="43">
        <v>8308058.0547928242</v>
      </c>
      <c r="P676" s="43">
        <v>4926837.4564941162</v>
      </c>
      <c r="Q676" s="43">
        <v>7434133.7918146132</v>
      </c>
      <c r="R676" s="43">
        <v>8260923.5047067339</v>
      </c>
      <c r="S676" s="37">
        <v>7317204.1955335373</v>
      </c>
      <c r="T676" s="46">
        <v>5790943.1309904149</v>
      </c>
      <c r="U676" s="43">
        <v>9782042.4846792612</v>
      </c>
      <c r="V676" s="43">
        <v>6000217.0500146812</v>
      </c>
      <c r="W676" s="43">
        <v>11906256.767300881</v>
      </c>
      <c r="X676" s="43">
        <v>5996417.8864062196</v>
      </c>
      <c r="Y676" s="43">
        <v>9414541.2719057631</v>
      </c>
      <c r="Z676" s="43">
        <v>10384965.787077988</v>
      </c>
      <c r="AA676" s="37">
        <v>12329794.98987776</v>
      </c>
      <c r="AB676" s="36">
        <v>7557813.6595065221</v>
      </c>
      <c r="AC676" s="43">
        <v>3126300.5338280392</v>
      </c>
      <c r="AD676" s="43">
        <v>2448632.9082385339</v>
      </c>
      <c r="AE676" s="43">
        <v>3535096.5567622851</v>
      </c>
      <c r="AF676" s="43">
        <v>6151537.7825837191</v>
      </c>
      <c r="AG676" s="43">
        <v>4713326.6760168299</v>
      </c>
      <c r="AH676" s="43">
        <v>5889949.1859491859</v>
      </c>
      <c r="AI676" s="37">
        <v>3148821.9863645523</v>
      </c>
      <c r="AJ676" s="38">
        <v>2269200</v>
      </c>
      <c r="AK676" s="41">
        <v>2642164.3337963456</v>
      </c>
      <c r="AL676" s="41">
        <v>2925769.7885910003</v>
      </c>
      <c r="AM676" s="41">
        <v>3491692.8284324096</v>
      </c>
      <c r="AN676" s="41">
        <v>6754962.3126496039</v>
      </c>
      <c r="AO676" s="41">
        <v>2653565.0706696888</v>
      </c>
      <c r="AP676" s="41">
        <v>4628228.9433716638</v>
      </c>
      <c r="AQ676" s="39">
        <v>3412675.7234236975</v>
      </c>
      <c r="AR676" s="34">
        <f>AVERAGE(L676:AQ676)</f>
        <v>6006473.9981177067</v>
      </c>
      <c r="AS676" s="24">
        <v>1976</v>
      </c>
      <c r="AT676" s="29">
        <v>1.510801623427118</v>
      </c>
      <c r="AU676" s="104">
        <v>5.0963099528306924E-2</v>
      </c>
      <c r="AV676" s="100"/>
      <c r="AW676" s="29">
        <v>1.2959685624324553</v>
      </c>
      <c r="AX676" s="108">
        <v>0.14250000652344405</v>
      </c>
      <c r="AY676" s="3" t="s">
        <v>12912</v>
      </c>
      <c r="AZ676" s="29">
        <v>0.78690442826560469</v>
      </c>
      <c r="BA676" s="108">
        <v>0.24057518042299603</v>
      </c>
      <c r="BB676" s="3" t="s">
        <v>12912</v>
      </c>
      <c r="BC676" s="25">
        <v>6</v>
      </c>
      <c r="BD676" s="1">
        <v>6</v>
      </c>
      <c r="BE676" s="64">
        <v>0</v>
      </c>
      <c r="BF676" s="24">
        <v>0</v>
      </c>
    </row>
    <row r="677" spans="1:58" s="9" customFormat="1">
      <c r="A677" t="s">
        <v>1036</v>
      </c>
      <c r="B677" s="49">
        <v>4</v>
      </c>
      <c r="C677" s="50">
        <v>4</v>
      </c>
      <c r="D677" s="12">
        <v>4</v>
      </c>
      <c r="E677" s="19" t="s">
        <v>1035</v>
      </c>
      <c r="F677" s="20" t="s">
        <v>1034</v>
      </c>
      <c r="G677" s="19" t="s">
        <v>1033</v>
      </c>
      <c r="H677" s="20" t="s">
        <v>1032</v>
      </c>
      <c r="I677" s="20" t="s">
        <v>1032</v>
      </c>
      <c r="J677" s="20" t="s">
        <v>1032</v>
      </c>
      <c r="K677" s="22" t="s">
        <v>1031</v>
      </c>
      <c r="L677" s="46">
        <v>2318033.6453609169</v>
      </c>
      <c r="M677" s="43">
        <v>3328890.2188371052</v>
      </c>
      <c r="N677" s="43">
        <v>13103933.961265743</v>
      </c>
      <c r="O677" s="43">
        <v>2828448.5331461485</v>
      </c>
      <c r="P677" s="43">
        <v>8530891.3319706097</v>
      </c>
      <c r="Q677" s="43">
        <v>11713163.984301999</v>
      </c>
      <c r="R677" s="43">
        <v>4030229.6886314265</v>
      </c>
      <c r="S677" s="37">
        <v>12075259.511553198</v>
      </c>
      <c r="T677" s="46">
        <v>2502318.2108626198</v>
      </c>
      <c r="U677" s="43">
        <v>4516374.4279653337</v>
      </c>
      <c r="V677" s="43">
        <v>12035684.525790349</v>
      </c>
      <c r="W677" s="43">
        <v>4562050.2971010143</v>
      </c>
      <c r="X677" s="43">
        <v>3820204.5471070218</v>
      </c>
      <c r="Y677" s="43">
        <v>3238304.7667186512</v>
      </c>
      <c r="Z677" s="43">
        <v>2841101.1666871123</v>
      </c>
      <c r="AA677" s="37">
        <v>3148555.9041246194</v>
      </c>
      <c r="AB677" s="36">
        <v>3106711.8970867349</v>
      </c>
      <c r="AC677" s="43">
        <v>4679758.1191080147</v>
      </c>
      <c r="AD677" s="43">
        <v>2794169.9636101369</v>
      </c>
      <c r="AE677" s="43">
        <v>3948031.6758388937</v>
      </c>
      <c r="AF677" s="43">
        <v>2343135.7415605038</v>
      </c>
      <c r="AG677" s="43">
        <v>3722248.5273492285</v>
      </c>
      <c r="AH677" s="43">
        <v>3053580.5383805386</v>
      </c>
      <c r="AI677" s="37">
        <v>2486391.5515358434</v>
      </c>
      <c r="AJ677" s="38">
        <v>4022300</v>
      </c>
      <c r="AK677" s="41">
        <v>15607257.185596751</v>
      </c>
      <c r="AL677" s="41">
        <v>5292932.2782567618</v>
      </c>
      <c r="AM677" s="41">
        <v>3224107.2984979902</v>
      </c>
      <c r="AN677" s="41">
        <v>3133076.5752163506</v>
      </c>
      <c r="AO677" s="41">
        <v>13450375.401436454</v>
      </c>
      <c r="AP677" s="41">
        <v>284961.82599262311</v>
      </c>
      <c r="AQ677" s="39">
        <v>2512019.3551194463</v>
      </c>
      <c r="AR677" s="34">
        <f>AVERAGE(L677:AQ677)</f>
        <v>5257953.2080003181</v>
      </c>
      <c r="AS677" s="24">
        <v>2017</v>
      </c>
      <c r="AT677" s="29">
        <v>2.2166062898146848</v>
      </c>
      <c r="AU677" s="104">
        <v>5.1032323335844294E-2</v>
      </c>
      <c r="AV677" s="100"/>
      <c r="AW677" s="29">
        <v>0.63292458408038843</v>
      </c>
      <c r="AX677" s="108">
        <v>0.24559538199090256</v>
      </c>
      <c r="AY677" s="3" t="s">
        <v>12912</v>
      </c>
      <c r="AZ677" s="29">
        <v>1.8185880069387541</v>
      </c>
      <c r="BA677" s="108">
        <v>0.76252802009076182</v>
      </c>
      <c r="BB677" s="3" t="s">
        <v>12912</v>
      </c>
      <c r="BC677" s="25">
        <v>1</v>
      </c>
      <c r="BD677" s="1">
        <v>1</v>
      </c>
      <c r="BE677" s="64">
        <v>1</v>
      </c>
      <c r="BF677" s="24">
        <v>3</v>
      </c>
    </row>
    <row r="678" spans="1:58" s="9" customFormat="1">
      <c r="A678" t="s">
        <v>10202</v>
      </c>
      <c r="B678" s="49">
        <v>8</v>
      </c>
      <c r="C678" s="50">
        <v>8</v>
      </c>
      <c r="D678" s="12">
        <v>8</v>
      </c>
      <c r="E678" s="19" t="s">
        <v>10201</v>
      </c>
      <c r="F678" s="20" t="s">
        <v>10200</v>
      </c>
      <c r="G678" s="19" t="s">
        <v>10199</v>
      </c>
      <c r="H678" s="20" t="s">
        <v>49</v>
      </c>
      <c r="I678" s="20" t="s">
        <v>49</v>
      </c>
      <c r="J678" s="20" t="s">
        <v>49</v>
      </c>
      <c r="K678" s="22" t="s">
        <v>10198</v>
      </c>
      <c r="L678" s="46">
        <v>18099953.799066152</v>
      </c>
      <c r="M678" s="43">
        <v>18512542.627909146</v>
      </c>
      <c r="N678" s="43">
        <v>12207300.666737221</v>
      </c>
      <c r="O678" s="43">
        <v>28321214.938992921</v>
      </c>
      <c r="P678" s="43">
        <v>31158209.601679463</v>
      </c>
      <c r="Q678" s="43">
        <v>32412226.499719676</v>
      </c>
      <c r="R678" s="43">
        <v>24083973.931933381</v>
      </c>
      <c r="S678" s="37">
        <v>32813132.174788095</v>
      </c>
      <c r="T678" s="46">
        <v>31462376.996805109</v>
      </c>
      <c r="U678" s="43">
        <v>28576063.821300358</v>
      </c>
      <c r="V678" s="43">
        <v>27773513.164333951</v>
      </c>
      <c r="W678" s="43">
        <v>26996833.323329933</v>
      </c>
      <c r="X678" s="43">
        <v>20756177.745462682</v>
      </c>
      <c r="Y678" s="43">
        <v>23805699.252291515</v>
      </c>
      <c r="Z678" s="43">
        <v>32058693.078000814</v>
      </c>
      <c r="AA678" s="37">
        <v>31224036.223709218</v>
      </c>
      <c r="AB678" s="36">
        <v>18038930.135872021</v>
      </c>
      <c r="AC678" s="43">
        <v>21598251.769961759</v>
      </c>
      <c r="AD678" s="43">
        <v>12396088.515883684</v>
      </c>
      <c r="AE678" s="43">
        <v>20077649.364437737</v>
      </c>
      <c r="AF678" s="43">
        <v>15187859.831716958</v>
      </c>
      <c r="AG678" s="43">
        <v>10123785.694249649</v>
      </c>
      <c r="AH678" s="43">
        <v>19032401.112401113</v>
      </c>
      <c r="AI678" s="37">
        <v>21296876.231272466</v>
      </c>
      <c r="AJ678" s="38">
        <v>32788000</v>
      </c>
      <c r="AK678" s="41">
        <v>22567641.842077143</v>
      </c>
      <c r="AL678" s="41">
        <v>31519032.479036257</v>
      </c>
      <c r="AM678" s="41">
        <v>39147579.437275223</v>
      </c>
      <c r="AN678" s="41">
        <v>46872308.451482229</v>
      </c>
      <c r="AO678" s="41">
        <v>38589322.999566928</v>
      </c>
      <c r="AP678" s="41">
        <v>38733644.261228032</v>
      </c>
      <c r="AQ678" s="39">
        <v>28009091.336321305</v>
      </c>
      <c r="AR678" s="34">
        <f>AVERAGE(L678:AQ678)</f>
        <v>26132512.853401314</v>
      </c>
      <c r="AS678" s="24">
        <v>1305</v>
      </c>
      <c r="AT678" s="29">
        <v>1.4345256689930197</v>
      </c>
      <c r="AU678" s="104">
        <v>5.110931193456645E-2</v>
      </c>
      <c r="AV678" s="100"/>
      <c r="AW678" s="29">
        <v>1.1267396518365562</v>
      </c>
      <c r="AX678" s="108">
        <v>0.2689120628806605</v>
      </c>
      <c r="AY678" s="3" t="s">
        <v>12912</v>
      </c>
      <c r="AZ678" s="29">
        <v>2.0197669624079024</v>
      </c>
      <c r="BA678" s="108">
        <v>7.1848523658247116E-5</v>
      </c>
      <c r="BB678" s="3" t="s">
        <v>12911</v>
      </c>
      <c r="BC678" s="25">
        <v>25</v>
      </c>
      <c r="BD678" s="1">
        <v>17</v>
      </c>
      <c r="BE678" s="64">
        <v>13</v>
      </c>
      <c r="BF678" s="24">
        <v>28</v>
      </c>
    </row>
    <row r="679" spans="1:58" s="9" customFormat="1">
      <c r="A679" t="s">
        <v>8303</v>
      </c>
      <c r="B679" s="49">
        <v>14</v>
      </c>
      <c r="C679" s="50">
        <v>14</v>
      </c>
      <c r="D679" s="12">
        <v>14</v>
      </c>
      <c r="E679" s="19" t="s">
        <v>8302</v>
      </c>
      <c r="F679" s="20" t="s">
        <v>8301</v>
      </c>
      <c r="G679" s="19" t="s">
        <v>8300</v>
      </c>
      <c r="H679" s="20" t="s">
        <v>915</v>
      </c>
      <c r="I679" s="20" t="s">
        <v>915</v>
      </c>
      <c r="J679" s="20" t="s">
        <v>915</v>
      </c>
      <c r="K679" s="22" t="s">
        <v>8299</v>
      </c>
      <c r="L679" s="46">
        <v>108635914.30039544</v>
      </c>
      <c r="M679" s="43">
        <v>147197451.56015691</v>
      </c>
      <c r="N679" s="43">
        <v>116780459.30786327</v>
      </c>
      <c r="O679" s="43">
        <v>109176518.77696803</v>
      </c>
      <c r="P679" s="43">
        <v>164217260.92481077</v>
      </c>
      <c r="Q679" s="43">
        <v>114264248.47692019</v>
      </c>
      <c r="R679" s="43">
        <v>132490658.94279507</v>
      </c>
      <c r="S679" s="37">
        <v>78018940.279444203</v>
      </c>
      <c r="T679" s="46">
        <v>91220242.811501592</v>
      </c>
      <c r="U679" s="43">
        <v>157364249.91841027</v>
      </c>
      <c r="V679" s="43">
        <v>143394909.66036996</v>
      </c>
      <c r="W679" s="43">
        <v>118140174.05918011</v>
      </c>
      <c r="X679" s="43">
        <v>137079355.46296036</v>
      </c>
      <c r="Y679" s="43">
        <v>99248811.987992287</v>
      </c>
      <c r="Z679" s="43">
        <v>90642921.947534591</v>
      </c>
      <c r="AA679" s="37">
        <v>138978142.76221237</v>
      </c>
      <c r="AB679" s="36">
        <v>66309637.815201998</v>
      </c>
      <c r="AC679" s="43">
        <v>92036119.183735281</v>
      </c>
      <c r="AD679" s="43">
        <v>96824348.03134118</v>
      </c>
      <c r="AE679" s="43">
        <v>62551006.087761171</v>
      </c>
      <c r="AF679" s="43">
        <v>86033258.135369852</v>
      </c>
      <c r="AG679" s="43">
        <v>107592989.62131837</v>
      </c>
      <c r="AH679" s="43">
        <v>126640546.48054649</v>
      </c>
      <c r="AI679" s="37">
        <v>117537924.14619406</v>
      </c>
      <c r="AJ679" s="38">
        <v>95898000</v>
      </c>
      <c r="AK679" s="41">
        <v>134942211.77476224</v>
      </c>
      <c r="AL679" s="41">
        <v>104861864.650998</v>
      </c>
      <c r="AM679" s="41">
        <v>91592966.363444045</v>
      </c>
      <c r="AN679" s="41">
        <v>103552758.90259621</v>
      </c>
      <c r="AO679" s="41">
        <v>117486087.09835264</v>
      </c>
      <c r="AP679" s="41">
        <v>79154389.06487307</v>
      </c>
      <c r="AQ679" s="39">
        <v>161563024.75958398</v>
      </c>
      <c r="AR679" s="34">
        <f>AVERAGE(L679:AQ679)</f>
        <v>112232106.04048729</v>
      </c>
      <c r="AS679" s="24">
        <v>640</v>
      </c>
      <c r="AT679" s="29">
        <v>1.2849083574150222</v>
      </c>
      <c r="AU679" s="104">
        <v>5.1148650097823108E-2</v>
      </c>
      <c r="AV679" s="100"/>
      <c r="AW679" s="29">
        <v>1.0054464947046668</v>
      </c>
      <c r="AX679" s="108">
        <v>0.95368717522520119</v>
      </c>
      <c r="AY679" s="3" t="s">
        <v>12912</v>
      </c>
      <c r="AZ679" s="29">
        <v>1.1767318441002186</v>
      </c>
      <c r="BA679" s="108">
        <v>0.18721095755989353</v>
      </c>
      <c r="BB679" s="3" t="s">
        <v>12912</v>
      </c>
      <c r="BC679" s="25">
        <v>106</v>
      </c>
      <c r="BD679" s="1">
        <v>71</v>
      </c>
      <c r="BE679" s="64">
        <v>71</v>
      </c>
      <c r="BF679" s="24">
        <v>74</v>
      </c>
    </row>
    <row r="680" spans="1:58" s="9" customFormat="1">
      <c r="A680" t="s">
        <v>757</v>
      </c>
      <c r="B680" s="49" t="s">
        <v>756</v>
      </c>
      <c r="C680" s="50" t="s">
        <v>756</v>
      </c>
      <c r="D680" s="12" t="s">
        <v>756</v>
      </c>
      <c r="E680" s="19" t="s">
        <v>755</v>
      </c>
      <c r="F680" s="20" t="s">
        <v>754</v>
      </c>
      <c r="G680" s="19" t="s">
        <v>753</v>
      </c>
      <c r="H680" s="20" t="s">
        <v>312</v>
      </c>
      <c r="I680" s="20" t="s">
        <v>312</v>
      </c>
      <c r="J680" s="20" t="s">
        <v>312</v>
      </c>
      <c r="K680" s="22" t="s">
        <v>752</v>
      </c>
      <c r="L680" s="46">
        <v>339821.43812694092</v>
      </c>
      <c r="M680" s="43">
        <v>5147866.9185736198</v>
      </c>
      <c r="N680" s="43">
        <v>282882.92517726746</v>
      </c>
      <c r="O680" s="43">
        <v>5047185.5812705169</v>
      </c>
      <c r="P680" s="43">
        <v>6091884.2494889786</v>
      </c>
      <c r="Q680" s="43">
        <v>4546631.762287423</v>
      </c>
      <c r="R680" s="43">
        <v>347672.56098479358</v>
      </c>
      <c r="S680" s="37">
        <v>359386.25840461353</v>
      </c>
      <c r="T680" s="46">
        <v>343484.76421725238</v>
      </c>
      <c r="U680" s="43">
        <v>9040458.933168944</v>
      </c>
      <c r="V680" s="43">
        <v>267839.5301947734</v>
      </c>
      <c r="W680" s="43">
        <v>7148659.0240681833</v>
      </c>
      <c r="X680" s="43">
        <v>9369827.6573729683</v>
      </c>
      <c r="Y680" s="43">
        <v>304820.58186883974</v>
      </c>
      <c r="Z680" s="43">
        <v>6570309.0978351403</v>
      </c>
      <c r="AA680" s="37">
        <v>8500385.6650543194</v>
      </c>
      <c r="AB680" s="36">
        <v>437734.33367276227</v>
      </c>
      <c r="AC680" s="43">
        <v>444929.57207435725</v>
      </c>
      <c r="AD680" s="43">
        <v>444963.2447955939</v>
      </c>
      <c r="AE680" s="43">
        <v>405218.26195879804</v>
      </c>
      <c r="AF680" s="43">
        <v>328092.37687290908</v>
      </c>
      <c r="AG680" s="43">
        <v>311530.21666199155</v>
      </c>
      <c r="AH680" s="43">
        <v>355843.37720657722</v>
      </c>
      <c r="AI680" s="37">
        <v>376175.96936159377</v>
      </c>
      <c r="AJ680" s="38">
        <v>347120</v>
      </c>
      <c r="AK680" s="41">
        <v>429343.880329095</v>
      </c>
      <c r="AL680" s="41">
        <v>345114.25156489899</v>
      </c>
      <c r="AM680" s="41">
        <v>344490.55214723921</v>
      </c>
      <c r="AN680" s="41">
        <v>391891.04091327562</v>
      </c>
      <c r="AO680" s="41">
        <v>6711886.9284979105</v>
      </c>
      <c r="AP680" s="41">
        <v>317683.29164677806</v>
      </c>
      <c r="AQ680" s="39">
        <v>282132.58994821802</v>
      </c>
      <c r="AR680" s="34">
        <f>AVERAGE(L680:AQ680)</f>
        <v>2374477.0886170808</v>
      </c>
      <c r="AS680" s="24">
        <v>2268</v>
      </c>
      <c r="AT680" s="29">
        <v>7.1391277132179987</v>
      </c>
      <c r="AU680" s="104">
        <v>5.1231059853255677E-2</v>
      </c>
      <c r="AV680" s="100"/>
      <c r="AW680" s="29">
        <v>1.8745279738081391</v>
      </c>
      <c r="AX680" s="108">
        <v>0.47300848349323299</v>
      </c>
      <c r="AY680" s="3" t="s">
        <v>12912</v>
      </c>
      <c r="AZ680" s="29">
        <v>2.9536801067507366</v>
      </c>
      <c r="BA680" s="108">
        <v>0.49442483352511457</v>
      </c>
      <c r="BB680" s="3" t="s">
        <v>12912</v>
      </c>
      <c r="BC680" s="25">
        <v>2</v>
      </c>
      <c r="BD680" s="1">
        <v>0</v>
      </c>
      <c r="BE680" s="64">
        <v>0</v>
      </c>
      <c r="BF680" s="24">
        <v>1</v>
      </c>
    </row>
    <row r="681" spans="1:58" s="9" customFormat="1">
      <c r="A681" t="s">
        <v>855</v>
      </c>
      <c r="B681" s="49">
        <v>3</v>
      </c>
      <c r="C681" s="50">
        <v>3</v>
      </c>
      <c r="D681" s="12">
        <v>3</v>
      </c>
      <c r="E681" s="19" t="s">
        <v>854</v>
      </c>
      <c r="F681" s="20" t="s">
        <v>853</v>
      </c>
      <c r="G681" s="19" t="s">
        <v>852</v>
      </c>
      <c r="H681" s="20" t="s">
        <v>851</v>
      </c>
      <c r="I681" s="20" t="s">
        <v>851</v>
      </c>
      <c r="J681" s="20" t="s">
        <v>851</v>
      </c>
      <c r="K681" s="22" t="s">
        <v>850</v>
      </c>
      <c r="L681" s="46">
        <v>1675892.9246442216</v>
      </c>
      <c r="M681" s="43">
        <v>2513348.6940093026</v>
      </c>
      <c r="N681" s="43">
        <v>1616465.6577415599</v>
      </c>
      <c r="O681" s="43">
        <v>2452731.5234221774</v>
      </c>
      <c r="P681" s="43">
        <v>2955047.6990221534</v>
      </c>
      <c r="Q681" s="43">
        <v>3739772.483647916</v>
      </c>
      <c r="R681" s="43">
        <v>1847432.9905865313</v>
      </c>
      <c r="S681" s="37">
        <v>359386.25840461353</v>
      </c>
      <c r="T681" s="46">
        <v>2481667.7316293931</v>
      </c>
      <c r="U681" s="43">
        <v>1347029.1677847481</v>
      </c>
      <c r="V681" s="43">
        <v>267839.5301947734</v>
      </c>
      <c r="W681" s="43">
        <v>1845025.9648280414</v>
      </c>
      <c r="X681" s="43">
        <v>2333404.5269722305</v>
      </c>
      <c r="Y681" s="43">
        <v>3937481.1655129478</v>
      </c>
      <c r="Z681" s="43">
        <v>1066008.2772157048</v>
      </c>
      <c r="AA681" s="37">
        <v>1554183.1646293404</v>
      </c>
      <c r="AB681" s="36">
        <v>6639853.173861959</v>
      </c>
      <c r="AC681" s="43">
        <v>2430398.8490516031</v>
      </c>
      <c r="AD681" s="43">
        <v>1644039.4190735337</v>
      </c>
      <c r="AE681" s="43">
        <v>4601246.8514099261</v>
      </c>
      <c r="AF681" s="43">
        <v>6046111.3371405397</v>
      </c>
      <c r="AG681" s="43">
        <v>4561789.3969144458</v>
      </c>
      <c r="AH681" s="43">
        <v>1742186.2029862031</v>
      </c>
      <c r="AI681" s="37">
        <v>5140530.1071962509</v>
      </c>
      <c r="AJ681" s="38">
        <v>1978700</v>
      </c>
      <c r="AK681" s="41">
        <v>429343.880329095</v>
      </c>
      <c r="AL681" s="41">
        <v>3624541.396008031</v>
      </c>
      <c r="AM681" s="41">
        <v>945992.87497355614</v>
      </c>
      <c r="AN681" s="41">
        <v>1776427.4129994477</v>
      </c>
      <c r="AO681" s="41">
        <v>4213294.1580098877</v>
      </c>
      <c r="AP681" s="41">
        <v>3319407.9756997181</v>
      </c>
      <c r="AQ681" s="39">
        <v>6196780.1575214304</v>
      </c>
      <c r="AR681" s="34">
        <f>AVERAGE(L681:AQ681)</f>
        <v>2727605.029794415</v>
      </c>
      <c r="AS681" s="24">
        <v>2232</v>
      </c>
      <c r="AT681" s="29">
        <v>0.52307495513784974</v>
      </c>
      <c r="AU681" s="104">
        <v>5.1392682274835774E-2</v>
      </c>
      <c r="AV681" s="100"/>
      <c r="AW681" s="29">
        <v>0.86436899230203745</v>
      </c>
      <c r="AX681" s="108">
        <v>0.61137698073407942</v>
      </c>
      <c r="AY681" s="3" t="s">
        <v>12912</v>
      </c>
      <c r="AZ681" s="29">
        <v>0.68537405935365681</v>
      </c>
      <c r="BA681" s="108">
        <v>0.17714964960329518</v>
      </c>
      <c r="BB681" s="3" t="s">
        <v>12912</v>
      </c>
      <c r="BC681" s="25">
        <v>1</v>
      </c>
      <c r="BD681" s="1">
        <v>2</v>
      </c>
      <c r="BE681" s="64">
        <v>1</v>
      </c>
      <c r="BF681" s="24">
        <v>1</v>
      </c>
    </row>
    <row r="682" spans="1:58" s="9" customFormat="1">
      <c r="A682" t="s">
        <v>12329</v>
      </c>
      <c r="B682" s="49">
        <v>13</v>
      </c>
      <c r="C682" s="50">
        <v>13</v>
      </c>
      <c r="D682" s="12">
        <v>13</v>
      </c>
      <c r="E682" s="19" t="s">
        <v>12328</v>
      </c>
      <c r="F682" s="20" t="s">
        <v>12327</v>
      </c>
      <c r="G682" s="19" t="s">
        <v>12326</v>
      </c>
      <c r="H682" s="20" t="s">
        <v>478</v>
      </c>
      <c r="I682" s="20" t="s">
        <v>478</v>
      </c>
      <c r="J682" s="20" t="s">
        <v>478</v>
      </c>
      <c r="K682" s="22" t="s">
        <v>12325</v>
      </c>
      <c r="L682" s="46">
        <v>99012851.366144642</v>
      </c>
      <c r="M682" s="43">
        <v>88575809.138122395</v>
      </c>
      <c r="N682" s="43">
        <v>86661157.794475615</v>
      </c>
      <c r="O682" s="43">
        <v>88675126.865825713</v>
      </c>
      <c r="P682" s="43">
        <v>82528143.196508482</v>
      </c>
      <c r="Q682" s="43">
        <v>68227047.505139217</v>
      </c>
      <c r="R682" s="43">
        <v>78660699.203475744</v>
      </c>
      <c r="S682" s="37">
        <v>72780729.651275307</v>
      </c>
      <c r="T682" s="46">
        <v>84672741.214057505</v>
      </c>
      <c r="U682" s="43">
        <v>87830367.625194907</v>
      </c>
      <c r="V682" s="43">
        <v>90659423.314084366</v>
      </c>
      <c r="W682" s="43">
        <v>97717294.28005521</v>
      </c>
      <c r="X682" s="43">
        <v>81738446.824575633</v>
      </c>
      <c r="Y682" s="43">
        <v>81608917.764394775</v>
      </c>
      <c r="Z682" s="43">
        <v>87407075.534435675</v>
      </c>
      <c r="AA682" s="37">
        <v>101061804.69486469</v>
      </c>
      <c r="AB682" s="36">
        <v>66836465.037809171</v>
      </c>
      <c r="AC682" s="43">
        <v>74893215.310642481</v>
      </c>
      <c r="AD682" s="43">
        <v>70117420.581582144</v>
      </c>
      <c r="AE682" s="43">
        <v>88256956.898650959</v>
      </c>
      <c r="AF682" s="43">
        <v>73915815.226573855</v>
      </c>
      <c r="AG682" s="43">
        <v>78936316.409537166</v>
      </c>
      <c r="AH682" s="43">
        <v>58368373.248373248</v>
      </c>
      <c r="AI682" s="37">
        <v>73972472.087623134</v>
      </c>
      <c r="AJ682" s="38">
        <v>83302000</v>
      </c>
      <c r="AK682" s="41">
        <v>71640382.092103854</v>
      </c>
      <c r="AL682" s="41">
        <v>71552982.638478801</v>
      </c>
      <c r="AM682" s="41">
        <v>81893564.628728569</v>
      </c>
      <c r="AN682" s="41">
        <v>94583534.229423672</v>
      </c>
      <c r="AO682" s="41">
        <v>71924230.844942883</v>
      </c>
      <c r="AP682" s="41">
        <v>88504993.187242359</v>
      </c>
      <c r="AQ682" s="39">
        <v>72411261.476872191</v>
      </c>
      <c r="AR682" s="34">
        <f>AVERAGE(L682:AQ682)</f>
        <v>81216488.120975435</v>
      </c>
      <c r="AS682" s="24">
        <v>767</v>
      </c>
      <c r="AT682" s="29">
        <v>1.1363829392153735</v>
      </c>
      <c r="AU682" s="104">
        <v>5.1522446248346676E-2</v>
      </c>
      <c r="AV682" s="100"/>
      <c r="AW682" s="29">
        <v>1.0715275357981426</v>
      </c>
      <c r="AX682" s="108">
        <v>0.17636972581243301</v>
      </c>
      <c r="AY682" s="3" t="s">
        <v>12912</v>
      </c>
      <c r="AZ682" s="29">
        <v>1.0863081671243957</v>
      </c>
      <c r="BA682" s="108">
        <v>0.17026259067151869</v>
      </c>
      <c r="BB682" s="3" t="s">
        <v>12912</v>
      </c>
      <c r="BC682" s="25">
        <v>47</v>
      </c>
      <c r="BD682" s="1">
        <v>65</v>
      </c>
      <c r="BE682" s="64">
        <v>58</v>
      </c>
      <c r="BF682" s="24">
        <v>72</v>
      </c>
    </row>
    <row r="683" spans="1:58" s="9" customFormat="1">
      <c r="A683" t="s">
        <v>3219</v>
      </c>
      <c r="B683" s="49">
        <v>2</v>
      </c>
      <c r="C683" s="50">
        <v>2</v>
      </c>
      <c r="D683" s="12">
        <v>2</v>
      </c>
      <c r="E683" s="19" t="s">
        <v>3218</v>
      </c>
      <c r="F683" s="20" t="s">
        <v>3217</v>
      </c>
      <c r="G683" s="19" t="s">
        <v>3216</v>
      </c>
      <c r="H683" s="20" t="s">
        <v>276</v>
      </c>
      <c r="I683" s="20" t="s">
        <v>276</v>
      </c>
      <c r="J683" s="20" t="s">
        <v>276</v>
      </c>
      <c r="K683" s="22" t="s">
        <v>3215</v>
      </c>
      <c r="L683" s="46">
        <v>13606713.701659929</v>
      </c>
      <c r="M683" s="43">
        <v>10886508.823803514</v>
      </c>
      <c r="N683" s="43">
        <v>2233833.8448513071</v>
      </c>
      <c r="O683" s="43">
        <v>492983.00059871591</v>
      </c>
      <c r="P683" s="43">
        <v>6158287.1222584387</v>
      </c>
      <c r="Q683" s="43">
        <v>9327293.2610726953</v>
      </c>
      <c r="R683" s="43">
        <v>12797655.032585083</v>
      </c>
      <c r="S683" s="37">
        <v>14097655.548244765</v>
      </c>
      <c r="T683" s="46">
        <v>14609853.03514377</v>
      </c>
      <c r="U683" s="43">
        <v>14809642.238096964</v>
      </c>
      <c r="V683" s="43">
        <v>15138996.104531663</v>
      </c>
      <c r="W683" s="43">
        <v>15870813.036432387</v>
      </c>
      <c r="X683" s="43">
        <v>11121088.442070527</v>
      </c>
      <c r="Y683" s="43">
        <v>14957132.44857578</v>
      </c>
      <c r="Z683" s="43">
        <v>14022841.603016471</v>
      </c>
      <c r="AA683" s="37">
        <v>14217453.275433091</v>
      </c>
      <c r="AB683" s="36">
        <v>16502895.429759286</v>
      </c>
      <c r="AC683" s="43">
        <v>17594681.406882972</v>
      </c>
      <c r="AD683" s="43">
        <v>16926905.812543027</v>
      </c>
      <c r="AE683" s="43">
        <v>22142958.944138706</v>
      </c>
      <c r="AF683" s="43">
        <v>18003141.824080016</v>
      </c>
      <c r="AG683" s="43">
        <v>18825007.573632538</v>
      </c>
      <c r="AH683" s="43">
        <v>10192009.936009936</v>
      </c>
      <c r="AI683" s="37">
        <v>11756092.839799391</v>
      </c>
      <c r="AJ683" s="38">
        <v>16978000</v>
      </c>
      <c r="AK683" s="41">
        <v>19285075.755956832</v>
      </c>
      <c r="AL683" s="41">
        <v>15169519.310263375</v>
      </c>
      <c r="AM683" s="41">
        <v>16667870.530992171</v>
      </c>
      <c r="AN683" s="41">
        <v>21632881.458294973</v>
      </c>
      <c r="AO683" s="41">
        <v>11587535.137992902</v>
      </c>
      <c r="AP683" s="41">
        <v>12354622.208722066</v>
      </c>
      <c r="AQ683" s="39">
        <v>10176661.694443235</v>
      </c>
      <c r="AR683" s="34">
        <f>AVERAGE(L683:AQ683)</f>
        <v>13754519.074433954</v>
      </c>
      <c r="AS683" s="24">
        <v>1597</v>
      </c>
      <c r="AT683" s="29">
        <v>0.52750478895993602</v>
      </c>
      <c r="AU683" s="104">
        <v>5.1545201635370318E-2</v>
      </c>
      <c r="AV683" s="100"/>
      <c r="AW683" s="29">
        <v>1.6486535399868789</v>
      </c>
      <c r="AX683" s="108">
        <v>7.6891254365865414E-2</v>
      </c>
      <c r="AY683" s="3" t="s">
        <v>12912</v>
      </c>
      <c r="AZ683" s="29">
        <v>0.93867438875495912</v>
      </c>
      <c r="BA683" s="108">
        <v>0.61831818060163912</v>
      </c>
      <c r="BB683" s="3" t="s">
        <v>12912</v>
      </c>
      <c r="BC683" s="25">
        <v>6</v>
      </c>
      <c r="BD683" s="1">
        <v>16</v>
      </c>
      <c r="BE683" s="64">
        <v>17</v>
      </c>
      <c r="BF683" s="24">
        <v>15</v>
      </c>
    </row>
    <row r="684" spans="1:58" s="9" customFormat="1">
      <c r="A684" t="s">
        <v>5402</v>
      </c>
      <c r="B684" s="49">
        <v>19</v>
      </c>
      <c r="C684" s="50">
        <v>19</v>
      </c>
      <c r="D684" s="12">
        <v>19</v>
      </c>
      <c r="E684" s="19" t="s">
        <v>5401</v>
      </c>
      <c r="F684" s="20" t="s">
        <v>5400</v>
      </c>
      <c r="G684" s="19" t="s">
        <v>5399</v>
      </c>
      <c r="H684" s="20" t="s">
        <v>3938</v>
      </c>
      <c r="I684" s="20" t="s">
        <v>3938</v>
      </c>
      <c r="J684" s="20" t="s">
        <v>3938</v>
      </c>
      <c r="K684" s="22" t="s">
        <v>5398</v>
      </c>
      <c r="L684" s="46">
        <v>146827647.28223231</v>
      </c>
      <c r="M684" s="43">
        <v>327297430.37963963</v>
      </c>
      <c r="N684" s="43">
        <v>349537737.32670122</v>
      </c>
      <c r="O684" s="43">
        <v>121328643.80535541</v>
      </c>
      <c r="P684" s="43">
        <v>217291614.82791007</v>
      </c>
      <c r="Q684" s="43">
        <v>187483281.62960193</v>
      </c>
      <c r="R684" s="43">
        <v>262059191.88993481</v>
      </c>
      <c r="S684" s="37">
        <v>216565328.7920424</v>
      </c>
      <c r="T684" s="46">
        <v>210938146.96485624</v>
      </c>
      <c r="U684" s="43">
        <v>126487750.80683178</v>
      </c>
      <c r="V684" s="43">
        <v>235243503.9639816</v>
      </c>
      <c r="W684" s="43">
        <v>214702848.56851327</v>
      </c>
      <c r="X684" s="43">
        <v>201577008.75304118</v>
      </c>
      <c r="Y684" s="43">
        <v>227063821.14171943</v>
      </c>
      <c r="Z684" s="43">
        <v>198487659.45907557</v>
      </c>
      <c r="AA684" s="37">
        <v>150802550.4952943</v>
      </c>
      <c r="AB684" s="36">
        <v>286839774.65128189</v>
      </c>
      <c r="AC684" s="43">
        <v>330109736.87199485</v>
      </c>
      <c r="AD684" s="43">
        <v>242601438.54702815</v>
      </c>
      <c r="AE684" s="43">
        <v>220668808.25987437</v>
      </c>
      <c r="AF684" s="43">
        <v>347643337.27570707</v>
      </c>
      <c r="AG684" s="43">
        <v>306482625.52594668</v>
      </c>
      <c r="AH684" s="43">
        <v>277251725.57172561</v>
      </c>
      <c r="AI684" s="37">
        <v>417398346.35734206</v>
      </c>
      <c r="AJ684" s="38">
        <v>289300000</v>
      </c>
      <c r="AK684" s="41">
        <v>419303771.77048826</v>
      </c>
      <c r="AL684" s="41">
        <v>301276390.6932798</v>
      </c>
      <c r="AM684" s="41">
        <v>215651906.07150412</v>
      </c>
      <c r="AN684" s="41">
        <v>194437067.2067759</v>
      </c>
      <c r="AO684" s="41">
        <v>361536953.52617282</v>
      </c>
      <c r="AP684" s="41">
        <v>187401847.86287698</v>
      </c>
      <c r="AQ684" s="39">
        <v>307998043.60123581</v>
      </c>
      <c r="AR684" s="34">
        <f>AVERAGE(L684:AQ684)</f>
        <v>253112373.12124887</v>
      </c>
      <c r="AS684" s="24">
        <v>388</v>
      </c>
      <c r="AT684" s="29">
        <v>0.7527352995656571</v>
      </c>
      <c r="AU684" s="104">
        <v>5.2138823448683785E-2</v>
      </c>
      <c r="AV684" s="100"/>
      <c r="AW684" s="29">
        <v>0.85610976884480749</v>
      </c>
      <c r="AX684" s="108">
        <v>0.4527187042514671</v>
      </c>
      <c r="AY684" s="3" t="s">
        <v>12912</v>
      </c>
      <c r="AZ684" s="29">
        <v>0.93738572427212363</v>
      </c>
      <c r="BA684" s="108">
        <v>0.51863627397543355</v>
      </c>
      <c r="BB684" s="3" t="s">
        <v>12912</v>
      </c>
      <c r="BC684" s="25">
        <v>78</v>
      </c>
      <c r="BD684" s="1">
        <v>73</v>
      </c>
      <c r="BE684" s="64">
        <v>122</v>
      </c>
      <c r="BF684" s="24">
        <v>114</v>
      </c>
    </row>
    <row r="685" spans="1:58" s="9" customFormat="1">
      <c r="A685" t="s">
        <v>10635</v>
      </c>
      <c r="B685" s="49">
        <v>23</v>
      </c>
      <c r="C685" s="50">
        <v>23</v>
      </c>
      <c r="D685" s="12">
        <v>23</v>
      </c>
      <c r="E685" s="19" t="s">
        <v>10634</v>
      </c>
      <c r="F685" s="20" t="s">
        <v>10633</v>
      </c>
      <c r="G685" s="19" t="s">
        <v>10632</v>
      </c>
      <c r="H685" s="20" t="s">
        <v>270</v>
      </c>
      <c r="I685" s="20" t="s">
        <v>270</v>
      </c>
      <c r="J685" s="20" t="s">
        <v>270</v>
      </c>
      <c r="K685" s="22" t="s">
        <v>10631</v>
      </c>
      <c r="L685" s="46">
        <v>191727734.41165301</v>
      </c>
      <c r="M685" s="43">
        <v>187309124.73630258</v>
      </c>
      <c r="N685" s="43">
        <v>168936734.0459308</v>
      </c>
      <c r="O685" s="43">
        <v>149229707.8679522</v>
      </c>
      <c r="P685" s="43">
        <v>144456213.46886912</v>
      </c>
      <c r="Q685" s="43">
        <v>170145943.56195101</v>
      </c>
      <c r="R685" s="43">
        <v>177307064.44605356</v>
      </c>
      <c r="S685" s="37">
        <v>121271545.76769748</v>
      </c>
      <c r="T685" s="46">
        <v>230794376.9968051</v>
      </c>
      <c r="U685" s="43">
        <v>194655847.9892664</v>
      </c>
      <c r="V685" s="43">
        <v>204611733.3855339</v>
      </c>
      <c r="W685" s="43">
        <v>225042338.39505431</v>
      </c>
      <c r="X685" s="43">
        <v>214391112.05570626</v>
      </c>
      <c r="Y685" s="43">
        <v>224731449.98736355</v>
      </c>
      <c r="Z685" s="43">
        <v>197963760.51600242</v>
      </c>
      <c r="AA685" s="37">
        <v>197025032.06663677</v>
      </c>
      <c r="AB685" s="36">
        <v>177238796.13171452</v>
      </c>
      <c r="AC685" s="43">
        <v>170673338.12895164</v>
      </c>
      <c r="AD685" s="43">
        <v>245617241.58279514</v>
      </c>
      <c r="AE685" s="43">
        <v>183821639.70194322</v>
      </c>
      <c r="AF685" s="43">
        <v>188433275.43675867</v>
      </c>
      <c r="AG685" s="43">
        <v>181144863.95511919</v>
      </c>
      <c r="AH685" s="43">
        <v>172062903.58290359</v>
      </c>
      <c r="AI685" s="37">
        <v>191105521.40213969</v>
      </c>
      <c r="AJ685" s="38">
        <v>168320000</v>
      </c>
      <c r="AK685" s="41">
        <v>210955871.35377711</v>
      </c>
      <c r="AL685" s="41">
        <v>153463262.07629621</v>
      </c>
      <c r="AM685" s="41">
        <v>173414241.59086099</v>
      </c>
      <c r="AN685" s="41">
        <v>199470571.16553122</v>
      </c>
      <c r="AO685" s="41">
        <v>229810498.37175688</v>
      </c>
      <c r="AP685" s="41">
        <v>190608468.6482968</v>
      </c>
      <c r="AQ685" s="39">
        <v>173273445.71602628</v>
      </c>
      <c r="AR685" s="34">
        <f>AVERAGE(L685:AQ685)</f>
        <v>187781676.82948899</v>
      </c>
      <c r="AS685" s="24">
        <v>476</v>
      </c>
      <c r="AT685" s="29">
        <v>0.86774794273480771</v>
      </c>
      <c r="AU685" s="104">
        <v>5.2149209174118E-2</v>
      </c>
      <c r="AV685" s="100"/>
      <c r="AW685" s="29">
        <v>1.2890996557792216</v>
      </c>
      <c r="AX685" s="108">
        <v>1.4463212427485122E-3</v>
      </c>
      <c r="AY685" s="3" t="s">
        <v>12911</v>
      </c>
      <c r="AZ685" s="29">
        <v>0.99286057991011767</v>
      </c>
      <c r="BA685" s="108">
        <v>0.89179578595827125</v>
      </c>
      <c r="BB685" s="3" t="s">
        <v>12912</v>
      </c>
      <c r="BC685" s="25">
        <v>104</v>
      </c>
      <c r="BD685" s="1">
        <v>150</v>
      </c>
      <c r="BE685" s="64">
        <v>137</v>
      </c>
      <c r="BF685" s="24">
        <v>154</v>
      </c>
    </row>
    <row r="686" spans="1:58" s="9" customFormat="1">
      <c r="A686" t="s">
        <v>6685</v>
      </c>
      <c r="B686" s="49">
        <v>3</v>
      </c>
      <c r="C686" s="50">
        <v>3</v>
      </c>
      <c r="D686" s="12">
        <v>3</v>
      </c>
      <c r="E686" s="19" t="s">
        <v>6684</v>
      </c>
      <c r="F686" s="20" t="s">
        <v>6683</v>
      </c>
      <c r="G686" s="19" t="s">
        <v>6682</v>
      </c>
      <c r="H686" s="20" t="s">
        <v>878</v>
      </c>
      <c r="I686" s="20" t="s">
        <v>878</v>
      </c>
      <c r="J686" s="20" t="s">
        <v>878</v>
      </c>
      <c r="K686" s="22" t="s">
        <v>6681</v>
      </c>
      <c r="L686" s="46">
        <v>2302264.4891758454</v>
      </c>
      <c r="M686" s="43">
        <v>10412271.280065745</v>
      </c>
      <c r="N686" s="43">
        <v>4006148.3754894701</v>
      </c>
      <c r="O686" s="43">
        <v>4614940.8097115848</v>
      </c>
      <c r="P686" s="43">
        <v>6393693.6964808572</v>
      </c>
      <c r="Q686" s="43">
        <v>2578219.4879461783</v>
      </c>
      <c r="R686" s="43">
        <v>5216256.7414916726</v>
      </c>
      <c r="S686" s="37">
        <v>3585461.9653984597</v>
      </c>
      <c r="T686" s="46">
        <v>343484.76421725238</v>
      </c>
      <c r="U686" s="43">
        <v>345102.74248830543</v>
      </c>
      <c r="V686" s="43">
        <v>1332444.8585690516</v>
      </c>
      <c r="W686" s="43">
        <v>2786713.8827201249</v>
      </c>
      <c r="X686" s="43">
        <v>1975798.8221147123</v>
      </c>
      <c r="Y686" s="43">
        <v>304820.58186883974</v>
      </c>
      <c r="Z686" s="43">
        <v>351764.52109011321</v>
      </c>
      <c r="AA686" s="37">
        <v>2863563.0901420205</v>
      </c>
      <c r="AB686" s="36">
        <v>2446935.9684270779</v>
      </c>
      <c r="AC686" s="43">
        <v>1994885.3064778706</v>
      </c>
      <c r="AD686" s="43">
        <v>1878617.6835065403</v>
      </c>
      <c r="AE686" s="43">
        <v>405218.26195879804</v>
      </c>
      <c r="AF686" s="43">
        <v>2176564.8903456898</v>
      </c>
      <c r="AG686" s="43">
        <v>3802429.3969144458</v>
      </c>
      <c r="AH686" s="43">
        <v>4158346.3023463027</v>
      </c>
      <c r="AI686" s="37">
        <v>4289142.7480835095</v>
      </c>
      <c r="AJ686" s="38">
        <v>5700500</v>
      </c>
      <c r="AK686" s="41">
        <v>4441316.5509135593</v>
      </c>
      <c r="AL686" s="41">
        <v>2893611.4326207628</v>
      </c>
      <c r="AM686" s="41">
        <v>4918433.1711444892</v>
      </c>
      <c r="AN686" s="41">
        <v>6289802.629350028</v>
      </c>
      <c r="AO686" s="41">
        <v>5293219.241952992</v>
      </c>
      <c r="AP686" s="41">
        <v>5111764.0095465397</v>
      </c>
      <c r="AQ686" s="39">
        <v>1876310.7889125799</v>
      </c>
      <c r="AR686" s="34">
        <f>AVERAGE(L686:AQ686)</f>
        <v>3346564.0153584806</v>
      </c>
      <c r="AS686" s="24">
        <v>2178</v>
      </c>
      <c r="AT686" s="29">
        <v>1.8489503101782685</v>
      </c>
      <c r="AU686" s="104">
        <v>5.215175476076811E-2</v>
      </c>
      <c r="AV686" s="100"/>
      <c r="AW686" s="29">
        <v>0.26345919340391499</v>
      </c>
      <c r="AX686" s="108">
        <v>2.0705891896919222E-3</v>
      </c>
      <c r="AY686" s="3" t="s">
        <v>12911</v>
      </c>
      <c r="AZ686" s="29">
        <v>1.7267735964681241</v>
      </c>
      <c r="BA686" s="108">
        <v>5.1728779979460605E-2</v>
      </c>
      <c r="BB686" s="3" t="s">
        <v>12912</v>
      </c>
      <c r="BC686" s="25">
        <v>3</v>
      </c>
      <c r="BD686" s="1">
        <v>0</v>
      </c>
      <c r="BE686" s="64">
        <v>0</v>
      </c>
      <c r="BF686" s="24">
        <v>8</v>
      </c>
    </row>
    <row r="687" spans="1:58" s="9" customFormat="1">
      <c r="A687" t="s">
        <v>2413</v>
      </c>
      <c r="B687" s="49">
        <v>2</v>
      </c>
      <c r="C687" s="50">
        <v>2</v>
      </c>
      <c r="D687" s="12">
        <v>2</v>
      </c>
      <c r="E687" s="19" t="s">
        <v>2412</v>
      </c>
      <c r="F687" s="20" t="s">
        <v>2411</v>
      </c>
      <c r="G687" s="19" t="s">
        <v>2410</v>
      </c>
      <c r="H687" s="20" t="s">
        <v>878</v>
      </c>
      <c r="I687" s="20" t="s">
        <v>878</v>
      </c>
      <c r="J687" s="20" t="s">
        <v>878</v>
      </c>
      <c r="K687" s="22" t="s">
        <v>2409</v>
      </c>
      <c r="L687" s="46">
        <v>2775791.5685529816</v>
      </c>
      <c r="M687" s="43">
        <v>3888380.2326468024</v>
      </c>
      <c r="N687" s="43">
        <v>3582916.7954280879</v>
      </c>
      <c r="O687" s="43">
        <v>2839646.5842228052</v>
      </c>
      <c r="P687" s="43">
        <v>2989487.6968123307</v>
      </c>
      <c r="Q687" s="43">
        <v>2350839.2450009342</v>
      </c>
      <c r="R687" s="43">
        <v>2830168.052136133</v>
      </c>
      <c r="S687" s="37">
        <v>3081962.2711615125</v>
      </c>
      <c r="T687" s="46">
        <v>3311730.3514376995</v>
      </c>
      <c r="U687" s="43">
        <v>3250977.6697972948</v>
      </c>
      <c r="V687" s="43">
        <v>2732757.4043261232</v>
      </c>
      <c r="W687" s="43">
        <v>2417973.4709801334</v>
      </c>
      <c r="X687" s="43">
        <v>1456779.1000866916</v>
      </c>
      <c r="Y687" s="43">
        <v>444514.63548440789</v>
      </c>
      <c r="Z687" s="43">
        <v>1832161.453484243</v>
      </c>
      <c r="AA687" s="37">
        <v>2288212.8915606793</v>
      </c>
      <c r="AB687" s="36">
        <v>1092244.8660862229</v>
      </c>
      <c r="AC687" s="43">
        <v>1051623.1007458449</v>
      </c>
      <c r="AD687" s="43">
        <v>923547.00324558245</v>
      </c>
      <c r="AE687" s="43">
        <v>4128717.2064481569</v>
      </c>
      <c r="AF687" s="43">
        <v>4076000.459568141</v>
      </c>
      <c r="AG687" s="43">
        <v>2908268.1626928467</v>
      </c>
      <c r="AH687" s="43">
        <v>746729.33552933554</v>
      </c>
      <c r="AI687" s="37">
        <v>1796125.9720293067</v>
      </c>
      <c r="AJ687" s="38">
        <v>3602200</v>
      </c>
      <c r="AK687" s="41">
        <v>3409835.067849129</v>
      </c>
      <c r="AL687" s="41">
        <v>4117678.8945317115</v>
      </c>
      <c r="AM687" s="41">
        <v>4274369.0289824409</v>
      </c>
      <c r="AN687" s="41">
        <v>3914627.9359234027</v>
      </c>
      <c r="AO687" s="41">
        <v>5214146.7612303784</v>
      </c>
      <c r="AP687" s="41">
        <v>3749091.3950965502</v>
      </c>
      <c r="AQ687" s="39">
        <v>4067114.9210217134</v>
      </c>
      <c r="AR687" s="34">
        <f>AVERAGE(L687:AQ687)</f>
        <v>2848331.8604406132</v>
      </c>
      <c r="AS687" s="24">
        <v>2222</v>
      </c>
      <c r="AT687" s="29">
        <v>1.4554098969235052</v>
      </c>
      <c r="AU687" s="104">
        <v>5.2502732272960838E-2</v>
      </c>
      <c r="AV687" s="100"/>
      <c r="AW687" s="29">
        <v>0.72866456093533694</v>
      </c>
      <c r="AX687" s="108">
        <v>0.10016797451995625</v>
      </c>
      <c r="AY687" s="3" t="s">
        <v>12912</v>
      </c>
      <c r="AZ687" s="29">
        <v>1.9343759252936916</v>
      </c>
      <c r="BA687" s="108">
        <v>9.367933331976934E-3</v>
      </c>
      <c r="BB687" s="3" t="s">
        <v>12911</v>
      </c>
      <c r="BC687" s="25">
        <v>3</v>
      </c>
      <c r="BD687" s="1">
        <v>1</v>
      </c>
      <c r="BE687" s="64">
        <v>1</v>
      </c>
      <c r="BF687" s="24">
        <v>9</v>
      </c>
    </row>
    <row r="688" spans="1:58" s="9" customFormat="1">
      <c r="A688" t="s">
        <v>8978</v>
      </c>
      <c r="B688" s="49">
        <v>5</v>
      </c>
      <c r="C688" s="50">
        <v>5</v>
      </c>
      <c r="D688" s="12">
        <v>5</v>
      </c>
      <c r="E688" s="19" t="s">
        <v>8977</v>
      </c>
      <c r="F688" s="20" t="s">
        <v>8976</v>
      </c>
      <c r="G688" s="19" t="s">
        <v>8975</v>
      </c>
      <c r="H688" s="20">
        <v>37</v>
      </c>
      <c r="I688" s="20">
        <v>37</v>
      </c>
      <c r="J688" s="20">
        <v>37</v>
      </c>
      <c r="K688" s="22" t="s">
        <v>8974</v>
      </c>
      <c r="L688" s="46">
        <v>26074687.518151965</v>
      </c>
      <c r="M688" s="43">
        <v>27840317.199427281</v>
      </c>
      <c r="N688" s="43">
        <v>21267200.338660177</v>
      </c>
      <c r="O688" s="43">
        <v>30027797.923075337</v>
      </c>
      <c r="P688" s="43">
        <v>33155090.216010164</v>
      </c>
      <c r="Q688" s="43">
        <v>26765022.463091008</v>
      </c>
      <c r="R688" s="43">
        <v>32836736.278059375</v>
      </c>
      <c r="S688" s="37">
        <v>36516323.721794322</v>
      </c>
      <c r="T688" s="46">
        <v>35491386.581469648</v>
      </c>
      <c r="U688" s="43">
        <v>24988517.677774955</v>
      </c>
      <c r="V688" s="43">
        <v>31464190.271116767</v>
      </c>
      <c r="W688" s="43">
        <v>23341984.274653383</v>
      </c>
      <c r="X688" s="43">
        <v>15964479.722587321</v>
      </c>
      <c r="Y688" s="43">
        <v>27619340.068668365</v>
      </c>
      <c r="Z688" s="43">
        <v>19590738.712447461</v>
      </c>
      <c r="AA688" s="37">
        <v>23644344.990650449</v>
      </c>
      <c r="AB688" s="36">
        <v>27893082.999427591</v>
      </c>
      <c r="AC688" s="43">
        <v>67697631.317911625</v>
      </c>
      <c r="AD688" s="43">
        <v>25517676.818673573</v>
      </c>
      <c r="AE688" s="43">
        <v>34416895.339210056</v>
      </c>
      <c r="AF688" s="43">
        <v>42969707.701145537</v>
      </c>
      <c r="AG688" s="43">
        <v>37764124.544179522</v>
      </c>
      <c r="AH688" s="43">
        <v>46953228.393228397</v>
      </c>
      <c r="AI688" s="37">
        <v>34180177.409264892</v>
      </c>
      <c r="AJ688" s="38">
        <v>34587000</v>
      </c>
      <c r="AK688" s="41">
        <v>29842142.109199699</v>
      </c>
      <c r="AL688" s="41">
        <v>37990421.164521083</v>
      </c>
      <c r="AM688" s="41">
        <v>38604835.202030882</v>
      </c>
      <c r="AN688" s="41">
        <v>53319987.33198306</v>
      </c>
      <c r="AO688" s="41">
        <v>42808962.48010394</v>
      </c>
      <c r="AP688" s="41">
        <v>40324715.643306576</v>
      </c>
      <c r="AQ688" s="39">
        <v>38611157.390888125</v>
      </c>
      <c r="AR688" s="34">
        <f>AVERAGE(L688:AQ688)</f>
        <v>33439684.493834775</v>
      </c>
      <c r="AS688" s="24">
        <v>1182</v>
      </c>
      <c r="AT688" s="29">
        <v>0.73877976808255685</v>
      </c>
      <c r="AU688" s="104">
        <v>5.2674670222021464E-2</v>
      </c>
      <c r="AV688" s="100"/>
      <c r="AW688" s="29">
        <v>0.86191677390923549</v>
      </c>
      <c r="AX688" s="108">
        <v>0.15523623575152637</v>
      </c>
      <c r="AY688" s="3" t="s">
        <v>12912</v>
      </c>
      <c r="AZ688" s="29">
        <v>0.99589371802953974</v>
      </c>
      <c r="BA688" s="108">
        <v>0.82909594350797411</v>
      </c>
      <c r="BB688" s="3" t="s">
        <v>12912</v>
      </c>
      <c r="BC688" s="25">
        <v>18</v>
      </c>
      <c r="BD688" s="1">
        <v>15</v>
      </c>
      <c r="BE688" s="64">
        <v>24</v>
      </c>
      <c r="BF688" s="24">
        <v>28</v>
      </c>
    </row>
    <row r="689" spans="1:58" s="9" customFormat="1">
      <c r="A689" t="s">
        <v>4412</v>
      </c>
      <c r="B689" s="49">
        <v>18</v>
      </c>
      <c r="C689" s="50">
        <v>18</v>
      </c>
      <c r="D689" s="12">
        <v>18</v>
      </c>
      <c r="E689" s="19" t="s">
        <v>4411</v>
      </c>
      <c r="F689" s="20" t="s">
        <v>4410</v>
      </c>
      <c r="G689" s="19" t="s">
        <v>4409</v>
      </c>
      <c r="H689" s="20" t="s">
        <v>4314</v>
      </c>
      <c r="I689" s="20" t="s">
        <v>4314</v>
      </c>
      <c r="J689" s="20" t="s">
        <v>4314</v>
      </c>
      <c r="K689" s="22" t="s">
        <v>4408</v>
      </c>
      <c r="L689" s="46">
        <v>2165706181.7206945</v>
      </c>
      <c r="M689" s="43">
        <v>2997070988.6218262</v>
      </c>
      <c r="N689" s="43">
        <v>2332796444.0681553</v>
      </c>
      <c r="O689" s="43">
        <v>2041897425.521812</v>
      </c>
      <c r="P689" s="43">
        <v>1980899176.8410585</v>
      </c>
      <c r="Q689" s="43">
        <v>2031177006.1670713</v>
      </c>
      <c r="R689" s="43">
        <v>2327227226.647357</v>
      </c>
      <c r="S689" s="37">
        <v>2029449734.8763402</v>
      </c>
      <c r="T689" s="46">
        <v>1395250351.4376996</v>
      </c>
      <c r="U689" s="43">
        <v>2131128288.0661421</v>
      </c>
      <c r="V689" s="43">
        <v>1980755399.823823</v>
      </c>
      <c r="W689" s="43">
        <v>2219821619.3505793</v>
      </c>
      <c r="X689" s="43">
        <v>2103988393.411449</v>
      </c>
      <c r="Y689" s="43">
        <v>1547415921.9375081</v>
      </c>
      <c r="Z689" s="43">
        <v>1846001350.6969779</v>
      </c>
      <c r="AA689" s="37">
        <v>2573876276.870296</v>
      </c>
      <c r="AB689" s="36">
        <v>2141559196.2160695</v>
      </c>
      <c r="AC689" s="43">
        <v>1969914330.0647407</v>
      </c>
      <c r="AD689" s="43">
        <v>1887437484.8375571</v>
      </c>
      <c r="AE689" s="43">
        <v>1980355681.0987191</v>
      </c>
      <c r="AF689" s="43">
        <v>2189908153.955327</v>
      </c>
      <c r="AG689" s="43">
        <v>2058685666.1991584</v>
      </c>
      <c r="AH689" s="43">
        <v>1707351070.5510707</v>
      </c>
      <c r="AI689" s="37">
        <v>1821476657.5127501</v>
      </c>
      <c r="AJ689" s="38">
        <v>1659700000</v>
      </c>
      <c r="AK689" s="41">
        <v>1848413890.3729031</v>
      </c>
      <c r="AL689" s="41">
        <v>2055700484.2329042</v>
      </c>
      <c r="AM689" s="41">
        <v>1453820181.933573</v>
      </c>
      <c r="AN689" s="41">
        <v>1401774924.6915853</v>
      </c>
      <c r="AO689" s="41">
        <v>1503109286.3289444</v>
      </c>
      <c r="AP689" s="41">
        <v>1455425485.7886744</v>
      </c>
      <c r="AQ689" s="39">
        <v>1773405606.3704798</v>
      </c>
      <c r="AR689" s="34">
        <f>AVERAGE(L689:AQ689)</f>
        <v>1956640621.4441636</v>
      </c>
      <c r="AS689" s="24">
        <v>64</v>
      </c>
      <c r="AT689" s="29">
        <v>1.1364205416283291</v>
      </c>
      <c r="AU689" s="104">
        <v>5.2926737577986882E-2</v>
      </c>
      <c r="AV689" s="100"/>
      <c r="AW689" s="29">
        <v>0.88227632128616162</v>
      </c>
      <c r="AX689" s="108">
        <v>0.14319481545396459</v>
      </c>
      <c r="AY689" s="3" t="s">
        <v>12912</v>
      </c>
      <c r="AZ689" s="29">
        <v>0.83465190521251698</v>
      </c>
      <c r="BA689" s="108">
        <v>6.9683720859819382E-3</v>
      </c>
      <c r="BB689" s="3" t="s">
        <v>12911</v>
      </c>
      <c r="BC689" s="25">
        <v>226</v>
      </c>
      <c r="BD689" s="1">
        <v>207</v>
      </c>
      <c r="BE689" s="64">
        <v>247</v>
      </c>
      <c r="BF689" s="24">
        <v>207</v>
      </c>
    </row>
    <row r="690" spans="1:58" s="9" customFormat="1">
      <c r="A690" t="s">
        <v>8166</v>
      </c>
      <c r="B690" s="49">
        <v>4</v>
      </c>
      <c r="C690" s="50">
        <v>4</v>
      </c>
      <c r="D690" s="12">
        <v>4</v>
      </c>
      <c r="E690" s="19" t="s">
        <v>8165</v>
      </c>
      <c r="F690" s="20" t="s">
        <v>8164</v>
      </c>
      <c r="G690" s="19" t="s">
        <v>8163</v>
      </c>
      <c r="H690" s="20" t="s">
        <v>2771</v>
      </c>
      <c r="I690" s="20" t="s">
        <v>2771</v>
      </c>
      <c r="J690" s="20" t="s">
        <v>2771</v>
      </c>
      <c r="K690" s="22" t="s">
        <v>8162</v>
      </c>
      <c r="L690" s="46">
        <v>2266008.3554880368</v>
      </c>
      <c r="M690" s="43">
        <v>248378.71518643096</v>
      </c>
      <c r="N690" s="43">
        <v>282882.92517726746</v>
      </c>
      <c r="O690" s="43">
        <v>4512814.5838924795</v>
      </c>
      <c r="P690" s="43">
        <v>280117.04281531408</v>
      </c>
      <c r="Q690" s="43">
        <v>355547.44716127822</v>
      </c>
      <c r="R690" s="43">
        <v>3482671.4554670528</v>
      </c>
      <c r="S690" s="37">
        <v>1734537.9726748462</v>
      </c>
      <c r="T690" s="46">
        <v>4714807.6677316297</v>
      </c>
      <c r="U690" s="43">
        <v>7348805.0476846648</v>
      </c>
      <c r="V690" s="43">
        <v>5453198.3948321426</v>
      </c>
      <c r="W690" s="43">
        <v>8680917.5919812731</v>
      </c>
      <c r="X690" s="43">
        <v>8156856.2879275149</v>
      </c>
      <c r="Y690" s="43">
        <v>2342026.9569559083</v>
      </c>
      <c r="Z690" s="43">
        <v>4752351.7493850198</v>
      </c>
      <c r="AA690" s="37">
        <v>3766599.1438594321</v>
      </c>
      <c r="AB690" s="36">
        <v>1950567.9872262224</v>
      </c>
      <c r="AC690" s="43">
        <v>2041048.7562942489</v>
      </c>
      <c r="AD690" s="43">
        <v>6015673.5271940464</v>
      </c>
      <c r="AE690" s="43">
        <v>3346803.2143378952</v>
      </c>
      <c r="AF690" s="43">
        <v>3951365.5796979014</v>
      </c>
      <c r="AG690" s="43">
        <v>1165817.6718092565</v>
      </c>
      <c r="AH690" s="43">
        <v>2016024.7104247105</v>
      </c>
      <c r="AI690" s="37">
        <v>2716296.0440236237</v>
      </c>
      <c r="AJ690" s="38">
        <v>347120</v>
      </c>
      <c r="AK690" s="41">
        <v>5357235.9440111117</v>
      </c>
      <c r="AL690" s="41">
        <v>10451850.053147513</v>
      </c>
      <c r="AM690" s="41">
        <v>3396798.6460757349</v>
      </c>
      <c r="AN690" s="41">
        <v>3181653.8832627507</v>
      </c>
      <c r="AO690" s="41">
        <v>1381596.3599345328</v>
      </c>
      <c r="AP690" s="41">
        <v>8235347.8151442828</v>
      </c>
      <c r="AQ690" s="39">
        <v>1432855.5380531743</v>
      </c>
      <c r="AR690" s="34">
        <f>AVERAGE(L690:AQ690)</f>
        <v>3605205.533401791</v>
      </c>
      <c r="AS690" s="24">
        <v>2158</v>
      </c>
      <c r="AT690" s="29">
        <v>0.56728093576712624</v>
      </c>
      <c r="AU690" s="104">
        <v>5.3213633066272345E-2</v>
      </c>
      <c r="AV690" s="100"/>
      <c r="AW690" s="29">
        <v>3.4350608070138122</v>
      </c>
      <c r="AX690" s="108">
        <v>4.7888272661160457E-3</v>
      </c>
      <c r="AY690" s="3" t="s">
        <v>12911</v>
      </c>
      <c r="AZ690" s="29">
        <v>1.4560008745506641</v>
      </c>
      <c r="BA690" s="108">
        <v>0.88204790770407515</v>
      </c>
      <c r="BB690" s="3" t="s">
        <v>12912</v>
      </c>
      <c r="BC690" s="25">
        <v>1</v>
      </c>
      <c r="BD690" s="1">
        <v>0</v>
      </c>
      <c r="BE690" s="64">
        <v>2</v>
      </c>
      <c r="BF690" s="24">
        <v>5</v>
      </c>
    </row>
    <row r="691" spans="1:58" s="9" customFormat="1">
      <c r="A691" t="s">
        <v>1819</v>
      </c>
      <c r="B691" s="49">
        <v>13</v>
      </c>
      <c r="C691" s="50">
        <v>9</v>
      </c>
      <c r="D691" s="12">
        <v>9</v>
      </c>
      <c r="E691" s="19" t="s">
        <v>1818</v>
      </c>
      <c r="F691" s="20" t="s">
        <v>1817</v>
      </c>
      <c r="G691" s="19" t="s">
        <v>1816</v>
      </c>
      <c r="H691" s="20" t="s">
        <v>1815</v>
      </c>
      <c r="I691" s="20" t="s">
        <v>1814</v>
      </c>
      <c r="J691" s="20" t="s">
        <v>1814</v>
      </c>
      <c r="K691" s="22" t="s">
        <v>1813</v>
      </c>
      <c r="L691" s="46">
        <v>72198823.082594231</v>
      </c>
      <c r="M691" s="43">
        <v>70709185.397304147</v>
      </c>
      <c r="N691" s="43">
        <v>60623202.455286279</v>
      </c>
      <c r="O691" s="43">
        <v>73553278.691909075</v>
      </c>
      <c r="P691" s="43">
        <v>82520152.477763653</v>
      </c>
      <c r="Q691" s="43">
        <v>57879786.806204446</v>
      </c>
      <c r="R691" s="43">
        <v>54482463.142650254</v>
      </c>
      <c r="S691" s="37">
        <v>52943043.232573442</v>
      </c>
      <c r="T691" s="46">
        <v>50673099.041533545</v>
      </c>
      <c r="U691" s="43">
        <v>76081154.005149215</v>
      </c>
      <c r="V691" s="43">
        <v>88353281.002251148</v>
      </c>
      <c r="W691" s="43">
        <v>66566434.187623791</v>
      </c>
      <c r="X691" s="43">
        <v>71712867.138342798</v>
      </c>
      <c r="Y691" s="43">
        <v>93843167.374513805</v>
      </c>
      <c r="Z691" s="43">
        <v>70011949.665231183</v>
      </c>
      <c r="AA691" s="37">
        <v>69614244.69548285</v>
      </c>
      <c r="AB691" s="36">
        <v>76095812.972614706</v>
      </c>
      <c r="AC691" s="43">
        <v>55566993.828796424</v>
      </c>
      <c r="AD691" s="43">
        <v>82203393.502278462</v>
      </c>
      <c r="AE691" s="43">
        <v>98225303.65752691</v>
      </c>
      <c r="AF691" s="43">
        <v>79071300.375088692</v>
      </c>
      <c r="AG691" s="43">
        <v>72987413.183730707</v>
      </c>
      <c r="AH691" s="43">
        <v>106739219.6992197</v>
      </c>
      <c r="AI691" s="37">
        <v>70167568.83992663</v>
      </c>
      <c r="AJ691" s="38">
        <v>42985000</v>
      </c>
      <c r="AK691" s="41">
        <v>74095352.067528576</v>
      </c>
      <c r="AL691" s="41">
        <v>59227748.198889807</v>
      </c>
      <c r="AM691" s="41">
        <v>56151653.056907125</v>
      </c>
      <c r="AN691" s="41">
        <v>79917661.425151899</v>
      </c>
      <c r="AO691" s="41">
        <v>88361056.698856577</v>
      </c>
      <c r="AP691" s="41">
        <v>75949651.204165757</v>
      </c>
      <c r="AQ691" s="39">
        <v>71814600.234976709</v>
      </c>
      <c r="AR691" s="34">
        <f>AVERAGE(L691:AQ691)</f>
        <v>71916433.166939765</v>
      </c>
      <c r="AS691" s="24">
        <v>831</v>
      </c>
      <c r="AT691" s="29">
        <v>0.81881943466011498</v>
      </c>
      <c r="AU691" s="104">
        <v>5.3269959986188477E-2</v>
      </c>
      <c r="AV691" s="100"/>
      <c r="AW691" s="29">
        <v>1.1180131250326923</v>
      </c>
      <c r="AX691" s="108">
        <v>0.23796007220492432</v>
      </c>
      <c r="AY691" s="3" t="s">
        <v>12912</v>
      </c>
      <c r="AZ691" s="29">
        <v>0.85562238256832779</v>
      </c>
      <c r="BA691" s="108">
        <v>0.1633664430434392</v>
      </c>
      <c r="BB691" s="3" t="s">
        <v>12912</v>
      </c>
      <c r="BC691" s="25">
        <v>38</v>
      </c>
      <c r="BD691" s="1">
        <v>39</v>
      </c>
      <c r="BE691" s="64">
        <v>50</v>
      </c>
      <c r="BF691" s="24">
        <v>45</v>
      </c>
    </row>
    <row r="692" spans="1:58" s="9" customFormat="1">
      <c r="A692" t="s">
        <v>8313</v>
      </c>
      <c r="B692" s="49">
        <v>2</v>
      </c>
      <c r="C692" s="50">
        <v>2</v>
      </c>
      <c r="D692" s="12">
        <v>2</v>
      </c>
      <c r="E692" s="19" t="s">
        <v>8312</v>
      </c>
      <c r="F692" s="20" t="s">
        <v>8311</v>
      </c>
      <c r="G692" s="19" t="s">
        <v>8310</v>
      </c>
      <c r="H692" s="20" t="s">
        <v>1115</v>
      </c>
      <c r="I692" s="20" t="s">
        <v>1115</v>
      </c>
      <c r="J692" s="20" t="s">
        <v>1115</v>
      </c>
      <c r="K692" s="22" t="s">
        <v>8309</v>
      </c>
      <c r="L692" s="46">
        <v>11705043.944505261</v>
      </c>
      <c r="M692" s="43">
        <v>11902994.721815087</v>
      </c>
      <c r="N692" s="43">
        <v>9137393.5866229236</v>
      </c>
      <c r="O692" s="43">
        <v>10406572.82655821</v>
      </c>
      <c r="P692" s="43">
        <v>7677083.0340865143</v>
      </c>
      <c r="Q692" s="43">
        <v>6325452.3789945804</v>
      </c>
      <c r="R692" s="43">
        <v>10300337.031136857</v>
      </c>
      <c r="S692" s="37">
        <v>5868173.0541471532</v>
      </c>
      <c r="T692" s="46">
        <v>10207979.552715655</v>
      </c>
      <c r="U692" s="43">
        <v>9829089.6906842664</v>
      </c>
      <c r="V692" s="43">
        <v>5219186.5322501715</v>
      </c>
      <c r="W692" s="43">
        <v>12212708.4808835</v>
      </c>
      <c r="X692" s="43">
        <v>9860549.5679409374</v>
      </c>
      <c r="Y692" s="43">
        <v>11722304.840688163</v>
      </c>
      <c r="Z692" s="43">
        <v>8920009.8655113857</v>
      </c>
      <c r="AA692" s="37">
        <v>13554258.233012408</v>
      </c>
      <c r="AB692" s="36">
        <v>12696928.243906848</v>
      </c>
      <c r="AC692" s="43">
        <v>11258460.424790822</v>
      </c>
      <c r="AD692" s="43">
        <v>11305135.993180998</v>
      </c>
      <c r="AE692" s="43">
        <v>8314493.0015097652</v>
      </c>
      <c r="AF692" s="43">
        <v>9089401.8450309187</v>
      </c>
      <c r="AG692" s="43">
        <v>13029923.814866759</v>
      </c>
      <c r="AH692" s="43">
        <v>12744112.968112968</v>
      </c>
      <c r="AI692" s="37">
        <v>13879385.280926278</v>
      </c>
      <c r="AJ692" s="38">
        <v>6934900</v>
      </c>
      <c r="AK692" s="41">
        <v>11200365.851052463</v>
      </c>
      <c r="AL692" s="41">
        <v>7021668.1233022325</v>
      </c>
      <c r="AM692" s="41">
        <v>7845006.4734503906</v>
      </c>
      <c r="AN692" s="41">
        <v>14149898.700055238</v>
      </c>
      <c r="AO692" s="41">
        <v>12992291.925151436</v>
      </c>
      <c r="AP692" s="41">
        <v>2560777.6090258192</v>
      </c>
      <c r="AQ692" s="39">
        <v>5652987.6332622599</v>
      </c>
      <c r="AR692" s="34">
        <f>AVERAGE(L692:AQ692)</f>
        <v>9860152.3509118203</v>
      </c>
      <c r="AS692" s="24">
        <v>1762</v>
      </c>
      <c r="AT692" s="29">
        <v>0.79424572031856366</v>
      </c>
      <c r="AU692" s="104">
        <v>5.3350637754739492E-2</v>
      </c>
      <c r="AV692" s="100"/>
      <c r="AW692" s="29">
        <v>1.1118752714347113</v>
      </c>
      <c r="AX692" s="108">
        <v>0.47242189775644694</v>
      </c>
      <c r="AY692" s="3" t="s">
        <v>12912</v>
      </c>
      <c r="AZ692" s="29">
        <v>0.74046246262967097</v>
      </c>
      <c r="BA692" s="108">
        <v>8.3407357167772395E-2</v>
      </c>
      <c r="BB692" s="3" t="s">
        <v>12912</v>
      </c>
      <c r="BC692" s="25">
        <v>4</v>
      </c>
      <c r="BD692" s="1">
        <v>4</v>
      </c>
      <c r="BE692" s="64">
        <v>4</v>
      </c>
      <c r="BF692" s="24">
        <v>2</v>
      </c>
    </row>
    <row r="693" spans="1:58" s="9" customFormat="1">
      <c r="A693" t="s">
        <v>11442</v>
      </c>
      <c r="B693" s="49">
        <v>4</v>
      </c>
      <c r="C693" s="50">
        <v>4</v>
      </c>
      <c r="D693" s="12">
        <v>4</v>
      </c>
      <c r="E693" s="19" t="s">
        <v>11441</v>
      </c>
      <c r="F693" s="20" t="s">
        <v>11440</v>
      </c>
      <c r="G693" s="19" t="s">
        <v>11439</v>
      </c>
      <c r="H693" s="20" t="s">
        <v>2294</v>
      </c>
      <c r="I693" s="20" t="s">
        <v>2294</v>
      </c>
      <c r="J693" s="20" t="s">
        <v>2294</v>
      </c>
      <c r="K693" s="22" t="s">
        <v>11438</v>
      </c>
      <c r="L693" s="46">
        <v>41416654.677062623</v>
      </c>
      <c r="M693" s="43">
        <v>46681149.84792389</v>
      </c>
      <c r="N693" s="43">
        <v>44965987.51190602</v>
      </c>
      <c r="O693" s="43">
        <v>39485671.862419225</v>
      </c>
      <c r="P693" s="43">
        <v>46944673.553947292</v>
      </c>
      <c r="Q693" s="43">
        <v>42691370.435432628</v>
      </c>
      <c r="R693" s="43">
        <v>47889350.905141197</v>
      </c>
      <c r="S693" s="37">
        <v>54429358.207222201</v>
      </c>
      <c r="T693" s="46">
        <v>48801559.105431311</v>
      </c>
      <c r="U693" s="43">
        <v>42446335.424447909</v>
      </c>
      <c r="V693" s="43">
        <v>45173632.964666732</v>
      </c>
      <c r="W693" s="43">
        <v>45993801.092371404</v>
      </c>
      <c r="X693" s="43">
        <v>32865262.675130736</v>
      </c>
      <c r="Y693" s="43">
        <v>50515093.602253608</v>
      </c>
      <c r="Z693" s="43">
        <v>48134265.994331211</v>
      </c>
      <c r="AA693" s="37">
        <v>47784912.763294131</v>
      </c>
      <c r="AB693" s="36">
        <v>62037500.436839089</v>
      </c>
      <c r="AC693" s="43">
        <v>61980591.981221363</v>
      </c>
      <c r="AD693" s="43">
        <v>49938568.665377177</v>
      </c>
      <c r="AE693" s="43">
        <v>106188146.69069304</v>
      </c>
      <c r="AF693" s="43">
        <v>54166318.791606121</v>
      </c>
      <c r="AG693" s="43">
        <v>59256249.088359043</v>
      </c>
      <c r="AH693" s="43">
        <v>45332535.572535574</v>
      </c>
      <c r="AI693" s="37">
        <v>41229140.245777361</v>
      </c>
      <c r="AJ693" s="38">
        <v>60663000</v>
      </c>
      <c r="AK693" s="41">
        <v>48840920.611176409</v>
      </c>
      <c r="AL693" s="41">
        <v>49817265.147041455</v>
      </c>
      <c r="AM693" s="41">
        <v>55736275.862068959</v>
      </c>
      <c r="AN693" s="41">
        <v>63696995.175842389</v>
      </c>
      <c r="AO693" s="41">
        <v>71133506.037716746</v>
      </c>
      <c r="AP693" s="41">
        <v>59694362.160989366</v>
      </c>
      <c r="AQ693" s="39">
        <v>63142242.374135152</v>
      </c>
      <c r="AR693" s="34">
        <f>AVERAGE(L693:AQ693)</f>
        <v>52471021.85826128</v>
      </c>
      <c r="AS693" s="24">
        <v>972</v>
      </c>
      <c r="AT693" s="29">
        <v>0.75917967447133694</v>
      </c>
      <c r="AU693" s="104">
        <v>5.383146757505862E-2</v>
      </c>
      <c r="AV693" s="100"/>
      <c r="AW693" s="29">
        <v>0.99234754153991045</v>
      </c>
      <c r="AX693" s="108">
        <v>0.85814338038503957</v>
      </c>
      <c r="AY693" s="3" t="s">
        <v>12912</v>
      </c>
      <c r="AZ693" s="29">
        <v>0.98457813773040592</v>
      </c>
      <c r="BA693" s="108">
        <v>0.87947646803300417</v>
      </c>
      <c r="BB693" s="3" t="s">
        <v>12912</v>
      </c>
      <c r="BC693" s="25">
        <v>13</v>
      </c>
      <c r="BD693" s="1">
        <v>15</v>
      </c>
      <c r="BE693" s="64">
        <v>18</v>
      </c>
      <c r="BF693" s="24">
        <v>20</v>
      </c>
    </row>
    <row r="694" spans="1:58" s="9" customFormat="1">
      <c r="A694" t="s">
        <v>4178</v>
      </c>
      <c r="B694" s="49">
        <v>4</v>
      </c>
      <c r="C694" s="50">
        <v>4</v>
      </c>
      <c r="D694" s="12">
        <v>4</v>
      </c>
      <c r="E694" s="19" t="s">
        <v>4177</v>
      </c>
      <c r="F694" s="20" t="s">
        <v>4176</v>
      </c>
      <c r="G694" s="19" t="s">
        <v>4175</v>
      </c>
      <c r="H694" s="20" t="s">
        <v>2476</v>
      </c>
      <c r="I694" s="20" t="s">
        <v>2476</v>
      </c>
      <c r="J694" s="20" t="s">
        <v>2476</v>
      </c>
      <c r="K694" s="22" t="s">
        <v>4174</v>
      </c>
      <c r="L694" s="46">
        <v>28189951.788387213</v>
      </c>
      <c r="M694" s="43">
        <v>26279009.565121621</v>
      </c>
      <c r="N694" s="43">
        <v>27314021.801248811</v>
      </c>
      <c r="O694" s="43">
        <v>30663399.302186348</v>
      </c>
      <c r="P694" s="43">
        <v>30934469.476824485</v>
      </c>
      <c r="Q694" s="43">
        <v>31573741.581012893</v>
      </c>
      <c r="R694" s="43">
        <v>27456463.432295438</v>
      </c>
      <c r="S694" s="37">
        <v>30688625.459612183</v>
      </c>
      <c r="T694" s="46">
        <v>36577341.853035145</v>
      </c>
      <c r="U694" s="43">
        <v>35781052.326213874</v>
      </c>
      <c r="V694" s="43">
        <v>21026878.9664285</v>
      </c>
      <c r="W694" s="43">
        <v>28064639.577456333</v>
      </c>
      <c r="X694" s="43">
        <v>31331453.340417795</v>
      </c>
      <c r="Y694" s="43">
        <v>27084392.556201421</v>
      </c>
      <c r="Z694" s="43">
        <v>29758580.606005825</v>
      </c>
      <c r="AA694" s="37">
        <v>30202532.568885315</v>
      </c>
      <c r="AB694" s="36">
        <v>35086954.478353865</v>
      </c>
      <c r="AC694" s="43">
        <v>37875385.605573013</v>
      </c>
      <c r="AD694" s="43">
        <v>42393370.881552637</v>
      </c>
      <c r="AE694" s="43">
        <v>31724575.269079044</v>
      </c>
      <c r="AF694" s="43">
        <v>39978470.584259786</v>
      </c>
      <c r="AG694" s="43">
        <v>32910671.52875175</v>
      </c>
      <c r="AH694" s="43">
        <v>26441505.737505738</v>
      </c>
      <c r="AI694" s="37">
        <v>26683551.832727198</v>
      </c>
      <c r="AJ694" s="38">
        <v>36489000</v>
      </c>
      <c r="AK694" s="41">
        <v>31889109.520247888</v>
      </c>
      <c r="AL694" s="41">
        <v>48639833.707334355</v>
      </c>
      <c r="AM694" s="41">
        <v>34711534.588533953</v>
      </c>
      <c r="AN694" s="41">
        <v>43582154.593997419</v>
      </c>
      <c r="AO694" s="41">
        <v>36566141.316880301</v>
      </c>
      <c r="AP694" s="41">
        <v>35709667.172922544</v>
      </c>
      <c r="AQ694" s="39">
        <v>34139974.41364605</v>
      </c>
      <c r="AR694" s="34">
        <f>AVERAGE(L694:AQ694)</f>
        <v>32742139.232271846</v>
      </c>
      <c r="AS694" s="24">
        <v>1195</v>
      </c>
      <c r="AT694" s="29">
        <v>0.85354957506116835</v>
      </c>
      <c r="AU694" s="104">
        <v>5.4037326807096185E-2</v>
      </c>
      <c r="AV694" s="100"/>
      <c r="AW694" s="29">
        <v>1.0288597106546815</v>
      </c>
      <c r="AX694" s="108">
        <v>0.79383195949081375</v>
      </c>
      <c r="AY694" s="3" t="s">
        <v>12912</v>
      </c>
      <c r="AZ694" s="29">
        <v>1.104846237739042</v>
      </c>
      <c r="BA694" s="108">
        <v>0.20977303812515896</v>
      </c>
      <c r="BB694" s="3" t="s">
        <v>12912</v>
      </c>
      <c r="BC694" s="25">
        <v>16</v>
      </c>
      <c r="BD694" s="1">
        <v>22</v>
      </c>
      <c r="BE694" s="64">
        <v>25</v>
      </c>
      <c r="BF694" s="24">
        <v>30</v>
      </c>
    </row>
    <row r="695" spans="1:58" s="9" customFormat="1">
      <c r="A695" t="s">
        <v>8041</v>
      </c>
      <c r="B695" s="49">
        <v>3</v>
      </c>
      <c r="C695" s="50">
        <v>3</v>
      </c>
      <c r="D695" s="12">
        <v>3</v>
      </c>
      <c r="E695" s="19" t="s">
        <v>8040</v>
      </c>
      <c r="F695" s="20" t="s">
        <v>8039</v>
      </c>
      <c r="G695" s="19" t="s">
        <v>8038</v>
      </c>
      <c r="H695" s="20" t="s">
        <v>979</v>
      </c>
      <c r="I695" s="20" t="s">
        <v>979</v>
      </c>
      <c r="J695" s="20" t="s">
        <v>979</v>
      </c>
      <c r="K695" s="22" t="s">
        <v>8037</v>
      </c>
      <c r="L695" s="46">
        <v>1451117.821317665</v>
      </c>
      <c r="M695" s="43">
        <v>725289.34111646749</v>
      </c>
      <c r="N695" s="43">
        <v>980671.13980315381</v>
      </c>
      <c r="O695" s="43">
        <v>1852336.8168961746</v>
      </c>
      <c r="P695" s="43">
        <v>1527425.8880724821</v>
      </c>
      <c r="Q695" s="43">
        <v>4707841.4352457477</v>
      </c>
      <c r="R695" s="43">
        <v>2449558.5228095581</v>
      </c>
      <c r="S695" s="37">
        <v>7304944.196307621</v>
      </c>
      <c r="T695" s="46">
        <v>2620444.7284345049</v>
      </c>
      <c r="U695" s="43">
        <v>2217197.9258077382</v>
      </c>
      <c r="V695" s="43">
        <v>2063466.489184692</v>
      </c>
      <c r="W695" s="43">
        <v>2357855.1107376507</v>
      </c>
      <c r="X695" s="43">
        <v>2534911.1552336477</v>
      </c>
      <c r="Y695" s="43">
        <v>2303510.7360582883</v>
      </c>
      <c r="Z695" s="43">
        <v>6709828.7094129119</v>
      </c>
      <c r="AA695" s="37">
        <v>1778019.8735879089</v>
      </c>
      <c r="AB695" s="36">
        <v>5496258.9943662817</v>
      </c>
      <c r="AC695" s="43">
        <v>4617330.6780751897</v>
      </c>
      <c r="AD695" s="43">
        <v>5491891.1320198011</v>
      </c>
      <c r="AE695" s="43">
        <v>3975293.0015097652</v>
      </c>
      <c r="AF695" s="43">
        <v>5658130.2875680057</v>
      </c>
      <c r="AG695" s="43">
        <v>2597738.4572230014</v>
      </c>
      <c r="AH695" s="43">
        <v>1699891.9782919784</v>
      </c>
      <c r="AI695" s="37">
        <v>3845482.7478714492</v>
      </c>
      <c r="AJ695" s="38">
        <v>2416100</v>
      </c>
      <c r="AK695" s="41">
        <v>2062731.1464900095</v>
      </c>
      <c r="AL695" s="41">
        <v>2498614.574229361</v>
      </c>
      <c r="AM695" s="41">
        <v>2465068.5847260416</v>
      </c>
      <c r="AN695" s="41">
        <v>1699087.2251887314</v>
      </c>
      <c r="AO695" s="41">
        <v>1969685.7327656511</v>
      </c>
      <c r="AP695" s="41">
        <v>5025902.6426556734</v>
      </c>
      <c r="AQ695" s="39">
        <v>1640497.426569775</v>
      </c>
      <c r="AR695" s="34">
        <f>AVERAGE(L695:AQ695)</f>
        <v>3023253.890611778</v>
      </c>
      <c r="AS695" s="24">
        <v>2207</v>
      </c>
      <c r="AT695" s="29">
        <v>0.62905680586547585</v>
      </c>
      <c r="AU695" s="104">
        <v>5.4082046893733596E-2</v>
      </c>
      <c r="AV695" s="100"/>
      <c r="AW695" s="29">
        <v>1.0755291005191545</v>
      </c>
      <c r="AX695" s="108">
        <v>0.4174331459478019</v>
      </c>
      <c r="AY695" s="3" t="s">
        <v>12912</v>
      </c>
      <c r="AZ695" s="29">
        <v>0.59246531354161447</v>
      </c>
      <c r="BA695" s="108">
        <v>1.9155867965524074E-2</v>
      </c>
      <c r="BB695" s="3" t="s">
        <v>12911</v>
      </c>
      <c r="BC695" s="25">
        <v>3</v>
      </c>
      <c r="BD695" s="1">
        <v>4</v>
      </c>
      <c r="BE695" s="64">
        <v>4</v>
      </c>
      <c r="BF695" s="24">
        <v>5</v>
      </c>
    </row>
    <row r="696" spans="1:58" s="9" customFormat="1">
      <c r="A696" t="s">
        <v>11026</v>
      </c>
      <c r="B696" s="49">
        <v>5</v>
      </c>
      <c r="C696" s="50">
        <v>5</v>
      </c>
      <c r="D696" s="12">
        <v>5</v>
      </c>
      <c r="E696" s="19" t="s">
        <v>11025</v>
      </c>
      <c r="F696" s="20" t="s">
        <v>11024</v>
      </c>
      <c r="G696" s="19" t="s">
        <v>11023</v>
      </c>
      <c r="H696" s="20" t="s">
        <v>3911</v>
      </c>
      <c r="I696" s="20" t="s">
        <v>3911</v>
      </c>
      <c r="J696" s="20" t="s">
        <v>3911</v>
      </c>
      <c r="K696" s="22" t="s">
        <v>11022</v>
      </c>
      <c r="L696" s="46">
        <v>73378278.412010461</v>
      </c>
      <c r="M696" s="43">
        <v>81789433.124634638</v>
      </c>
      <c r="N696" s="43">
        <v>62379731.188485555</v>
      </c>
      <c r="O696" s="43">
        <v>60657603.072031714</v>
      </c>
      <c r="P696" s="43">
        <v>65184288.160875089</v>
      </c>
      <c r="Q696" s="43">
        <v>60834756.867875159</v>
      </c>
      <c r="R696" s="43">
        <v>53320944.24330195</v>
      </c>
      <c r="S696" s="37">
        <v>71176853.040213645</v>
      </c>
      <c r="T696" s="46">
        <v>51395143.769968048</v>
      </c>
      <c r="U696" s="43">
        <v>64235957.790912718</v>
      </c>
      <c r="V696" s="43">
        <v>54009598.12077909</v>
      </c>
      <c r="W696" s="43">
        <v>54553613.828701757</v>
      </c>
      <c r="X696" s="43">
        <v>54433242.987779297</v>
      </c>
      <c r="Y696" s="43">
        <v>53152384.838715643</v>
      </c>
      <c r="Z696" s="43">
        <v>63391772.111852176</v>
      </c>
      <c r="AA696" s="37">
        <v>42107408.861209415</v>
      </c>
      <c r="AB696" s="36">
        <v>39163002.319766216</v>
      </c>
      <c r="AC696" s="43">
        <v>57655027.448604852</v>
      </c>
      <c r="AD696" s="43">
        <v>53836351.834245808</v>
      </c>
      <c r="AE696" s="43">
        <v>57424186.236789562</v>
      </c>
      <c r="AF696" s="43">
        <v>65785222.18092116</v>
      </c>
      <c r="AG696" s="43">
        <v>54205006.451612897</v>
      </c>
      <c r="AH696" s="43">
        <v>50624195.264195263</v>
      </c>
      <c r="AI696" s="37">
        <v>71133747.415520668</v>
      </c>
      <c r="AJ696" s="38">
        <v>51760000</v>
      </c>
      <c r="AK696" s="41">
        <v>77636397.050966978</v>
      </c>
      <c r="AL696" s="41">
        <v>53103567.261131451</v>
      </c>
      <c r="AM696" s="41">
        <v>50511932.303786755</v>
      </c>
      <c r="AN696" s="41">
        <v>35864115.190572642</v>
      </c>
      <c r="AO696" s="41">
        <v>67250656.75285013</v>
      </c>
      <c r="AP696" s="41">
        <v>33090518.897808634</v>
      </c>
      <c r="AQ696" s="39">
        <v>53212364.300944254</v>
      </c>
      <c r="AR696" s="34">
        <f>AVERAGE(L696:AQ696)</f>
        <v>57445540.666533232</v>
      </c>
      <c r="AS696" s="24">
        <v>928</v>
      </c>
      <c r="AT696" s="29">
        <v>1.1753900826495172</v>
      </c>
      <c r="AU696" s="104">
        <v>5.4219123015630151E-2</v>
      </c>
      <c r="AV696" s="100"/>
      <c r="AW696" s="29">
        <v>0.82704940374894331</v>
      </c>
      <c r="AX696" s="108">
        <v>1.2615881678792877E-2</v>
      </c>
      <c r="AY696" s="3" t="s">
        <v>12911</v>
      </c>
      <c r="AZ696" s="29">
        <v>0.9390939110350246</v>
      </c>
      <c r="BA696" s="108">
        <v>0.49386144499847229</v>
      </c>
      <c r="BB696" s="3" t="s">
        <v>12912</v>
      </c>
      <c r="BC696" s="25">
        <v>14</v>
      </c>
      <c r="BD696" s="1">
        <v>12</v>
      </c>
      <c r="BE696" s="64">
        <v>12</v>
      </c>
      <c r="BF696" s="24">
        <v>6</v>
      </c>
    </row>
    <row r="697" spans="1:58" s="9" customFormat="1">
      <c r="A697" t="s">
        <v>984</v>
      </c>
      <c r="B697" s="49">
        <v>4</v>
      </c>
      <c r="C697" s="50">
        <v>3</v>
      </c>
      <c r="D697" s="12">
        <v>3</v>
      </c>
      <c r="E697" s="19" t="s">
        <v>983</v>
      </c>
      <c r="F697" s="20" t="s">
        <v>982</v>
      </c>
      <c r="G697" s="19" t="s">
        <v>981</v>
      </c>
      <c r="H697" s="20" t="s">
        <v>980</v>
      </c>
      <c r="I697" s="20" t="s">
        <v>979</v>
      </c>
      <c r="J697" s="20" t="s">
        <v>979</v>
      </c>
      <c r="K697" s="22" t="s">
        <v>978</v>
      </c>
      <c r="L697" s="46">
        <v>560322066.08431447</v>
      </c>
      <c r="M697" s="43">
        <v>1369517148.5940373</v>
      </c>
      <c r="N697" s="43">
        <v>633900222.24574029</v>
      </c>
      <c r="O697" s="43">
        <v>633496145.5085988</v>
      </c>
      <c r="P697" s="43">
        <v>826000596.65211868</v>
      </c>
      <c r="Q697" s="43">
        <v>985795528.31246483</v>
      </c>
      <c r="R697" s="43">
        <v>689014267.92179573</v>
      </c>
      <c r="S697" s="37">
        <v>971495774.27719939</v>
      </c>
      <c r="T697" s="46">
        <v>343484.76421725238</v>
      </c>
      <c r="U697" s="43">
        <v>345102.74248830543</v>
      </c>
      <c r="V697" s="43">
        <v>10072278.281295879</v>
      </c>
      <c r="W697" s="43">
        <v>8528342.836564431</v>
      </c>
      <c r="X697" s="43">
        <v>407062.56170474563</v>
      </c>
      <c r="Y697" s="43">
        <v>304820.58186883974</v>
      </c>
      <c r="Z697" s="43">
        <v>351764.52109011321</v>
      </c>
      <c r="AA697" s="37">
        <v>11497168.925497225</v>
      </c>
      <c r="AB697" s="36">
        <v>36995559.304672673</v>
      </c>
      <c r="AC697" s="43">
        <v>444929.57207435725</v>
      </c>
      <c r="AD697" s="43">
        <v>444963.2447955939</v>
      </c>
      <c r="AE697" s="43">
        <v>950532687.86830962</v>
      </c>
      <c r="AF697" s="43">
        <v>869848821.00496733</v>
      </c>
      <c r="AG697" s="43">
        <v>7574125.3295932673</v>
      </c>
      <c r="AH697" s="43">
        <v>813158214.75821483</v>
      </c>
      <c r="AI697" s="37">
        <v>943404366.31217337</v>
      </c>
      <c r="AJ697" s="38">
        <v>794560000</v>
      </c>
      <c r="AK697" s="41">
        <v>10787610.984079495</v>
      </c>
      <c r="AL697" s="41">
        <v>10599573.497106412</v>
      </c>
      <c r="AM697" s="41">
        <v>12844564.417177914</v>
      </c>
      <c r="AN697" s="41">
        <v>16190305.431780519</v>
      </c>
      <c r="AO697" s="41">
        <v>305746.92546077311</v>
      </c>
      <c r="AP697" s="41">
        <v>11943956.328921676</v>
      </c>
      <c r="AQ697" s="39">
        <v>10213480.979939951</v>
      </c>
      <c r="AR697" s="34">
        <f>AVERAGE(L697:AQ697)</f>
        <v>349726271.2740708</v>
      </c>
      <c r="AS697" s="24">
        <v>312</v>
      </c>
      <c r="AT697" s="29">
        <v>1.8411923026770074</v>
      </c>
      <c r="AU697" s="104">
        <v>5.4388011753720961E-2</v>
      </c>
      <c r="AV697" s="100"/>
      <c r="AW697" s="29">
        <v>4.7754443124454204E-3</v>
      </c>
      <c r="AX697" s="108">
        <v>1.1038322636262057E-5</v>
      </c>
      <c r="AY697" s="3" t="s">
        <v>12911</v>
      </c>
      <c r="AZ697" s="29">
        <v>0.23946675142042503</v>
      </c>
      <c r="BA697" s="108">
        <v>0.35967829416409347</v>
      </c>
      <c r="BB697" s="3" t="s">
        <v>12912</v>
      </c>
      <c r="BC697" s="25">
        <v>3</v>
      </c>
      <c r="BD697" s="1">
        <v>2</v>
      </c>
      <c r="BE697" s="64">
        <v>3</v>
      </c>
      <c r="BF697" s="24">
        <v>8</v>
      </c>
    </row>
    <row r="698" spans="1:58" s="9" customFormat="1">
      <c r="A698" t="s">
        <v>3670</v>
      </c>
      <c r="B698" s="49">
        <v>3</v>
      </c>
      <c r="C698" s="50">
        <v>2</v>
      </c>
      <c r="D698" s="12">
        <v>2</v>
      </c>
      <c r="E698" s="19" t="s">
        <v>3669</v>
      </c>
      <c r="F698" s="20" t="s">
        <v>3668</v>
      </c>
      <c r="G698" s="19" t="s">
        <v>3667</v>
      </c>
      <c r="H698" s="20">
        <v>7</v>
      </c>
      <c r="I698" s="20" t="s">
        <v>165</v>
      </c>
      <c r="J698" s="20" t="s">
        <v>165</v>
      </c>
      <c r="K698" s="22" t="s">
        <v>3666</v>
      </c>
      <c r="L698" s="46">
        <v>1819883.4163669266</v>
      </c>
      <c r="M698" s="43">
        <v>2781973.0143265021</v>
      </c>
      <c r="N698" s="43">
        <v>1981892.5177267436</v>
      </c>
      <c r="O698" s="43">
        <v>1542867.4773417017</v>
      </c>
      <c r="P698" s="43">
        <v>280117.04281531408</v>
      </c>
      <c r="Q698" s="43">
        <v>2717210.1214726218</v>
      </c>
      <c r="R698" s="43">
        <v>347672.56098479358</v>
      </c>
      <c r="S698" s="37">
        <v>1692887.5643457058</v>
      </c>
      <c r="T698" s="46">
        <v>343484.76421725238</v>
      </c>
      <c r="U698" s="43">
        <v>2623786.4887406169</v>
      </c>
      <c r="V698" s="43">
        <v>267839.5301947734</v>
      </c>
      <c r="W698" s="43">
        <v>336240.68663345539</v>
      </c>
      <c r="X698" s="43">
        <v>407062.56170474563</v>
      </c>
      <c r="Y698" s="43">
        <v>304820.58186883974</v>
      </c>
      <c r="Z698" s="43">
        <v>351764.52109011321</v>
      </c>
      <c r="AA698" s="37">
        <v>351571.60580444761</v>
      </c>
      <c r="AB698" s="36">
        <v>4111997.5898532821</v>
      </c>
      <c r="AC698" s="43">
        <v>2982060.288494302</v>
      </c>
      <c r="AD698" s="43">
        <v>1661252.257155034</v>
      </c>
      <c r="AE698" s="43">
        <v>2242825.188720596</v>
      </c>
      <c r="AF698" s="43">
        <v>2325393.5998377996</v>
      </c>
      <c r="AG698" s="43">
        <v>2569895.7643758762</v>
      </c>
      <c r="AH698" s="43">
        <v>3290006.4260064261</v>
      </c>
      <c r="AI698" s="37">
        <v>2879258.163773817</v>
      </c>
      <c r="AJ698" s="38">
        <v>2981900</v>
      </c>
      <c r="AK698" s="41">
        <v>2435844.8552195746</v>
      </c>
      <c r="AL698" s="41">
        <v>2396758.4268335891</v>
      </c>
      <c r="AM698" s="41">
        <v>2537243.2409562087</v>
      </c>
      <c r="AN698" s="41">
        <v>391891.04091327562</v>
      </c>
      <c r="AO698" s="41">
        <v>3280287.6956563313</v>
      </c>
      <c r="AP698" s="41">
        <v>2714047.6806248645</v>
      </c>
      <c r="AQ698" s="39">
        <v>2701213.8375179493</v>
      </c>
      <c r="AR698" s="34">
        <f>AVERAGE(L698:AQ698)</f>
        <v>1864154.7034866714</v>
      </c>
      <c r="AS698" s="24">
        <v>2313</v>
      </c>
      <c r="AT698" s="29">
        <v>0.59668626745234776</v>
      </c>
      <c r="AU698" s="104">
        <v>5.4486151390783909E-2</v>
      </c>
      <c r="AV698" s="100"/>
      <c r="AW698" s="29">
        <v>0.37878911716423841</v>
      </c>
      <c r="AX698" s="108">
        <v>2.0269407455027224E-2</v>
      </c>
      <c r="AY698" s="3" t="s">
        <v>12911</v>
      </c>
      <c r="AZ698" s="29">
        <v>0.88108872552152717</v>
      </c>
      <c r="BA698" s="108">
        <v>0.4071472446061658</v>
      </c>
      <c r="BB698" s="3" t="s">
        <v>12912</v>
      </c>
      <c r="BC698" s="25">
        <v>0</v>
      </c>
      <c r="BD698" s="1">
        <v>1</v>
      </c>
      <c r="BE698" s="64">
        <v>3</v>
      </c>
      <c r="BF698" s="24">
        <v>3</v>
      </c>
    </row>
    <row r="699" spans="1:58" s="9" customFormat="1">
      <c r="A699" t="s">
        <v>2626</v>
      </c>
      <c r="B699" s="49">
        <v>2</v>
      </c>
      <c r="C699" s="50">
        <v>2</v>
      </c>
      <c r="D699" s="12">
        <v>2</v>
      </c>
      <c r="E699" s="19" t="s">
        <v>2625</v>
      </c>
      <c r="F699" s="20" t="s">
        <v>12910</v>
      </c>
      <c r="G699" s="19" t="s">
        <v>2624</v>
      </c>
      <c r="H699" s="20" t="s">
        <v>201</v>
      </c>
      <c r="I699" s="20" t="s">
        <v>201</v>
      </c>
      <c r="J699" s="20" t="s">
        <v>201</v>
      </c>
      <c r="K699" s="22" t="s">
        <v>2623</v>
      </c>
      <c r="L699" s="46">
        <v>740148.61151448812</v>
      </c>
      <c r="M699" s="43">
        <v>436188.25243787759</v>
      </c>
      <c r="N699" s="43">
        <v>560349.88676050375</v>
      </c>
      <c r="O699" s="43">
        <v>1023143.5307719306</v>
      </c>
      <c r="P699" s="43">
        <v>581356.7515606872</v>
      </c>
      <c r="Q699" s="43">
        <v>824894.00261633331</v>
      </c>
      <c r="R699" s="43">
        <v>863776.25488776248</v>
      </c>
      <c r="S699" s="37">
        <v>850659.20656422956</v>
      </c>
      <c r="T699" s="46">
        <v>911076.03833865817</v>
      </c>
      <c r="U699" s="43">
        <v>2061737.5929216375</v>
      </c>
      <c r="V699" s="43">
        <v>1558599.6985416461</v>
      </c>
      <c r="W699" s="43">
        <v>1212329.0558789987</v>
      </c>
      <c r="X699" s="43">
        <v>1892531.4197824323</v>
      </c>
      <c r="Y699" s="43">
        <v>1956222.8109647476</v>
      </c>
      <c r="Z699" s="43">
        <v>1663393.1522504084</v>
      </c>
      <c r="AA699" s="37">
        <v>1837924.2454681727</v>
      </c>
      <c r="AB699" s="36">
        <v>6549259.8077907991</v>
      </c>
      <c r="AC699" s="43">
        <v>4380763.5331086963</v>
      </c>
      <c r="AD699" s="43">
        <v>5246074.7336327573</v>
      </c>
      <c r="AE699" s="43">
        <v>405218.26195879804</v>
      </c>
      <c r="AF699" s="43">
        <v>1408652.7381475349</v>
      </c>
      <c r="AG699" s="43">
        <v>1031214.2272089761</v>
      </c>
      <c r="AH699" s="43">
        <v>1039156.9943569944</v>
      </c>
      <c r="AI699" s="37">
        <v>649179.98579199053</v>
      </c>
      <c r="AJ699" s="38">
        <v>661550</v>
      </c>
      <c r="AK699" s="41">
        <v>787804.26968693233</v>
      </c>
      <c r="AL699" s="41">
        <v>1979212.282980985</v>
      </c>
      <c r="AM699" s="41">
        <v>933084.05331076786</v>
      </c>
      <c r="AN699" s="41">
        <v>2200999.4770760448</v>
      </c>
      <c r="AO699" s="41">
        <v>554434.75835072191</v>
      </c>
      <c r="AP699" s="41">
        <v>1068484.457366023</v>
      </c>
      <c r="AQ699" s="39">
        <v>863516.09416474472</v>
      </c>
      <c r="AR699" s="34">
        <f>AVERAGE(L699:AQ699)</f>
        <v>1522904.2558185402</v>
      </c>
      <c r="AS699" s="24">
        <v>2349</v>
      </c>
      <c r="AT699" s="29">
        <v>0.28395232806169513</v>
      </c>
      <c r="AU699" s="104">
        <v>5.4559574148674156E-2</v>
      </c>
      <c r="AV699" s="100"/>
      <c r="AW699" s="29">
        <v>2.2266435304744427</v>
      </c>
      <c r="AX699" s="108">
        <v>5.4619888438831611E-5</v>
      </c>
      <c r="AY699" s="3" t="s">
        <v>12911</v>
      </c>
      <c r="AZ699" s="29">
        <v>0.43695292163782667</v>
      </c>
      <c r="BA699" s="108">
        <v>0.24409491014085463</v>
      </c>
      <c r="BB699" s="3" t="s">
        <v>12912</v>
      </c>
      <c r="BC699" s="25">
        <v>4</v>
      </c>
      <c r="BD699" s="1">
        <v>6</v>
      </c>
      <c r="BE699" s="64">
        <v>11</v>
      </c>
      <c r="BF699" s="24">
        <v>2</v>
      </c>
    </row>
    <row r="700" spans="1:58" s="9" customFormat="1">
      <c r="A700" t="s">
        <v>11248</v>
      </c>
      <c r="B700" s="49">
        <v>24</v>
      </c>
      <c r="C700" s="50">
        <v>22</v>
      </c>
      <c r="D700" s="12">
        <v>19</v>
      </c>
      <c r="E700" s="19" t="s">
        <v>11247</v>
      </c>
      <c r="F700" s="20" t="s">
        <v>11246</v>
      </c>
      <c r="G700" s="19" t="s">
        <v>11245</v>
      </c>
      <c r="H700" s="20" t="s">
        <v>43</v>
      </c>
      <c r="I700" s="20" t="s">
        <v>1582</v>
      </c>
      <c r="J700" s="20" t="s">
        <v>7090</v>
      </c>
      <c r="K700" s="22" t="s">
        <v>11244</v>
      </c>
      <c r="L700" s="46">
        <v>103507707.15578294</v>
      </c>
      <c r="M700" s="43">
        <v>156568238.37401405</v>
      </c>
      <c r="N700" s="43">
        <v>82683136.839877233</v>
      </c>
      <c r="O700" s="43">
        <v>62449291.244296722</v>
      </c>
      <c r="P700" s="43">
        <v>149698124.96547151</v>
      </c>
      <c r="Q700" s="43">
        <v>115428720.7624743</v>
      </c>
      <c r="R700" s="43">
        <v>115910997.82766111</v>
      </c>
      <c r="S700" s="37">
        <v>138195383.05530828</v>
      </c>
      <c r="T700" s="46">
        <v>154503130.99041533</v>
      </c>
      <c r="U700" s="43">
        <v>146664550.89386082</v>
      </c>
      <c r="V700" s="43">
        <v>131409764.90163453</v>
      </c>
      <c r="W700" s="43">
        <v>125883939.73951143</v>
      </c>
      <c r="X700" s="43">
        <v>155548167.23062724</v>
      </c>
      <c r="Y700" s="43">
        <v>133680708.6279272</v>
      </c>
      <c r="Z700" s="43">
        <v>118930663.27485909</v>
      </c>
      <c r="AA700" s="37">
        <v>126934681.72897123</v>
      </c>
      <c r="AB700" s="36">
        <v>46210460.277769409</v>
      </c>
      <c r="AC700" s="43">
        <v>59051430.734865405</v>
      </c>
      <c r="AD700" s="43">
        <v>70229801.921122506</v>
      </c>
      <c r="AE700" s="43">
        <v>37673461.452296309</v>
      </c>
      <c r="AF700" s="43">
        <v>72984719.359307945</v>
      </c>
      <c r="AG700" s="43">
        <v>84396831.416549787</v>
      </c>
      <c r="AH700" s="43">
        <v>144948517.42851743</v>
      </c>
      <c r="AI700" s="37">
        <v>126670612.11073765</v>
      </c>
      <c r="AJ700" s="38">
        <v>83470000</v>
      </c>
      <c r="AK700" s="41">
        <v>49101717.704883002</v>
      </c>
      <c r="AL700" s="41">
        <v>67700385.969056338</v>
      </c>
      <c r="AM700" s="41">
        <v>81802916.014385447</v>
      </c>
      <c r="AN700" s="41">
        <v>73402869.158534333</v>
      </c>
      <c r="AO700" s="41">
        <v>81552037.525520399</v>
      </c>
      <c r="AP700" s="41">
        <v>69462975.569537863</v>
      </c>
      <c r="AQ700" s="39">
        <v>63136577.868674114</v>
      </c>
      <c r="AR700" s="34">
        <f>AVERAGE(L700:AQ700)</f>
        <v>100931016.31638908</v>
      </c>
      <c r="AS700" s="24">
        <v>686</v>
      </c>
      <c r="AT700" s="29">
        <v>1.4395683330849849</v>
      </c>
      <c r="AU700" s="104">
        <v>5.4580031099333237E-2</v>
      </c>
      <c r="AV700" s="100"/>
      <c r="AW700" s="29">
        <v>1.1829363878927353</v>
      </c>
      <c r="AX700" s="108">
        <v>0.1157021748665075</v>
      </c>
      <c r="AY700" s="3" t="s">
        <v>12912</v>
      </c>
      <c r="AZ700" s="29">
        <v>0.88704420109124937</v>
      </c>
      <c r="BA700" s="108">
        <v>0.82658061048832099</v>
      </c>
      <c r="BB700" s="3" t="s">
        <v>12912</v>
      </c>
      <c r="BC700" s="25">
        <v>104</v>
      </c>
      <c r="BD700" s="1">
        <v>131</v>
      </c>
      <c r="BE700" s="64">
        <v>66</v>
      </c>
      <c r="BF700" s="24">
        <v>42</v>
      </c>
    </row>
    <row r="701" spans="1:58" s="9" customFormat="1">
      <c r="A701" t="s">
        <v>7996</v>
      </c>
      <c r="B701" s="49">
        <v>4</v>
      </c>
      <c r="C701" s="50">
        <v>4</v>
      </c>
      <c r="D701" s="12">
        <v>4</v>
      </c>
      <c r="E701" s="19" t="s">
        <v>7995</v>
      </c>
      <c r="F701" s="20" t="s">
        <v>7994</v>
      </c>
      <c r="G701" s="19" t="s">
        <v>7993</v>
      </c>
      <c r="H701" s="20" t="s">
        <v>1576</v>
      </c>
      <c r="I701" s="20" t="s">
        <v>1576</v>
      </c>
      <c r="J701" s="20" t="s">
        <v>1576</v>
      </c>
      <c r="K701" s="22" t="s">
        <v>7992</v>
      </c>
      <c r="L701" s="46">
        <v>3726109.4256160501</v>
      </c>
      <c r="M701" s="43">
        <v>15599106.554946499</v>
      </c>
      <c r="N701" s="43">
        <v>5311088.496137158</v>
      </c>
      <c r="O701" s="43">
        <v>4884141.9575944012</v>
      </c>
      <c r="P701" s="43">
        <v>4186017.9216617863</v>
      </c>
      <c r="Q701" s="43">
        <v>2716723.5731638945</v>
      </c>
      <c r="R701" s="43">
        <v>3722201.9985517738</v>
      </c>
      <c r="S701" s="37">
        <v>1131581.1340325889</v>
      </c>
      <c r="T701" s="46">
        <v>10321629.392971246</v>
      </c>
      <c r="U701" s="43">
        <v>4685052.0361170536</v>
      </c>
      <c r="V701" s="43">
        <v>4946101.9085837333</v>
      </c>
      <c r="W701" s="43">
        <v>4911691.7351899641</v>
      </c>
      <c r="X701" s="43">
        <v>4429845.2193853296</v>
      </c>
      <c r="Y701" s="43">
        <v>3681508.7807975146</v>
      </c>
      <c r="Z701" s="43">
        <v>3923919.0356591754</v>
      </c>
      <c r="AA701" s="37">
        <v>851513.82342487131</v>
      </c>
      <c r="AB701" s="36">
        <v>803888.66568252339</v>
      </c>
      <c r="AC701" s="43">
        <v>3146178.7453148067</v>
      </c>
      <c r="AD701" s="43">
        <v>2866862.197160935</v>
      </c>
      <c r="AE701" s="43">
        <v>481342.02698095748</v>
      </c>
      <c r="AF701" s="43">
        <v>2869974.7102355286</v>
      </c>
      <c r="AG701" s="43">
        <v>1624309.2286115007</v>
      </c>
      <c r="AH701" s="43">
        <v>2726356.7999568</v>
      </c>
      <c r="AI701" s="37">
        <v>3536029.5526597607</v>
      </c>
      <c r="AJ701" s="38">
        <v>347120</v>
      </c>
      <c r="AK701" s="41">
        <v>5204698.6216476122</v>
      </c>
      <c r="AL701" s="41">
        <v>3409938.8213062477</v>
      </c>
      <c r="AM701" s="41">
        <v>3766622.0435794368</v>
      </c>
      <c r="AN701" s="41">
        <v>3495169.2726937947</v>
      </c>
      <c r="AO701" s="41">
        <v>5723724.970331667</v>
      </c>
      <c r="AP701" s="41">
        <v>3588101.3321761768</v>
      </c>
      <c r="AQ701" s="39">
        <v>4100157.869544406</v>
      </c>
      <c r="AR701" s="34">
        <f>AVERAGE(L701:AQ701)</f>
        <v>3959959.6203661002</v>
      </c>
      <c r="AS701" s="24">
        <v>2133</v>
      </c>
      <c r="AT701" s="29">
        <v>2.2861868639347516</v>
      </c>
      <c r="AU701" s="104">
        <v>5.4690173528308357E-2</v>
      </c>
      <c r="AV701" s="100"/>
      <c r="AW701" s="29">
        <v>0.9145841121843763</v>
      </c>
      <c r="AX701" s="108">
        <v>0.96694290292477847</v>
      </c>
      <c r="AY701" s="3" t="s">
        <v>12912</v>
      </c>
      <c r="AZ701" s="29">
        <v>1.6414083773713646</v>
      </c>
      <c r="BA701" s="108">
        <v>0.26842726951958706</v>
      </c>
      <c r="BB701" s="3" t="s">
        <v>12912</v>
      </c>
      <c r="BC701" s="25">
        <v>4</v>
      </c>
      <c r="BD701" s="1">
        <v>6</v>
      </c>
      <c r="BE701" s="64">
        <v>0</v>
      </c>
      <c r="BF701" s="24">
        <v>3</v>
      </c>
    </row>
    <row r="702" spans="1:58" s="9" customFormat="1">
      <c r="A702" t="s">
        <v>11706</v>
      </c>
      <c r="B702" s="49">
        <v>7</v>
      </c>
      <c r="C702" s="50">
        <v>1</v>
      </c>
      <c r="D702" s="12">
        <v>1</v>
      </c>
      <c r="E702" s="19" t="s">
        <v>11705</v>
      </c>
      <c r="F702" s="20" t="s">
        <v>11704</v>
      </c>
      <c r="G702" s="19" t="s">
        <v>11703</v>
      </c>
      <c r="H702" s="20">
        <v>8</v>
      </c>
      <c r="I702" s="20" t="s">
        <v>1113</v>
      </c>
      <c r="J702" s="20" t="s">
        <v>1113</v>
      </c>
      <c r="K702" s="22" t="s">
        <v>11702</v>
      </c>
      <c r="L702" s="46">
        <v>3159906.2398069752</v>
      </c>
      <c r="M702" s="43">
        <v>2123518.080536799</v>
      </c>
      <c r="N702" s="43">
        <v>5291456.7044131653</v>
      </c>
      <c r="O702" s="43">
        <v>2697207.374527737</v>
      </c>
      <c r="P702" s="43">
        <v>4548397.0167394066</v>
      </c>
      <c r="Q702" s="43">
        <v>4410884.7841524947</v>
      </c>
      <c r="R702" s="43">
        <v>2832472.2375090513</v>
      </c>
      <c r="S702" s="37">
        <v>3100436.2425978249</v>
      </c>
      <c r="T702" s="46">
        <v>3777449.201277955</v>
      </c>
      <c r="U702" s="43">
        <v>5175350.0090655256</v>
      </c>
      <c r="V702" s="43">
        <v>3865018.0679260055</v>
      </c>
      <c r="W702" s="43">
        <v>3866022.9277954502</v>
      </c>
      <c r="X702" s="43">
        <v>3328269.1797869066</v>
      </c>
      <c r="Y702" s="43">
        <v>4011036.4484771527</v>
      </c>
      <c r="Z702" s="43">
        <v>3840711.5564652029</v>
      </c>
      <c r="AA702" s="37">
        <v>9071712.4356735535</v>
      </c>
      <c r="AB702" s="36">
        <v>2309934.7452776185</v>
      </c>
      <c r="AC702" s="43">
        <v>2458326.9147768142</v>
      </c>
      <c r="AD702" s="43">
        <v>1849739.9468904699</v>
      </c>
      <c r="AE702" s="43">
        <v>2840249.7443140312</v>
      </c>
      <c r="AF702" s="43">
        <v>2502961.6463352819</v>
      </c>
      <c r="AG702" s="43">
        <v>2833108.106591865</v>
      </c>
      <c r="AH702" s="43">
        <v>3015660.2316602319</v>
      </c>
      <c r="AI702" s="37">
        <v>3092599.5949656996</v>
      </c>
      <c r="AJ702" s="38">
        <v>1673100</v>
      </c>
      <c r="AK702" s="41">
        <v>2945268.5115931188</v>
      </c>
      <c r="AL702" s="41">
        <v>2281321.4597850479</v>
      </c>
      <c r="AM702" s="41">
        <v>4151247.5565898032</v>
      </c>
      <c r="AN702" s="41">
        <v>2220334.5240287241</v>
      </c>
      <c r="AO702" s="41">
        <v>3153869.3468467202</v>
      </c>
      <c r="AP702" s="41">
        <v>2795201.7357344325</v>
      </c>
      <c r="AQ702" s="39">
        <v>2218597.9722379358</v>
      </c>
      <c r="AR702" s="34">
        <f>AVERAGE(L702:AQ702)</f>
        <v>3357542.8295118427</v>
      </c>
      <c r="AS702" s="24">
        <v>2177</v>
      </c>
      <c r="AT702" s="29">
        <v>1.347406751994302</v>
      </c>
      <c r="AU702" s="104">
        <v>5.4911667765852462E-2</v>
      </c>
      <c r="AV702" s="100"/>
      <c r="AW702" s="29">
        <v>1.3114331897420364</v>
      </c>
      <c r="AX702" s="108">
        <v>0.11914438038839663</v>
      </c>
      <c r="AY702" s="3" t="s">
        <v>12912</v>
      </c>
      <c r="AZ702" s="29">
        <v>1.0256599975753775</v>
      </c>
      <c r="BA702" s="108">
        <v>0.97724996369707262</v>
      </c>
      <c r="BB702" s="3" t="s">
        <v>12912</v>
      </c>
      <c r="BC702" s="25">
        <v>5</v>
      </c>
      <c r="BD702" s="1">
        <v>15</v>
      </c>
      <c r="BE702" s="64">
        <v>4</v>
      </c>
      <c r="BF702" s="24">
        <v>2</v>
      </c>
    </row>
    <row r="703" spans="1:58" s="9" customFormat="1">
      <c r="A703" t="s">
        <v>560</v>
      </c>
      <c r="B703" s="49">
        <v>17</v>
      </c>
      <c r="C703" s="50">
        <v>17</v>
      </c>
      <c r="D703" s="12">
        <v>17</v>
      </c>
      <c r="E703" s="19" t="s">
        <v>559</v>
      </c>
      <c r="F703" s="20" t="s">
        <v>558</v>
      </c>
      <c r="G703" s="19" t="s">
        <v>557</v>
      </c>
      <c r="H703" s="20" t="s">
        <v>556</v>
      </c>
      <c r="I703" s="20" t="s">
        <v>556</v>
      </c>
      <c r="J703" s="20" t="s">
        <v>556</v>
      </c>
      <c r="K703" s="22" t="s">
        <v>555</v>
      </c>
      <c r="L703" s="46">
        <v>30915301.44545475</v>
      </c>
      <c r="M703" s="43">
        <v>41302781.425533541</v>
      </c>
      <c r="N703" s="43">
        <v>33549124.775108479</v>
      </c>
      <c r="O703" s="43">
        <v>33151606.251419373</v>
      </c>
      <c r="P703" s="43">
        <v>43277732.721949063</v>
      </c>
      <c r="Q703" s="43">
        <v>45967462.380863383</v>
      </c>
      <c r="R703" s="43">
        <v>48375324.547429398</v>
      </c>
      <c r="S703" s="37">
        <v>50489363.935441419</v>
      </c>
      <c r="T703" s="46">
        <v>52104191.693290733</v>
      </c>
      <c r="U703" s="43">
        <v>38797423.360046417</v>
      </c>
      <c r="V703" s="43">
        <v>29398005.676813155</v>
      </c>
      <c r="W703" s="43">
        <v>36066675.469659686</v>
      </c>
      <c r="X703" s="43">
        <v>33389475.992057942</v>
      </c>
      <c r="Y703" s="43">
        <v>29804600.657095835</v>
      </c>
      <c r="Z703" s="43">
        <v>38191392.470445432</v>
      </c>
      <c r="AA703" s="37">
        <v>36311437.358018205</v>
      </c>
      <c r="AB703" s="36">
        <v>45571208.387310572</v>
      </c>
      <c r="AC703" s="43">
        <v>48382909.627834775</v>
      </c>
      <c r="AD703" s="43">
        <v>36341849.129593812</v>
      </c>
      <c r="AE703" s="43">
        <v>50336241.562363029</v>
      </c>
      <c r="AF703" s="43">
        <v>46147163.991484471</v>
      </c>
      <c r="AG703" s="43">
        <v>48286532.398316965</v>
      </c>
      <c r="AH703" s="43">
        <v>51526315.846315846</v>
      </c>
      <c r="AI703" s="37">
        <v>63137469.489890046</v>
      </c>
      <c r="AJ703" s="38">
        <v>63241000</v>
      </c>
      <c r="AK703" s="41">
        <v>59102416.924885139</v>
      </c>
      <c r="AL703" s="41">
        <v>39466374.394708872</v>
      </c>
      <c r="AM703" s="41">
        <v>53126972.709964029</v>
      </c>
      <c r="AN703" s="41">
        <v>73102456.858773708</v>
      </c>
      <c r="AO703" s="41">
        <v>86357399.085484177</v>
      </c>
      <c r="AP703" s="41">
        <v>59654820.742026471</v>
      </c>
      <c r="AQ703" s="39">
        <v>64150524.346199028</v>
      </c>
      <c r="AR703" s="34">
        <f>AVERAGE(L703:AQ703)</f>
        <v>47156986.11424306</v>
      </c>
      <c r="AS703" s="24">
        <v>1025</v>
      </c>
      <c r="AT703" s="29">
        <v>0.83911671476650906</v>
      </c>
      <c r="AU703" s="104">
        <v>5.5027337603536716E-2</v>
      </c>
      <c r="AV703" s="100"/>
      <c r="AW703" s="29">
        <v>0.89919693574455939</v>
      </c>
      <c r="AX703" s="108">
        <v>0.27060740769949537</v>
      </c>
      <c r="AY703" s="3" t="s">
        <v>12912</v>
      </c>
      <c r="AZ703" s="29">
        <v>1.2783269463211433</v>
      </c>
      <c r="BA703" s="108">
        <v>3.3408715734862461E-2</v>
      </c>
      <c r="BB703" s="3" t="s">
        <v>12911</v>
      </c>
      <c r="BC703" s="25">
        <v>40</v>
      </c>
      <c r="BD703" s="1">
        <v>39</v>
      </c>
      <c r="BE703" s="64">
        <v>61</v>
      </c>
      <c r="BF703" s="24">
        <v>69</v>
      </c>
    </row>
    <row r="704" spans="1:58" s="9" customFormat="1">
      <c r="A704" t="s">
        <v>8344</v>
      </c>
      <c r="B704" s="49" t="s">
        <v>322</v>
      </c>
      <c r="C704" s="50" t="s">
        <v>322</v>
      </c>
      <c r="D704" s="12" t="s">
        <v>322</v>
      </c>
      <c r="E704" s="19" t="s">
        <v>8343</v>
      </c>
      <c r="F704" s="20" t="s">
        <v>8342</v>
      </c>
      <c r="G704" s="19" t="s">
        <v>8341</v>
      </c>
      <c r="H704" s="20" t="s">
        <v>1458</v>
      </c>
      <c r="I704" s="20" t="s">
        <v>1458</v>
      </c>
      <c r="J704" s="20" t="s">
        <v>1458</v>
      </c>
      <c r="K704" s="22" t="s">
        <v>8340</v>
      </c>
      <c r="L704" s="46">
        <v>8148259.0648108851</v>
      </c>
      <c r="M704" s="43">
        <v>7834110.1217456143</v>
      </c>
      <c r="N704" s="43">
        <v>9747012.3822626732</v>
      </c>
      <c r="O704" s="43">
        <v>9449811.3425686974</v>
      </c>
      <c r="P704" s="43">
        <v>10403116.733882105</v>
      </c>
      <c r="Q704" s="43">
        <v>11722894.950476546</v>
      </c>
      <c r="R704" s="43">
        <v>6614373.5843591597</v>
      </c>
      <c r="S704" s="37">
        <v>10678963.161357742</v>
      </c>
      <c r="T704" s="46">
        <v>7973251.1182108624</v>
      </c>
      <c r="U704" s="43">
        <v>7359190.04967908</v>
      </c>
      <c r="V704" s="43">
        <v>7551235.7834980916</v>
      </c>
      <c r="W704" s="43">
        <v>8808099.3937938903</v>
      </c>
      <c r="X704" s="43">
        <v>4853827.0085852509</v>
      </c>
      <c r="Y704" s="43">
        <v>8197535.6810434638</v>
      </c>
      <c r="Z704" s="43">
        <v>8299175.6099765636</v>
      </c>
      <c r="AA704" s="37">
        <v>4670529.2926795343</v>
      </c>
      <c r="AB704" s="36">
        <v>4164941.7648299336</v>
      </c>
      <c r="AC704" s="43">
        <v>8227936.7281263014</v>
      </c>
      <c r="AD704" s="43">
        <v>6135594.3743238375</v>
      </c>
      <c r="AE704" s="43">
        <v>5811945.5705449767</v>
      </c>
      <c r="AF704" s="43">
        <v>6506233.9877673769</v>
      </c>
      <c r="AG704" s="43">
        <v>7930603.0855539963</v>
      </c>
      <c r="AH704" s="43">
        <v>9520301.1043011043</v>
      </c>
      <c r="AI704" s="37">
        <v>10269098.003456576</v>
      </c>
      <c r="AJ704" s="38">
        <v>8309600</v>
      </c>
      <c r="AK704" s="41">
        <v>5605746.5968586383</v>
      </c>
      <c r="AL704" s="41">
        <v>10128729.042163694</v>
      </c>
      <c r="AM704" s="41">
        <v>9654536.4078696836</v>
      </c>
      <c r="AN704" s="41">
        <v>18769376.983980849</v>
      </c>
      <c r="AO704" s="41">
        <v>11058432.859577388</v>
      </c>
      <c r="AP704" s="41">
        <v>12934186.435235409</v>
      </c>
      <c r="AQ704" s="39">
        <v>10896809.155389234</v>
      </c>
      <c r="AR704" s="34">
        <f>AVERAGE(L704:AQ704)</f>
        <v>8694858.0430909116</v>
      </c>
      <c r="AS704" s="24">
        <v>1819</v>
      </c>
      <c r="AT704" s="29">
        <v>1.2737374505489434</v>
      </c>
      <c r="AU704" s="104">
        <v>5.5150939251745204E-2</v>
      </c>
      <c r="AV704" s="100"/>
      <c r="AW704" s="29">
        <v>0.77364574292806887</v>
      </c>
      <c r="AX704" s="108">
        <v>3.0921151720276579E-2</v>
      </c>
      <c r="AY704" s="3" t="s">
        <v>12911</v>
      </c>
      <c r="AZ704" s="29">
        <v>1.4915896775992004</v>
      </c>
      <c r="BA704" s="108">
        <v>3.2019080782429495E-2</v>
      </c>
      <c r="BB704" s="3" t="s">
        <v>12911</v>
      </c>
      <c r="BC704" s="25">
        <v>17</v>
      </c>
      <c r="BD704" s="1">
        <v>13</v>
      </c>
      <c r="BE704" s="64">
        <v>13</v>
      </c>
      <c r="BF704" s="24">
        <v>12</v>
      </c>
    </row>
    <row r="705" spans="1:58" s="9" customFormat="1">
      <c r="A705" t="s">
        <v>5910</v>
      </c>
      <c r="B705" s="49">
        <v>6</v>
      </c>
      <c r="C705" s="50">
        <v>6</v>
      </c>
      <c r="D705" s="12">
        <v>6</v>
      </c>
      <c r="E705" s="19" t="s">
        <v>5909</v>
      </c>
      <c r="F705" s="20" t="s">
        <v>5908</v>
      </c>
      <c r="G705" s="19" t="s">
        <v>5907</v>
      </c>
      <c r="H705" s="20" t="s">
        <v>49</v>
      </c>
      <c r="I705" s="20" t="s">
        <v>49</v>
      </c>
      <c r="J705" s="20" t="s">
        <v>49</v>
      </c>
      <c r="K705" s="22" t="s">
        <v>5906</v>
      </c>
      <c r="L705" s="46">
        <v>27470645.60666652</v>
      </c>
      <c r="M705" s="43">
        <v>16374429.795057315</v>
      </c>
      <c r="N705" s="43">
        <v>19490006.561540905</v>
      </c>
      <c r="O705" s="43">
        <v>18193249.623221919</v>
      </c>
      <c r="P705" s="43">
        <v>19224870.228164189</v>
      </c>
      <c r="Q705" s="43">
        <v>18806713.960007474</v>
      </c>
      <c r="R705" s="43">
        <v>29014930.629978277</v>
      </c>
      <c r="S705" s="37">
        <v>19945171.343422223</v>
      </c>
      <c r="T705" s="46">
        <v>3143493.9297124599</v>
      </c>
      <c r="U705" s="43">
        <v>20560730.463792291</v>
      </c>
      <c r="V705" s="43">
        <v>21139425.50650876</v>
      </c>
      <c r="W705" s="43">
        <v>11533392.713522598</v>
      </c>
      <c r="X705" s="43">
        <v>22328332.313543443</v>
      </c>
      <c r="Y705" s="43">
        <v>6233743.3627773086</v>
      </c>
      <c r="Z705" s="43">
        <v>13831772.576719202</v>
      </c>
      <c r="AA705" s="37">
        <v>26979319.723686039</v>
      </c>
      <c r="AB705" s="36">
        <v>18746159.732473712</v>
      </c>
      <c r="AC705" s="43">
        <v>19475718.774845719</v>
      </c>
      <c r="AD705" s="43">
        <v>19845975.543389175</v>
      </c>
      <c r="AE705" s="43">
        <v>5646686.9916719431</v>
      </c>
      <c r="AF705" s="43">
        <v>13575084.48619606</v>
      </c>
      <c r="AG705" s="43">
        <v>21688392.70687237</v>
      </c>
      <c r="AH705" s="43">
        <v>11921269.64926965</v>
      </c>
      <c r="AI705" s="37">
        <v>11303369.164378189</v>
      </c>
      <c r="AJ705" s="38">
        <v>20758000</v>
      </c>
      <c r="AK705" s="41">
        <v>21577771.984186344</v>
      </c>
      <c r="AL705" s="41">
        <v>20542911.538915791</v>
      </c>
      <c r="AM705" s="41">
        <v>13376981.595092023</v>
      </c>
      <c r="AN705" s="41">
        <v>10649296.438961517</v>
      </c>
      <c r="AO705" s="41">
        <v>11932623.06312184</v>
      </c>
      <c r="AP705" s="41">
        <v>11305644.851377739</v>
      </c>
      <c r="AQ705" s="39">
        <v>5221918.7676776461</v>
      </c>
      <c r="AR705" s="34">
        <f>AVERAGE(L705:AQ705)</f>
        <v>16619938.550835958</v>
      </c>
      <c r="AS705" s="24">
        <v>1521</v>
      </c>
      <c r="AT705" s="29">
        <v>1.3790208970689835</v>
      </c>
      <c r="AU705" s="104">
        <v>5.53144554158733E-2</v>
      </c>
      <c r="AV705" s="100"/>
      <c r="AW705" s="29">
        <v>0.74620340224661885</v>
      </c>
      <c r="AX705" s="108">
        <v>0.12614726980108598</v>
      </c>
      <c r="AY705" s="3" t="s">
        <v>12912</v>
      </c>
      <c r="AZ705" s="29">
        <v>0.9440477893453918</v>
      </c>
      <c r="BA705" s="108">
        <v>0.76460578054969264</v>
      </c>
      <c r="BB705" s="3" t="s">
        <v>12912</v>
      </c>
      <c r="BC705" s="25">
        <v>33</v>
      </c>
      <c r="BD705" s="1">
        <v>20</v>
      </c>
      <c r="BE705" s="64">
        <v>18</v>
      </c>
      <c r="BF705" s="24">
        <v>9</v>
      </c>
    </row>
    <row r="706" spans="1:58" s="9" customFormat="1">
      <c r="A706" t="s">
        <v>1538</v>
      </c>
      <c r="B706" s="49">
        <v>23</v>
      </c>
      <c r="C706" s="50">
        <v>23</v>
      </c>
      <c r="D706" s="12">
        <v>23</v>
      </c>
      <c r="E706" s="19" t="s">
        <v>1537</v>
      </c>
      <c r="F706" s="20" t="s">
        <v>1536</v>
      </c>
      <c r="G706" s="19" t="s">
        <v>1535</v>
      </c>
      <c r="H706" s="20" t="s">
        <v>1534</v>
      </c>
      <c r="I706" s="20" t="s">
        <v>1534</v>
      </c>
      <c r="J706" s="20" t="s">
        <v>1534</v>
      </c>
      <c r="K706" s="22" t="s">
        <v>1533</v>
      </c>
      <c r="L706" s="46">
        <v>89140971.828153983</v>
      </c>
      <c r="M706" s="43">
        <v>113383211.81364535</v>
      </c>
      <c r="N706" s="43">
        <v>85094058.630542919</v>
      </c>
      <c r="O706" s="43">
        <v>93776958.936350316</v>
      </c>
      <c r="P706" s="43">
        <v>89775725.098060876</v>
      </c>
      <c r="Q706" s="43">
        <v>95812714.782283679</v>
      </c>
      <c r="R706" s="43">
        <v>89491417.813178852</v>
      </c>
      <c r="S706" s="37">
        <v>88093972.520029411</v>
      </c>
      <c r="T706" s="46">
        <v>115359642.17252396</v>
      </c>
      <c r="U706" s="43">
        <v>111632477.4993654</v>
      </c>
      <c r="V706" s="43">
        <v>79368669.472447872</v>
      </c>
      <c r="W706" s="43">
        <v>98596281.135586098</v>
      </c>
      <c r="X706" s="43">
        <v>107395776.39195727</v>
      </c>
      <c r="Y706" s="43">
        <v>84778481.775761425</v>
      </c>
      <c r="Z706" s="43">
        <v>100179563.67064172</v>
      </c>
      <c r="AA706" s="37">
        <v>90223136.812499031</v>
      </c>
      <c r="AB706" s="36">
        <v>73279967.222004637</v>
      </c>
      <c r="AC706" s="43">
        <v>112500820.05073258</v>
      </c>
      <c r="AD706" s="43">
        <v>116313263.87568437</v>
      </c>
      <c r="AE706" s="43">
        <v>107050365.36307408</v>
      </c>
      <c r="AF706" s="43">
        <v>106285692.9679316</v>
      </c>
      <c r="AG706" s="43">
        <v>110753059.18653576</v>
      </c>
      <c r="AH706" s="43">
        <v>166283083.40308341</v>
      </c>
      <c r="AI706" s="37">
        <v>119709525.51610065</v>
      </c>
      <c r="AJ706" s="38">
        <v>133140000</v>
      </c>
      <c r="AK706" s="41">
        <v>109941622.82295117</v>
      </c>
      <c r="AL706" s="41">
        <v>110319816.70012991</v>
      </c>
      <c r="AM706" s="41">
        <v>102307862.06896551</v>
      </c>
      <c r="AN706" s="41">
        <v>113622962.69563617</v>
      </c>
      <c r="AO706" s="41">
        <v>152463457.27478784</v>
      </c>
      <c r="AP706" s="41">
        <v>125447976.04686482</v>
      </c>
      <c r="AQ706" s="39">
        <v>129063868.76115051</v>
      </c>
      <c r="AR706" s="34">
        <f>AVERAGE(L706:AQ706)</f>
        <v>106893325.13464567</v>
      </c>
      <c r="AS706" s="24">
        <v>661</v>
      </c>
      <c r="AT706" s="29">
        <v>0.81625608760778956</v>
      </c>
      <c r="AU706" s="104">
        <v>5.6192384389310186E-2</v>
      </c>
      <c r="AV706" s="100"/>
      <c r="AW706" s="29">
        <v>1.0577045185809937</v>
      </c>
      <c r="AX706" s="108">
        <v>0.37674732688142709</v>
      </c>
      <c r="AY706" s="3" t="s">
        <v>12912</v>
      </c>
      <c r="AZ706" s="29">
        <v>1.0703063930891901</v>
      </c>
      <c r="BA706" s="108">
        <v>0.38706990111414386</v>
      </c>
      <c r="BB706" s="3" t="s">
        <v>12912</v>
      </c>
      <c r="BC706" s="25">
        <v>64</v>
      </c>
      <c r="BD706" s="1">
        <v>66</v>
      </c>
      <c r="BE706" s="64">
        <v>85</v>
      </c>
      <c r="BF706" s="24">
        <v>83</v>
      </c>
    </row>
    <row r="707" spans="1:58" s="9" customFormat="1">
      <c r="A707" t="s">
        <v>8854</v>
      </c>
      <c r="B707" s="49">
        <v>4</v>
      </c>
      <c r="C707" s="50">
        <v>4</v>
      </c>
      <c r="D707" s="12">
        <v>4</v>
      </c>
      <c r="E707" s="19" t="s">
        <v>8853</v>
      </c>
      <c r="F707" s="20" t="s">
        <v>8852</v>
      </c>
      <c r="G707" s="19" t="s">
        <v>8851</v>
      </c>
      <c r="H707" s="20" t="s">
        <v>573</v>
      </c>
      <c r="I707" s="20" t="s">
        <v>573</v>
      </c>
      <c r="J707" s="20" t="s">
        <v>573</v>
      </c>
      <c r="K707" s="22" t="s">
        <v>8850</v>
      </c>
      <c r="L707" s="46">
        <v>4352998.0116619384</v>
      </c>
      <c r="M707" s="43">
        <v>2550442.1577016599</v>
      </c>
      <c r="N707" s="43">
        <v>3311056.6620806437</v>
      </c>
      <c r="O707" s="43">
        <v>3450612.2509651715</v>
      </c>
      <c r="P707" s="43">
        <v>4186177.736036683</v>
      </c>
      <c r="Q707" s="43">
        <v>4894675.9857970467</v>
      </c>
      <c r="R707" s="43">
        <v>5859229.1962346127</v>
      </c>
      <c r="S707" s="37">
        <v>5468127.5999535546</v>
      </c>
      <c r="T707" s="46">
        <v>3380757.8274760381</v>
      </c>
      <c r="U707" s="43">
        <v>2800803.5681908834</v>
      </c>
      <c r="V707" s="43">
        <v>267839.5301947734</v>
      </c>
      <c r="W707" s="43">
        <v>2672988.1759798331</v>
      </c>
      <c r="X707" s="43">
        <v>3572416.678318745</v>
      </c>
      <c r="Y707" s="43">
        <v>1693563.5823434775</v>
      </c>
      <c r="Z707" s="43">
        <v>3122101.5088808974</v>
      </c>
      <c r="AA707" s="37">
        <v>5022355.7155882483</v>
      </c>
      <c r="AB707" s="36">
        <v>1851346.6815292381</v>
      </c>
      <c r="AC707" s="43">
        <v>1433925.4639760724</v>
      </c>
      <c r="AD707" s="43">
        <v>1176504.5956135462</v>
      </c>
      <c r="AE707" s="43">
        <v>405218.26195879804</v>
      </c>
      <c r="AF707" s="43">
        <v>328092.37687290908</v>
      </c>
      <c r="AG707" s="43">
        <v>34479295.371669002</v>
      </c>
      <c r="AH707" s="43">
        <v>355843.37720657722</v>
      </c>
      <c r="AI707" s="37">
        <v>919802.00396551914</v>
      </c>
      <c r="AJ707" s="38">
        <v>3594100</v>
      </c>
      <c r="AK707" s="41">
        <v>2837936.0188054279</v>
      </c>
      <c r="AL707" s="41">
        <v>3183420.9991732608</v>
      </c>
      <c r="AM707" s="41">
        <v>3275168.859741908</v>
      </c>
      <c r="AN707" s="41">
        <v>4047895.9454980665</v>
      </c>
      <c r="AO707" s="41">
        <v>2201534.0558720804</v>
      </c>
      <c r="AP707" s="41">
        <v>2525943.501844218</v>
      </c>
      <c r="AQ707" s="39">
        <v>705476.39180192328</v>
      </c>
      <c r="AR707" s="34">
        <f>AVERAGE(L707:AQ707)</f>
        <v>3747739.0654041478</v>
      </c>
      <c r="AS707" s="24">
        <v>2149</v>
      </c>
      <c r="AT707" s="29">
        <v>0.83207072507836266</v>
      </c>
      <c r="AU707" s="104">
        <v>5.6232873291568182E-2</v>
      </c>
      <c r="AV707" s="100"/>
      <c r="AW707" s="29">
        <v>0.66130411862446392</v>
      </c>
      <c r="AX707" s="108">
        <v>0.10766607845556946</v>
      </c>
      <c r="AY707" s="3" t="s">
        <v>12912</v>
      </c>
      <c r="AZ707" s="29">
        <v>0.54631160936425394</v>
      </c>
      <c r="BA707" s="108">
        <v>0.22750075149508764</v>
      </c>
      <c r="BB707" s="3" t="s">
        <v>12912</v>
      </c>
      <c r="BC707" s="25">
        <v>22</v>
      </c>
      <c r="BD707" s="1">
        <v>5</v>
      </c>
      <c r="BE707" s="64">
        <v>1</v>
      </c>
      <c r="BF707" s="24">
        <v>8</v>
      </c>
    </row>
    <row r="708" spans="1:58" s="9" customFormat="1">
      <c r="A708" t="s">
        <v>7882</v>
      </c>
      <c r="B708" s="49">
        <v>26</v>
      </c>
      <c r="C708" s="50">
        <v>26</v>
      </c>
      <c r="D708" s="12">
        <v>26</v>
      </c>
      <c r="E708" s="19" t="s">
        <v>7881</v>
      </c>
      <c r="F708" s="20" t="s">
        <v>7880</v>
      </c>
      <c r="G708" s="19" t="s">
        <v>7879</v>
      </c>
      <c r="H708" s="20" t="s">
        <v>556</v>
      </c>
      <c r="I708" s="20" t="s">
        <v>556</v>
      </c>
      <c r="J708" s="20" t="s">
        <v>556</v>
      </c>
      <c r="K708" s="22" t="s">
        <v>7878</v>
      </c>
      <c r="L708" s="46">
        <v>348989522.1286388</v>
      </c>
      <c r="M708" s="43">
        <v>389242411.86786753</v>
      </c>
      <c r="N708" s="43">
        <v>382412378.02942109</v>
      </c>
      <c r="O708" s="43">
        <v>295682299.06889361</v>
      </c>
      <c r="P708" s="43">
        <v>336656971.4380421</v>
      </c>
      <c r="Q708" s="43">
        <v>327155082.78826386</v>
      </c>
      <c r="R708" s="43">
        <v>315160191.16582185</v>
      </c>
      <c r="S708" s="37">
        <v>263002175.17513642</v>
      </c>
      <c r="T708" s="46">
        <v>367953993.61022365</v>
      </c>
      <c r="U708" s="43">
        <v>447672260.21684736</v>
      </c>
      <c r="V708" s="43">
        <v>425659508.66203386</v>
      </c>
      <c r="W708" s="43">
        <v>410584526.73909128</v>
      </c>
      <c r="X708" s="43">
        <v>500283949.77488184</v>
      </c>
      <c r="Y708" s="43">
        <v>335599321.94613791</v>
      </c>
      <c r="Z708" s="43">
        <v>276117155.78856301</v>
      </c>
      <c r="AA708" s="37">
        <v>411864909.05438191</v>
      </c>
      <c r="AB708" s="36">
        <v>194076351.03786942</v>
      </c>
      <c r="AC708" s="43">
        <v>260306000.83292317</v>
      </c>
      <c r="AD708" s="43">
        <v>330671422.48303443</v>
      </c>
      <c r="AE708" s="43">
        <v>284447630.64335459</v>
      </c>
      <c r="AF708" s="43">
        <v>341572885.47967422</v>
      </c>
      <c r="AG708" s="43">
        <v>303074558.20476854</v>
      </c>
      <c r="AH708" s="43">
        <v>239827389.90738991</v>
      </c>
      <c r="AI708" s="37">
        <v>306264805.91222847</v>
      </c>
      <c r="AJ708" s="38">
        <v>301840000</v>
      </c>
      <c r="AK708" s="41">
        <v>364072742.81440324</v>
      </c>
      <c r="AL708" s="41">
        <v>280302992.79555923</v>
      </c>
      <c r="AM708" s="41">
        <v>319106071.50412524</v>
      </c>
      <c r="AN708" s="41">
        <v>237054067.39090407</v>
      </c>
      <c r="AO708" s="41">
        <v>300206970.79286164</v>
      </c>
      <c r="AP708" s="41">
        <v>299253224.56064224</v>
      </c>
      <c r="AQ708" s="39">
        <v>298481674.42670029</v>
      </c>
      <c r="AR708" s="34">
        <f>AVERAGE(L708:AQ708)</f>
        <v>327956107.69502139</v>
      </c>
      <c r="AS708" s="24">
        <v>325</v>
      </c>
      <c r="AT708" s="29">
        <v>1.1761139539206453</v>
      </c>
      <c r="AU708" s="104">
        <v>5.625120586174151E-2</v>
      </c>
      <c r="AV708" s="100"/>
      <c r="AW708" s="29">
        <v>1.1946486075004652</v>
      </c>
      <c r="AX708" s="108">
        <v>5.2930382707743383E-2</v>
      </c>
      <c r="AY708" s="3" t="s">
        <v>12912</v>
      </c>
      <c r="AZ708" s="29">
        <v>1.0619742306355928</v>
      </c>
      <c r="BA708" s="108">
        <v>0.40110904094044264</v>
      </c>
      <c r="BB708" s="3" t="s">
        <v>12912</v>
      </c>
      <c r="BC708" s="25">
        <v>105</v>
      </c>
      <c r="BD708" s="1">
        <v>167</v>
      </c>
      <c r="BE708" s="64">
        <v>129</v>
      </c>
      <c r="BF708" s="24">
        <v>131</v>
      </c>
    </row>
    <row r="709" spans="1:58" s="9" customFormat="1">
      <c r="A709" t="s">
        <v>3665</v>
      </c>
      <c r="B709" s="49">
        <v>3</v>
      </c>
      <c r="C709" s="50">
        <v>3</v>
      </c>
      <c r="D709" s="12">
        <v>3</v>
      </c>
      <c r="E709" s="19" t="s">
        <v>3664</v>
      </c>
      <c r="F709" s="20" t="s">
        <v>3663</v>
      </c>
      <c r="G709" s="19" t="s">
        <v>3662</v>
      </c>
      <c r="H709" s="20">
        <v>11</v>
      </c>
      <c r="I709" s="20">
        <v>11</v>
      </c>
      <c r="J709" s="20">
        <v>11</v>
      </c>
      <c r="K709" s="22" t="s">
        <v>3661</v>
      </c>
      <c r="L709" s="46">
        <v>5814230.0663524056</v>
      </c>
      <c r="M709" s="43">
        <v>1487708.9085255819</v>
      </c>
      <c r="N709" s="43">
        <v>112061.94094613187</v>
      </c>
      <c r="O709" s="43">
        <v>173130.82808596734</v>
      </c>
      <c r="P709" s="43">
        <v>87937.859786752117</v>
      </c>
      <c r="Q709" s="43">
        <v>1986090.1962250045</v>
      </c>
      <c r="R709" s="43">
        <v>4762122.7516292538</v>
      </c>
      <c r="S709" s="37">
        <v>12335574.563610326</v>
      </c>
      <c r="T709" s="46">
        <v>3716075.3993610223</v>
      </c>
      <c r="U709" s="43">
        <v>116160.9677629909</v>
      </c>
      <c r="V709" s="43">
        <v>162030.91788196145</v>
      </c>
      <c r="W709" s="43">
        <v>2280157.0133845508</v>
      </c>
      <c r="X709" s="43">
        <v>2929284.5996811991</v>
      </c>
      <c r="Y709" s="43">
        <v>2882564.6709281327</v>
      </c>
      <c r="Z709" s="43">
        <v>6065180.8655565819</v>
      </c>
      <c r="AA709" s="37">
        <v>351571.60580444761</v>
      </c>
      <c r="AB709" s="36">
        <v>3614714.5241466574</v>
      </c>
      <c r="AC709" s="43">
        <v>3135828.9327225229</v>
      </c>
      <c r="AD709" s="43">
        <v>4225965.1312985606</v>
      </c>
      <c r="AE709" s="43">
        <v>3832435.2018701606</v>
      </c>
      <c r="AF709" s="43">
        <v>9106264.2111310102</v>
      </c>
      <c r="AG709" s="43">
        <v>8897794.3338008411</v>
      </c>
      <c r="AH709" s="43">
        <v>7985524.5295245294</v>
      </c>
      <c r="AI709" s="37">
        <v>4224914.8770583058</v>
      </c>
      <c r="AJ709" s="38">
        <v>4967900</v>
      </c>
      <c r="AK709" s="41">
        <v>8311777.2411582433</v>
      </c>
      <c r="AL709" s="41">
        <v>12154321.105468288</v>
      </c>
      <c r="AM709" s="41">
        <v>7124063.1267188489</v>
      </c>
      <c r="AN709" s="41">
        <v>9525307.0152826365</v>
      </c>
      <c r="AO709" s="41">
        <v>7211459.0520756589</v>
      </c>
      <c r="AP709" s="41">
        <v>10122226.669559557</v>
      </c>
      <c r="AQ709" s="39">
        <v>10430242.722248813</v>
      </c>
      <c r="AR709" s="34">
        <f>AVERAGE(L709:AQ709)</f>
        <v>5004144.4321745932</v>
      </c>
      <c r="AS709" s="24">
        <v>2042</v>
      </c>
      <c r="AT709" s="29">
        <v>0.59433166546362448</v>
      </c>
      <c r="AU709" s="104">
        <v>5.645304694652175E-2</v>
      </c>
      <c r="AV709" s="100"/>
      <c r="AW709" s="29">
        <v>0.69147295643942774</v>
      </c>
      <c r="AX709" s="108">
        <v>0.94294661406594016</v>
      </c>
      <c r="AY709" s="3" t="s">
        <v>12912</v>
      </c>
      <c r="AZ709" s="29">
        <v>1.5513540109495731</v>
      </c>
      <c r="BA709" s="108">
        <v>2.0565356734060927E-2</v>
      </c>
      <c r="BB709" s="3" t="s">
        <v>12911</v>
      </c>
      <c r="BC709" s="25">
        <v>1</v>
      </c>
      <c r="BD709" s="1">
        <v>3</v>
      </c>
      <c r="BE709" s="64">
        <v>8</v>
      </c>
      <c r="BF709" s="24">
        <v>4</v>
      </c>
    </row>
    <row r="710" spans="1:58" s="9" customFormat="1">
      <c r="A710" t="s">
        <v>6464</v>
      </c>
      <c r="B710" s="49">
        <v>5</v>
      </c>
      <c r="C710" s="50">
        <v>4</v>
      </c>
      <c r="D710" s="12">
        <v>4</v>
      </c>
      <c r="E710" s="19" t="s">
        <v>6463</v>
      </c>
      <c r="F710" s="20" t="s">
        <v>6462</v>
      </c>
      <c r="G710" s="19" t="s">
        <v>6461</v>
      </c>
      <c r="H710" s="20" t="s">
        <v>2980</v>
      </c>
      <c r="I710" s="20" t="s">
        <v>1312</v>
      </c>
      <c r="J710" s="20" t="s">
        <v>1312</v>
      </c>
      <c r="K710" s="22" t="s">
        <v>6460</v>
      </c>
      <c r="L710" s="46">
        <v>6699952.547977034</v>
      </c>
      <c r="M710" s="43">
        <v>15807550.49858938</v>
      </c>
      <c r="N710" s="43">
        <v>9993270.8223092388</v>
      </c>
      <c r="O710" s="43">
        <v>8977701.5091768689</v>
      </c>
      <c r="P710" s="43">
        <v>16094905.69581791</v>
      </c>
      <c r="Q710" s="43">
        <v>8433341.8351709954</v>
      </c>
      <c r="R710" s="43">
        <v>2269517.8566256333</v>
      </c>
      <c r="S710" s="37">
        <v>12541811.26291752</v>
      </c>
      <c r="T710" s="46">
        <v>9615036.4217252396</v>
      </c>
      <c r="U710" s="43">
        <v>7590177.6697972948</v>
      </c>
      <c r="V710" s="43">
        <v>7989317.8819614369</v>
      </c>
      <c r="W710" s="43">
        <v>5283470.6200108035</v>
      </c>
      <c r="X710" s="43">
        <v>7997408.0706954887</v>
      </c>
      <c r="Y710" s="43">
        <v>8215456.422711106</v>
      </c>
      <c r="Z710" s="43">
        <v>8702045.492403945</v>
      </c>
      <c r="AA710" s="37">
        <v>6707277.9366085082</v>
      </c>
      <c r="AB710" s="36">
        <v>10163843.60557949</v>
      </c>
      <c r="AC710" s="43">
        <v>22879657.138530269</v>
      </c>
      <c r="AD710" s="43">
        <v>19133278.693898961</v>
      </c>
      <c r="AE710" s="43">
        <v>10630860.371109921</v>
      </c>
      <c r="AF710" s="43">
        <v>16542714.290541681</v>
      </c>
      <c r="AG710" s="43">
        <v>16830375.315568022</v>
      </c>
      <c r="AH710" s="43">
        <v>12341478.197478198</v>
      </c>
      <c r="AI710" s="37">
        <v>15348896.885901202</v>
      </c>
      <c r="AJ710" s="38">
        <v>10680000</v>
      </c>
      <c r="AK710" s="41">
        <v>9793336.5530505385</v>
      </c>
      <c r="AL710" s="41">
        <v>9178456.0292901844</v>
      </c>
      <c r="AM710" s="41">
        <v>11310881.658557223</v>
      </c>
      <c r="AN710" s="41">
        <v>12406069.21745535</v>
      </c>
      <c r="AO710" s="41">
        <v>18779958.222487193</v>
      </c>
      <c r="AP710" s="41">
        <v>12277045.710566284</v>
      </c>
      <c r="AQ710" s="39">
        <v>12070872.32061268</v>
      </c>
      <c r="AR710" s="34">
        <f>AVERAGE(L710:AQ710)</f>
        <v>11352686.461097676</v>
      </c>
      <c r="AS710" s="24">
        <v>1701</v>
      </c>
      <c r="AT710" s="29">
        <v>0.65243667888254708</v>
      </c>
      <c r="AU710" s="104">
        <v>5.6536685941258873E-2</v>
      </c>
      <c r="AV710" s="100"/>
      <c r="AW710" s="29">
        <v>0.76839504240896062</v>
      </c>
      <c r="AX710" s="108">
        <v>0.55662144896185162</v>
      </c>
      <c r="AY710" s="3" t="s">
        <v>12912</v>
      </c>
      <c r="AZ710" s="29">
        <v>0.77900830950533784</v>
      </c>
      <c r="BA710" s="108">
        <v>8.4066463856537446E-2</v>
      </c>
      <c r="BB710" s="3" t="s">
        <v>12912</v>
      </c>
      <c r="BC710" s="25">
        <v>4</v>
      </c>
      <c r="BD710" s="1">
        <v>0</v>
      </c>
      <c r="BE710" s="64">
        <v>7</v>
      </c>
      <c r="BF710" s="24">
        <v>9</v>
      </c>
    </row>
    <row r="711" spans="1:58" s="9" customFormat="1">
      <c r="A711" t="s">
        <v>8829</v>
      </c>
      <c r="B711" s="49">
        <v>9</v>
      </c>
      <c r="C711" s="50">
        <v>9</v>
      </c>
      <c r="D711" s="12">
        <v>9</v>
      </c>
      <c r="E711" s="19" t="s">
        <v>8828</v>
      </c>
      <c r="F711" s="20" t="s">
        <v>8827</v>
      </c>
      <c r="G711" s="19" t="s">
        <v>8826</v>
      </c>
      <c r="H711" s="20">
        <v>36</v>
      </c>
      <c r="I711" s="20">
        <v>36</v>
      </c>
      <c r="J711" s="20">
        <v>36</v>
      </c>
      <c r="K711" s="22" t="s">
        <v>8825</v>
      </c>
      <c r="L711" s="46">
        <v>27337189.428296957</v>
      </c>
      <c r="M711" s="43">
        <v>69330587.886438549</v>
      </c>
      <c r="N711" s="43">
        <v>42220406.815536037</v>
      </c>
      <c r="O711" s="43">
        <v>41418007.556207031</v>
      </c>
      <c r="P711" s="43">
        <v>54829115.739461906</v>
      </c>
      <c r="Q711" s="43">
        <v>38742219.996262379</v>
      </c>
      <c r="R711" s="43">
        <v>52954369.297610424</v>
      </c>
      <c r="S711" s="37">
        <v>21199721.949142702</v>
      </c>
      <c r="T711" s="46">
        <v>52345354.632587858</v>
      </c>
      <c r="U711" s="43">
        <v>36408872.901330821</v>
      </c>
      <c r="V711" s="43">
        <v>53801493.197611824</v>
      </c>
      <c r="W711" s="43">
        <v>43806100.474161215</v>
      </c>
      <c r="X711" s="43">
        <v>45815273.134036183</v>
      </c>
      <c r="Y711" s="43">
        <v>43616945.428992353</v>
      </c>
      <c r="Z711" s="43">
        <v>34767838.949400514</v>
      </c>
      <c r="AA711" s="37">
        <v>28322697.615478527</v>
      </c>
      <c r="AB711" s="36">
        <v>24351705.962100442</v>
      </c>
      <c r="AC711" s="43">
        <v>32304557.907091204</v>
      </c>
      <c r="AD711" s="43">
        <v>28593226.895715177</v>
      </c>
      <c r="AE711" s="43">
        <v>28032673.257682756</v>
      </c>
      <c r="AF711" s="43">
        <v>26880077.856249787</v>
      </c>
      <c r="AG711" s="43">
        <v>36734097.054698452</v>
      </c>
      <c r="AH711" s="43">
        <v>33783830.007830009</v>
      </c>
      <c r="AI711" s="37">
        <v>30181578.361413591</v>
      </c>
      <c r="AJ711" s="38">
        <v>39803000</v>
      </c>
      <c r="AK711" s="41">
        <v>40792142.750293836</v>
      </c>
      <c r="AL711" s="41">
        <v>15707627.258769339</v>
      </c>
      <c r="AM711" s="41">
        <v>50153927.649672091</v>
      </c>
      <c r="AN711" s="41">
        <v>41479268.495672986</v>
      </c>
      <c r="AO711" s="41">
        <v>53212850.915921912</v>
      </c>
      <c r="AP711" s="41">
        <v>31928754.350184422</v>
      </c>
      <c r="AQ711" s="39">
        <v>50466967.320830248</v>
      </c>
      <c r="AR711" s="34">
        <f>AVERAGE(L711:AQ711)</f>
        <v>39103827.532708809</v>
      </c>
      <c r="AS711" s="24">
        <v>1105</v>
      </c>
      <c r="AT711" s="29">
        <v>1.4449435104008188</v>
      </c>
      <c r="AU711" s="104">
        <v>5.6766032699457784E-2</v>
      </c>
      <c r="AV711" s="100"/>
      <c r="AW711" s="29">
        <v>0.97371778354409422</v>
      </c>
      <c r="AX711" s="108">
        <v>0.93012391879669387</v>
      </c>
      <c r="AY711" s="3" t="s">
        <v>12912</v>
      </c>
      <c r="AZ711" s="29">
        <v>1.343279048518339</v>
      </c>
      <c r="BA711" s="108">
        <v>0.1313666306302862</v>
      </c>
      <c r="BB711" s="3" t="s">
        <v>12912</v>
      </c>
      <c r="BC711" s="25">
        <v>26</v>
      </c>
      <c r="BD711" s="1">
        <v>10</v>
      </c>
      <c r="BE711" s="64">
        <v>14</v>
      </c>
      <c r="BF711" s="24">
        <v>14</v>
      </c>
    </row>
    <row r="712" spans="1:58" s="9" customFormat="1">
      <c r="A712" t="s">
        <v>1192</v>
      </c>
      <c r="B712" s="49">
        <v>44</v>
      </c>
      <c r="C712" s="50">
        <v>40</v>
      </c>
      <c r="D712" s="12">
        <v>40</v>
      </c>
      <c r="E712" s="19" t="s">
        <v>1191</v>
      </c>
      <c r="F712" s="20" t="s">
        <v>1190</v>
      </c>
      <c r="G712" s="19" t="s">
        <v>1189</v>
      </c>
      <c r="H712" s="20" t="s">
        <v>1188</v>
      </c>
      <c r="I712" s="20" t="s">
        <v>1187</v>
      </c>
      <c r="J712" s="20" t="s">
        <v>1187</v>
      </c>
      <c r="K712" s="22" t="s">
        <v>1186</v>
      </c>
      <c r="L712" s="46">
        <v>235829669.57842767</v>
      </c>
      <c r="M712" s="43">
        <v>384647086.83164883</v>
      </c>
      <c r="N712" s="43">
        <v>377039466.61022329</v>
      </c>
      <c r="O712" s="43">
        <v>449041848.17391664</v>
      </c>
      <c r="P712" s="43">
        <v>415693170.54306388</v>
      </c>
      <c r="Q712" s="43">
        <v>306638962.43692768</v>
      </c>
      <c r="R712" s="43">
        <v>415737882.69370019</v>
      </c>
      <c r="S712" s="37">
        <v>246241244.72655493</v>
      </c>
      <c r="T712" s="46">
        <v>324486900.95846647</v>
      </c>
      <c r="U712" s="43">
        <v>306137270.91416758</v>
      </c>
      <c r="V712" s="43">
        <v>373314749.92659295</v>
      </c>
      <c r="W712" s="43">
        <v>293538202.98901623</v>
      </c>
      <c r="X712" s="43">
        <v>308921819.96140832</v>
      </c>
      <c r="Y712" s="43">
        <v>251024120.2251139</v>
      </c>
      <c r="Z712" s="43">
        <v>235911413.90598065</v>
      </c>
      <c r="AA712" s="37">
        <v>244378543.94288275</v>
      </c>
      <c r="AB712" s="36">
        <v>276486247.10029221</v>
      </c>
      <c r="AC712" s="43">
        <v>257841759.73952219</v>
      </c>
      <c r="AD712" s="43">
        <v>369734607.08782744</v>
      </c>
      <c r="AE712" s="43">
        <v>216970566.4052988</v>
      </c>
      <c r="AF712" s="43">
        <v>269959149.79893893</v>
      </c>
      <c r="AG712" s="43">
        <v>234593705.46984571</v>
      </c>
      <c r="AH712" s="43">
        <v>290596080.6760807</v>
      </c>
      <c r="AI712" s="37">
        <v>319970739.13458377</v>
      </c>
      <c r="AJ712" s="38">
        <v>319710000</v>
      </c>
      <c r="AK712" s="41">
        <v>345654672.50774652</v>
      </c>
      <c r="AL712" s="41">
        <v>273730388.56737924</v>
      </c>
      <c r="AM712" s="41">
        <v>309387163.10556376</v>
      </c>
      <c r="AN712" s="41">
        <v>320034975.51095563</v>
      </c>
      <c r="AO712" s="41">
        <v>402439878.73947549</v>
      </c>
      <c r="AP712" s="41">
        <v>266772773.26968974</v>
      </c>
      <c r="AQ712" s="39">
        <v>325576892.21530825</v>
      </c>
      <c r="AR712" s="34">
        <f>AVERAGE(L712:AQ712)</f>
        <v>311501311.05458128</v>
      </c>
      <c r="AS712" s="24">
        <v>336</v>
      </c>
      <c r="AT712" s="29">
        <v>1.2659551983410349</v>
      </c>
      <c r="AU712" s="104">
        <v>5.68245653080987E-2</v>
      </c>
      <c r="AV712" s="100"/>
      <c r="AW712" s="29">
        <v>0.82579333377670661</v>
      </c>
      <c r="AX712" s="108">
        <v>0.11527106942687786</v>
      </c>
      <c r="AY712" s="3" t="s">
        <v>12912</v>
      </c>
      <c r="AZ712" s="29">
        <v>1.1463021133425133</v>
      </c>
      <c r="BA712" s="108">
        <v>8.1684809995797109E-2</v>
      </c>
      <c r="BB712" s="3" t="s">
        <v>12912</v>
      </c>
      <c r="BC712" s="25">
        <v>205</v>
      </c>
      <c r="BD712" s="1">
        <v>210</v>
      </c>
      <c r="BE712" s="64">
        <v>144</v>
      </c>
      <c r="BF712" s="24">
        <v>204</v>
      </c>
    </row>
    <row r="713" spans="1:58" s="9" customFormat="1">
      <c r="A713" t="s">
        <v>7933</v>
      </c>
      <c r="B713" s="49">
        <v>2</v>
      </c>
      <c r="C713" s="50">
        <v>2</v>
      </c>
      <c r="D713" s="12">
        <v>2</v>
      </c>
      <c r="E713" s="19" t="s">
        <v>7932</v>
      </c>
      <c r="F713" s="20" t="s">
        <v>7931</v>
      </c>
      <c r="G713" s="19" t="s">
        <v>7930</v>
      </c>
      <c r="H713" s="20" t="s">
        <v>1576</v>
      </c>
      <c r="I713" s="20" t="s">
        <v>1576</v>
      </c>
      <c r="J713" s="20" t="s">
        <v>1576</v>
      </c>
      <c r="K713" s="22" t="s">
        <v>7929</v>
      </c>
      <c r="L713" s="46">
        <v>18369774.401823018</v>
      </c>
      <c r="M713" s="43">
        <v>6981953.0470292214</v>
      </c>
      <c r="N713" s="43">
        <v>16681282.675415389</v>
      </c>
      <c r="O713" s="43">
        <v>13121876.251625825</v>
      </c>
      <c r="P713" s="43">
        <v>3678447.466990774</v>
      </c>
      <c r="Q713" s="43">
        <v>7976472.9732760228</v>
      </c>
      <c r="R713" s="43">
        <v>10500801.158580737</v>
      </c>
      <c r="S713" s="37">
        <v>11569576.529782869</v>
      </c>
      <c r="T713" s="46">
        <v>3029122.0447284342</v>
      </c>
      <c r="U713" s="43">
        <v>5814027.631722087</v>
      </c>
      <c r="V713" s="43">
        <v>9439681.7852598615</v>
      </c>
      <c r="W713" s="43">
        <v>10501831.102574876</v>
      </c>
      <c r="X713" s="43">
        <v>11707430.744707625</v>
      </c>
      <c r="Y713" s="43">
        <v>6299541.9068107428</v>
      </c>
      <c r="Z713" s="43">
        <v>5378789.2021719627</v>
      </c>
      <c r="AA713" s="37">
        <v>20262206.740947936</v>
      </c>
      <c r="AB713" s="36">
        <v>10382025.897026481</v>
      </c>
      <c r="AC713" s="43">
        <v>6429205.0126831485</v>
      </c>
      <c r="AD713" s="43">
        <v>11144672.510900566</v>
      </c>
      <c r="AE713" s="43">
        <v>1265157.9720450009</v>
      </c>
      <c r="AF713" s="43">
        <v>8986321.4679147098</v>
      </c>
      <c r="AG713" s="43">
        <v>3952445.2173913042</v>
      </c>
      <c r="AH713" s="43">
        <v>2917208.0244080247</v>
      </c>
      <c r="AI713" s="37">
        <v>376175.96936159377</v>
      </c>
      <c r="AJ713" s="38">
        <v>6077000</v>
      </c>
      <c r="AK713" s="41">
        <v>7874797.2219254188</v>
      </c>
      <c r="AL713" s="41">
        <v>9061737.8528404385</v>
      </c>
      <c r="AM713" s="41">
        <v>4275172.2445525704</v>
      </c>
      <c r="AN713" s="41">
        <v>391891.04091327562</v>
      </c>
      <c r="AO713" s="41">
        <v>5129461.1105799247</v>
      </c>
      <c r="AP713" s="41">
        <v>10988183.744847039</v>
      </c>
      <c r="AQ713" s="39">
        <v>5756836.9000478657</v>
      </c>
      <c r="AR713" s="34">
        <f>AVERAGE(L713:AQ713)</f>
        <v>8010034.620340148</v>
      </c>
      <c r="AS713" s="24">
        <v>1852</v>
      </c>
      <c r="AT713" s="29">
        <v>1.9554214202565015</v>
      </c>
      <c r="AU713" s="104">
        <v>5.698949237304813E-2</v>
      </c>
      <c r="AV713" s="100"/>
      <c r="AW713" s="29">
        <v>0.81494690366261335</v>
      </c>
      <c r="AX713" s="108">
        <v>0.38933141676232497</v>
      </c>
      <c r="AY713" s="3" t="s">
        <v>12912</v>
      </c>
      <c r="AZ713" s="29">
        <v>1.0902437442155339</v>
      </c>
      <c r="BA713" s="108">
        <v>0.68401517054633143</v>
      </c>
      <c r="BB713" s="3" t="s">
        <v>12912</v>
      </c>
      <c r="BC713" s="25">
        <v>1</v>
      </c>
      <c r="BD713" s="1">
        <v>2</v>
      </c>
      <c r="BE713" s="64">
        <v>2</v>
      </c>
      <c r="BF713" s="24">
        <v>1</v>
      </c>
    </row>
    <row r="714" spans="1:58" s="9" customFormat="1">
      <c r="A714" t="s">
        <v>8880</v>
      </c>
      <c r="B714" s="49" t="s">
        <v>530</v>
      </c>
      <c r="C714" s="50" t="s">
        <v>530</v>
      </c>
      <c r="D714" s="12" t="s">
        <v>530</v>
      </c>
      <c r="E714" s="19" t="s">
        <v>8879</v>
      </c>
      <c r="F714" s="20" t="s">
        <v>8878</v>
      </c>
      <c r="G714" s="19" t="s">
        <v>8877</v>
      </c>
      <c r="H714" s="20" t="s">
        <v>467</v>
      </c>
      <c r="I714" s="20" t="s">
        <v>467</v>
      </c>
      <c r="J714" s="20" t="s">
        <v>467</v>
      </c>
      <c r="K714" s="22" t="s">
        <v>8876</v>
      </c>
      <c r="L714" s="46">
        <v>339821.43812694092</v>
      </c>
      <c r="M714" s="43">
        <v>248378.71518643096</v>
      </c>
      <c r="N714" s="43">
        <v>2548746.1530320668</v>
      </c>
      <c r="O714" s="43">
        <v>3477487.5735491463</v>
      </c>
      <c r="P714" s="43">
        <v>4223654.2069498925</v>
      </c>
      <c r="Q714" s="43">
        <v>4280489.8374135671</v>
      </c>
      <c r="R714" s="43">
        <v>3338555.1339608976</v>
      </c>
      <c r="S714" s="37">
        <v>3088848.0241514109</v>
      </c>
      <c r="T714" s="46">
        <v>4768961.0223642169</v>
      </c>
      <c r="U714" s="43">
        <v>4154944.8888566559</v>
      </c>
      <c r="V714" s="43">
        <v>3609771.0091024763</v>
      </c>
      <c r="W714" s="43">
        <v>2700985.5350819277</v>
      </c>
      <c r="X714" s="43">
        <v>3735505.2658072095</v>
      </c>
      <c r="Y714" s="43">
        <v>304820.58186883974</v>
      </c>
      <c r="Z714" s="43">
        <v>351764.52109011321</v>
      </c>
      <c r="AA714" s="37">
        <v>3074122.4868256347</v>
      </c>
      <c r="AB714" s="36">
        <v>7303420.1669026595</v>
      </c>
      <c r="AC714" s="43">
        <v>10066917.714761671</v>
      </c>
      <c r="AD714" s="43">
        <v>5465858.4926072843</v>
      </c>
      <c r="AE714" s="43">
        <v>2166535.7424633517</v>
      </c>
      <c r="AF714" s="43">
        <v>6131889.4603453511</v>
      </c>
      <c r="AG714" s="43">
        <v>2253128.0785413743</v>
      </c>
      <c r="AH714" s="43">
        <v>6116846.1808461808</v>
      </c>
      <c r="AI714" s="37">
        <v>4541085.3137955535</v>
      </c>
      <c r="AJ714" s="38">
        <v>4477000</v>
      </c>
      <c r="AK714" s="41">
        <v>4144587.4131851695</v>
      </c>
      <c r="AL714" s="41">
        <v>3088611.5034841145</v>
      </c>
      <c r="AM714" s="41">
        <v>3243384.4721810874</v>
      </c>
      <c r="AN714" s="41">
        <v>391891.04091327562</v>
      </c>
      <c r="AO714" s="41">
        <v>3372538.9231660473</v>
      </c>
      <c r="AP714" s="41">
        <v>2861292.393143849</v>
      </c>
      <c r="AQ714" s="39">
        <v>2581126.3217440494</v>
      </c>
      <c r="AR714" s="34">
        <f>AVERAGE(L714:AQ714)</f>
        <v>3514155.3003577641</v>
      </c>
      <c r="AS714" s="24">
        <v>2168</v>
      </c>
      <c r="AT714" s="29">
        <v>0.48917352438858802</v>
      </c>
      <c r="AU714" s="104">
        <v>5.7278028022784817E-2</v>
      </c>
      <c r="AV714" s="100"/>
      <c r="AW714" s="29">
        <v>1.053601375783797</v>
      </c>
      <c r="AX714" s="108">
        <v>0.90863276006331006</v>
      </c>
      <c r="AY714" s="3" t="s">
        <v>12912</v>
      </c>
      <c r="AZ714" s="29">
        <v>0.54853123931477898</v>
      </c>
      <c r="BA714" s="108">
        <v>7.4989115076527266E-2</v>
      </c>
      <c r="BB714" s="3" t="s">
        <v>12912</v>
      </c>
      <c r="BC714" s="25">
        <v>3</v>
      </c>
      <c r="BD714" s="1">
        <v>5</v>
      </c>
      <c r="BE714" s="64">
        <v>5</v>
      </c>
      <c r="BF714" s="24">
        <v>6</v>
      </c>
    </row>
    <row r="715" spans="1:58" s="9" customFormat="1">
      <c r="A715" t="s">
        <v>11521</v>
      </c>
      <c r="B715" s="49">
        <v>21</v>
      </c>
      <c r="C715" s="50">
        <v>21</v>
      </c>
      <c r="D715" s="12">
        <v>21</v>
      </c>
      <c r="E715" s="19" t="s">
        <v>11520</v>
      </c>
      <c r="F715" s="20" t="s">
        <v>11519</v>
      </c>
      <c r="G715" s="19" t="s">
        <v>11518</v>
      </c>
      <c r="H715" s="20" t="s">
        <v>11517</v>
      </c>
      <c r="I715" s="20" t="s">
        <v>11517</v>
      </c>
      <c r="J715" s="20" t="s">
        <v>11517</v>
      </c>
      <c r="K715" s="22" t="s">
        <v>11516</v>
      </c>
      <c r="L715" s="46">
        <v>262168684.34574744</v>
      </c>
      <c r="M715" s="43">
        <v>287909980.42920202</v>
      </c>
      <c r="N715" s="43">
        <v>271796990.15768868</v>
      </c>
      <c r="O715" s="43">
        <v>227145747.25932655</v>
      </c>
      <c r="P715" s="43">
        <v>322161807.63493729</v>
      </c>
      <c r="Q715" s="43">
        <v>281468196.59876657</v>
      </c>
      <c r="R715" s="43">
        <v>319077306.29978275</v>
      </c>
      <c r="S715" s="37">
        <v>360007319.73526335</v>
      </c>
      <c r="T715" s="46">
        <v>296052779.55271566</v>
      </c>
      <c r="U715" s="43">
        <v>307695021.21332991</v>
      </c>
      <c r="V715" s="43">
        <v>286972442.00841731</v>
      </c>
      <c r="W715" s="43">
        <v>276501050.35712141</v>
      </c>
      <c r="X715" s="43">
        <v>245045456.52842641</v>
      </c>
      <c r="Y715" s="43">
        <v>270950915.0645076</v>
      </c>
      <c r="Z715" s="43">
        <v>346417670.11227834</v>
      </c>
      <c r="AA715" s="37">
        <v>247396114.91446319</v>
      </c>
      <c r="AB715" s="36">
        <v>283493179.88732564</v>
      </c>
      <c r="AC715" s="43">
        <v>235400737.51561731</v>
      </c>
      <c r="AD715" s="43">
        <v>252160965.15096876</v>
      </c>
      <c r="AE715" s="43">
        <v>247275016.80222082</v>
      </c>
      <c r="AF715" s="43">
        <v>220706377.85962895</v>
      </c>
      <c r="AG715" s="43">
        <v>240131814.86676016</v>
      </c>
      <c r="AH715" s="43">
        <v>252910090.990091</v>
      </c>
      <c r="AI715" s="37">
        <v>306697285.84606576</v>
      </c>
      <c r="AJ715" s="38">
        <v>205670000</v>
      </c>
      <c r="AK715" s="41">
        <v>227681658.29682657</v>
      </c>
      <c r="AL715" s="41">
        <v>252628869.7295382</v>
      </c>
      <c r="AM715" s="41">
        <v>232335840.91389886</v>
      </c>
      <c r="AN715" s="41">
        <v>250860249.67777574</v>
      </c>
      <c r="AO715" s="41">
        <v>212390147.52613908</v>
      </c>
      <c r="AP715" s="41">
        <v>221865018.87611195</v>
      </c>
      <c r="AQ715" s="39">
        <v>205243914.53809667</v>
      </c>
      <c r="AR715" s="34">
        <f>AVERAGE(L715:AQ715)</f>
        <v>264256832.83403242</v>
      </c>
      <c r="AS715" s="24">
        <v>379</v>
      </c>
      <c r="AT715" s="29">
        <v>1.1436943734159288</v>
      </c>
      <c r="AU715" s="104">
        <v>5.7538722375877198E-2</v>
      </c>
      <c r="AV715" s="100"/>
      <c r="AW715" s="29">
        <v>0.9765391185160337</v>
      </c>
      <c r="AX715" s="108">
        <v>0.7532684284117761</v>
      </c>
      <c r="AY715" s="3" t="s">
        <v>12912</v>
      </c>
      <c r="AZ715" s="29">
        <v>0.88713824897926041</v>
      </c>
      <c r="BA715" s="108">
        <v>2.5983918389831818E-2</v>
      </c>
      <c r="BB715" s="3" t="s">
        <v>12911</v>
      </c>
      <c r="BC715" s="25">
        <v>146</v>
      </c>
      <c r="BD715" s="1">
        <v>153</v>
      </c>
      <c r="BE715" s="64">
        <v>134</v>
      </c>
      <c r="BF715" s="24">
        <v>132</v>
      </c>
    </row>
    <row r="716" spans="1:58" s="9" customFormat="1">
      <c r="A716" t="s">
        <v>4098</v>
      </c>
      <c r="B716" s="49">
        <v>4</v>
      </c>
      <c r="C716" s="50">
        <v>4</v>
      </c>
      <c r="D716" s="12">
        <v>4</v>
      </c>
      <c r="E716" s="19" t="s">
        <v>4097</v>
      </c>
      <c r="F716" s="20" t="s">
        <v>4096</v>
      </c>
      <c r="G716" s="19" t="s">
        <v>4095</v>
      </c>
      <c r="H716" s="20" t="s">
        <v>247</v>
      </c>
      <c r="I716" s="20" t="s">
        <v>247</v>
      </c>
      <c r="J716" s="20" t="s">
        <v>247</v>
      </c>
      <c r="K716" s="22" t="s">
        <v>4094</v>
      </c>
      <c r="L716" s="46">
        <v>22767688.657536697</v>
      </c>
      <c r="M716" s="43">
        <v>18334244.016503859</v>
      </c>
      <c r="N716" s="43">
        <v>16930985.289448619</v>
      </c>
      <c r="O716" s="43">
        <v>20020771.558932222</v>
      </c>
      <c r="P716" s="43">
        <v>13192676.647699021</v>
      </c>
      <c r="Q716" s="43">
        <v>20571262.492991962</v>
      </c>
      <c r="R716" s="43">
        <v>17954840.839971036</v>
      </c>
      <c r="S716" s="37">
        <v>38192416.766652472</v>
      </c>
      <c r="T716" s="46">
        <v>66318364.217252396</v>
      </c>
      <c r="U716" s="43">
        <v>77579111.868586138</v>
      </c>
      <c r="V716" s="43">
        <v>18595236.644807674</v>
      </c>
      <c r="W716" s="43">
        <v>14697311.325850789</v>
      </c>
      <c r="X716" s="43">
        <v>14969930.568528203</v>
      </c>
      <c r="Y716" s="43">
        <v>66084740.952604041</v>
      </c>
      <c r="Z716" s="43">
        <v>20454191.408999052</v>
      </c>
      <c r="AA716" s="37">
        <v>62182079.154368013</v>
      </c>
      <c r="AB716" s="36">
        <v>45890180.700750157</v>
      </c>
      <c r="AC716" s="43">
        <v>35964777.344489455</v>
      </c>
      <c r="AD716" s="43">
        <v>31058503.622594498</v>
      </c>
      <c r="AE716" s="43">
        <v>84533355.671358302</v>
      </c>
      <c r="AF716" s="43">
        <v>31149922.211333759</v>
      </c>
      <c r="AG716" s="43">
        <v>25128410.659186535</v>
      </c>
      <c r="AH716" s="43">
        <v>14747523.611523611</v>
      </c>
      <c r="AI716" s="37">
        <v>20275027.366322778</v>
      </c>
      <c r="AJ716" s="38">
        <v>30168000</v>
      </c>
      <c r="AK716" s="41">
        <v>22129502.72465007</v>
      </c>
      <c r="AL716" s="41">
        <v>67067468.524861224</v>
      </c>
      <c r="AM716" s="41">
        <v>28407439.813835412</v>
      </c>
      <c r="AN716" s="41">
        <v>75008796.61204198</v>
      </c>
      <c r="AO716" s="41">
        <v>59558173.443045236</v>
      </c>
      <c r="AP716" s="41">
        <v>70871403.254502058</v>
      </c>
      <c r="AQ716" s="39">
        <v>50761521.604803964</v>
      </c>
      <c r="AR716" s="34">
        <f>AVERAGE(L716:AQ716)</f>
        <v>37548933.111750968</v>
      </c>
      <c r="AS716" s="24">
        <v>1127</v>
      </c>
      <c r="AT716" s="29">
        <v>0.58170120689768723</v>
      </c>
      <c r="AU716" s="104">
        <v>5.7725479276945775E-2</v>
      </c>
      <c r="AV716" s="100"/>
      <c r="AW716" s="29">
        <v>2.0294775515971435</v>
      </c>
      <c r="AX716" s="108">
        <v>9.8331830755163829E-2</v>
      </c>
      <c r="AY716" s="3" t="s">
        <v>12912</v>
      </c>
      <c r="AZ716" s="29">
        <v>1.3990494272899356</v>
      </c>
      <c r="BA716" s="108">
        <v>0.15806682273930972</v>
      </c>
      <c r="BB716" s="3" t="s">
        <v>12912</v>
      </c>
      <c r="BC716" s="25">
        <v>13</v>
      </c>
      <c r="BD716" s="1">
        <v>15</v>
      </c>
      <c r="BE716" s="64">
        <v>22</v>
      </c>
      <c r="BF716" s="24">
        <v>22</v>
      </c>
    </row>
    <row r="717" spans="1:58" s="9" customFormat="1">
      <c r="A717" t="s">
        <v>3224</v>
      </c>
      <c r="B717" s="49">
        <v>3</v>
      </c>
      <c r="C717" s="50">
        <v>3</v>
      </c>
      <c r="D717" s="12">
        <v>3</v>
      </c>
      <c r="E717" s="19" t="s">
        <v>3223</v>
      </c>
      <c r="F717" s="20" t="s">
        <v>3222</v>
      </c>
      <c r="G717" s="19" t="s">
        <v>3221</v>
      </c>
      <c r="H717" s="20" t="s">
        <v>823</v>
      </c>
      <c r="I717" s="20" t="s">
        <v>823</v>
      </c>
      <c r="J717" s="20" t="s">
        <v>823</v>
      </c>
      <c r="K717" s="22" t="s">
        <v>3220</v>
      </c>
      <c r="L717" s="46">
        <v>20212309.823283665</v>
      </c>
      <c r="M717" s="43">
        <v>5595635.3901027683</v>
      </c>
      <c r="N717" s="43">
        <v>7654102.6563657532</v>
      </c>
      <c r="O717" s="43">
        <v>9779929.8883085251</v>
      </c>
      <c r="P717" s="43">
        <v>7606684.8019446433</v>
      </c>
      <c r="Q717" s="43">
        <v>16795647.617267799</v>
      </c>
      <c r="R717" s="43">
        <v>12406990.876176683</v>
      </c>
      <c r="S717" s="37">
        <v>13486838.874482332</v>
      </c>
      <c r="T717" s="46">
        <v>16917507.987220448</v>
      </c>
      <c r="U717" s="43">
        <v>17357114.697030134</v>
      </c>
      <c r="V717" s="43">
        <v>14511496.055593617</v>
      </c>
      <c r="W717" s="43">
        <v>18527740.711842027</v>
      </c>
      <c r="X717" s="43">
        <v>15525208.378310354</v>
      </c>
      <c r="Y717" s="43">
        <v>10953050.317760697</v>
      </c>
      <c r="Z717" s="43">
        <v>16117877.055583892</v>
      </c>
      <c r="AA717" s="37">
        <v>17089733.792826343</v>
      </c>
      <c r="AB717" s="36">
        <v>4756478.534630795</v>
      </c>
      <c r="AC717" s="43">
        <v>2421856.1465944797</v>
      </c>
      <c r="AD717" s="43">
        <v>4745053.1160869421</v>
      </c>
      <c r="AE717" s="43">
        <v>15534095.085959189</v>
      </c>
      <c r="AF717" s="43">
        <v>8828548.3729260284</v>
      </c>
      <c r="AG717" s="43">
        <v>6634320.3366058897</v>
      </c>
      <c r="AH717" s="43">
        <v>6597196.1011961019</v>
      </c>
      <c r="AI717" s="37">
        <v>8881941.6199251432</v>
      </c>
      <c r="AJ717" s="38">
        <v>6656300</v>
      </c>
      <c r="AK717" s="41">
        <v>5297542.3870071592</v>
      </c>
      <c r="AL717" s="41">
        <v>11017119.640959017</v>
      </c>
      <c r="AM717" s="41">
        <v>15581234.60968902</v>
      </c>
      <c r="AN717" s="41">
        <v>13591739.038851039</v>
      </c>
      <c r="AO717" s="41">
        <v>11591195.90098932</v>
      </c>
      <c r="AP717" s="41">
        <v>15003897.279236278</v>
      </c>
      <c r="AQ717" s="39">
        <v>4277456.8904747395</v>
      </c>
      <c r="AR717" s="34">
        <f>AVERAGE(L717:AQ717)</f>
        <v>11311057.624538461</v>
      </c>
      <c r="AS717" s="24">
        <v>1704</v>
      </c>
      <c r="AT717" s="29">
        <v>1.6016944844349739</v>
      </c>
      <c r="AU717" s="104">
        <v>5.7788037900339213E-2</v>
      </c>
      <c r="AV717" s="100"/>
      <c r="AW717" s="29">
        <v>1.3577320341629231</v>
      </c>
      <c r="AX717" s="108">
        <v>4.8513116101924741E-2</v>
      </c>
      <c r="AY717" s="3" t="s">
        <v>12911</v>
      </c>
      <c r="AZ717" s="29">
        <v>1.4215275976293926</v>
      </c>
      <c r="BA717" s="108">
        <v>0.16983205982280647</v>
      </c>
      <c r="BB717" s="3" t="s">
        <v>12912</v>
      </c>
      <c r="BC717" s="25">
        <v>1</v>
      </c>
      <c r="BD717" s="1">
        <v>3</v>
      </c>
      <c r="BE717" s="64">
        <v>1</v>
      </c>
      <c r="BF717" s="24">
        <v>1</v>
      </c>
    </row>
    <row r="718" spans="1:58" s="9" customFormat="1">
      <c r="A718" t="s">
        <v>11935</v>
      </c>
      <c r="B718" s="49">
        <v>2</v>
      </c>
      <c r="C718" s="50">
        <v>2</v>
      </c>
      <c r="D718" s="12">
        <v>2</v>
      </c>
      <c r="E718" s="19" t="s">
        <v>11934</v>
      </c>
      <c r="F718" s="20" t="s">
        <v>11933</v>
      </c>
      <c r="G718" s="19" t="s">
        <v>11932</v>
      </c>
      <c r="H718" s="20" t="s">
        <v>3926</v>
      </c>
      <c r="I718" s="20" t="s">
        <v>3926</v>
      </c>
      <c r="J718" s="20" t="s">
        <v>3926</v>
      </c>
      <c r="K718" s="22" t="s">
        <v>11931</v>
      </c>
      <c r="L718" s="46">
        <v>1192930.2026317555</v>
      </c>
      <c r="M718" s="43">
        <v>747346.90129031718</v>
      </c>
      <c r="N718" s="43">
        <v>783893.99936501216</v>
      </c>
      <c r="O718" s="43">
        <v>1083344.2533600347</v>
      </c>
      <c r="P718" s="43">
        <v>727171.38721617591</v>
      </c>
      <c r="Q718" s="43">
        <v>1279070.6305363483</v>
      </c>
      <c r="R718" s="43">
        <v>1036914.8385228096</v>
      </c>
      <c r="S718" s="37">
        <v>1351169.4763323916</v>
      </c>
      <c r="T718" s="46">
        <v>906743.76996805111</v>
      </c>
      <c r="U718" s="43">
        <v>110177.00373499656</v>
      </c>
      <c r="V718" s="43">
        <v>80899.727121464224</v>
      </c>
      <c r="W718" s="43">
        <v>1452911.0137446732</v>
      </c>
      <c r="X718" s="43">
        <v>755886.48004698113</v>
      </c>
      <c r="Y718" s="43">
        <v>70827.050650623511</v>
      </c>
      <c r="Z718" s="43">
        <v>1057463.4014062227</v>
      </c>
      <c r="AA718" s="37">
        <v>1348630.700520793</v>
      </c>
      <c r="AB718" s="36">
        <v>437734.33367276227</v>
      </c>
      <c r="AC718" s="43">
        <v>444929.57207435725</v>
      </c>
      <c r="AD718" s="43">
        <v>1188269.0725502409</v>
      </c>
      <c r="AE718" s="43">
        <v>1413045.380606828</v>
      </c>
      <c r="AF718" s="43">
        <v>27031.106004798432</v>
      </c>
      <c r="AG718" s="43">
        <v>37888.884151472645</v>
      </c>
      <c r="AH718" s="43">
        <v>45367.683127683129</v>
      </c>
      <c r="AI718" s="37">
        <v>1235512.3556667692</v>
      </c>
      <c r="AJ718" s="38">
        <v>44080</v>
      </c>
      <c r="AK718" s="41">
        <v>429343.880329095</v>
      </c>
      <c r="AL718" s="41">
        <v>1201518.1764497461</v>
      </c>
      <c r="AM718" s="41">
        <v>1240164.8402792469</v>
      </c>
      <c r="AN718" s="41">
        <v>1548337.776468422</v>
      </c>
      <c r="AO718" s="41">
        <v>968759.9142852322</v>
      </c>
      <c r="AP718" s="41">
        <v>1072457.4285094379</v>
      </c>
      <c r="AQ718" s="39">
        <v>282132.58994821802</v>
      </c>
      <c r="AR718" s="34">
        <f>AVERAGE(L718:AQ718)</f>
        <v>800061.05720540485</v>
      </c>
      <c r="AS718" s="24">
        <v>2398</v>
      </c>
      <c r="AT718" s="29">
        <v>1.6981817861207491</v>
      </c>
      <c r="AU718" s="104">
        <v>5.7933518637972456E-2</v>
      </c>
      <c r="AV718" s="100"/>
      <c r="AW718" s="29">
        <v>0.70515127776372044</v>
      </c>
      <c r="AX718" s="108">
        <v>0.10695741085230523</v>
      </c>
      <c r="AY718" s="3" t="s">
        <v>12912</v>
      </c>
      <c r="AZ718" s="29">
        <v>1.4051979327531159</v>
      </c>
      <c r="BA718" s="108">
        <v>0.28605063469678427</v>
      </c>
      <c r="BB718" s="3" t="s">
        <v>12912</v>
      </c>
      <c r="BC718" s="25">
        <v>2</v>
      </c>
      <c r="BD718" s="1">
        <v>1</v>
      </c>
      <c r="BE718" s="64">
        <v>0</v>
      </c>
      <c r="BF718" s="24">
        <v>1</v>
      </c>
    </row>
    <row r="719" spans="1:58" s="9" customFormat="1">
      <c r="A719" t="s">
        <v>5895</v>
      </c>
      <c r="B719" s="49">
        <v>5</v>
      </c>
      <c r="C719" s="50">
        <v>5</v>
      </c>
      <c r="D719" s="12">
        <v>5</v>
      </c>
      <c r="E719" s="19" t="s">
        <v>5894</v>
      </c>
      <c r="F719" s="20" t="s">
        <v>5893</v>
      </c>
      <c r="G719" s="19" t="s">
        <v>5892</v>
      </c>
      <c r="H719" s="20" t="s">
        <v>574</v>
      </c>
      <c r="I719" s="20" t="s">
        <v>574</v>
      </c>
      <c r="J719" s="20" t="s">
        <v>574</v>
      </c>
      <c r="K719" s="22" t="s">
        <v>5891</v>
      </c>
      <c r="L719" s="46">
        <v>3458873.9304305092</v>
      </c>
      <c r="M719" s="43">
        <v>7332668.2537934314</v>
      </c>
      <c r="N719" s="43">
        <v>5257933.4109429568</v>
      </c>
      <c r="O719" s="43">
        <v>3859520.2840803522</v>
      </c>
      <c r="P719" s="43">
        <v>4602414.2754543945</v>
      </c>
      <c r="Q719" s="43">
        <v>5518106.5520463465</v>
      </c>
      <c r="R719" s="43">
        <v>7013835.5394641561</v>
      </c>
      <c r="S719" s="37">
        <v>6769702.8602391919</v>
      </c>
      <c r="T719" s="46">
        <v>6987515.6549520763</v>
      </c>
      <c r="U719" s="43">
        <v>8487693.5997389127</v>
      </c>
      <c r="V719" s="43">
        <v>6530035.1962415576</v>
      </c>
      <c r="W719" s="43">
        <v>8989539.6434787828</v>
      </c>
      <c r="X719" s="43">
        <v>9728282.7819569893</v>
      </c>
      <c r="Y719" s="43">
        <v>8267613.8051766334</v>
      </c>
      <c r="Z719" s="43">
        <v>6215626.7117759865</v>
      </c>
      <c r="AA719" s="37">
        <v>6871567.9117278894</v>
      </c>
      <c r="AB719" s="36">
        <v>1569239.2010363629</v>
      </c>
      <c r="AC719" s="43">
        <v>1460637.8374285388</v>
      </c>
      <c r="AD719" s="43">
        <v>2378359.0073107565</v>
      </c>
      <c r="AE719" s="43">
        <v>2440416.9678079193</v>
      </c>
      <c r="AF719" s="43">
        <v>4600786.6184570668</v>
      </c>
      <c r="AG719" s="43">
        <v>4121935.7082748944</v>
      </c>
      <c r="AH719" s="43">
        <v>7318892.5668925671</v>
      </c>
      <c r="AI719" s="37">
        <v>5964542.4066671617</v>
      </c>
      <c r="AJ719" s="38">
        <v>5166500</v>
      </c>
      <c r="AK719" s="41">
        <v>4491621.4125440754</v>
      </c>
      <c r="AL719" s="41">
        <v>2426738.7268217788</v>
      </c>
      <c r="AM719" s="41">
        <v>5115220.9858261049</v>
      </c>
      <c r="AN719" s="41">
        <v>4637694.7744430127</v>
      </c>
      <c r="AO719" s="41">
        <v>7208530.4416785249</v>
      </c>
      <c r="AP719" s="41">
        <v>2629316.0685615102</v>
      </c>
      <c r="AQ719" s="39">
        <v>1805995.3944562899</v>
      </c>
      <c r="AR719" s="34">
        <f>AVERAGE(L719:AQ719)</f>
        <v>5288354.9540533358</v>
      </c>
      <c r="AS719" s="24">
        <v>2015</v>
      </c>
      <c r="AT719" s="29">
        <v>1.4675375474112078</v>
      </c>
      <c r="AU719" s="104">
        <v>5.8206594544636434E-2</v>
      </c>
      <c r="AV719" s="100"/>
      <c r="AW719" s="29">
        <v>1.4168807711359084</v>
      </c>
      <c r="AX719" s="108">
        <v>7.8297354387166541E-3</v>
      </c>
      <c r="AY719" s="3" t="s">
        <v>12911</v>
      </c>
      <c r="AZ719" s="29">
        <v>1.1214815117673158</v>
      </c>
      <c r="BA719" s="108">
        <v>0.52217359913756933</v>
      </c>
      <c r="BB719" s="3" t="s">
        <v>12912</v>
      </c>
      <c r="BC719" s="25">
        <v>4</v>
      </c>
      <c r="BD719" s="1">
        <v>7</v>
      </c>
      <c r="BE719" s="64">
        <v>2</v>
      </c>
      <c r="BF719" s="24">
        <v>3</v>
      </c>
    </row>
    <row r="720" spans="1:58" s="9" customFormat="1">
      <c r="A720" t="s">
        <v>11032</v>
      </c>
      <c r="B720" s="49" t="s">
        <v>11031</v>
      </c>
      <c r="C720" s="50" t="s">
        <v>11031</v>
      </c>
      <c r="D720" s="12" t="s">
        <v>11031</v>
      </c>
      <c r="E720" s="19" t="s">
        <v>11030</v>
      </c>
      <c r="F720" s="20" t="s">
        <v>11029</v>
      </c>
      <c r="G720" s="19" t="s">
        <v>11028</v>
      </c>
      <c r="H720" s="20" t="s">
        <v>5634</v>
      </c>
      <c r="I720" s="20" t="s">
        <v>5634</v>
      </c>
      <c r="J720" s="20" t="s">
        <v>5634</v>
      </c>
      <c r="K720" s="22" t="s">
        <v>11027</v>
      </c>
      <c r="L720" s="46">
        <v>383662277.42901188</v>
      </c>
      <c r="M720" s="43">
        <v>322110227.47875595</v>
      </c>
      <c r="N720" s="43">
        <v>308718535.2947402</v>
      </c>
      <c r="O720" s="43">
        <v>285433842.7235378</v>
      </c>
      <c r="P720" s="43">
        <v>346773221.36898512</v>
      </c>
      <c r="Q720" s="43">
        <v>407743700.99046904</v>
      </c>
      <c r="R720" s="43">
        <v>343794931.20926863</v>
      </c>
      <c r="S720" s="37">
        <v>428193068.85474318</v>
      </c>
      <c r="T720" s="46">
        <v>312443194.88817888</v>
      </c>
      <c r="U720" s="43">
        <v>293549389.70881528</v>
      </c>
      <c r="V720" s="43">
        <v>315533780.95331311</v>
      </c>
      <c r="W720" s="43">
        <v>313874269.25154549</v>
      </c>
      <c r="X720" s="43">
        <v>288875514.41595125</v>
      </c>
      <c r="Y720" s="43">
        <v>400595444.7108717</v>
      </c>
      <c r="Z720" s="43">
        <v>355662945.5782752</v>
      </c>
      <c r="AA720" s="37">
        <v>356788650.7286467</v>
      </c>
      <c r="AB720" s="36">
        <v>317521250.86614645</v>
      </c>
      <c r="AC720" s="43">
        <v>339802418.50603867</v>
      </c>
      <c r="AD720" s="43">
        <v>348154544.79887223</v>
      </c>
      <c r="AE720" s="43">
        <v>358264538.06068283</v>
      </c>
      <c r="AF720" s="43">
        <v>272803757.64538908</v>
      </c>
      <c r="AG720" s="43">
        <v>278076992.98737729</v>
      </c>
      <c r="AH720" s="43">
        <v>256612300.13230014</v>
      </c>
      <c r="AI720" s="37">
        <v>288422708.21625865</v>
      </c>
      <c r="AJ720" s="38">
        <v>268220000</v>
      </c>
      <c r="AK720" s="41">
        <v>244372672.29404849</v>
      </c>
      <c r="AL720" s="41">
        <v>333985666.7060352</v>
      </c>
      <c r="AM720" s="41">
        <v>350167565.05182987</v>
      </c>
      <c r="AN720" s="41">
        <v>391366917.32645923</v>
      </c>
      <c r="AO720" s="41">
        <v>338620577.1686005</v>
      </c>
      <c r="AP720" s="41">
        <v>324973976.13365155</v>
      </c>
      <c r="AQ720" s="39">
        <v>404879968.66977066</v>
      </c>
      <c r="AR720" s="34">
        <f>AVERAGE(L720:AQ720)</f>
        <v>330624964.06714284</v>
      </c>
      <c r="AS720" s="24">
        <v>322</v>
      </c>
      <c r="AT720" s="29">
        <v>1.149114721602374</v>
      </c>
      <c r="AU720" s="104">
        <v>5.8208042218745287E-2</v>
      </c>
      <c r="AV720" s="100"/>
      <c r="AW720" s="29">
        <v>0.93309346839040663</v>
      </c>
      <c r="AX720" s="108">
        <v>0.31418067673350686</v>
      </c>
      <c r="AY720" s="3" t="s">
        <v>12912</v>
      </c>
      <c r="AZ720" s="29">
        <v>1.0800634849266972</v>
      </c>
      <c r="BA720" s="108">
        <v>0.36231527854758383</v>
      </c>
      <c r="BB720" s="3" t="s">
        <v>12912</v>
      </c>
      <c r="BC720" s="25">
        <v>65</v>
      </c>
      <c r="BD720" s="1">
        <v>73</v>
      </c>
      <c r="BE720" s="64">
        <v>51</v>
      </c>
      <c r="BF720" s="24">
        <v>60</v>
      </c>
    </row>
    <row r="721" spans="1:58" s="9" customFormat="1">
      <c r="A721" t="s">
        <v>10078</v>
      </c>
      <c r="B721" s="49">
        <v>41</v>
      </c>
      <c r="C721" s="50">
        <v>41</v>
      </c>
      <c r="D721" s="12">
        <v>39</v>
      </c>
      <c r="E721" s="19" t="s">
        <v>10077</v>
      </c>
      <c r="F721" s="20" t="s">
        <v>10076</v>
      </c>
      <c r="G721" s="19" t="s">
        <v>10075</v>
      </c>
      <c r="H721" s="20" t="s">
        <v>8554</v>
      </c>
      <c r="I721" s="20" t="s">
        <v>8554</v>
      </c>
      <c r="J721" s="20" t="s">
        <v>951</v>
      </c>
      <c r="K721" s="22" t="s">
        <v>10074</v>
      </c>
      <c r="L721" s="46">
        <v>449873345.09952867</v>
      </c>
      <c r="M721" s="43">
        <v>803336341.5316056</v>
      </c>
      <c r="N721" s="43">
        <v>438070229.65393168</v>
      </c>
      <c r="O721" s="43">
        <v>312972089.93125093</v>
      </c>
      <c r="P721" s="43">
        <v>827838461.96342742</v>
      </c>
      <c r="Q721" s="43">
        <v>695747863.20313954</v>
      </c>
      <c r="R721" s="43">
        <v>625785326.57494569</v>
      </c>
      <c r="S721" s="37">
        <v>674921354.64643729</v>
      </c>
      <c r="T721" s="46">
        <v>705437699.68051112</v>
      </c>
      <c r="U721" s="43">
        <v>599010062.00819516</v>
      </c>
      <c r="V721" s="43">
        <v>656592267.78897917</v>
      </c>
      <c r="W721" s="43">
        <v>661627513.35454047</v>
      </c>
      <c r="X721" s="43">
        <v>705964869.26368189</v>
      </c>
      <c r="Y721" s="43">
        <v>525666173.12564343</v>
      </c>
      <c r="Z721" s="43">
        <v>582032114.56389666</v>
      </c>
      <c r="AA721" s="37">
        <v>550784935.6349194</v>
      </c>
      <c r="AB721" s="36">
        <v>250380193.4142741</v>
      </c>
      <c r="AC721" s="43">
        <v>342841649.18789989</v>
      </c>
      <c r="AD721" s="43">
        <v>275590340.62223387</v>
      </c>
      <c r="AE721" s="43">
        <v>199020357.0837189</v>
      </c>
      <c r="AF721" s="43">
        <v>335223838.06981379</v>
      </c>
      <c r="AG721" s="43">
        <v>340411152.8751753</v>
      </c>
      <c r="AH721" s="43">
        <v>820382989.98299003</v>
      </c>
      <c r="AI721" s="37">
        <v>751088821.26536107</v>
      </c>
      <c r="AJ721" s="38">
        <v>318420000</v>
      </c>
      <c r="AK721" s="41">
        <v>240373783.52388075</v>
      </c>
      <c r="AL721" s="41">
        <v>241828274.47738278</v>
      </c>
      <c r="AM721" s="41">
        <v>379209545.16606724</v>
      </c>
      <c r="AN721" s="41">
        <v>325995283.37322778</v>
      </c>
      <c r="AO721" s="41">
        <v>463330569.91321665</v>
      </c>
      <c r="AP721" s="41">
        <v>384380250.81362551</v>
      </c>
      <c r="AQ721" s="39">
        <v>308621139.20194942</v>
      </c>
      <c r="AR721" s="34">
        <f>AVERAGE(L721:AQ721)</f>
        <v>493523713.65610802</v>
      </c>
      <c r="AS721" s="24">
        <v>239</v>
      </c>
      <c r="AT721" s="29">
        <v>1.4566013171633565</v>
      </c>
      <c r="AU721" s="104">
        <v>5.8447577777583033E-2</v>
      </c>
      <c r="AV721" s="100"/>
      <c r="AW721" s="29">
        <v>1.0328402494751883</v>
      </c>
      <c r="AX721" s="108">
        <v>0.57426818857556539</v>
      </c>
      <c r="AY721" s="3" t="s">
        <v>12912</v>
      </c>
      <c r="AZ721" s="29">
        <v>0.80307920339214245</v>
      </c>
      <c r="BA721" s="108">
        <v>0.5502618201021745</v>
      </c>
      <c r="BB721" s="3" t="s">
        <v>12912</v>
      </c>
      <c r="BC721" s="25">
        <v>317</v>
      </c>
      <c r="BD721" s="1">
        <v>343</v>
      </c>
      <c r="BE721" s="64">
        <v>271</v>
      </c>
      <c r="BF721" s="24">
        <v>225</v>
      </c>
    </row>
    <row r="722" spans="1:58" s="9" customFormat="1">
      <c r="A722" t="s">
        <v>10545</v>
      </c>
      <c r="B722" s="49">
        <v>8</v>
      </c>
      <c r="C722" s="50">
        <v>8</v>
      </c>
      <c r="D722" s="12">
        <v>5</v>
      </c>
      <c r="E722" s="19" t="s">
        <v>10544</v>
      </c>
      <c r="F722" s="20" t="s">
        <v>10543</v>
      </c>
      <c r="G722" s="19" t="s">
        <v>10542</v>
      </c>
      <c r="H722" s="20" t="s">
        <v>4315</v>
      </c>
      <c r="I722" s="20" t="s">
        <v>4315</v>
      </c>
      <c r="J722" s="20" t="s">
        <v>2064</v>
      </c>
      <c r="K722" s="22" t="s">
        <v>10541</v>
      </c>
      <c r="L722" s="46">
        <v>354515189.56234223</v>
      </c>
      <c r="M722" s="43">
        <v>367254700.63456833</v>
      </c>
      <c r="N722" s="43">
        <v>421113413.05958307</v>
      </c>
      <c r="O722" s="43">
        <v>301948728.4513905</v>
      </c>
      <c r="P722" s="43">
        <v>300075461.02425277</v>
      </c>
      <c r="Q722" s="43">
        <v>338864678.75163519</v>
      </c>
      <c r="R722" s="43">
        <v>365391432.29543805</v>
      </c>
      <c r="S722" s="37">
        <v>376331592.67716837</v>
      </c>
      <c r="T722" s="46">
        <v>381355143.76996803</v>
      </c>
      <c r="U722" s="43">
        <v>365504865.64891028</v>
      </c>
      <c r="V722" s="43">
        <v>383189116.17891747</v>
      </c>
      <c r="W722" s="43">
        <v>344324110.19746715</v>
      </c>
      <c r="X722" s="43">
        <v>419758959.70245254</v>
      </c>
      <c r="Y722" s="43">
        <v>398402159.9097572</v>
      </c>
      <c r="Z722" s="43">
        <v>374321592.42783266</v>
      </c>
      <c r="AA722" s="37">
        <v>374648200.40488958</v>
      </c>
      <c r="AB722" s="36">
        <v>388139629.43994212</v>
      </c>
      <c r="AC722" s="43">
        <v>395083560.36800057</v>
      </c>
      <c r="AD722" s="43">
        <v>342606605.25194246</v>
      </c>
      <c r="AE722" s="43">
        <v>439203202.64939368</v>
      </c>
      <c r="AF722" s="43">
        <v>396646839.45527655</v>
      </c>
      <c r="AG722" s="43">
        <v>346999068.72370267</v>
      </c>
      <c r="AH722" s="43">
        <v>410913972.51397252</v>
      </c>
      <c r="AI722" s="37">
        <v>406609352.26320869</v>
      </c>
      <c r="AJ722" s="38">
        <v>371410000</v>
      </c>
      <c r="AK722" s="41">
        <v>389086081.84635109</v>
      </c>
      <c r="AL722" s="41">
        <v>429256397.77961498</v>
      </c>
      <c r="AM722" s="41">
        <v>353254207.74275434</v>
      </c>
      <c r="AN722" s="41">
        <v>356116410.23752534</v>
      </c>
      <c r="AO722" s="41">
        <v>378620514.17612022</v>
      </c>
      <c r="AP722" s="41">
        <v>369806413.53872859</v>
      </c>
      <c r="AQ722" s="39">
        <v>378011331.09960401</v>
      </c>
      <c r="AR722" s="34">
        <f>AVERAGE(L722:AQ722)</f>
        <v>375586341.61820978</v>
      </c>
      <c r="AS722" s="24">
        <v>296</v>
      </c>
      <c r="AT722" s="29">
        <v>0.90381075438454517</v>
      </c>
      <c r="AU722" s="104">
        <v>5.8466467220579334E-2</v>
      </c>
      <c r="AV722" s="100"/>
      <c r="AW722" s="29">
        <v>1.0764499447936511</v>
      </c>
      <c r="AX722" s="108">
        <v>0.11423518291715615</v>
      </c>
      <c r="AY722" s="3" t="s">
        <v>12912</v>
      </c>
      <c r="AZ722" s="29">
        <v>0.96780730521604241</v>
      </c>
      <c r="BA722" s="108">
        <v>0.40912864705484442</v>
      </c>
      <c r="BB722" s="3" t="s">
        <v>12912</v>
      </c>
      <c r="BC722" s="25">
        <v>95</v>
      </c>
      <c r="BD722" s="1">
        <v>90</v>
      </c>
      <c r="BE722" s="64">
        <v>117</v>
      </c>
      <c r="BF722" s="24">
        <v>100</v>
      </c>
    </row>
    <row r="723" spans="1:58" s="9" customFormat="1">
      <c r="A723" t="s">
        <v>10442</v>
      </c>
      <c r="B723" s="49">
        <v>4</v>
      </c>
      <c r="C723" s="50">
        <v>4</v>
      </c>
      <c r="D723" s="12">
        <v>4</v>
      </c>
      <c r="E723" s="19" t="s">
        <v>10441</v>
      </c>
      <c r="F723" s="20" t="s">
        <v>10440</v>
      </c>
      <c r="G723" s="19" t="s">
        <v>10439</v>
      </c>
      <c r="H723" s="20" t="s">
        <v>2795</v>
      </c>
      <c r="I723" s="20" t="s">
        <v>2795</v>
      </c>
      <c r="J723" s="20" t="s">
        <v>2795</v>
      </c>
      <c r="K723" s="22" t="s">
        <v>10438</v>
      </c>
      <c r="L723" s="46">
        <v>1676280.6907799202</v>
      </c>
      <c r="M723" s="43">
        <v>1770560.3551549145</v>
      </c>
      <c r="N723" s="43">
        <v>870285.36353053234</v>
      </c>
      <c r="O723" s="43">
        <v>289482.34131758782</v>
      </c>
      <c r="P723" s="43">
        <v>1396937.4509695596</v>
      </c>
      <c r="Q723" s="43">
        <v>2183466.6267987289</v>
      </c>
      <c r="R723" s="43">
        <v>3924027.6900796522</v>
      </c>
      <c r="S723" s="37">
        <v>359386.25840461353</v>
      </c>
      <c r="T723" s="46">
        <v>1600917.5718849839</v>
      </c>
      <c r="U723" s="43">
        <v>17174590.419552524</v>
      </c>
      <c r="V723" s="43">
        <v>4365531.6433395324</v>
      </c>
      <c r="W723" s="43">
        <v>3300215.8333833502</v>
      </c>
      <c r="X723" s="43">
        <v>3296961.9955815319</v>
      </c>
      <c r="Y723" s="43">
        <v>5902343.3788040364</v>
      </c>
      <c r="Z723" s="43">
        <v>351764.52109011321</v>
      </c>
      <c r="AA723" s="37">
        <v>4461981.6099769734</v>
      </c>
      <c r="AB723" s="36">
        <v>437734.33367276227</v>
      </c>
      <c r="AC723" s="43">
        <v>444929.57207435725</v>
      </c>
      <c r="AD723" s="43">
        <v>444963.2447955939</v>
      </c>
      <c r="AE723" s="43">
        <v>405218.26195879804</v>
      </c>
      <c r="AF723" s="43">
        <v>328092.37687290908</v>
      </c>
      <c r="AG723" s="43">
        <v>311530.21666199155</v>
      </c>
      <c r="AH723" s="43">
        <v>1599643.3404433406</v>
      </c>
      <c r="AI723" s="37">
        <v>1026863.7918420578</v>
      </c>
      <c r="AJ723" s="38">
        <v>666730</v>
      </c>
      <c r="AK723" s="41">
        <v>4481073.6189763863</v>
      </c>
      <c r="AL723" s="41">
        <v>345114.25156489899</v>
      </c>
      <c r="AM723" s="41">
        <v>1169252.3799449967</v>
      </c>
      <c r="AN723" s="41">
        <v>391891.04091327562</v>
      </c>
      <c r="AO723" s="41">
        <v>346034.84249067766</v>
      </c>
      <c r="AP723" s="41">
        <v>317683.29164677806</v>
      </c>
      <c r="AQ723" s="39">
        <v>2179890.5182542098</v>
      </c>
      <c r="AR723" s="34">
        <f>AVERAGE(L723:AQ723)</f>
        <v>2119418.0885237991</v>
      </c>
      <c r="AS723" s="24">
        <v>2295</v>
      </c>
      <c r="AT723" s="29">
        <v>2.4945966787148124</v>
      </c>
      <c r="AU723" s="104">
        <v>5.8649021758584163E-2</v>
      </c>
      <c r="AV723" s="100"/>
      <c r="AW723" s="29">
        <v>3.2440194467209653</v>
      </c>
      <c r="AX723" s="108">
        <v>6.2644107042255856E-2</v>
      </c>
      <c r="AY723" s="3" t="s">
        <v>12912</v>
      </c>
      <c r="AZ723" s="29">
        <v>1.9799398216479105</v>
      </c>
      <c r="BA723" s="108">
        <v>0.3822805064711452</v>
      </c>
      <c r="BB723" s="3" t="s">
        <v>12912</v>
      </c>
      <c r="BC723" s="25">
        <v>0</v>
      </c>
      <c r="BD723" s="1">
        <v>6</v>
      </c>
      <c r="BE723" s="64">
        <v>0</v>
      </c>
      <c r="BF723" s="24">
        <v>0</v>
      </c>
    </row>
    <row r="724" spans="1:58" s="9" customFormat="1">
      <c r="A724" t="s">
        <v>12650</v>
      </c>
      <c r="B724" s="49">
        <v>6</v>
      </c>
      <c r="C724" s="50">
        <v>6</v>
      </c>
      <c r="D724" s="12">
        <v>6</v>
      </c>
      <c r="E724" s="19" t="s">
        <v>12649</v>
      </c>
      <c r="F724" s="20" t="s">
        <v>12648</v>
      </c>
      <c r="G724" s="19" t="s">
        <v>12647</v>
      </c>
      <c r="H724" s="20">
        <v>13</v>
      </c>
      <c r="I724" s="20">
        <v>13</v>
      </c>
      <c r="J724" s="20">
        <v>13</v>
      </c>
      <c r="K724" s="22" t="s">
        <v>12646</v>
      </c>
      <c r="L724" s="46">
        <v>8791627.7116239592</v>
      </c>
      <c r="M724" s="43">
        <v>28672622.46998721</v>
      </c>
      <c r="N724" s="43">
        <v>19792519.84336967</v>
      </c>
      <c r="O724" s="43">
        <v>12274855.668187544</v>
      </c>
      <c r="P724" s="43">
        <v>15270263.52135241</v>
      </c>
      <c r="Q724" s="43">
        <v>14527521.584750513</v>
      </c>
      <c r="R724" s="43">
        <v>14510083.707458362</v>
      </c>
      <c r="S724" s="37">
        <v>11179271.896892054</v>
      </c>
      <c r="T724" s="46">
        <v>19259821.08626198</v>
      </c>
      <c r="U724" s="43">
        <v>15422829.401312688</v>
      </c>
      <c r="V724" s="43">
        <v>17998739.982382305</v>
      </c>
      <c r="W724" s="43">
        <v>17669589.100294098</v>
      </c>
      <c r="X724" s="43">
        <v>17010722.134287871</v>
      </c>
      <c r="Y724" s="43">
        <v>16973884.570576161</v>
      </c>
      <c r="Z724" s="43">
        <v>13971572.34815958</v>
      </c>
      <c r="AA724" s="37">
        <v>10709024.092475545</v>
      </c>
      <c r="AB724" s="36">
        <v>4940149.067574488</v>
      </c>
      <c r="AC724" s="43">
        <v>9184062.2723658793</v>
      </c>
      <c r="AD724" s="43">
        <v>7542068.1769006327</v>
      </c>
      <c r="AE724" s="43">
        <v>2842363.0253737886</v>
      </c>
      <c r="AF724" s="43">
        <v>13162469.719190348</v>
      </c>
      <c r="AG724" s="43">
        <v>15324131.276297335</v>
      </c>
      <c r="AH724" s="43">
        <v>16363139.563139563</v>
      </c>
      <c r="AI724" s="37">
        <v>10760008.736865543</v>
      </c>
      <c r="AJ724" s="38">
        <v>17139000</v>
      </c>
      <c r="AK724" s="41">
        <v>11595618.335292231</v>
      </c>
      <c r="AL724" s="41">
        <v>6471901.1692453055</v>
      </c>
      <c r="AM724" s="41">
        <v>13994310.133276919</v>
      </c>
      <c r="AN724" s="41">
        <v>8052647.571349659</v>
      </c>
      <c r="AO724" s="41">
        <v>18064645.13298725</v>
      </c>
      <c r="AP724" s="41">
        <v>11461739.310045563</v>
      </c>
      <c r="AQ724" s="39">
        <v>9523166.5810887255</v>
      </c>
      <c r="AR724" s="34">
        <f>AVERAGE(L724:AQ724)</f>
        <v>13451761.537198912</v>
      </c>
      <c r="AS724" s="24">
        <v>1608</v>
      </c>
      <c r="AT724" s="29">
        <v>1.560425309794871</v>
      </c>
      <c r="AU724" s="104">
        <v>5.9019451906614603E-2</v>
      </c>
      <c r="AV724" s="100"/>
      <c r="AW724" s="29">
        <v>1.0319745301215251</v>
      </c>
      <c r="AX724" s="108">
        <v>0.60275727607315588</v>
      </c>
      <c r="AY724" s="3" t="s">
        <v>12912</v>
      </c>
      <c r="AZ724" s="29">
        <v>1.202009002232129</v>
      </c>
      <c r="BA724" s="108">
        <v>0.30759366365221713</v>
      </c>
      <c r="BB724" s="3" t="s">
        <v>12912</v>
      </c>
      <c r="BC724" s="25">
        <v>8</v>
      </c>
      <c r="BD724" s="1">
        <v>15</v>
      </c>
      <c r="BE724" s="64">
        <v>9</v>
      </c>
      <c r="BF724" s="24">
        <v>20</v>
      </c>
    </row>
    <row r="725" spans="1:58" s="9" customFormat="1">
      <c r="A725" t="s">
        <v>3107</v>
      </c>
      <c r="B725" s="49" t="s">
        <v>894</v>
      </c>
      <c r="C725" s="50" t="s">
        <v>894</v>
      </c>
      <c r="D725" s="12" t="s">
        <v>894</v>
      </c>
      <c r="E725" s="19" t="s">
        <v>3106</v>
      </c>
      <c r="F725" s="20" t="s">
        <v>3105</v>
      </c>
      <c r="G725" s="19" t="s">
        <v>3104</v>
      </c>
      <c r="H725" s="20" t="s">
        <v>3043</v>
      </c>
      <c r="I725" s="20" t="s">
        <v>3043</v>
      </c>
      <c r="J725" s="20" t="s">
        <v>3043</v>
      </c>
      <c r="K725" s="22" t="s">
        <v>3103</v>
      </c>
      <c r="L725" s="46">
        <v>1340216706.5078976</v>
      </c>
      <c r="M725" s="43">
        <v>1112693622.9698474</v>
      </c>
      <c r="N725" s="43">
        <v>1176128013.546407</v>
      </c>
      <c r="O725" s="43">
        <v>1200699828.6433926</v>
      </c>
      <c r="P725" s="43">
        <v>1027926059.3337384</v>
      </c>
      <c r="Q725" s="43">
        <v>1101561589.2356567</v>
      </c>
      <c r="R725" s="43">
        <v>1252638957.2773352</v>
      </c>
      <c r="S725" s="37">
        <v>1262494413.4380927</v>
      </c>
      <c r="T725" s="46">
        <v>1254451629.3929713</v>
      </c>
      <c r="U725" s="43">
        <v>1181262507.1617651</v>
      </c>
      <c r="V725" s="43">
        <v>1082634009.983361</v>
      </c>
      <c r="W725" s="43">
        <v>1285577960.5065722</v>
      </c>
      <c r="X725" s="43">
        <v>1167199780.7544954</v>
      </c>
      <c r="Y725" s="43">
        <v>1121597702.0138199</v>
      </c>
      <c r="Z725" s="43">
        <v>1384353929.0948653</v>
      </c>
      <c r="AA725" s="37">
        <v>1362086831.8162851</v>
      </c>
      <c r="AB725" s="36">
        <v>1083512345.3740246</v>
      </c>
      <c r="AC725" s="43">
        <v>1053397354.3330935</v>
      </c>
      <c r="AD725" s="43">
        <v>974346213.81503463</v>
      </c>
      <c r="AE725" s="43">
        <v>1346160035.0655043</v>
      </c>
      <c r="AF725" s="43">
        <v>1132417855.5739532</v>
      </c>
      <c r="AG725" s="43">
        <v>993071259.46704066</v>
      </c>
      <c r="AH725" s="43">
        <v>972454745.25474524</v>
      </c>
      <c r="AI725" s="37">
        <v>1030820523.1516334</v>
      </c>
      <c r="AJ725" s="38">
        <v>979030000</v>
      </c>
      <c r="AK725" s="41">
        <v>868674550.69986105</v>
      </c>
      <c r="AL725" s="41">
        <v>1022584471.4775009</v>
      </c>
      <c r="AM725" s="41">
        <v>980359026.86693454</v>
      </c>
      <c r="AN725" s="41">
        <v>1181611059.4733934</v>
      </c>
      <c r="AO725" s="41">
        <v>879388486.9993645</v>
      </c>
      <c r="AP725" s="41">
        <v>1065716558.0386201</v>
      </c>
      <c r="AQ725" s="39">
        <v>814121606.54453671</v>
      </c>
      <c r="AR725" s="34">
        <f>AVERAGE(L725:AQ725)</f>
        <v>1115349676.056617</v>
      </c>
      <c r="AS725" s="24">
        <v>114</v>
      </c>
      <c r="AT725" s="29">
        <v>1.1034428377428254</v>
      </c>
      <c r="AU725" s="104">
        <v>5.9220084873757697E-2</v>
      </c>
      <c r="AV725" s="100"/>
      <c r="AW725" s="29">
        <v>1.0385044679454567</v>
      </c>
      <c r="AX725" s="108">
        <v>0.40663641316306443</v>
      </c>
      <c r="AY725" s="3" t="s">
        <v>12912</v>
      </c>
      <c r="AZ725" s="29">
        <v>0.9074449241451622</v>
      </c>
      <c r="BA725" s="108">
        <v>0.10902202139586151</v>
      </c>
      <c r="BB725" s="3" t="s">
        <v>12912</v>
      </c>
      <c r="BC725" s="25">
        <v>120</v>
      </c>
      <c r="BD725" s="1">
        <v>130</v>
      </c>
      <c r="BE725" s="64">
        <v>144</v>
      </c>
      <c r="BF725" s="24">
        <v>133</v>
      </c>
    </row>
    <row r="726" spans="1:58" s="9" customFormat="1">
      <c r="A726" t="s">
        <v>5763</v>
      </c>
      <c r="B726" s="49">
        <v>3</v>
      </c>
      <c r="C726" s="50">
        <v>3</v>
      </c>
      <c r="D726" s="12">
        <v>3</v>
      </c>
      <c r="E726" s="19" t="s">
        <v>5762</v>
      </c>
      <c r="F726" s="20" t="s">
        <v>5761</v>
      </c>
      <c r="G726" s="19" t="s">
        <v>5760</v>
      </c>
      <c r="H726" s="20" t="s">
        <v>1415</v>
      </c>
      <c r="I726" s="20" t="s">
        <v>1415</v>
      </c>
      <c r="J726" s="20" t="s">
        <v>1415</v>
      </c>
      <c r="K726" s="22" t="s">
        <v>5759</v>
      </c>
      <c r="L726" s="46">
        <v>63189723.196532704</v>
      </c>
      <c r="M726" s="43">
        <v>102347079.20666255</v>
      </c>
      <c r="N726" s="43">
        <v>122164851.30701663</v>
      </c>
      <c r="O726" s="43">
        <v>90654942.29617855</v>
      </c>
      <c r="P726" s="43">
        <v>157169446.9918789</v>
      </c>
      <c r="Q726" s="43">
        <v>89447041.076434299</v>
      </c>
      <c r="R726" s="43">
        <v>85765969.007965237</v>
      </c>
      <c r="S726" s="37">
        <v>62020481.015597783</v>
      </c>
      <c r="T726" s="46">
        <v>14708051.118210861</v>
      </c>
      <c r="U726" s="43">
        <v>10050793.748413533</v>
      </c>
      <c r="V726" s="43">
        <v>14421246.471566996</v>
      </c>
      <c r="W726" s="43">
        <v>12863809.855350818</v>
      </c>
      <c r="X726" s="43">
        <v>13143192.773847144</v>
      </c>
      <c r="Y726" s="43">
        <v>12218736.132257488</v>
      </c>
      <c r="Z726" s="43">
        <v>9998065.0168191474</v>
      </c>
      <c r="AA726" s="37">
        <v>8932680.6472051796</v>
      </c>
      <c r="AB726" s="36">
        <v>48945255.686439909</v>
      </c>
      <c r="AC726" s="43">
        <v>65346745.314807102</v>
      </c>
      <c r="AD726" s="43">
        <v>78099340.786152184</v>
      </c>
      <c r="AE726" s="43">
        <v>74298735.49895291</v>
      </c>
      <c r="AF726" s="43">
        <v>71222235.528672323</v>
      </c>
      <c r="AG726" s="43">
        <v>75768639.551192135</v>
      </c>
      <c r="AH726" s="43">
        <v>69314884.034884036</v>
      </c>
      <c r="AI726" s="37">
        <v>91221060.087156594</v>
      </c>
      <c r="AJ726" s="38">
        <v>15201000</v>
      </c>
      <c r="AK726" s="41">
        <v>11701096.270969121</v>
      </c>
      <c r="AL726" s="41">
        <v>14304702.964450218</v>
      </c>
      <c r="AM726" s="41">
        <v>12432629.574783159</v>
      </c>
      <c r="AN726" s="41">
        <v>10521781.005339716</v>
      </c>
      <c r="AO726" s="41">
        <v>15250494.592208056</v>
      </c>
      <c r="AP726" s="41">
        <v>13999921.822521154</v>
      </c>
      <c r="AQ726" s="39">
        <v>11868649.475653799</v>
      </c>
      <c r="AR726" s="34">
        <f>AVERAGE(L726:AQ726)</f>
        <v>48393540.064253747</v>
      </c>
      <c r="AS726" s="24">
        <v>1013</v>
      </c>
      <c r="AT726" s="29">
        <v>1.3457624441639355</v>
      </c>
      <c r="AU726" s="104">
        <v>5.9300313180128322E-2</v>
      </c>
      <c r="AV726" s="100"/>
      <c r="AW726" s="29">
        <v>0.12466565796057937</v>
      </c>
      <c r="AX726" s="108">
        <v>3.6756566792677559E-9</v>
      </c>
      <c r="AY726" s="3" t="s">
        <v>12911</v>
      </c>
      <c r="AZ726" s="29">
        <v>0.18334583386484907</v>
      </c>
      <c r="BA726" s="108">
        <v>1.558755275141789E-11</v>
      </c>
      <c r="BB726" s="3" t="s">
        <v>12911</v>
      </c>
      <c r="BC726" s="25">
        <v>12</v>
      </c>
      <c r="BD726" s="1">
        <v>4</v>
      </c>
      <c r="BE726" s="64">
        <v>10</v>
      </c>
      <c r="BF726" s="24">
        <v>14</v>
      </c>
    </row>
    <row r="727" spans="1:58" s="9" customFormat="1">
      <c r="A727" t="s">
        <v>11726</v>
      </c>
      <c r="B727" s="49">
        <v>4</v>
      </c>
      <c r="C727" s="50">
        <v>4</v>
      </c>
      <c r="D727" s="12">
        <v>4</v>
      </c>
      <c r="E727" s="19" t="s">
        <v>11725</v>
      </c>
      <c r="F727" s="20" t="s">
        <v>11724</v>
      </c>
      <c r="G727" s="19" t="s">
        <v>11723</v>
      </c>
      <c r="H727" s="20" t="s">
        <v>1232</v>
      </c>
      <c r="I727" s="20" t="s">
        <v>1232</v>
      </c>
      <c r="J727" s="20" t="s">
        <v>1232</v>
      </c>
      <c r="K727" s="22" t="s">
        <v>11722</v>
      </c>
      <c r="L727" s="46">
        <v>92543619.668908209</v>
      </c>
      <c r="M727" s="43">
        <v>63919133.123787425</v>
      </c>
      <c r="N727" s="43">
        <v>84709459.20203197</v>
      </c>
      <c r="O727" s="43">
        <v>79716686.004500702</v>
      </c>
      <c r="P727" s="43">
        <v>66534719.628749788</v>
      </c>
      <c r="Q727" s="43">
        <v>56679634.31134367</v>
      </c>
      <c r="R727" s="43">
        <v>78210335.698769003</v>
      </c>
      <c r="S727" s="37">
        <v>74997606.223632768</v>
      </c>
      <c r="T727" s="46">
        <v>18614313.099041533</v>
      </c>
      <c r="U727" s="43">
        <v>32860663.886572141</v>
      </c>
      <c r="V727" s="43">
        <v>43311306.25428208</v>
      </c>
      <c r="W727" s="43">
        <v>51198271.412280172</v>
      </c>
      <c r="X727" s="43">
        <v>43410201.851282194</v>
      </c>
      <c r="Y727" s="43">
        <v>25479015.07128812</v>
      </c>
      <c r="Z727" s="43">
        <v>46893157.802986771</v>
      </c>
      <c r="AA727" s="37">
        <v>81496768.610239685</v>
      </c>
      <c r="AB727" s="36">
        <v>131602224.56542042</v>
      </c>
      <c r="AC727" s="43">
        <v>56769543.482376099</v>
      </c>
      <c r="AD727" s="43">
        <v>51237355.538799465</v>
      </c>
      <c r="AE727" s="43">
        <v>36109633.468075782</v>
      </c>
      <c r="AF727" s="43">
        <v>62445007.400398739</v>
      </c>
      <c r="AG727" s="43">
        <v>47712942.496493682</v>
      </c>
      <c r="AH727" s="43">
        <v>28715162.027162027</v>
      </c>
      <c r="AI727" s="37">
        <v>36308530.785787746</v>
      </c>
      <c r="AJ727" s="38">
        <v>41919000</v>
      </c>
      <c r="AK727" s="41">
        <v>41451669.622822948</v>
      </c>
      <c r="AL727" s="41">
        <v>60224529.113027044</v>
      </c>
      <c r="AM727" s="41">
        <v>21972535.646287285</v>
      </c>
      <c r="AN727" s="41">
        <v>24178396.317436937</v>
      </c>
      <c r="AO727" s="41">
        <v>20786056.344523873</v>
      </c>
      <c r="AP727" s="41">
        <v>24860254.979388155</v>
      </c>
      <c r="AQ727" s="39">
        <v>66735427.0049171</v>
      </c>
      <c r="AR727" s="34">
        <f>AVERAGE(L727:AQ727)</f>
        <v>52925098.770081684</v>
      </c>
      <c r="AS727" s="24">
        <v>969</v>
      </c>
      <c r="AT727" s="29">
        <v>1.3247076165239013</v>
      </c>
      <c r="AU727" s="104">
        <v>5.939752330763156E-2</v>
      </c>
      <c r="AV727" s="100"/>
      <c r="AW727" s="29">
        <v>0.57468150859305289</v>
      </c>
      <c r="AX727" s="108">
        <v>5.0810744346354401E-3</v>
      </c>
      <c r="AY727" s="3" t="s">
        <v>12911</v>
      </c>
      <c r="AZ727" s="29">
        <v>0.67005456013388287</v>
      </c>
      <c r="BA727" s="108">
        <v>0.11702492886919795</v>
      </c>
      <c r="BB727" s="3" t="s">
        <v>12912</v>
      </c>
      <c r="BC727" s="25">
        <v>34</v>
      </c>
      <c r="BD727" s="1">
        <v>29</v>
      </c>
      <c r="BE727" s="64">
        <v>24</v>
      </c>
      <c r="BF727" s="24">
        <v>23</v>
      </c>
    </row>
    <row r="728" spans="1:58" s="9" customFormat="1">
      <c r="A728" t="s">
        <v>10145</v>
      </c>
      <c r="B728" s="49">
        <v>11</v>
      </c>
      <c r="C728" s="50">
        <v>11</v>
      </c>
      <c r="D728" s="12">
        <v>11</v>
      </c>
      <c r="E728" s="19" t="s">
        <v>10144</v>
      </c>
      <c r="F728" s="20" t="s">
        <v>10143</v>
      </c>
      <c r="G728" s="19" t="s">
        <v>10142</v>
      </c>
      <c r="H728" s="20" t="s">
        <v>1361</v>
      </c>
      <c r="I728" s="20" t="s">
        <v>1361</v>
      </c>
      <c r="J728" s="20" t="s">
        <v>1361</v>
      </c>
      <c r="K728" s="22" t="s">
        <v>10141</v>
      </c>
      <c r="L728" s="46">
        <v>80658587.60974957</v>
      </c>
      <c r="M728" s="43">
        <v>120548242.61011752</v>
      </c>
      <c r="N728" s="43">
        <v>131372276.43136841</v>
      </c>
      <c r="O728" s="43">
        <v>111577380.92780313</v>
      </c>
      <c r="P728" s="43">
        <v>125110683.38765813</v>
      </c>
      <c r="Q728" s="43">
        <v>93986536.796860397</v>
      </c>
      <c r="R728" s="43">
        <v>125295316.43736422</v>
      </c>
      <c r="S728" s="37">
        <v>117019173.43344815</v>
      </c>
      <c r="T728" s="46">
        <v>117984996.80511181</v>
      </c>
      <c r="U728" s="43">
        <v>103996354.06316859</v>
      </c>
      <c r="V728" s="43">
        <v>113315254.18420279</v>
      </c>
      <c r="W728" s="43">
        <v>85975766.160494566</v>
      </c>
      <c r="X728" s="43">
        <v>109257219.04974972</v>
      </c>
      <c r="Y728" s="43">
        <v>115302586.8371253</v>
      </c>
      <c r="Z728" s="43">
        <v>111736158.00313786</v>
      </c>
      <c r="AA728" s="37">
        <v>93694461.048694924</v>
      </c>
      <c r="AB728" s="36">
        <v>127833383.66523062</v>
      </c>
      <c r="AC728" s="43">
        <v>150681771.55188733</v>
      </c>
      <c r="AD728" s="43">
        <v>134652760.44979182</v>
      </c>
      <c r="AE728" s="43">
        <v>83531660.449033275</v>
      </c>
      <c r="AF728" s="43">
        <v>134541153.38086709</v>
      </c>
      <c r="AG728" s="43">
        <v>153165239.83169705</v>
      </c>
      <c r="AH728" s="43">
        <v>163318972.91897294</v>
      </c>
      <c r="AI728" s="37">
        <v>178830452.64173549</v>
      </c>
      <c r="AJ728" s="38">
        <v>135300000</v>
      </c>
      <c r="AK728" s="41">
        <v>142418395.12768456</v>
      </c>
      <c r="AL728" s="41">
        <v>135692887.68158734</v>
      </c>
      <c r="AM728" s="41">
        <v>117166202.66553839</v>
      </c>
      <c r="AN728" s="41">
        <v>117569868.97440618</v>
      </c>
      <c r="AO728" s="41">
        <v>159206582.71418849</v>
      </c>
      <c r="AP728" s="41">
        <v>108497887.78476892</v>
      </c>
      <c r="AQ728" s="39">
        <v>132785448.84904921</v>
      </c>
      <c r="AR728" s="34">
        <f>AVERAGE(L728:AQ728)</f>
        <v>122875739.45226543</v>
      </c>
      <c r="AS728" s="24">
        <v>604</v>
      </c>
      <c r="AT728" s="29">
        <v>0.80383814390540664</v>
      </c>
      <c r="AU728" s="104">
        <v>5.9437751147456405E-2</v>
      </c>
      <c r="AV728" s="100"/>
      <c r="AW728" s="29">
        <v>0.94003168218081545</v>
      </c>
      <c r="AX728" s="108">
        <v>0.44952757046261271</v>
      </c>
      <c r="AY728" s="3" t="s">
        <v>12912</v>
      </c>
      <c r="AZ728" s="29">
        <v>0.93083507349440642</v>
      </c>
      <c r="BA728" s="108">
        <v>0.55068825795716636</v>
      </c>
      <c r="BB728" s="3" t="s">
        <v>12912</v>
      </c>
      <c r="BC728" s="25">
        <v>112</v>
      </c>
      <c r="BD728" s="1">
        <v>107</v>
      </c>
      <c r="BE728" s="64">
        <v>144</v>
      </c>
      <c r="BF728" s="24">
        <v>155</v>
      </c>
    </row>
    <row r="729" spans="1:58" s="9" customFormat="1">
      <c r="A729" t="s">
        <v>12804</v>
      </c>
      <c r="B729" s="49">
        <v>11</v>
      </c>
      <c r="C729" s="50">
        <v>11</v>
      </c>
      <c r="D729" s="12">
        <v>11</v>
      </c>
      <c r="E729" s="19" t="s">
        <v>12803</v>
      </c>
      <c r="F729" s="20" t="s">
        <v>12802</v>
      </c>
      <c r="G729" s="19" t="s">
        <v>12801</v>
      </c>
      <c r="H729" s="20">
        <v>7</v>
      </c>
      <c r="I729" s="20">
        <v>7</v>
      </c>
      <c r="J729" s="20">
        <v>7</v>
      </c>
      <c r="K729" s="22" t="s">
        <v>12800</v>
      </c>
      <c r="L729" s="46">
        <v>50516233.328120463</v>
      </c>
      <c r="M729" s="43">
        <v>65382284.615319453</v>
      </c>
      <c r="N729" s="43">
        <v>56894884.114721134</v>
      </c>
      <c r="O729" s="43">
        <v>35062889.609183066</v>
      </c>
      <c r="P729" s="43">
        <v>106700067.39959118</v>
      </c>
      <c r="Q729" s="43">
        <v>28521461.85759671</v>
      </c>
      <c r="R729" s="43">
        <v>42631618.826936997</v>
      </c>
      <c r="S729" s="37">
        <v>26698247.629368734</v>
      </c>
      <c r="T729" s="46">
        <v>41615769.968051121</v>
      </c>
      <c r="U729" s="43">
        <v>55800503.898176014</v>
      </c>
      <c r="V729" s="43">
        <v>35528606.831751004</v>
      </c>
      <c r="W729" s="43">
        <v>21604628.773783084</v>
      </c>
      <c r="X729" s="43">
        <v>26686340.893201713</v>
      </c>
      <c r="Y729" s="43">
        <v>38722175.689919807</v>
      </c>
      <c r="Z729" s="43">
        <v>30232050.77380991</v>
      </c>
      <c r="AA729" s="37">
        <v>31481088.56573274</v>
      </c>
      <c r="AB729" s="36">
        <v>27076043.26213358</v>
      </c>
      <c r="AC729" s="43">
        <v>18343810.699276872</v>
      </c>
      <c r="AD729" s="43">
        <v>26186274.661508705</v>
      </c>
      <c r="AE729" s="43">
        <v>38148949.690741733</v>
      </c>
      <c r="AF729" s="43">
        <v>19133653.499138307</v>
      </c>
      <c r="AG729" s="43">
        <v>15788176.157082748</v>
      </c>
      <c r="AH729" s="43">
        <v>54275635.715635717</v>
      </c>
      <c r="AI729" s="37">
        <v>56581257.726930544</v>
      </c>
      <c r="AJ729" s="38">
        <v>39180000</v>
      </c>
      <c r="AK729" s="41">
        <v>55052527.834170319</v>
      </c>
      <c r="AL729" s="41">
        <v>41684147.868194163</v>
      </c>
      <c r="AM729" s="41">
        <v>41183157.182145119</v>
      </c>
      <c r="AN729" s="41">
        <v>79473434.726569697</v>
      </c>
      <c r="AO729" s="41">
        <v>72212210.86732772</v>
      </c>
      <c r="AP729" s="41">
        <v>41156968.366239965</v>
      </c>
      <c r="AQ729" s="39">
        <v>33194002.001653537</v>
      </c>
      <c r="AR729" s="34">
        <f>AVERAGE(L729:AQ729)</f>
        <v>42273409.469812877</v>
      </c>
      <c r="AS729" s="24">
        <v>1072</v>
      </c>
      <c r="AT729" s="29">
        <v>1.6139065951403619</v>
      </c>
      <c r="AU729" s="104">
        <v>5.9512846692870269E-2</v>
      </c>
      <c r="AV729" s="100"/>
      <c r="AW729" s="29">
        <v>0.68299203437087308</v>
      </c>
      <c r="AX729" s="108">
        <v>0.1220357830392555</v>
      </c>
      <c r="AY729" s="3" t="s">
        <v>12912</v>
      </c>
      <c r="AZ729" s="29">
        <v>1.5776247471684266</v>
      </c>
      <c r="BA729" s="108">
        <v>2.704533892061085E-2</v>
      </c>
      <c r="BB729" s="3" t="s">
        <v>12911</v>
      </c>
      <c r="BC729" s="25">
        <v>41</v>
      </c>
      <c r="BD729" s="1">
        <v>10</v>
      </c>
      <c r="BE729" s="64">
        <v>10</v>
      </c>
      <c r="BF729" s="24">
        <v>30</v>
      </c>
    </row>
    <row r="730" spans="1:58" s="9" customFormat="1">
      <c r="A730" t="s">
        <v>7426</v>
      </c>
      <c r="B730" s="49">
        <v>12</v>
      </c>
      <c r="C730" s="50">
        <v>12</v>
      </c>
      <c r="D730" s="12">
        <v>12</v>
      </c>
      <c r="E730" s="19" t="s">
        <v>7425</v>
      </c>
      <c r="F730" s="20" t="s">
        <v>7424</v>
      </c>
      <c r="G730" s="19" t="s">
        <v>7423</v>
      </c>
      <c r="H730" s="20" t="s">
        <v>5147</v>
      </c>
      <c r="I730" s="20" t="s">
        <v>5147</v>
      </c>
      <c r="J730" s="20" t="s">
        <v>5147</v>
      </c>
      <c r="K730" s="22" t="s">
        <v>7422</v>
      </c>
      <c r="L730" s="46">
        <v>175315532.71821454</v>
      </c>
      <c r="M730" s="43">
        <v>195551299.72126442</v>
      </c>
      <c r="N730" s="43">
        <v>191444411.04878825</v>
      </c>
      <c r="O730" s="43">
        <v>169404116.68765613</v>
      </c>
      <c r="P730" s="43">
        <v>157121502.67940998</v>
      </c>
      <c r="Q730" s="43">
        <v>204431381.05027097</v>
      </c>
      <c r="R730" s="43">
        <v>200128973.20782042</v>
      </c>
      <c r="S730" s="37">
        <v>179483029.76351744</v>
      </c>
      <c r="T730" s="46">
        <v>232512843.45047924</v>
      </c>
      <c r="U730" s="43">
        <v>211822570.98306558</v>
      </c>
      <c r="V730" s="43">
        <v>193448390.72134677</v>
      </c>
      <c r="W730" s="43">
        <v>201394336.4744013</v>
      </c>
      <c r="X730" s="43">
        <v>214012513.54903659</v>
      </c>
      <c r="Y730" s="43">
        <v>204620098.25616875</v>
      </c>
      <c r="Z730" s="43">
        <v>204323389.39715788</v>
      </c>
      <c r="AA730" s="37">
        <v>177739400.70160255</v>
      </c>
      <c r="AB730" s="36">
        <v>260602994.60729671</v>
      </c>
      <c r="AC730" s="43">
        <v>208869075.07666677</v>
      </c>
      <c r="AD730" s="43">
        <v>205828557.19109595</v>
      </c>
      <c r="AE730" s="43">
        <v>157202751.4732382</v>
      </c>
      <c r="AF730" s="43">
        <v>275061848.41009694</v>
      </c>
      <c r="AG730" s="43">
        <v>240040527.34922859</v>
      </c>
      <c r="AH730" s="43">
        <v>193791903.23190323</v>
      </c>
      <c r="AI730" s="37">
        <v>192936659.84540838</v>
      </c>
      <c r="AJ730" s="38">
        <v>212950000</v>
      </c>
      <c r="AK730" s="41">
        <v>234752157.28176087</v>
      </c>
      <c r="AL730" s="41">
        <v>204519456.71430257</v>
      </c>
      <c r="AM730" s="41">
        <v>214871639.51766446</v>
      </c>
      <c r="AN730" s="41">
        <v>188508718.09979746</v>
      </c>
      <c r="AO730" s="41">
        <v>200050935.71954849</v>
      </c>
      <c r="AP730" s="41">
        <v>169092287.95834237</v>
      </c>
      <c r="AQ730" s="39">
        <v>177482173.27357382</v>
      </c>
      <c r="AR730" s="34">
        <f>AVERAGE(L730:AQ730)</f>
        <v>201541108.63000393</v>
      </c>
      <c r="AS730" s="24">
        <v>460</v>
      </c>
      <c r="AT730" s="29">
        <v>0.84924817106060102</v>
      </c>
      <c r="AU730" s="104">
        <v>5.956639616496702E-2</v>
      </c>
      <c r="AV730" s="100"/>
      <c r="AW730" s="29">
        <v>1.1133787332747553</v>
      </c>
      <c r="AX730" s="108">
        <v>2.3325115257665396E-2</v>
      </c>
      <c r="AY730" s="3" t="s">
        <v>12911</v>
      </c>
      <c r="AZ730" s="29">
        <v>0.92382844108489259</v>
      </c>
      <c r="BA730" s="108">
        <v>0.37017275016955209</v>
      </c>
      <c r="BB730" s="3" t="s">
        <v>12912</v>
      </c>
      <c r="BC730" s="25">
        <v>107</v>
      </c>
      <c r="BD730" s="1">
        <v>137</v>
      </c>
      <c r="BE730" s="64">
        <v>117</v>
      </c>
      <c r="BF730" s="24">
        <v>133</v>
      </c>
    </row>
    <row r="731" spans="1:58" s="9" customFormat="1">
      <c r="A731" t="s">
        <v>8708</v>
      </c>
      <c r="B731" s="49" t="s">
        <v>8707</v>
      </c>
      <c r="C731" s="50" t="s">
        <v>8706</v>
      </c>
      <c r="D731" s="12" t="s">
        <v>8706</v>
      </c>
      <c r="E731" s="19" t="s">
        <v>8705</v>
      </c>
      <c r="F731" s="20" t="s">
        <v>8704</v>
      </c>
      <c r="G731" s="19" t="s">
        <v>8703</v>
      </c>
      <c r="H731" s="20" t="s">
        <v>2497</v>
      </c>
      <c r="I731" s="20" t="s">
        <v>2534</v>
      </c>
      <c r="J731" s="20" t="s">
        <v>2534</v>
      </c>
      <c r="K731" s="22" t="s">
        <v>8702</v>
      </c>
      <c r="L731" s="46">
        <v>339821.43812694092</v>
      </c>
      <c r="M731" s="43">
        <v>248378.71518643096</v>
      </c>
      <c r="N731" s="43">
        <v>282882.92517726746</v>
      </c>
      <c r="O731" s="43">
        <v>856516.53075128526</v>
      </c>
      <c r="P731" s="43">
        <v>280117.04281531408</v>
      </c>
      <c r="Q731" s="43">
        <v>355547.44716127822</v>
      </c>
      <c r="R731" s="43">
        <v>1869008.544532947</v>
      </c>
      <c r="S731" s="37">
        <v>1294857.4524906143</v>
      </c>
      <c r="T731" s="46">
        <v>343484.76421725238</v>
      </c>
      <c r="U731" s="43">
        <v>1603538.7170468143</v>
      </c>
      <c r="V731" s="43">
        <v>787825.78056180873</v>
      </c>
      <c r="W731" s="43">
        <v>1603358.8380049216</v>
      </c>
      <c r="X731" s="43">
        <v>1289758.912721273</v>
      </c>
      <c r="Y731" s="43">
        <v>879346.720993164</v>
      </c>
      <c r="Z731" s="43">
        <v>1703708.1564794071</v>
      </c>
      <c r="AA731" s="37">
        <v>5284102.0569008943</v>
      </c>
      <c r="AB731" s="36">
        <v>4548885.0781791341</v>
      </c>
      <c r="AC731" s="43">
        <v>444929.57207435725</v>
      </c>
      <c r="AD731" s="43">
        <v>2048185.4768383438</v>
      </c>
      <c r="AE731" s="43">
        <v>405218.26195879804</v>
      </c>
      <c r="AF731" s="43">
        <v>1828760.2608725035</v>
      </c>
      <c r="AG731" s="43">
        <v>311530.21666199155</v>
      </c>
      <c r="AH731" s="43">
        <v>4146239.9222399225</v>
      </c>
      <c r="AI731" s="37">
        <v>4168830.5111702522</v>
      </c>
      <c r="AJ731" s="38">
        <v>347120</v>
      </c>
      <c r="AK731" s="41">
        <v>429343.880329095</v>
      </c>
      <c r="AL731" s="41">
        <v>1568200.3070745247</v>
      </c>
      <c r="AM731" s="41">
        <v>1471835.1597207531</v>
      </c>
      <c r="AN731" s="41">
        <v>391891.04091327562</v>
      </c>
      <c r="AO731" s="41">
        <v>1528978.6781702936</v>
      </c>
      <c r="AP731" s="41">
        <v>3246350.4968539812</v>
      </c>
      <c r="AQ731" s="39">
        <v>2584525.0250206692</v>
      </c>
      <c r="AR731" s="34">
        <f>AVERAGE(L731:AQ731)</f>
        <v>1515408.6853514223</v>
      </c>
      <c r="AS731" s="24">
        <v>2350</v>
      </c>
      <c r="AT731" s="29">
        <v>0.30873373068893639</v>
      </c>
      <c r="AU731" s="104">
        <v>5.9576006738786956E-2</v>
      </c>
      <c r="AV731" s="100"/>
      <c r="AW731" s="29">
        <v>2.4416150356404556</v>
      </c>
      <c r="AX731" s="108">
        <v>3.6355478689007417E-2</v>
      </c>
      <c r="AY731" s="3" t="s">
        <v>12911</v>
      </c>
      <c r="AZ731" s="29">
        <v>0.64617753644502096</v>
      </c>
      <c r="BA731" s="108">
        <v>0.58933921477399598</v>
      </c>
      <c r="BB731" s="3" t="s">
        <v>12912</v>
      </c>
      <c r="BC731" s="25">
        <v>0</v>
      </c>
      <c r="BD731" s="1">
        <v>1</v>
      </c>
      <c r="BE731" s="64">
        <v>3</v>
      </c>
      <c r="BF731" s="24">
        <v>1</v>
      </c>
    </row>
    <row r="732" spans="1:58" s="9" customFormat="1">
      <c r="A732" t="s">
        <v>6439</v>
      </c>
      <c r="B732" s="49">
        <v>14</v>
      </c>
      <c r="C732" s="50">
        <v>14</v>
      </c>
      <c r="D732" s="12">
        <v>14</v>
      </c>
      <c r="E732" s="19" t="s">
        <v>6438</v>
      </c>
      <c r="F732" s="20" t="s">
        <v>6437</v>
      </c>
      <c r="G732" s="19" t="s">
        <v>6436</v>
      </c>
      <c r="H732" s="20" t="s">
        <v>6435</v>
      </c>
      <c r="I732" s="20" t="s">
        <v>6435</v>
      </c>
      <c r="J732" s="20" t="s">
        <v>6435</v>
      </c>
      <c r="K732" s="22" t="s">
        <v>6434</v>
      </c>
      <c r="L732" s="46">
        <v>592183516.90087354</v>
      </c>
      <c r="M732" s="43">
        <v>346428687.57042527</v>
      </c>
      <c r="N732" s="43">
        <v>466145987.93523127</v>
      </c>
      <c r="O732" s="43">
        <v>495804909.47003329</v>
      </c>
      <c r="P732" s="43">
        <v>376330890.00607699</v>
      </c>
      <c r="Q732" s="43">
        <v>460144953.84040362</v>
      </c>
      <c r="R732" s="43">
        <v>497850670.52860242</v>
      </c>
      <c r="S732" s="37">
        <v>478492654.71997523</v>
      </c>
      <c r="T732" s="46">
        <v>525345303.514377</v>
      </c>
      <c r="U732" s="43">
        <v>505041528.81024039</v>
      </c>
      <c r="V732" s="43">
        <v>482527364.19692665</v>
      </c>
      <c r="W732" s="43">
        <v>549941924.25424647</v>
      </c>
      <c r="X732" s="43">
        <v>517272344.30493021</v>
      </c>
      <c r="Y732" s="43">
        <v>576646671.06374323</v>
      </c>
      <c r="Z732" s="43">
        <v>575336293.84761405</v>
      </c>
      <c r="AA732" s="37">
        <v>548169707.45954967</v>
      </c>
      <c r="AB732" s="36">
        <v>450770627.5419516</v>
      </c>
      <c r="AC732" s="43">
        <v>381053814.40957105</v>
      </c>
      <c r="AD732" s="43">
        <v>343403232.46893746</v>
      </c>
      <c r="AE732" s="43">
        <v>432546367.31115764</v>
      </c>
      <c r="AF732" s="43">
        <v>442321857.1959585</v>
      </c>
      <c r="AG732" s="43">
        <v>372757363.2538569</v>
      </c>
      <c r="AH732" s="43">
        <v>416420422.82042283</v>
      </c>
      <c r="AI732" s="37">
        <v>341737362.18760937</v>
      </c>
      <c r="AJ732" s="38">
        <v>322690000</v>
      </c>
      <c r="AK732" s="41">
        <v>332753909.60572708</v>
      </c>
      <c r="AL732" s="41">
        <v>359020498.40557456</v>
      </c>
      <c r="AM732" s="41">
        <v>387666257.6687116</v>
      </c>
      <c r="AN732" s="41">
        <v>415479798.19554412</v>
      </c>
      <c r="AO732" s="41">
        <v>295301548.37766242</v>
      </c>
      <c r="AP732" s="41">
        <v>339321862.44304621</v>
      </c>
      <c r="AQ732" s="39">
        <v>242384188.67760321</v>
      </c>
      <c r="AR732" s="34">
        <f>AVERAGE(L732:AQ732)</f>
        <v>433415391.21833068</v>
      </c>
      <c r="AS732" s="24">
        <v>272</v>
      </c>
      <c r="AT732" s="29">
        <v>1.1673591244684691</v>
      </c>
      <c r="AU732" s="104">
        <v>5.977080001290222E-2</v>
      </c>
      <c r="AV732" s="100"/>
      <c r="AW732" s="29">
        <v>1.1526637510260087</v>
      </c>
      <c r="AX732" s="108">
        <v>4.0027069606683202E-2</v>
      </c>
      <c r="AY732" s="3" t="s">
        <v>12911</v>
      </c>
      <c r="AZ732" s="29">
        <v>0.84709484607249619</v>
      </c>
      <c r="BA732" s="108">
        <v>3.1241607339258584E-2</v>
      </c>
      <c r="BB732" s="3" t="s">
        <v>12911</v>
      </c>
      <c r="BC732" s="25">
        <v>128</v>
      </c>
      <c r="BD732" s="1">
        <v>129</v>
      </c>
      <c r="BE732" s="64">
        <v>112</v>
      </c>
      <c r="BF732" s="24">
        <v>94</v>
      </c>
    </row>
    <row r="733" spans="1:58" s="9" customFormat="1">
      <c r="A733" t="s">
        <v>221</v>
      </c>
      <c r="B733" s="49">
        <v>16</v>
      </c>
      <c r="C733" s="50">
        <v>16</v>
      </c>
      <c r="D733" s="12">
        <v>15</v>
      </c>
      <c r="E733" s="19" t="s">
        <v>220</v>
      </c>
      <c r="F733" s="20" t="s">
        <v>219</v>
      </c>
      <c r="G733" s="19" t="s">
        <v>218</v>
      </c>
      <c r="H733" s="20" t="s">
        <v>217</v>
      </c>
      <c r="I733" s="20" t="s">
        <v>217</v>
      </c>
      <c r="J733" s="20" t="s">
        <v>216</v>
      </c>
      <c r="K733" s="22" t="s">
        <v>215</v>
      </c>
      <c r="L733" s="46">
        <v>103766217.91291527</v>
      </c>
      <c r="M733" s="43">
        <v>105953490.29508698</v>
      </c>
      <c r="N733" s="43">
        <v>83762311.355699018</v>
      </c>
      <c r="O733" s="43">
        <v>111752070.52459897</v>
      </c>
      <c r="P733" s="43">
        <v>95968532.125296935</v>
      </c>
      <c r="Q733" s="43">
        <v>112575925.84563632</v>
      </c>
      <c r="R733" s="43">
        <v>93510126.574945688</v>
      </c>
      <c r="S733" s="37">
        <v>195605768.47157177</v>
      </c>
      <c r="T733" s="46">
        <v>122757712.46006389</v>
      </c>
      <c r="U733" s="43">
        <v>79706463.792290673</v>
      </c>
      <c r="V733" s="43">
        <v>111391345.40471762</v>
      </c>
      <c r="W733" s="43">
        <v>109591213.01242422</v>
      </c>
      <c r="X733" s="43">
        <v>110560471.60155486</v>
      </c>
      <c r="Y733" s="43">
        <v>127748140.71466878</v>
      </c>
      <c r="Z733" s="43">
        <v>133224419.46501553</v>
      </c>
      <c r="AA733" s="37">
        <v>96282866.370983943</v>
      </c>
      <c r="AB733" s="36">
        <v>195109089.26580906</v>
      </c>
      <c r="AC733" s="43">
        <v>154269706.58387914</v>
      </c>
      <c r="AD733" s="43">
        <v>132604290.46323313</v>
      </c>
      <c r="AE733" s="43">
        <v>141139702.13802174</v>
      </c>
      <c r="AF733" s="43">
        <v>123824020.00473084</v>
      </c>
      <c r="AG733" s="43">
        <v>136398765.77840111</v>
      </c>
      <c r="AH733" s="43">
        <v>105157579.71757972</v>
      </c>
      <c r="AI733" s="37">
        <v>126270338.12942013</v>
      </c>
      <c r="AJ733" s="38">
        <v>120790000</v>
      </c>
      <c r="AK733" s="41">
        <v>95623282.829362109</v>
      </c>
      <c r="AL733" s="41">
        <v>133117656.78516594</v>
      </c>
      <c r="AM733" s="41">
        <v>100711757.98603766</v>
      </c>
      <c r="AN733" s="41">
        <v>120073837.45166636</v>
      </c>
      <c r="AO733" s="41">
        <v>94110895.111896023</v>
      </c>
      <c r="AP733" s="41">
        <v>97554329.355608597</v>
      </c>
      <c r="AQ733" s="39">
        <v>100507208.56359601</v>
      </c>
      <c r="AR733" s="34">
        <f>AVERAGE(L733:AQ733)</f>
        <v>117856860.50287119</v>
      </c>
      <c r="AS733" s="24">
        <v>625</v>
      </c>
      <c r="AT733" s="29">
        <v>0.8099353362091658</v>
      </c>
      <c r="AU733" s="104">
        <v>6.0004291227603354E-2</v>
      </c>
      <c r="AV733" s="100"/>
      <c r="AW733" s="29">
        <v>0.98711719805914333</v>
      </c>
      <c r="AX733" s="108">
        <v>0.94369377958286249</v>
      </c>
      <c r="AY733" s="3" t="s">
        <v>12912</v>
      </c>
      <c r="AZ733" s="29">
        <v>0.77368987889479346</v>
      </c>
      <c r="BA733" s="108">
        <v>7.6244299931586155E-3</v>
      </c>
      <c r="BB733" s="3" t="s">
        <v>12911</v>
      </c>
      <c r="BC733" s="25">
        <v>62</v>
      </c>
      <c r="BD733" s="1">
        <v>64</v>
      </c>
      <c r="BE733" s="64">
        <v>64</v>
      </c>
      <c r="BF733" s="24">
        <v>68</v>
      </c>
    </row>
    <row r="734" spans="1:58" s="9" customFormat="1">
      <c r="A734" t="s">
        <v>10823</v>
      </c>
      <c r="B734" s="49" t="s">
        <v>10822</v>
      </c>
      <c r="C734" s="50" t="s">
        <v>6942</v>
      </c>
      <c r="D734" s="12" t="s">
        <v>10821</v>
      </c>
      <c r="E734" s="19" t="s">
        <v>10820</v>
      </c>
      <c r="F734" s="20" t="s">
        <v>10819</v>
      </c>
      <c r="G734" s="19" t="s">
        <v>10818</v>
      </c>
      <c r="H734" s="20" t="s">
        <v>10817</v>
      </c>
      <c r="I734" s="20" t="s">
        <v>7597</v>
      </c>
      <c r="J734" s="20" t="s">
        <v>2595</v>
      </c>
      <c r="K734" s="22" t="s">
        <v>10816</v>
      </c>
      <c r="L734" s="46">
        <v>1311231187.8644357</v>
      </c>
      <c r="M734" s="43">
        <v>1643361758.1523812</v>
      </c>
      <c r="N734" s="43">
        <v>1625994539.1046672</v>
      </c>
      <c r="O734" s="43">
        <v>1653907351.8178253</v>
      </c>
      <c r="P734" s="43">
        <v>1567619203.3589303</v>
      </c>
      <c r="Q734" s="43">
        <v>1273037431.5081291</v>
      </c>
      <c r="R734" s="43">
        <v>1469756060.8254888</v>
      </c>
      <c r="S734" s="37">
        <v>1150945215.0017416</v>
      </c>
      <c r="T734" s="46">
        <v>1529579552.7156549</v>
      </c>
      <c r="U734" s="43">
        <v>1625410160.641114</v>
      </c>
      <c r="V734" s="43">
        <v>1585419751.3947341</v>
      </c>
      <c r="W734" s="43">
        <v>1510381561.7309885</v>
      </c>
      <c r="X734" s="43">
        <v>1432437157.6386364</v>
      </c>
      <c r="Y734" s="43">
        <v>1406590989.2805848</v>
      </c>
      <c r="Z734" s="43">
        <v>1369673552.2943125</v>
      </c>
      <c r="AA734" s="37">
        <v>1278868930.1333663</v>
      </c>
      <c r="AB734" s="36">
        <v>1103957947.7600698</v>
      </c>
      <c r="AC734" s="43">
        <v>1330164485.6699352</v>
      </c>
      <c r="AD734" s="43">
        <v>1337949636.4292037</v>
      </c>
      <c r="AE734" s="43">
        <v>1331747458.2379584</v>
      </c>
      <c r="AF734" s="43">
        <v>1139998588.8554726</v>
      </c>
      <c r="AG734" s="43">
        <v>1408475107.9943898</v>
      </c>
      <c r="AH734" s="43">
        <v>1251955914.3559144</v>
      </c>
      <c r="AI734" s="37">
        <v>1410114626.8276908</v>
      </c>
      <c r="AJ734" s="38">
        <v>1619600000</v>
      </c>
      <c r="AK734" s="41">
        <v>1668405940.8056417</v>
      </c>
      <c r="AL734" s="41">
        <v>1428676603.2833352</v>
      </c>
      <c r="AM734" s="41">
        <v>1419511402.5809181</v>
      </c>
      <c r="AN734" s="41">
        <v>1645556310.07181</v>
      </c>
      <c r="AO734" s="41">
        <v>1573786417.2464414</v>
      </c>
      <c r="AP734" s="41">
        <v>1675652360.1648948</v>
      </c>
      <c r="AQ734" s="39">
        <v>1561175468.4304423</v>
      </c>
      <c r="AR734" s="34">
        <f>AVERAGE(L734:AQ734)</f>
        <v>1448154458.5055346</v>
      </c>
      <c r="AS734" s="24">
        <v>87</v>
      </c>
      <c r="AT734" s="29">
        <v>1.1339383613790481</v>
      </c>
      <c r="AU734" s="104">
        <v>6.0254664865428152E-2</v>
      </c>
      <c r="AV734" s="100"/>
      <c r="AW734" s="29">
        <v>1.0036345283335062</v>
      </c>
      <c r="AX734" s="108">
        <v>0.87686028486197232</v>
      </c>
      <c r="AY734" s="3" t="s">
        <v>12912</v>
      </c>
      <c r="AZ734" s="29">
        <v>1.2208571258590994</v>
      </c>
      <c r="BA734" s="108">
        <v>2.4605196154251754E-4</v>
      </c>
      <c r="BB734" s="3" t="s">
        <v>12911</v>
      </c>
      <c r="BC734" s="25">
        <v>298</v>
      </c>
      <c r="BD734" s="1">
        <v>316</v>
      </c>
      <c r="BE734" s="64">
        <v>294</v>
      </c>
      <c r="BF734" s="24">
        <v>344</v>
      </c>
    </row>
    <row r="735" spans="1:58" s="9" customFormat="1">
      <c r="A735" t="s">
        <v>10104</v>
      </c>
      <c r="B735" s="49">
        <v>7</v>
      </c>
      <c r="C735" s="50">
        <v>7</v>
      </c>
      <c r="D735" s="12">
        <v>7</v>
      </c>
      <c r="E735" s="19" t="s">
        <v>10103</v>
      </c>
      <c r="F735" s="20" t="s">
        <v>10102</v>
      </c>
      <c r="G735" s="19" t="s">
        <v>10101</v>
      </c>
      <c r="H735" s="20" t="s">
        <v>4153</v>
      </c>
      <c r="I735" s="20" t="s">
        <v>4153</v>
      </c>
      <c r="J735" s="20" t="s">
        <v>4153</v>
      </c>
      <c r="K735" s="22" t="s">
        <v>10100</v>
      </c>
      <c r="L735" s="46">
        <v>136412895.15426376</v>
      </c>
      <c r="M735" s="43">
        <v>145859292.90961003</v>
      </c>
      <c r="N735" s="43">
        <v>98692805.587892905</v>
      </c>
      <c r="O735" s="43">
        <v>103098216.652559</v>
      </c>
      <c r="P735" s="43">
        <v>109472846.80404396</v>
      </c>
      <c r="Q735" s="43">
        <v>162312515.79144084</v>
      </c>
      <c r="R735" s="43">
        <v>141037091.96234611</v>
      </c>
      <c r="S735" s="37">
        <v>153226477.99667144</v>
      </c>
      <c r="T735" s="46">
        <v>145983003.19488817</v>
      </c>
      <c r="U735" s="43">
        <v>144353101.207528</v>
      </c>
      <c r="V735" s="43">
        <v>91559795.634726435</v>
      </c>
      <c r="W735" s="43">
        <v>134621720.18486285</v>
      </c>
      <c r="X735" s="43">
        <v>122119860.62250063</v>
      </c>
      <c r="Y735" s="43">
        <v>130730473.096672</v>
      </c>
      <c r="Z735" s="43">
        <v>150381409.45100495</v>
      </c>
      <c r="AA735" s="37">
        <v>141363141.44863927</v>
      </c>
      <c r="AB735" s="36">
        <v>90850896.996354654</v>
      </c>
      <c r="AC735" s="43">
        <v>93734802.710786358</v>
      </c>
      <c r="AD735" s="43">
        <v>85059871.094646424</v>
      </c>
      <c r="AE735" s="43">
        <v>139341299.95616812</v>
      </c>
      <c r="AF735" s="43">
        <v>137598373.66944885</v>
      </c>
      <c r="AG735" s="43">
        <v>108626060.02805048</v>
      </c>
      <c r="AH735" s="43">
        <v>81210378.81037882</v>
      </c>
      <c r="AI735" s="37">
        <v>120822931.30321378</v>
      </c>
      <c r="AJ735" s="38">
        <v>111180000</v>
      </c>
      <c r="AK735" s="41">
        <v>122609406.98792605</v>
      </c>
      <c r="AL735" s="41">
        <v>110442812.80264556</v>
      </c>
      <c r="AM735" s="41">
        <v>120769198.22297439</v>
      </c>
      <c r="AN735" s="41">
        <v>115315178.78843676</v>
      </c>
      <c r="AO735" s="41">
        <v>97142006.872929543</v>
      </c>
      <c r="AP735" s="41">
        <v>92204940.247342154</v>
      </c>
      <c r="AQ735" s="39">
        <v>85146957.921761453</v>
      </c>
      <c r="AR735" s="34">
        <f>AVERAGE(L735:AQ735)</f>
        <v>119477492.62852232</v>
      </c>
      <c r="AS735" s="24">
        <v>614</v>
      </c>
      <c r="AT735" s="29">
        <v>1.2249854067461696</v>
      </c>
      <c r="AU735" s="104">
        <v>6.0365694762447311E-2</v>
      </c>
      <c r="AV735" s="100"/>
      <c r="AW735" s="29">
        <v>1.0104754164179524</v>
      </c>
      <c r="AX735" s="108">
        <v>0.86151166067868878</v>
      </c>
      <c r="AY735" s="3" t="s">
        <v>12912</v>
      </c>
      <c r="AZ735" s="29">
        <v>0.99716053891309042</v>
      </c>
      <c r="BA735" s="108">
        <v>0.91541098111042962</v>
      </c>
      <c r="BB735" s="3" t="s">
        <v>12912</v>
      </c>
      <c r="BC735" s="25">
        <v>37</v>
      </c>
      <c r="BD735" s="1">
        <v>36</v>
      </c>
      <c r="BE735" s="64">
        <v>42</v>
      </c>
      <c r="BF735" s="24">
        <v>35</v>
      </c>
    </row>
    <row r="736" spans="1:58" s="9" customFormat="1">
      <c r="A736" t="s">
        <v>2684</v>
      </c>
      <c r="B736" s="49">
        <v>2</v>
      </c>
      <c r="C736" s="50">
        <v>2</v>
      </c>
      <c r="D736" s="12">
        <v>2</v>
      </c>
      <c r="E736" s="19" t="s">
        <v>2683</v>
      </c>
      <c r="F736" s="20" t="s">
        <v>2682</v>
      </c>
      <c r="G736" s="19" t="s">
        <v>2681</v>
      </c>
      <c r="H736" s="20">
        <v>10</v>
      </c>
      <c r="I736" s="20">
        <v>10</v>
      </c>
      <c r="J736" s="20">
        <v>10</v>
      </c>
      <c r="K736" s="22" t="s">
        <v>2680</v>
      </c>
      <c r="L736" s="46">
        <v>2429710.2924420815</v>
      </c>
      <c r="M736" s="43">
        <v>248378.71518643096</v>
      </c>
      <c r="N736" s="43">
        <v>1465036.8081278442</v>
      </c>
      <c r="O736" s="43">
        <v>2375509.7631975557</v>
      </c>
      <c r="P736" s="43">
        <v>1699865.5985857134</v>
      </c>
      <c r="Q736" s="43">
        <v>1187291.4012334142</v>
      </c>
      <c r="R736" s="43">
        <v>347672.56098479358</v>
      </c>
      <c r="S736" s="37">
        <v>2225777.6676858766</v>
      </c>
      <c r="T736" s="46">
        <v>343484.76421725238</v>
      </c>
      <c r="U736" s="43">
        <v>345102.74248830543</v>
      </c>
      <c r="V736" s="43">
        <v>3197595.8500538319</v>
      </c>
      <c r="W736" s="43">
        <v>796926.37896884943</v>
      </c>
      <c r="X736" s="43">
        <v>407062.56170474563</v>
      </c>
      <c r="Y736" s="43">
        <v>804159.84811593487</v>
      </c>
      <c r="Z736" s="43">
        <v>4250585.4354577325</v>
      </c>
      <c r="AA736" s="37">
        <v>3407619.9601291935</v>
      </c>
      <c r="AB736" s="36">
        <v>6263230.5365589131</v>
      </c>
      <c r="AC736" s="43">
        <v>4079633.2714950969</v>
      </c>
      <c r="AD736" s="43">
        <v>3776013.0085565355</v>
      </c>
      <c r="AE736" s="43">
        <v>405218.26195879804</v>
      </c>
      <c r="AF736" s="43">
        <v>4693163.0588314803</v>
      </c>
      <c r="AG736" s="43">
        <v>3414457.4474053294</v>
      </c>
      <c r="AH736" s="43">
        <v>2808406.8148068148</v>
      </c>
      <c r="AI736" s="37">
        <v>2195801.8428000384</v>
      </c>
      <c r="AJ736" s="38">
        <v>347120</v>
      </c>
      <c r="AK736" s="41">
        <v>4431464.2162624206</v>
      </c>
      <c r="AL736" s="41">
        <v>5508559.8204795085</v>
      </c>
      <c r="AM736" s="41">
        <v>3650959.0014808546</v>
      </c>
      <c r="AN736" s="41">
        <v>6112431.537470079</v>
      </c>
      <c r="AO736" s="41">
        <v>5967531.7858930593</v>
      </c>
      <c r="AP736" s="41">
        <v>4726517.6133651547</v>
      </c>
      <c r="AQ736" s="39">
        <v>6103882.2679604888</v>
      </c>
      <c r="AR736" s="34">
        <f>AVERAGE(L736:AQ736)</f>
        <v>2813005.3385595041</v>
      </c>
      <c r="AS736" s="24">
        <v>2224</v>
      </c>
      <c r="AT736" s="29">
        <v>0.43346633542507329</v>
      </c>
      <c r="AU736" s="104">
        <v>6.0520211615840501E-2</v>
      </c>
      <c r="AV736" s="100"/>
      <c r="AW736" s="29">
        <v>1.1313350734250511</v>
      </c>
      <c r="AX736" s="108">
        <v>0.8368050775028093</v>
      </c>
      <c r="AY736" s="3" t="s">
        <v>12912</v>
      </c>
      <c r="AZ736" s="29">
        <v>1.3333538592626482</v>
      </c>
      <c r="BA736" s="108">
        <v>0.56715966092475889</v>
      </c>
      <c r="BB736" s="3" t="s">
        <v>12912</v>
      </c>
      <c r="BC736" s="25">
        <v>10</v>
      </c>
      <c r="BD736" s="1">
        <v>2</v>
      </c>
      <c r="BE736" s="64">
        <v>2</v>
      </c>
      <c r="BF736" s="24">
        <v>9</v>
      </c>
    </row>
    <row r="737" spans="1:58" s="9" customFormat="1">
      <c r="A737" t="s">
        <v>6241</v>
      </c>
      <c r="B737" s="49">
        <v>4</v>
      </c>
      <c r="C737" s="50">
        <v>4</v>
      </c>
      <c r="D737" s="12">
        <v>4</v>
      </c>
      <c r="E737" s="19" t="s">
        <v>6240</v>
      </c>
      <c r="F737" s="20" t="s">
        <v>6239</v>
      </c>
      <c r="G737" s="19" t="s">
        <v>6238</v>
      </c>
      <c r="H737" s="20" t="s">
        <v>2902</v>
      </c>
      <c r="I737" s="20" t="s">
        <v>2902</v>
      </c>
      <c r="J737" s="20" t="s">
        <v>2902</v>
      </c>
      <c r="K737" s="22" t="s">
        <v>6237</v>
      </c>
      <c r="L737" s="46">
        <v>20208755.300373096</v>
      </c>
      <c r="M737" s="43">
        <v>18398578.567010924</v>
      </c>
      <c r="N737" s="43">
        <v>21686241.507037781</v>
      </c>
      <c r="O737" s="43">
        <v>18350918.182381239</v>
      </c>
      <c r="P737" s="43">
        <v>17824097.232197117</v>
      </c>
      <c r="Q737" s="43">
        <v>19940371.519342177</v>
      </c>
      <c r="R737" s="43">
        <v>17756890.369297609</v>
      </c>
      <c r="S737" s="37">
        <v>18025557.765994504</v>
      </c>
      <c r="T737" s="46">
        <v>21053380.191693291</v>
      </c>
      <c r="U737" s="43">
        <v>20796753.236392647</v>
      </c>
      <c r="V737" s="43">
        <v>19772303.572477244</v>
      </c>
      <c r="W737" s="43">
        <v>22983878.518696357</v>
      </c>
      <c r="X737" s="43">
        <v>18733102.64828435</v>
      </c>
      <c r="Y737" s="43">
        <v>20573011.434453767</v>
      </c>
      <c r="Z737" s="43">
        <v>20481647.075534437</v>
      </c>
      <c r="AA737" s="37">
        <v>18239093.047334991</v>
      </c>
      <c r="AB737" s="36">
        <v>21526709.366432682</v>
      </c>
      <c r="AC737" s="43">
        <v>20190348.691932</v>
      </c>
      <c r="AD737" s="43">
        <v>19597029.538078222</v>
      </c>
      <c r="AE737" s="43">
        <v>24486587.639409732</v>
      </c>
      <c r="AF737" s="43">
        <v>23896172.202885818</v>
      </c>
      <c r="AG737" s="43">
        <v>19848949.228611499</v>
      </c>
      <c r="AH737" s="43">
        <v>17714758.322758324</v>
      </c>
      <c r="AI737" s="37">
        <v>20425475.173093848</v>
      </c>
      <c r="AJ737" s="38">
        <v>15661000</v>
      </c>
      <c r="AK737" s="41">
        <v>25370341.275777325</v>
      </c>
      <c r="AL737" s="41">
        <v>19571754.812802646</v>
      </c>
      <c r="AM737" s="41">
        <v>21287507.510048654</v>
      </c>
      <c r="AN737" s="41">
        <v>19883139.605965752</v>
      </c>
      <c r="AO737" s="41">
        <v>18267695.453855198</v>
      </c>
      <c r="AP737" s="41">
        <v>25630371.186808418</v>
      </c>
      <c r="AQ737" s="39">
        <v>19686044.645576779</v>
      </c>
      <c r="AR737" s="34">
        <f>AVERAGE(L737:AQ737)</f>
        <v>20245889.525704328</v>
      </c>
      <c r="AS737" s="24">
        <v>1417</v>
      </c>
      <c r="AT737" s="29">
        <v>0.90759743250831693</v>
      </c>
      <c r="AU737" s="104">
        <v>6.0757507047370762E-2</v>
      </c>
      <c r="AV737" s="100"/>
      <c r="AW737" s="29">
        <v>1.0686093863694093</v>
      </c>
      <c r="AX737" s="108">
        <v>8.7880583584552141E-2</v>
      </c>
      <c r="AY737" s="3" t="s">
        <v>12912</v>
      </c>
      <c r="AZ737" s="29">
        <v>0.98611586385519745</v>
      </c>
      <c r="BA737" s="108">
        <v>0.76968040540753824</v>
      </c>
      <c r="BB737" s="3" t="s">
        <v>12912</v>
      </c>
      <c r="BC737" s="25">
        <v>22</v>
      </c>
      <c r="BD737" s="1">
        <v>11</v>
      </c>
      <c r="BE737" s="64">
        <v>22</v>
      </c>
      <c r="BF737" s="24">
        <v>39</v>
      </c>
    </row>
    <row r="738" spans="1:58" s="9" customFormat="1">
      <c r="A738" t="s">
        <v>6110</v>
      </c>
      <c r="B738" s="49">
        <v>13</v>
      </c>
      <c r="C738" s="50">
        <v>13</v>
      </c>
      <c r="D738" s="12">
        <v>9</v>
      </c>
      <c r="E738" s="19" t="s">
        <v>6109</v>
      </c>
      <c r="F738" s="20" t="s">
        <v>6108</v>
      </c>
      <c r="G738" s="19" t="s">
        <v>6107</v>
      </c>
      <c r="H738" s="20" t="s">
        <v>6106</v>
      </c>
      <c r="I738" s="20" t="s">
        <v>6106</v>
      </c>
      <c r="J738" s="20" t="s">
        <v>1693</v>
      </c>
      <c r="K738" s="22" t="s">
        <v>6105</v>
      </c>
      <c r="L738" s="46">
        <v>49643759.522798866</v>
      </c>
      <c r="M738" s="43">
        <v>121254084.53568071</v>
      </c>
      <c r="N738" s="43">
        <v>97171628.743782416</v>
      </c>
      <c r="O738" s="43">
        <v>76146747.321262673</v>
      </c>
      <c r="P738" s="43">
        <v>98677385.779791161</v>
      </c>
      <c r="Q738" s="43">
        <v>108477567.25845635</v>
      </c>
      <c r="R738" s="43">
        <v>76540848.660391018</v>
      </c>
      <c r="S738" s="37">
        <v>132140958.78004412</v>
      </c>
      <c r="T738" s="46">
        <v>80645175.718849838</v>
      </c>
      <c r="U738" s="43">
        <v>51199633.317619756</v>
      </c>
      <c r="V738" s="43">
        <v>79037400.411079571</v>
      </c>
      <c r="W738" s="43">
        <v>126932212.95240381</v>
      </c>
      <c r="X738" s="43">
        <v>125024876.08713891</v>
      </c>
      <c r="Y738" s="43">
        <v>98021107.446880654</v>
      </c>
      <c r="Z738" s="43">
        <v>127405499.1186896</v>
      </c>
      <c r="AA738" s="37">
        <v>21270075.445455808</v>
      </c>
      <c r="AB738" s="36">
        <v>111831170.1864851</v>
      </c>
      <c r="AC738" s="43">
        <v>89670447.734070346</v>
      </c>
      <c r="AD738" s="43">
        <v>107189037.14388749</v>
      </c>
      <c r="AE738" s="43">
        <v>120805711.78103541</v>
      </c>
      <c r="AF738" s="43">
        <v>141410734.70077384</v>
      </c>
      <c r="AG738" s="43">
        <v>126055890.04207572</v>
      </c>
      <c r="AH738" s="43">
        <v>127101369.98136999</v>
      </c>
      <c r="AI738" s="37">
        <v>129513937.63320009</v>
      </c>
      <c r="AJ738" s="38">
        <v>75736000</v>
      </c>
      <c r="AK738" s="41">
        <v>108230793.88823593</v>
      </c>
      <c r="AL738" s="41">
        <v>81505417.267036736</v>
      </c>
      <c r="AM738" s="41">
        <v>85072003.384810656</v>
      </c>
      <c r="AN738" s="41">
        <v>33631796.133308783</v>
      </c>
      <c r="AO738" s="41">
        <v>107384821.73690516</v>
      </c>
      <c r="AP738" s="41">
        <v>39473633.673247993</v>
      </c>
      <c r="AQ738" s="39">
        <v>98564283.19046168</v>
      </c>
      <c r="AR738" s="34">
        <f>AVERAGE(L738:AQ738)</f>
        <v>95398937.799288437</v>
      </c>
      <c r="AS738" s="24">
        <v>707</v>
      </c>
      <c r="AT738" s="29">
        <v>0.79705356260470717</v>
      </c>
      <c r="AU738" s="104">
        <v>6.0778343537039259E-2</v>
      </c>
      <c r="AV738" s="100"/>
      <c r="AW738" s="29">
        <v>0.93353489639095477</v>
      </c>
      <c r="AX738" s="108">
        <v>0.53300309080644781</v>
      </c>
      <c r="AY738" s="3" t="s">
        <v>12912</v>
      </c>
      <c r="AZ738" s="29">
        <v>0.66024861283052716</v>
      </c>
      <c r="BA738" s="108">
        <v>1.8818666690306917E-2</v>
      </c>
      <c r="BB738" s="3" t="s">
        <v>12911</v>
      </c>
      <c r="BC738" s="25">
        <v>45</v>
      </c>
      <c r="BD738" s="1">
        <v>41</v>
      </c>
      <c r="BE738" s="64">
        <v>49</v>
      </c>
      <c r="BF738" s="24">
        <v>34</v>
      </c>
    </row>
    <row r="739" spans="1:58" s="9" customFormat="1">
      <c r="A739" t="s">
        <v>2911</v>
      </c>
      <c r="B739" s="49">
        <v>3</v>
      </c>
      <c r="C739" s="50">
        <v>3</v>
      </c>
      <c r="D739" s="12">
        <v>3</v>
      </c>
      <c r="E739" s="19" t="s">
        <v>2910</v>
      </c>
      <c r="F739" s="20" t="s">
        <v>2909</v>
      </c>
      <c r="G739" s="19" t="s">
        <v>2908</v>
      </c>
      <c r="H739" s="20" t="s">
        <v>747</v>
      </c>
      <c r="I739" s="20" t="s">
        <v>747</v>
      </c>
      <c r="J739" s="20" t="s">
        <v>747</v>
      </c>
      <c r="K739" s="22" t="s">
        <v>2907</v>
      </c>
      <c r="L739" s="46">
        <v>15412411.340229219</v>
      </c>
      <c r="M739" s="43">
        <v>5060739.5558869131</v>
      </c>
      <c r="N739" s="43">
        <v>17133043.496666316</v>
      </c>
      <c r="O739" s="43">
        <v>12295908.004211657</v>
      </c>
      <c r="P739" s="43">
        <v>2049219.8221092757</v>
      </c>
      <c r="Q739" s="43">
        <v>11122494.337507008</v>
      </c>
      <c r="R739" s="43">
        <v>10662094.13468501</v>
      </c>
      <c r="S739" s="37">
        <v>11462763.385842009</v>
      </c>
      <c r="T739" s="46">
        <v>11910849.84025559</v>
      </c>
      <c r="U739" s="43">
        <v>10409863.059796207</v>
      </c>
      <c r="V739" s="43">
        <v>10217527.023588138</v>
      </c>
      <c r="W739" s="43">
        <v>10921357.421523318</v>
      </c>
      <c r="X739" s="43">
        <v>11685588.523168992</v>
      </c>
      <c r="Y739" s="43">
        <v>22251141.781062573</v>
      </c>
      <c r="Z739" s="43">
        <v>10275423.280799055</v>
      </c>
      <c r="AA739" s="37">
        <v>12342982.892642444</v>
      </c>
      <c r="AB739" s="36">
        <v>12856545.126984604</v>
      </c>
      <c r="AC739" s="43">
        <v>444929.57207435725</v>
      </c>
      <c r="AD739" s="43">
        <v>2045767.144215323</v>
      </c>
      <c r="AE739" s="43">
        <v>20989318.813617107</v>
      </c>
      <c r="AF739" s="43">
        <v>1808525.4215523941</v>
      </c>
      <c r="AG739" s="43">
        <v>7399918.3169705467</v>
      </c>
      <c r="AH739" s="43">
        <v>1361772.4977724978</v>
      </c>
      <c r="AI739" s="37">
        <v>1676089.7861376482</v>
      </c>
      <c r="AJ739" s="38">
        <v>9695700</v>
      </c>
      <c r="AK739" s="41">
        <v>429343.880329095</v>
      </c>
      <c r="AL739" s="41">
        <v>345114.25156489899</v>
      </c>
      <c r="AM739" s="41">
        <v>3691349.2701502009</v>
      </c>
      <c r="AN739" s="41">
        <v>391891.04091327562</v>
      </c>
      <c r="AO739" s="41">
        <v>1097399.1259793362</v>
      </c>
      <c r="AP739" s="41">
        <v>317683.29164677806</v>
      </c>
      <c r="AQ739" s="39">
        <v>1561723.0372916756</v>
      </c>
      <c r="AR739" s="34">
        <f>AVERAGE(L739:AQ739)</f>
        <v>7853952.4524116702</v>
      </c>
      <c r="AS739" s="24">
        <v>1867</v>
      </c>
      <c r="AT739" s="29">
        <v>1.753677374361188</v>
      </c>
      <c r="AU739" s="104">
        <v>6.0812030475867244E-2</v>
      </c>
      <c r="AV739" s="100"/>
      <c r="AW739" s="29">
        <v>1.173900121171894</v>
      </c>
      <c r="AX739" s="108">
        <v>0.30578416046802404</v>
      </c>
      <c r="AY739" s="3" t="s">
        <v>12912</v>
      </c>
      <c r="AZ739" s="29">
        <v>0.36083099034861249</v>
      </c>
      <c r="BA739" s="108">
        <v>0.10699123718256538</v>
      </c>
      <c r="BB739" s="3" t="s">
        <v>12912</v>
      </c>
      <c r="BC739" s="25">
        <v>6</v>
      </c>
      <c r="BD739" s="1">
        <v>6</v>
      </c>
      <c r="BE739" s="64">
        <v>4</v>
      </c>
      <c r="BF739" s="24">
        <v>0</v>
      </c>
    </row>
    <row r="740" spans="1:58" s="9" customFormat="1">
      <c r="A740" t="s">
        <v>8809</v>
      </c>
      <c r="B740" s="49">
        <v>6</v>
      </c>
      <c r="C740" s="50">
        <v>6</v>
      </c>
      <c r="D740" s="12">
        <v>6</v>
      </c>
      <c r="E740" s="19" t="s">
        <v>8808</v>
      </c>
      <c r="F740" s="20" t="s">
        <v>8807</v>
      </c>
      <c r="G740" s="19" t="s">
        <v>8806</v>
      </c>
      <c r="H740" s="20" t="s">
        <v>209</v>
      </c>
      <c r="I740" s="20" t="s">
        <v>209</v>
      </c>
      <c r="J740" s="20" t="s">
        <v>209</v>
      </c>
      <c r="K740" s="22" t="s">
        <v>6686</v>
      </c>
      <c r="L740" s="46">
        <v>18327443.265342597</v>
      </c>
      <c r="M740" s="43">
        <v>20705799.361195602</v>
      </c>
      <c r="N740" s="43">
        <v>21706332.521959998</v>
      </c>
      <c r="O740" s="43">
        <v>19038478.518487934</v>
      </c>
      <c r="P740" s="43">
        <v>19555685.984199766</v>
      </c>
      <c r="Q740" s="43">
        <v>15846554.049710333</v>
      </c>
      <c r="R740" s="43">
        <v>11785908.182476467</v>
      </c>
      <c r="S740" s="37">
        <v>8719210.6823547632</v>
      </c>
      <c r="T740" s="46">
        <v>12356929.073482428</v>
      </c>
      <c r="U740" s="43">
        <v>17865350.400696233</v>
      </c>
      <c r="V740" s="43">
        <v>18967277.282959774</v>
      </c>
      <c r="W740" s="43">
        <v>21304036.972570673</v>
      </c>
      <c r="X740" s="43">
        <v>15209224.240051456</v>
      </c>
      <c r="Y740" s="43">
        <v>19467274.926184591</v>
      </c>
      <c r="Z740" s="43">
        <v>18735130.492048837</v>
      </c>
      <c r="AA740" s="37">
        <v>19993531.162589438</v>
      </c>
      <c r="AB740" s="36">
        <v>13974647.666676708</v>
      </c>
      <c r="AC740" s="43">
        <v>11878134.918411387</v>
      </c>
      <c r="AD740" s="43">
        <v>12871504.258597516</v>
      </c>
      <c r="AE740" s="43">
        <v>7704811.4157697372</v>
      </c>
      <c r="AF740" s="43">
        <v>11372272.956442401</v>
      </c>
      <c r="AG740" s="43">
        <v>6439573.6325385692</v>
      </c>
      <c r="AH740" s="43">
        <v>13417383.913383914</v>
      </c>
      <c r="AI740" s="37">
        <v>19909719.847741034</v>
      </c>
      <c r="AJ740" s="38">
        <v>17904000</v>
      </c>
      <c r="AK740" s="41">
        <v>16109146.703707661</v>
      </c>
      <c r="AL740" s="41">
        <v>17567943.309318531</v>
      </c>
      <c r="AM740" s="41">
        <v>16324782.737465622</v>
      </c>
      <c r="AN740" s="41">
        <v>16362882.710366415</v>
      </c>
      <c r="AO740" s="41">
        <v>10611575.72314805</v>
      </c>
      <c r="AP740" s="41">
        <v>17872344.786287699</v>
      </c>
      <c r="AQ740" s="39">
        <v>16856624.167790782</v>
      </c>
      <c r="AR740" s="34">
        <f>AVERAGE(L740:AQ740)</f>
        <v>15836297.370748652</v>
      </c>
      <c r="AS740" s="24">
        <v>1535</v>
      </c>
      <c r="AT740" s="29">
        <v>1.3906746573225084</v>
      </c>
      <c r="AU740" s="104">
        <v>6.0960704430398964E-2</v>
      </c>
      <c r="AV740" s="100"/>
      <c r="AW740" s="29">
        <v>1.0605322401984614</v>
      </c>
      <c r="AX740" s="108">
        <v>0.52012950730369845</v>
      </c>
      <c r="AY740" s="3" t="s">
        <v>12912</v>
      </c>
      <c r="AZ740" s="29">
        <v>1.3283990198137832</v>
      </c>
      <c r="BA740" s="108">
        <v>4.1084657739269413E-2</v>
      </c>
      <c r="BB740" s="3" t="s">
        <v>12911</v>
      </c>
      <c r="BC740" s="25">
        <v>6</v>
      </c>
      <c r="BD740" s="1">
        <v>8</v>
      </c>
      <c r="BE740" s="64">
        <v>7</v>
      </c>
      <c r="BF740" s="24">
        <v>4</v>
      </c>
    </row>
    <row r="741" spans="1:58" s="9" customFormat="1">
      <c r="A741" t="s">
        <v>2261</v>
      </c>
      <c r="B741" s="49">
        <v>4</v>
      </c>
      <c r="C741" s="50">
        <v>4</v>
      </c>
      <c r="D741" s="12">
        <v>4</v>
      </c>
      <c r="E741" s="19" t="s">
        <v>2260</v>
      </c>
      <c r="F741" s="20" t="s">
        <v>2259</v>
      </c>
      <c r="G741" s="19" t="s">
        <v>2258</v>
      </c>
      <c r="H741" s="20" t="s">
        <v>2257</v>
      </c>
      <c r="I741" s="20" t="s">
        <v>2257</v>
      </c>
      <c r="J741" s="20" t="s">
        <v>2257</v>
      </c>
      <c r="K741" s="22" t="s">
        <v>2256</v>
      </c>
      <c r="L741" s="46">
        <v>30994147.22638011</v>
      </c>
      <c r="M741" s="43">
        <v>37516233.595689341</v>
      </c>
      <c r="N741" s="43">
        <v>28949430.415917028</v>
      </c>
      <c r="O741" s="43">
        <v>33990116.316039391</v>
      </c>
      <c r="P741" s="43">
        <v>35392491.464559965</v>
      </c>
      <c r="Q741" s="43">
        <v>22322836.404410388</v>
      </c>
      <c r="R741" s="43">
        <v>25475911.368573498</v>
      </c>
      <c r="S741" s="37">
        <v>33285058.172388434</v>
      </c>
      <c r="T741" s="46">
        <v>17508140.575079873</v>
      </c>
      <c r="U741" s="43">
        <v>22179846.683830727</v>
      </c>
      <c r="V741" s="43">
        <v>24915255.750220221</v>
      </c>
      <c r="W741" s="43">
        <v>23441819.818738371</v>
      </c>
      <c r="X741" s="43">
        <v>20795251.052881792</v>
      </c>
      <c r="Y741" s="43">
        <v>17995099.371875558</v>
      </c>
      <c r="Z741" s="43">
        <v>20306547.161405709</v>
      </c>
      <c r="AA741" s="37">
        <v>27929295.770294704</v>
      </c>
      <c r="AB741" s="36">
        <v>12190494.33314253</v>
      </c>
      <c r="AC741" s="43">
        <v>7661818.4076023167</v>
      </c>
      <c r="AD741" s="43">
        <v>6810735.9407271417</v>
      </c>
      <c r="AE741" s="43">
        <v>18752833.468075782</v>
      </c>
      <c r="AF741" s="43">
        <v>30146978.001554418</v>
      </c>
      <c r="AG741" s="43">
        <v>25485953.436185133</v>
      </c>
      <c r="AH741" s="43">
        <v>44813132.813132815</v>
      </c>
      <c r="AI741" s="37">
        <v>25581188.086478006</v>
      </c>
      <c r="AJ741" s="38">
        <v>26700000</v>
      </c>
      <c r="AK741" s="41">
        <v>28232154.717384335</v>
      </c>
      <c r="AL741" s="41">
        <v>26476192.275894649</v>
      </c>
      <c r="AM741" s="41">
        <v>20080389.253226146</v>
      </c>
      <c r="AN741" s="41">
        <v>23080613.073098876</v>
      </c>
      <c r="AO741" s="41">
        <v>26374577.134854529</v>
      </c>
      <c r="AP741" s="41">
        <v>21612209.850292906</v>
      </c>
      <c r="AQ741" s="39">
        <v>30182373.264870979</v>
      </c>
      <c r="AR741" s="34">
        <f>AVERAGE(L741:AQ741)</f>
        <v>24911847.662650179</v>
      </c>
      <c r="AS741" s="24">
        <v>1322</v>
      </c>
      <c r="AT741" s="29">
        <v>1.4461134632539336</v>
      </c>
      <c r="AU741" s="104">
        <v>6.1011078708059024E-2</v>
      </c>
      <c r="AV741" s="100"/>
      <c r="AW741" s="29">
        <v>0.70614254788809705</v>
      </c>
      <c r="AX741" s="108">
        <v>1.0488245105551956E-3</v>
      </c>
      <c r="AY741" s="3" t="s">
        <v>12911</v>
      </c>
      <c r="AZ741" s="29">
        <v>1.1825408475899974</v>
      </c>
      <c r="BA741" s="108">
        <v>0.20151174586136086</v>
      </c>
      <c r="BB741" s="3" t="s">
        <v>12912</v>
      </c>
      <c r="BC741" s="25">
        <v>19</v>
      </c>
      <c r="BD741" s="1">
        <v>10</v>
      </c>
      <c r="BE741" s="64">
        <v>7</v>
      </c>
      <c r="BF741" s="24">
        <v>11</v>
      </c>
    </row>
    <row r="742" spans="1:58" s="9" customFormat="1">
      <c r="A742" t="s">
        <v>4140</v>
      </c>
      <c r="B742" s="49">
        <v>9</v>
      </c>
      <c r="C742" s="50">
        <v>9</v>
      </c>
      <c r="D742" s="12">
        <v>9</v>
      </c>
      <c r="E742" s="19" t="s">
        <v>4139</v>
      </c>
      <c r="F742" s="20" t="s">
        <v>4138</v>
      </c>
      <c r="G742" s="19" t="s">
        <v>4137</v>
      </c>
      <c r="H742" s="20">
        <v>75</v>
      </c>
      <c r="I742" s="20">
        <v>75</v>
      </c>
      <c r="J742" s="20">
        <v>75</v>
      </c>
      <c r="K742" s="22" t="s">
        <v>4136</v>
      </c>
      <c r="L742" s="46">
        <v>588015030.94211483</v>
      </c>
      <c r="M742" s="43">
        <v>505412228.78347588</v>
      </c>
      <c r="N742" s="43">
        <v>444281223.40988463</v>
      </c>
      <c r="O742" s="43">
        <v>434470944.11297148</v>
      </c>
      <c r="P742" s="43">
        <v>434543276.062096</v>
      </c>
      <c r="Q742" s="43">
        <v>459382694.82339746</v>
      </c>
      <c r="R742" s="43">
        <v>470860280.95582908</v>
      </c>
      <c r="S742" s="37">
        <v>456491834.19127607</v>
      </c>
      <c r="T742" s="46">
        <v>504030543.13099039</v>
      </c>
      <c r="U742" s="43">
        <v>610732526.38067949</v>
      </c>
      <c r="V742" s="43">
        <v>470317126.35803074</v>
      </c>
      <c r="W742" s="43">
        <v>543083656.44319069</v>
      </c>
      <c r="X742" s="43">
        <v>515500697.4467966</v>
      </c>
      <c r="Y742" s="43">
        <v>618559808.66552842</v>
      </c>
      <c r="Z742" s="43">
        <v>622431166.75167716</v>
      </c>
      <c r="AA742" s="37">
        <v>609437574.37141657</v>
      </c>
      <c r="AB742" s="36">
        <v>474392880.42659593</v>
      </c>
      <c r="AC742" s="43">
        <v>430010070.79847044</v>
      </c>
      <c r="AD742" s="43">
        <v>340572360.75140148</v>
      </c>
      <c r="AE742" s="43">
        <v>527327022.84127992</v>
      </c>
      <c r="AF742" s="43">
        <v>442087250.36326158</v>
      </c>
      <c r="AG742" s="43">
        <v>363415607.2931276</v>
      </c>
      <c r="AH742" s="43">
        <v>316019478.89947891</v>
      </c>
      <c r="AI742" s="37">
        <v>407051033.89776593</v>
      </c>
      <c r="AJ742" s="38">
        <v>379030000</v>
      </c>
      <c r="AK742" s="41">
        <v>353351084.51757663</v>
      </c>
      <c r="AL742" s="41">
        <v>398686741.46687138</v>
      </c>
      <c r="AM742" s="41">
        <v>402915878.99301881</v>
      </c>
      <c r="AN742" s="41">
        <v>457217932.60909593</v>
      </c>
      <c r="AO742" s="41">
        <v>382183656.82596642</v>
      </c>
      <c r="AP742" s="41">
        <v>372310703.40637881</v>
      </c>
      <c r="AQ742" s="39">
        <v>289626164.22261864</v>
      </c>
      <c r="AR742" s="34">
        <f>AVERAGE(L742:AQ742)</f>
        <v>456992140.00444573</v>
      </c>
      <c r="AS742" s="24">
        <v>261</v>
      </c>
      <c r="AT742" s="29">
        <v>1.1492276147275187</v>
      </c>
      <c r="AU742" s="104">
        <v>6.1036363664088752E-2</v>
      </c>
      <c r="AV742" s="100"/>
      <c r="AW742" s="29">
        <v>1.1846957778792329</v>
      </c>
      <c r="AX742" s="108">
        <v>6.617715325501896E-3</v>
      </c>
      <c r="AY742" s="3" t="s">
        <v>12911</v>
      </c>
      <c r="AZ742" s="29">
        <v>0.9195505778040125</v>
      </c>
      <c r="BA742" s="108">
        <v>0.32604301276701986</v>
      </c>
      <c r="BB742" s="3" t="s">
        <v>12912</v>
      </c>
      <c r="BC742" s="25">
        <v>96</v>
      </c>
      <c r="BD742" s="1">
        <v>127</v>
      </c>
      <c r="BE742" s="64">
        <v>84</v>
      </c>
      <c r="BF742" s="24">
        <v>92</v>
      </c>
    </row>
    <row r="743" spans="1:58" s="9" customFormat="1">
      <c r="A743" t="s">
        <v>10595</v>
      </c>
      <c r="B743" s="49">
        <v>3</v>
      </c>
      <c r="C743" s="50">
        <v>3</v>
      </c>
      <c r="D743" s="12">
        <v>3</v>
      </c>
      <c r="E743" s="19" t="s">
        <v>10594</v>
      </c>
      <c r="F743" s="20" t="s">
        <v>10593</v>
      </c>
      <c r="G743" s="19" t="s">
        <v>10592</v>
      </c>
      <c r="H743" s="20" t="s">
        <v>2857</v>
      </c>
      <c r="I743" s="20" t="s">
        <v>2857</v>
      </c>
      <c r="J743" s="20" t="s">
        <v>2857</v>
      </c>
      <c r="K743" s="22" t="s">
        <v>10591</v>
      </c>
      <c r="L743" s="46">
        <v>5094600.7461852953</v>
      </c>
      <c r="M743" s="43">
        <v>4278063.7957181474</v>
      </c>
      <c r="N743" s="43">
        <v>3572584.2734680921</v>
      </c>
      <c r="O743" s="43">
        <v>2342945.8306666394</v>
      </c>
      <c r="P743" s="43">
        <v>4207033.5119606648</v>
      </c>
      <c r="Q743" s="43">
        <v>2857173.85161652</v>
      </c>
      <c r="R743" s="43">
        <v>1347215.2932657495</v>
      </c>
      <c r="S743" s="37">
        <v>5368704.0445872201</v>
      </c>
      <c r="T743" s="46">
        <v>4601446.6453674119</v>
      </c>
      <c r="U743" s="43">
        <v>4042755.3976139533</v>
      </c>
      <c r="V743" s="43">
        <v>5055463.1692277575</v>
      </c>
      <c r="W743" s="43">
        <v>2844878.9388392051</v>
      </c>
      <c r="X743" s="43">
        <v>4577644.2517967504</v>
      </c>
      <c r="Y743" s="43">
        <v>5110888.534109192</v>
      </c>
      <c r="Z743" s="43">
        <v>3759185.0364468666</v>
      </c>
      <c r="AA743" s="37">
        <v>2918996.9865088318</v>
      </c>
      <c r="AB743" s="36">
        <v>11602225.722290844</v>
      </c>
      <c r="AC743" s="43">
        <v>3578078.0676182183</v>
      </c>
      <c r="AD743" s="43">
        <v>5560173.4649050916</v>
      </c>
      <c r="AE743" s="43">
        <v>5720863.1568694301</v>
      </c>
      <c r="AF743" s="43">
        <v>6713127.888351975</v>
      </c>
      <c r="AG743" s="43">
        <v>15308916.690042075</v>
      </c>
      <c r="AH743" s="43">
        <v>17700308.772308774</v>
      </c>
      <c r="AI743" s="37">
        <v>1549382.3672240307</v>
      </c>
      <c r="AJ743" s="38">
        <v>15198000</v>
      </c>
      <c r="AK743" s="41">
        <v>14095793.140292766</v>
      </c>
      <c r="AL743" s="41">
        <v>14264985.473012874</v>
      </c>
      <c r="AM743" s="41">
        <v>16477393.69579014</v>
      </c>
      <c r="AN743" s="41">
        <v>6987622.051187627</v>
      </c>
      <c r="AO743" s="41">
        <v>18859762.855809089</v>
      </c>
      <c r="AP743" s="41">
        <v>5191976.6022998486</v>
      </c>
      <c r="AQ743" s="39">
        <v>16546586.902223574</v>
      </c>
      <c r="AR743" s="34">
        <f>AVERAGE(L743:AQ743)</f>
        <v>7416711.7861751458</v>
      </c>
      <c r="AS743" s="24">
        <v>1900</v>
      </c>
      <c r="AT743" s="29">
        <v>0.42915991725881053</v>
      </c>
      <c r="AU743" s="104">
        <v>6.1237685604207448E-2</v>
      </c>
      <c r="AV743" s="100"/>
      <c r="AW743" s="29">
        <v>1.1322036304231353</v>
      </c>
      <c r="AX743" s="108">
        <v>0.33892767412225355</v>
      </c>
      <c r="AY743" s="3" t="s">
        <v>12912</v>
      </c>
      <c r="AZ743" s="29">
        <v>1.5889152961940769</v>
      </c>
      <c r="BA743" s="108">
        <v>8.1124646002034451E-2</v>
      </c>
      <c r="BB743" s="3" t="s">
        <v>12912</v>
      </c>
      <c r="BC743" s="25">
        <v>2</v>
      </c>
      <c r="BD743" s="1">
        <v>0</v>
      </c>
      <c r="BE743" s="64">
        <v>1</v>
      </c>
      <c r="BF743" s="24">
        <v>4</v>
      </c>
    </row>
    <row r="744" spans="1:58" s="9" customFormat="1">
      <c r="A744" t="s">
        <v>6141</v>
      </c>
      <c r="B744" s="49">
        <v>2</v>
      </c>
      <c r="C744" s="50">
        <v>2</v>
      </c>
      <c r="D744" s="12">
        <v>2</v>
      </c>
      <c r="E744" s="19" t="s">
        <v>6140</v>
      </c>
      <c r="F744" s="20" t="s">
        <v>6139</v>
      </c>
      <c r="G744" s="19" t="s">
        <v>6138</v>
      </c>
      <c r="H744" s="20" t="s">
        <v>122</v>
      </c>
      <c r="I744" s="20" t="s">
        <v>122</v>
      </c>
      <c r="J744" s="20" t="s">
        <v>122</v>
      </c>
      <c r="K744" s="22" t="s">
        <v>6137</v>
      </c>
      <c r="L744" s="46">
        <v>7226345.0771877309</v>
      </c>
      <c r="M744" s="43">
        <v>2041831.5826929759</v>
      </c>
      <c r="N744" s="43">
        <v>5737592.0414858721</v>
      </c>
      <c r="O744" s="43">
        <v>4094365.8112599873</v>
      </c>
      <c r="P744" s="43">
        <v>3979138.213358378</v>
      </c>
      <c r="Q744" s="43">
        <v>4278543.6441786578</v>
      </c>
      <c r="R744" s="43">
        <v>5107960.0289645186</v>
      </c>
      <c r="S744" s="37">
        <v>10840022.603243411</v>
      </c>
      <c r="T744" s="46">
        <v>4502815.3354632584</v>
      </c>
      <c r="U744" s="43">
        <v>3925058.7083439096</v>
      </c>
      <c r="V744" s="43">
        <v>4635430.9875697363</v>
      </c>
      <c r="W744" s="43">
        <v>7987494.6281735785</v>
      </c>
      <c r="X744" s="43">
        <v>6471850.2418971444</v>
      </c>
      <c r="Y744" s="43">
        <v>7974462.5683447476</v>
      </c>
      <c r="Z744" s="43">
        <v>8244264.2769057937</v>
      </c>
      <c r="AA744" s="37">
        <v>4567261.3083187807</v>
      </c>
      <c r="AB744" s="36">
        <v>7358586.6899647517</v>
      </c>
      <c r="AC744" s="43">
        <v>11747694.423200697</v>
      </c>
      <c r="AD744" s="43">
        <v>6498344.26777694</v>
      </c>
      <c r="AE744" s="43">
        <v>8087949.2719037654</v>
      </c>
      <c r="AF744" s="43">
        <v>7033072.9564424017</v>
      </c>
      <c r="AG744" s="43">
        <v>5175241.5147265075</v>
      </c>
      <c r="AH744" s="43">
        <v>6358973.7829737831</v>
      </c>
      <c r="AI744" s="37">
        <v>7820985.5269156955</v>
      </c>
      <c r="AJ744" s="38">
        <v>10010000</v>
      </c>
      <c r="AK744" s="41">
        <v>7545265.6052997112</v>
      </c>
      <c r="AL744" s="41">
        <v>10190355.21436164</v>
      </c>
      <c r="AM744" s="41">
        <v>3826748.4662576686</v>
      </c>
      <c r="AN744" s="41">
        <v>12853971.172896337</v>
      </c>
      <c r="AO744" s="41">
        <v>12240859.307420177</v>
      </c>
      <c r="AP744" s="41">
        <v>7272231.8246908225</v>
      </c>
      <c r="AQ744" s="39">
        <v>4793870.9716722509</v>
      </c>
      <c r="AR744" s="34">
        <f>AVERAGE(L744:AQ744)</f>
        <v>6888393.3766841125</v>
      </c>
      <c r="AS744" s="24">
        <v>1921</v>
      </c>
      <c r="AT744" s="29">
        <v>0.7207920682081016</v>
      </c>
      <c r="AU744" s="104">
        <v>6.1602972319275938E-2</v>
      </c>
      <c r="AV744" s="100"/>
      <c r="AW744" s="29">
        <v>1.115523536521551</v>
      </c>
      <c r="AX744" s="108">
        <v>0.4216780774963319</v>
      </c>
      <c r="AY744" s="3" t="s">
        <v>12912</v>
      </c>
      <c r="AZ744" s="29">
        <v>1.1440135143599495</v>
      </c>
      <c r="BA744" s="108">
        <v>0.64039050374100448</v>
      </c>
      <c r="BB744" s="3" t="s">
        <v>12912</v>
      </c>
      <c r="BC744" s="25">
        <v>11</v>
      </c>
      <c r="BD744" s="1">
        <v>11</v>
      </c>
      <c r="BE744" s="64">
        <v>13</v>
      </c>
      <c r="BF744" s="24">
        <v>11</v>
      </c>
    </row>
    <row r="745" spans="1:58" s="9" customFormat="1">
      <c r="A745" t="s">
        <v>11636</v>
      </c>
      <c r="B745" s="49">
        <v>4</v>
      </c>
      <c r="C745" s="50">
        <v>4</v>
      </c>
      <c r="D745" s="12">
        <v>4</v>
      </c>
      <c r="E745" s="19" t="s">
        <v>11635</v>
      </c>
      <c r="F745" s="20" t="s">
        <v>11634</v>
      </c>
      <c r="G745" s="19" t="s">
        <v>11633</v>
      </c>
      <c r="H745" s="20" t="s">
        <v>337</v>
      </c>
      <c r="I745" s="20" t="s">
        <v>337</v>
      </c>
      <c r="J745" s="20" t="s">
        <v>337</v>
      </c>
      <c r="K745" s="22" t="s">
        <v>4989</v>
      </c>
      <c r="L745" s="46">
        <v>14696336.542972678</v>
      </c>
      <c r="M745" s="43">
        <v>19708797.641337592</v>
      </c>
      <c r="N745" s="43">
        <v>25137877.870674144</v>
      </c>
      <c r="O745" s="43">
        <v>7693061.0896628611</v>
      </c>
      <c r="P745" s="43">
        <v>10803451.742997624</v>
      </c>
      <c r="Q745" s="43">
        <v>6447738.1872547185</v>
      </c>
      <c r="R745" s="43">
        <v>15309217.089065894</v>
      </c>
      <c r="S745" s="37">
        <v>16883530.440840654</v>
      </c>
      <c r="T745" s="46">
        <v>14309338.019169329</v>
      </c>
      <c r="U745" s="43">
        <v>11952035.855966929</v>
      </c>
      <c r="V745" s="43">
        <v>7757854.2429284528</v>
      </c>
      <c r="W745" s="43">
        <v>13754733.5694136</v>
      </c>
      <c r="X745" s="43">
        <v>11552350.971783327</v>
      </c>
      <c r="Y745" s="43">
        <v>8707073.1866682284</v>
      </c>
      <c r="Z745" s="43">
        <v>18690865.233757094</v>
      </c>
      <c r="AA745" s="37">
        <v>5518354.9738058075</v>
      </c>
      <c r="AB745" s="36">
        <v>437734.33367276227</v>
      </c>
      <c r="AC745" s="43">
        <v>7151556.2185287541</v>
      </c>
      <c r="AD745" s="43">
        <v>6307580.500278661</v>
      </c>
      <c r="AE745" s="43">
        <v>2005778.4522476015</v>
      </c>
      <c r="AF745" s="43">
        <v>6378373.2639475549</v>
      </c>
      <c r="AG745" s="43">
        <v>10480872.033660589</v>
      </c>
      <c r="AH745" s="43">
        <v>12081386.289386289</v>
      </c>
      <c r="AI745" s="37">
        <v>15753771.717578702</v>
      </c>
      <c r="AJ745" s="38">
        <v>9247100</v>
      </c>
      <c r="AK745" s="41">
        <v>8694743.284538947</v>
      </c>
      <c r="AL745" s="41">
        <v>3880398.9134286051</v>
      </c>
      <c r="AM745" s="41">
        <v>11573188.914745081</v>
      </c>
      <c r="AN745" s="41">
        <v>7427374.5240287241</v>
      </c>
      <c r="AO745" s="41">
        <v>14428775.324945586</v>
      </c>
      <c r="AP745" s="41">
        <v>5899956.2942069862</v>
      </c>
      <c r="AQ745" s="39">
        <v>11502155.972324964</v>
      </c>
      <c r="AR745" s="34">
        <f>AVERAGE(L745:AQ745)</f>
        <v>10692917.584244333</v>
      </c>
      <c r="AS745" s="24">
        <v>1731</v>
      </c>
      <c r="AT745" s="29">
        <v>1.9255063603835405</v>
      </c>
      <c r="AU745" s="104">
        <v>6.1661610865547049E-2</v>
      </c>
      <c r="AV745" s="100"/>
      <c r="AW745" s="29">
        <v>0.79056048739931439</v>
      </c>
      <c r="AX745" s="108">
        <v>0.34645559717095797</v>
      </c>
      <c r="AY745" s="3" t="s">
        <v>12912</v>
      </c>
      <c r="AZ745" s="29">
        <v>1.1989641386827881</v>
      </c>
      <c r="BA745" s="108">
        <v>0.29205539646222956</v>
      </c>
      <c r="BB745" s="3" t="s">
        <v>12912</v>
      </c>
      <c r="BC745" s="25">
        <v>8</v>
      </c>
      <c r="BD745" s="1">
        <v>17</v>
      </c>
      <c r="BE745" s="64">
        <v>4</v>
      </c>
      <c r="BF745" s="24">
        <v>2</v>
      </c>
    </row>
    <row r="746" spans="1:58" s="9" customFormat="1">
      <c r="A746" t="s">
        <v>7300</v>
      </c>
      <c r="B746" s="49" t="s">
        <v>7299</v>
      </c>
      <c r="C746" s="50" t="s">
        <v>7299</v>
      </c>
      <c r="D746" s="12" t="s">
        <v>7298</v>
      </c>
      <c r="E746" s="19" t="s">
        <v>7297</v>
      </c>
      <c r="F746" s="20" t="s">
        <v>7296</v>
      </c>
      <c r="G746" s="19" t="s">
        <v>7295</v>
      </c>
      <c r="H746" s="20" t="s">
        <v>3375</v>
      </c>
      <c r="I746" s="20" t="s">
        <v>3375</v>
      </c>
      <c r="J746" s="20" t="s">
        <v>7294</v>
      </c>
      <c r="K746" s="22" t="s">
        <v>7293</v>
      </c>
      <c r="L746" s="46">
        <v>423505247.87203151</v>
      </c>
      <c r="M746" s="43">
        <v>142252881.82118562</v>
      </c>
      <c r="N746" s="43">
        <v>223268578.68557519</v>
      </c>
      <c r="O746" s="43">
        <v>202940040.05202636</v>
      </c>
      <c r="P746" s="43">
        <v>138111582.78548145</v>
      </c>
      <c r="Q746" s="43">
        <v>187191352.64436552</v>
      </c>
      <c r="R746" s="43">
        <v>180616712.52715424</v>
      </c>
      <c r="S746" s="37">
        <v>332733020.08747143</v>
      </c>
      <c r="T746" s="46">
        <v>182244089.45686901</v>
      </c>
      <c r="U746" s="43">
        <v>346937740.87101567</v>
      </c>
      <c r="V746" s="43">
        <v>227174129.39218947</v>
      </c>
      <c r="W746" s="43">
        <v>331779557.04939681</v>
      </c>
      <c r="X746" s="43">
        <v>242553016.35951787</v>
      </c>
      <c r="Y746" s="43">
        <v>374276027.097498</v>
      </c>
      <c r="Z746" s="43">
        <v>258161710.19414657</v>
      </c>
      <c r="AA746" s="37">
        <v>467075281.64552069</v>
      </c>
      <c r="AB746" s="36">
        <v>212613348.59759587</v>
      </c>
      <c r="AC746" s="43">
        <v>93913870.896906823</v>
      </c>
      <c r="AD746" s="43">
        <v>156252738.41917187</v>
      </c>
      <c r="AE746" s="43">
        <v>193263779.47693956</v>
      </c>
      <c r="AF746" s="43">
        <v>175617877.20068935</v>
      </c>
      <c r="AG746" s="43">
        <v>147774711.9214586</v>
      </c>
      <c r="AH746" s="43">
        <v>95492002.052002057</v>
      </c>
      <c r="AI746" s="37">
        <v>162989724.85235333</v>
      </c>
      <c r="AJ746" s="38">
        <v>75514000</v>
      </c>
      <c r="AK746" s="41">
        <v>128706263.48968907</v>
      </c>
      <c r="AL746" s="41">
        <v>122463119.40474784</v>
      </c>
      <c r="AM746" s="41">
        <v>96004914.74508144</v>
      </c>
      <c r="AN746" s="41">
        <v>100567811.15816608</v>
      </c>
      <c r="AO746" s="41">
        <v>80817444.417572662</v>
      </c>
      <c r="AP746" s="41">
        <v>146664771.70752874</v>
      </c>
      <c r="AQ746" s="39">
        <v>163900577.34650362</v>
      </c>
      <c r="AR746" s="34">
        <f>AVERAGE(L746:AQ746)</f>
        <v>200418060.1321204</v>
      </c>
      <c r="AS746" s="24">
        <v>461</v>
      </c>
      <c r="AT746" s="29">
        <v>1.4787888515092709</v>
      </c>
      <c r="AU746" s="104">
        <v>6.1675436983897422E-2</v>
      </c>
      <c r="AV746" s="100"/>
      <c r="AW746" s="29">
        <v>1.3275296493606024</v>
      </c>
      <c r="AX746" s="108">
        <v>9.747292444044417E-2</v>
      </c>
      <c r="AY746" s="3" t="s">
        <v>12912</v>
      </c>
      <c r="AZ746" s="29">
        <v>0.73885254338487394</v>
      </c>
      <c r="BA746" s="108">
        <v>5.91920372080844E-2</v>
      </c>
      <c r="BB746" s="3" t="s">
        <v>12912</v>
      </c>
      <c r="BC746" s="25">
        <v>71</v>
      </c>
      <c r="BD746" s="1">
        <v>97</v>
      </c>
      <c r="BE746" s="64">
        <v>51</v>
      </c>
      <c r="BF746" s="24">
        <v>40</v>
      </c>
    </row>
    <row r="747" spans="1:58" s="9" customFormat="1">
      <c r="A747" t="s">
        <v>287</v>
      </c>
      <c r="B747" s="49">
        <v>4</v>
      </c>
      <c r="C747" s="50">
        <v>4</v>
      </c>
      <c r="D747" s="12">
        <v>4</v>
      </c>
      <c r="E747" s="19" t="s">
        <v>286</v>
      </c>
      <c r="F747" s="20" t="s">
        <v>285</v>
      </c>
      <c r="G747" s="19" t="s">
        <v>284</v>
      </c>
      <c r="H747" s="20" t="s">
        <v>283</v>
      </c>
      <c r="I747" s="20" t="s">
        <v>283</v>
      </c>
      <c r="J747" s="20" t="s">
        <v>283</v>
      </c>
      <c r="K747" s="22" t="s">
        <v>282</v>
      </c>
      <c r="L747" s="46">
        <v>67846148.209378704</v>
      </c>
      <c r="M747" s="43">
        <v>37887535.858615816</v>
      </c>
      <c r="N747" s="43">
        <v>41779552.545242883</v>
      </c>
      <c r="O747" s="43">
        <v>57701317.58779446</v>
      </c>
      <c r="P747" s="43">
        <v>49580012.595989168</v>
      </c>
      <c r="Q747" s="43">
        <v>61981389.048775926</v>
      </c>
      <c r="R747" s="43">
        <v>44610076.17668356</v>
      </c>
      <c r="S747" s="37">
        <v>82059701.668150321</v>
      </c>
      <c r="T747" s="46">
        <v>37547769.968051121</v>
      </c>
      <c r="U747" s="43">
        <v>29268397.287594732</v>
      </c>
      <c r="V747" s="43">
        <v>33938090.633258291</v>
      </c>
      <c r="W747" s="43">
        <v>36980387.731828824</v>
      </c>
      <c r="X747" s="43">
        <v>31105750.384518582</v>
      </c>
      <c r="Y747" s="43">
        <v>25045440.112433661</v>
      </c>
      <c r="Z747" s="43">
        <v>32568584.027943674</v>
      </c>
      <c r="AA747" s="37">
        <v>38072804.710318498</v>
      </c>
      <c r="AB747" s="36">
        <v>71853742.656584218</v>
      </c>
      <c r="AC747" s="43">
        <v>70339297.770037472</v>
      </c>
      <c r="AD747" s="43">
        <v>60620486.116119727</v>
      </c>
      <c r="AE747" s="43">
        <v>199895255.44245848</v>
      </c>
      <c r="AF747" s="43">
        <v>77219372.689487368</v>
      </c>
      <c r="AG747" s="43">
        <v>60169124.263674609</v>
      </c>
      <c r="AH747" s="43">
        <v>68451816.291816294</v>
      </c>
      <c r="AI747" s="37">
        <v>58619434.436397955</v>
      </c>
      <c r="AJ747" s="38">
        <v>53092000</v>
      </c>
      <c r="AK747" s="41">
        <v>86816454.749439046</v>
      </c>
      <c r="AL747" s="41">
        <v>53312404.393527813</v>
      </c>
      <c r="AM747" s="41">
        <v>44998431.140258089</v>
      </c>
      <c r="AN747" s="41">
        <v>85839618.781071633</v>
      </c>
      <c r="AO747" s="41">
        <v>55336093.453843951</v>
      </c>
      <c r="AP747" s="41">
        <v>82123761.336515516</v>
      </c>
      <c r="AQ747" s="39">
        <v>76000669.770680115</v>
      </c>
      <c r="AR747" s="34">
        <f>AVERAGE(L747:AQ747)</f>
        <v>59770653.807452835</v>
      </c>
      <c r="AS747" s="24">
        <v>908</v>
      </c>
      <c r="AT747" s="29">
        <v>0.66466824193918006</v>
      </c>
      <c r="AU747" s="104">
        <v>6.1768861908377541E-2</v>
      </c>
      <c r="AV747" s="100"/>
      <c r="AW747" s="29">
        <v>0.59652671061775153</v>
      </c>
      <c r="AX747" s="108">
        <v>7.1976872956641561E-4</v>
      </c>
      <c r="AY747" s="3" t="s">
        <v>12911</v>
      </c>
      <c r="AZ747" s="29">
        <v>0.80567264450253184</v>
      </c>
      <c r="BA747" s="108">
        <v>0.37564714662302201</v>
      </c>
      <c r="BB747" s="3" t="s">
        <v>12912</v>
      </c>
      <c r="BC747" s="25">
        <v>1</v>
      </c>
      <c r="BD747" s="1">
        <v>4</v>
      </c>
      <c r="BE747" s="64">
        <v>2</v>
      </c>
      <c r="BF747" s="24">
        <v>11</v>
      </c>
    </row>
    <row r="748" spans="1:58" s="9" customFormat="1">
      <c r="A748" t="s">
        <v>3996</v>
      </c>
      <c r="B748" s="49">
        <v>10</v>
      </c>
      <c r="C748" s="50">
        <v>10</v>
      </c>
      <c r="D748" s="12">
        <v>10</v>
      </c>
      <c r="E748" s="19" t="s">
        <v>3995</v>
      </c>
      <c r="F748" s="20" t="s">
        <v>3994</v>
      </c>
      <c r="G748" s="19" t="s">
        <v>3993</v>
      </c>
      <c r="H748" s="20" t="s">
        <v>3992</v>
      </c>
      <c r="I748" s="20" t="s">
        <v>3992</v>
      </c>
      <c r="J748" s="20" t="s">
        <v>3992</v>
      </c>
      <c r="K748" s="22" t="s">
        <v>3991</v>
      </c>
      <c r="L748" s="46">
        <v>40961029.467616901</v>
      </c>
      <c r="M748" s="43">
        <v>58687815.102556072</v>
      </c>
      <c r="N748" s="43">
        <v>71374765.583659649</v>
      </c>
      <c r="O748" s="43">
        <v>55183995.705762126</v>
      </c>
      <c r="P748" s="43">
        <v>77137604.331252411</v>
      </c>
      <c r="Q748" s="43">
        <v>66162460.848439537</v>
      </c>
      <c r="R748" s="43">
        <v>58084323.823316433</v>
      </c>
      <c r="S748" s="37">
        <v>60619818.090335563</v>
      </c>
      <c r="T748" s="46">
        <v>39055399.361022361</v>
      </c>
      <c r="U748" s="43">
        <v>42074992.928890012</v>
      </c>
      <c r="V748" s="43">
        <v>55956865.616129979</v>
      </c>
      <c r="W748" s="43">
        <v>44596103.475181557</v>
      </c>
      <c r="X748" s="43">
        <v>39752843.20031321</v>
      </c>
      <c r="Y748" s="43">
        <v>44716262.567111924</v>
      </c>
      <c r="Z748" s="43">
        <v>47369429.569416918</v>
      </c>
      <c r="AA748" s="37">
        <v>45538498.817784235</v>
      </c>
      <c r="AB748" s="36">
        <v>72112580.845358953</v>
      </c>
      <c r="AC748" s="43">
        <v>75757342.520728424</v>
      </c>
      <c r="AD748" s="43">
        <v>83753971.478215262</v>
      </c>
      <c r="AE748" s="43">
        <v>103690248.47805971</v>
      </c>
      <c r="AF748" s="43">
        <v>66953857.466292702</v>
      </c>
      <c r="AG748" s="43">
        <v>59481424.964936882</v>
      </c>
      <c r="AH748" s="43">
        <v>58837007.317007318</v>
      </c>
      <c r="AI748" s="37">
        <v>70655258.978083611</v>
      </c>
      <c r="AJ748" s="38">
        <v>53554000</v>
      </c>
      <c r="AK748" s="41">
        <v>49144604.338070303</v>
      </c>
      <c r="AL748" s="41">
        <v>66074531.238927603</v>
      </c>
      <c r="AM748" s="41">
        <v>57581376.77173683</v>
      </c>
      <c r="AN748" s="41">
        <v>71402251.077149689</v>
      </c>
      <c r="AO748" s="41">
        <v>74799150.051462606</v>
      </c>
      <c r="AP748" s="41">
        <v>65862823.519201562</v>
      </c>
      <c r="AQ748" s="39">
        <v>58151813.062965058</v>
      </c>
      <c r="AR748" s="34">
        <f>AVERAGE(L748:AQ748)</f>
        <v>60471389.081155799</v>
      </c>
      <c r="AS748" s="24">
        <v>896</v>
      </c>
      <c r="AT748" s="29">
        <v>0.82573982775345167</v>
      </c>
      <c r="AU748" s="104">
        <v>6.2025162550528791E-2</v>
      </c>
      <c r="AV748" s="100"/>
      <c r="AW748" s="29">
        <v>0.73546027771036737</v>
      </c>
      <c r="AX748" s="108">
        <v>2.8731448096033421E-3</v>
      </c>
      <c r="AY748" s="3" t="s">
        <v>12911</v>
      </c>
      <c r="AZ748" s="29">
        <v>0.839877425319705</v>
      </c>
      <c r="BA748" s="108">
        <v>6.4234533717874617E-2</v>
      </c>
      <c r="BB748" s="3" t="s">
        <v>12912</v>
      </c>
      <c r="BC748" s="25">
        <v>58</v>
      </c>
      <c r="BD748" s="1">
        <v>46</v>
      </c>
      <c r="BE748" s="64">
        <v>60</v>
      </c>
      <c r="BF748" s="24">
        <v>71</v>
      </c>
    </row>
    <row r="749" spans="1:58" s="9" customFormat="1">
      <c r="A749" t="s">
        <v>9676</v>
      </c>
      <c r="B749" s="49">
        <v>20</v>
      </c>
      <c r="C749" s="50">
        <v>20</v>
      </c>
      <c r="D749" s="12">
        <v>20</v>
      </c>
      <c r="E749" s="19" t="s">
        <v>9675</v>
      </c>
      <c r="F749" s="20" t="s">
        <v>9674</v>
      </c>
      <c r="G749" s="19" t="s">
        <v>9673</v>
      </c>
      <c r="H749" s="20">
        <v>32</v>
      </c>
      <c r="I749" s="20">
        <v>32</v>
      </c>
      <c r="J749" s="20">
        <v>32</v>
      </c>
      <c r="K749" s="22" t="s">
        <v>9672</v>
      </c>
      <c r="L749" s="46">
        <v>108619757.37807468</v>
      </c>
      <c r="M749" s="43">
        <v>114842687.0451484</v>
      </c>
      <c r="N749" s="43">
        <v>125264607.89501534</v>
      </c>
      <c r="O749" s="43">
        <v>94014357.619175434</v>
      </c>
      <c r="P749" s="43">
        <v>65305747.085796364</v>
      </c>
      <c r="Q749" s="43">
        <v>89440553.765651271</v>
      </c>
      <c r="R749" s="43">
        <v>80622398.841419265</v>
      </c>
      <c r="S749" s="37">
        <v>80457504.50903742</v>
      </c>
      <c r="T749" s="46">
        <v>112594210.8626198</v>
      </c>
      <c r="U749" s="43">
        <v>86069637.741596252</v>
      </c>
      <c r="V749" s="43">
        <v>101663502.00645982</v>
      </c>
      <c r="W749" s="43">
        <v>89802071.904447511</v>
      </c>
      <c r="X749" s="43">
        <v>97578911.267093599</v>
      </c>
      <c r="Y749" s="43">
        <v>153016386.46604493</v>
      </c>
      <c r="Z749" s="43">
        <v>112360914.49674916</v>
      </c>
      <c r="AA749" s="37">
        <v>71862893.878749475</v>
      </c>
      <c r="AB749" s="36">
        <v>168009515.2592414</v>
      </c>
      <c r="AC749" s="43">
        <v>123571833.86968538</v>
      </c>
      <c r="AD749" s="43">
        <v>142098379.83149198</v>
      </c>
      <c r="AE749" s="43">
        <v>235525174.10996932</v>
      </c>
      <c r="AF749" s="43">
        <v>150412305.61281383</v>
      </c>
      <c r="AG749" s="43">
        <v>225677957.92426366</v>
      </c>
      <c r="AH749" s="43">
        <v>62597795.717795722</v>
      </c>
      <c r="AI749" s="37">
        <v>79268050.851950422</v>
      </c>
      <c r="AJ749" s="38">
        <v>95832000</v>
      </c>
      <c r="AK749" s="41">
        <v>169923795.27727321</v>
      </c>
      <c r="AL749" s="41">
        <v>130644922.6408409</v>
      </c>
      <c r="AM749" s="41">
        <v>108447871.37719484</v>
      </c>
      <c r="AN749" s="41">
        <v>103206006.40765972</v>
      </c>
      <c r="AO749" s="41">
        <v>133210284.42229709</v>
      </c>
      <c r="AP749" s="41">
        <v>98605001.345194191</v>
      </c>
      <c r="AQ749" s="39">
        <v>110257710.63052085</v>
      </c>
      <c r="AR749" s="34">
        <f>AVERAGE(L749:AQ749)</f>
        <v>116275148.37628973</v>
      </c>
      <c r="AS749" s="24">
        <v>631</v>
      </c>
      <c r="AT749" s="29">
        <v>0.63897618412278856</v>
      </c>
      <c r="AU749" s="104">
        <v>6.2566609351887612E-2</v>
      </c>
      <c r="AV749" s="100"/>
      <c r="AW749" s="29">
        <v>1.0875082369022031</v>
      </c>
      <c r="AX749" s="108">
        <v>0.47201500492272042</v>
      </c>
      <c r="AY749" s="3" t="s">
        <v>12912</v>
      </c>
      <c r="AZ749" s="29">
        <v>0.80033591194015408</v>
      </c>
      <c r="BA749" s="108">
        <v>0.41298904149840177</v>
      </c>
      <c r="BB749" s="3" t="s">
        <v>12912</v>
      </c>
      <c r="BC749" s="25">
        <v>106</v>
      </c>
      <c r="BD749" s="1">
        <v>92</v>
      </c>
      <c r="BE749" s="64">
        <v>150</v>
      </c>
      <c r="BF749" s="24">
        <v>136</v>
      </c>
    </row>
    <row r="750" spans="1:58" s="9" customFormat="1">
      <c r="A750" t="s">
        <v>8636</v>
      </c>
      <c r="B750" s="49">
        <v>6</v>
      </c>
      <c r="C750" s="50">
        <v>5</v>
      </c>
      <c r="D750" s="12">
        <v>5</v>
      </c>
      <c r="E750" s="19" t="s">
        <v>8635</v>
      </c>
      <c r="F750" s="20" t="s">
        <v>8634</v>
      </c>
      <c r="G750" s="19" t="s">
        <v>8633</v>
      </c>
      <c r="H750" s="20" t="s">
        <v>4185</v>
      </c>
      <c r="I750" s="20" t="s">
        <v>4308</v>
      </c>
      <c r="J750" s="20" t="s">
        <v>4308</v>
      </c>
      <c r="K750" s="22" t="s">
        <v>8632</v>
      </c>
      <c r="L750" s="46">
        <v>9442428.5427045878</v>
      </c>
      <c r="M750" s="43">
        <v>14535196.90256115</v>
      </c>
      <c r="N750" s="43">
        <v>4483510.890041274</v>
      </c>
      <c r="O750" s="43">
        <v>6654777.7938352916</v>
      </c>
      <c r="P750" s="43">
        <v>6350224.1865090327</v>
      </c>
      <c r="Q750" s="43">
        <v>12116836.897776116</v>
      </c>
      <c r="R750" s="43">
        <v>8235682.2013034029</v>
      </c>
      <c r="S750" s="37">
        <v>16430582.250261253</v>
      </c>
      <c r="T750" s="46">
        <v>13307861.980830671</v>
      </c>
      <c r="U750" s="43">
        <v>10389879.798382711</v>
      </c>
      <c r="V750" s="43">
        <v>7988256.1221493585</v>
      </c>
      <c r="W750" s="43">
        <v>11481955.704939678</v>
      </c>
      <c r="X750" s="43">
        <v>9072288.0617466923</v>
      </c>
      <c r="Y750" s="43">
        <v>8114618.8166110869</v>
      </c>
      <c r="Z750" s="43">
        <v>9610884.0866977014</v>
      </c>
      <c r="AA750" s="37">
        <v>11500968.82968366</v>
      </c>
      <c r="AB750" s="36">
        <v>17678125.387882985</v>
      </c>
      <c r="AC750" s="43">
        <v>16169857.206678528</v>
      </c>
      <c r="AD750" s="43">
        <v>12774628.69881651</v>
      </c>
      <c r="AE750" s="43">
        <v>18635335.041153267</v>
      </c>
      <c r="AF750" s="43">
        <v>15699595.985537119</v>
      </c>
      <c r="AG750" s="43">
        <v>17551546.70406732</v>
      </c>
      <c r="AH750" s="43">
        <v>6114893.5388935395</v>
      </c>
      <c r="AI750" s="37">
        <v>10455892.528071422</v>
      </c>
      <c r="AJ750" s="38">
        <v>15418000</v>
      </c>
      <c r="AK750" s="41">
        <v>25368023.079388823</v>
      </c>
      <c r="AL750" s="41">
        <v>11292835.904098263</v>
      </c>
      <c r="AM750" s="41">
        <v>17367815.527818911</v>
      </c>
      <c r="AN750" s="41">
        <v>18353913.165162954</v>
      </c>
      <c r="AO750" s="41">
        <v>14975693.316610331</v>
      </c>
      <c r="AP750" s="41">
        <v>16187880.338468214</v>
      </c>
      <c r="AQ750" s="39">
        <v>12386007.641094817</v>
      </c>
      <c r="AR750" s="34">
        <f>AVERAGE(L750:AQ750)</f>
        <v>12692062.410305521</v>
      </c>
      <c r="AS750" s="24">
        <v>1637</v>
      </c>
      <c r="AT750" s="29">
        <v>0.67995589674604406</v>
      </c>
      <c r="AU750" s="104">
        <v>6.3365804226940881E-2</v>
      </c>
      <c r="AV750" s="100"/>
      <c r="AW750" s="29">
        <v>1.0411182747567185</v>
      </c>
      <c r="AX750" s="108">
        <v>0.53125340610189853</v>
      </c>
      <c r="AY750" s="3" t="s">
        <v>12912</v>
      </c>
      <c r="AZ750" s="29">
        <v>1.1413826168012571</v>
      </c>
      <c r="BA750" s="108">
        <v>0.34293114405489189</v>
      </c>
      <c r="BB750" s="3" t="s">
        <v>12912</v>
      </c>
      <c r="BC750" s="25">
        <v>11</v>
      </c>
      <c r="BD750" s="1">
        <v>5</v>
      </c>
      <c r="BE750" s="64">
        <v>11</v>
      </c>
      <c r="BF750" s="24">
        <v>21</v>
      </c>
    </row>
    <row r="751" spans="1:58" s="9" customFormat="1">
      <c r="A751" t="s">
        <v>5925</v>
      </c>
      <c r="B751" s="49" t="s">
        <v>2298</v>
      </c>
      <c r="C751" s="50" t="s">
        <v>2298</v>
      </c>
      <c r="D751" s="12" t="s">
        <v>2298</v>
      </c>
      <c r="E751" s="19" t="s">
        <v>5924</v>
      </c>
      <c r="F751" s="20" t="s">
        <v>5923</v>
      </c>
      <c r="G751" s="19" t="s">
        <v>5922</v>
      </c>
      <c r="H751" s="20" t="s">
        <v>318</v>
      </c>
      <c r="I751" s="20" t="s">
        <v>318</v>
      </c>
      <c r="J751" s="20" t="s">
        <v>318</v>
      </c>
      <c r="K751" s="22" t="s">
        <v>5921</v>
      </c>
      <c r="L751" s="46">
        <v>339821.43812694092</v>
      </c>
      <c r="M751" s="43">
        <v>422108.17652690352</v>
      </c>
      <c r="N751" s="43">
        <v>282882.92517726746</v>
      </c>
      <c r="O751" s="43">
        <v>193233.5693787807</v>
      </c>
      <c r="P751" s="43">
        <v>398720.88392906467</v>
      </c>
      <c r="Q751" s="43">
        <v>853340.86039992515</v>
      </c>
      <c r="R751" s="43">
        <v>894421.92034757417</v>
      </c>
      <c r="S751" s="37">
        <v>851482.13801911986</v>
      </c>
      <c r="T751" s="46">
        <v>1156253.5463258785</v>
      </c>
      <c r="U751" s="43">
        <v>1214856.4151285491</v>
      </c>
      <c r="V751" s="43">
        <v>1384492.3245571107</v>
      </c>
      <c r="W751" s="43">
        <v>812726.43898925628</v>
      </c>
      <c r="X751" s="43">
        <v>1143877.1419782431</v>
      </c>
      <c r="Y751" s="43">
        <v>901092.33737494529</v>
      </c>
      <c r="Z751" s="43">
        <v>1002299.9244591079</v>
      </c>
      <c r="AA751" s="37">
        <v>552729.59248327126</v>
      </c>
      <c r="AB751" s="36">
        <v>564345.68734371697</v>
      </c>
      <c r="AC751" s="43">
        <v>559645.5805853178</v>
      </c>
      <c r="AD751" s="43">
        <v>10719188.224109104</v>
      </c>
      <c r="AE751" s="43">
        <v>15613977.11001802</v>
      </c>
      <c r="AF751" s="43">
        <v>594039.16331564891</v>
      </c>
      <c r="AG751" s="43">
        <v>459358.78821879381</v>
      </c>
      <c r="AH751" s="43">
        <v>450786.92118692119</v>
      </c>
      <c r="AI751" s="37">
        <v>15840727.789382163</v>
      </c>
      <c r="AJ751" s="38">
        <v>14001000</v>
      </c>
      <c r="AK751" s="41">
        <v>10303919.307618335</v>
      </c>
      <c r="AL751" s="41">
        <v>1064736.2607771347</v>
      </c>
      <c r="AM751" s="41">
        <v>930399.0184049079</v>
      </c>
      <c r="AN751" s="41">
        <v>809834.85914196284</v>
      </c>
      <c r="AO751" s="41">
        <v>362244.70103881351</v>
      </c>
      <c r="AP751" s="41">
        <v>333804.89303536562</v>
      </c>
      <c r="AQ751" s="39">
        <v>470909.22066054563</v>
      </c>
      <c r="AR751" s="34">
        <f>AVERAGE(L751:AQ751)</f>
        <v>2671351.7861887086</v>
      </c>
      <c r="AS751" s="24">
        <v>2236</v>
      </c>
      <c r="AT751" s="29">
        <v>9.4549470180259262E-2</v>
      </c>
      <c r="AU751" s="104">
        <v>6.3408672927346213E-2</v>
      </c>
      <c r="AV751" s="100"/>
      <c r="AW751" s="29">
        <v>1.9283061264154537</v>
      </c>
      <c r="AX751" s="108">
        <v>7.0416734722243387E-3</v>
      </c>
      <c r="AY751" s="3" t="s">
        <v>12911</v>
      </c>
      <c r="AZ751" s="29">
        <v>0.63115049650837673</v>
      </c>
      <c r="BA751" s="108">
        <v>0.67109748135767655</v>
      </c>
      <c r="BB751" s="3" t="s">
        <v>12912</v>
      </c>
      <c r="BC751" s="25">
        <v>1</v>
      </c>
      <c r="BD751" s="1">
        <v>8</v>
      </c>
      <c r="BE751" s="64">
        <v>2</v>
      </c>
      <c r="BF751" s="24">
        <v>7</v>
      </c>
    </row>
    <row r="752" spans="1:58" s="9" customFormat="1">
      <c r="A752" t="s">
        <v>6618</v>
      </c>
      <c r="B752" s="49" t="s">
        <v>6617</v>
      </c>
      <c r="C752" s="50" t="s">
        <v>6617</v>
      </c>
      <c r="D752" s="12" t="s">
        <v>6617</v>
      </c>
      <c r="E752" s="19" t="s">
        <v>6616</v>
      </c>
      <c r="F752" s="20" t="s">
        <v>6615</v>
      </c>
      <c r="G752" s="19" t="s">
        <v>6614</v>
      </c>
      <c r="H752" s="20">
        <v>13</v>
      </c>
      <c r="I752" s="20">
        <v>13</v>
      </c>
      <c r="J752" s="20">
        <v>13</v>
      </c>
      <c r="K752" s="22" t="s">
        <v>6613</v>
      </c>
      <c r="L752" s="46">
        <v>12300264.96280244</v>
      </c>
      <c r="M752" s="43">
        <v>18471368.515584625</v>
      </c>
      <c r="N752" s="43">
        <v>22796413.588739552</v>
      </c>
      <c r="O752" s="43">
        <v>15171567.520696988</v>
      </c>
      <c r="P752" s="43">
        <v>12857865.532291032</v>
      </c>
      <c r="Q752" s="43">
        <v>20692899.570173796</v>
      </c>
      <c r="R752" s="43">
        <v>12149341.057204923</v>
      </c>
      <c r="S752" s="37">
        <v>17662796.145063281</v>
      </c>
      <c r="T752" s="46">
        <v>12726760.38338658</v>
      </c>
      <c r="U752" s="43">
        <v>13979156.775573848</v>
      </c>
      <c r="V752" s="43">
        <v>13441242.165019086</v>
      </c>
      <c r="W752" s="43">
        <v>12904829.24194226</v>
      </c>
      <c r="X752" s="43">
        <v>16629211.33141307</v>
      </c>
      <c r="Y752" s="43">
        <v>12263404.249548478</v>
      </c>
      <c r="Z752" s="43">
        <v>12507456.906180795</v>
      </c>
      <c r="AA752" s="37">
        <v>12163269.777001653</v>
      </c>
      <c r="AB752" s="36">
        <v>5013486.5543939983</v>
      </c>
      <c r="AC752" s="43">
        <v>10608393.624351645</v>
      </c>
      <c r="AD752" s="43">
        <v>13877388.374913942</v>
      </c>
      <c r="AE752" s="43">
        <v>11180524.774752837</v>
      </c>
      <c r="AF752" s="43">
        <v>14001775.663163586</v>
      </c>
      <c r="AG752" s="43">
        <v>9186110.7433380075</v>
      </c>
      <c r="AH752" s="43">
        <v>13327562.383562384</v>
      </c>
      <c r="AI752" s="37">
        <v>20153104.831783529</v>
      </c>
      <c r="AJ752" s="38">
        <v>13444000</v>
      </c>
      <c r="AK752" s="41">
        <v>12320054.706699433</v>
      </c>
      <c r="AL752" s="41">
        <v>15724282.980985001</v>
      </c>
      <c r="AM752" s="41">
        <v>25815348.423947535</v>
      </c>
      <c r="AN752" s="41">
        <v>23959478.843675196</v>
      </c>
      <c r="AO752" s="41">
        <v>26948096.670959905</v>
      </c>
      <c r="AP752" s="41">
        <v>31736696.029507484</v>
      </c>
      <c r="AQ752" s="39">
        <v>8831530.4642965924</v>
      </c>
      <c r="AR752" s="34">
        <f>AVERAGE(L752:AQ752)</f>
        <v>15463927.587279793</v>
      </c>
      <c r="AS752" s="24">
        <v>1549</v>
      </c>
      <c r="AT752" s="29">
        <v>1.3570083214669717</v>
      </c>
      <c r="AU752" s="104">
        <v>6.3413412233010946E-2</v>
      </c>
      <c r="AV752" s="100"/>
      <c r="AW752" s="29">
        <v>0.80706509866711751</v>
      </c>
      <c r="AX752" s="108">
        <v>6.7918852187418499E-2</v>
      </c>
      <c r="AY752" s="3" t="s">
        <v>12912</v>
      </c>
      <c r="AZ752" s="29">
        <v>1.6310445230384791</v>
      </c>
      <c r="BA752" s="108">
        <v>4.7489920915373116E-2</v>
      </c>
      <c r="BB752" s="3" t="s">
        <v>12911</v>
      </c>
      <c r="BC752" s="25">
        <v>21</v>
      </c>
      <c r="BD752" s="1">
        <v>8</v>
      </c>
      <c r="BE752" s="64">
        <v>9</v>
      </c>
      <c r="BF752" s="24">
        <v>12</v>
      </c>
    </row>
    <row r="753" spans="1:58" s="9" customFormat="1">
      <c r="A753" t="s">
        <v>7369</v>
      </c>
      <c r="B753" s="49">
        <v>6</v>
      </c>
      <c r="C753" s="50">
        <v>6</v>
      </c>
      <c r="D753" s="12">
        <v>6</v>
      </c>
      <c r="E753" s="19" t="s">
        <v>7368</v>
      </c>
      <c r="F753" s="20" t="s">
        <v>7367</v>
      </c>
      <c r="G753" s="19" t="s">
        <v>7366</v>
      </c>
      <c r="H753" s="20" t="s">
        <v>2789</v>
      </c>
      <c r="I753" s="20" t="s">
        <v>2789</v>
      </c>
      <c r="J753" s="20" t="s">
        <v>2789</v>
      </c>
      <c r="K753" s="22" t="s">
        <v>7365</v>
      </c>
      <c r="L753" s="46">
        <v>61570799.579991512</v>
      </c>
      <c r="M753" s="43">
        <v>71058430.100056767</v>
      </c>
      <c r="N753" s="43">
        <v>53339922.531484812</v>
      </c>
      <c r="O753" s="43">
        <v>50189664.925573431</v>
      </c>
      <c r="P753" s="43">
        <v>81529303.353405893</v>
      </c>
      <c r="Q753" s="43">
        <v>77221703.905811995</v>
      </c>
      <c r="R753" s="43">
        <v>77046722.08544533</v>
      </c>
      <c r="S753" s="37">
        <v>49864607.810504317</v>
      </c>
      <c r="T753" s="46">
        <v>77039284.345047921</v>
      </c>
      <c r="U753" s="43">
        <v>64855910.940276317</v>
      </c>
      <c r="V753" s="43">
        <v>76340530.488401681</v>
      </c>
      <c r="W753" s="43">
        <v>75076329.151911646</v>
      </c>
      <c r="X753" s="43">
        <v>70550375.569786623</v>
      </c>
      <c r="Y753" s="43">
        <v>51804317.10729894</v>
      </c>
      <c r="Z753" s="43">
        <v>54633974.806789644</v>
      </c>
      <c r="AA753" s="37">
        <v>44722637.036579147</v>
      </c>
      <c r="AB753" s="36">
        <v>36032106.046455577</v>
      </c>
      <c r="AC753" s="43">
        <v>42184521.864233516</v>
      </c>
      <c r="AD753" s="43">
        <v>32694434.514637906</v>
      </c>
      <c r="AE753" s="43">
        <v>49461343.203623436</v>
      </c>
      <c r="AF753" s="43">
        <v>34874305.680397391</v>
      </c>
      <c r="AG753" s="43">
        <v>51633741.374474049</v>
      </c>
      <c r="AH753" s="43">
        <v>95765371.92537193</v>
      </c>
      <c r="AI753" s="37">
        <v>61057885.127182893</v>
      </c>
      <c r="AJ753" s="38">
        <v>46514000</v>
      </c>
      <c r="AK753" s="41">
        <v>58386094.240837693</v>
      </c>
      <c r="AL753" s="41">
        <v>46755174.678162277</v>
      </c>
      <c r="AM753" s="41">
        <v>46760915.591284111</v>
      </c>
      <c r="AN753" s="41">
        <v>33064528.226845887</v>
      </c>
      <c r="AO753" s="41">
        <v>17826695.538220126</v>
      </c>
      <c r="AP753" s="41">
        <v>34210859.10175743</v>
      </c>
      <c r="AQ753" s="39">
        <v>51941626.909185849</v>
      </c>
      <c r="AR753" s="34">
        <f>AVERAGE(L753:AQ753)</f>
        <v>55500253.680032387</v>
      </c>
      <c r="AS753" s="24">
        <v>943</v>
      </c>
      <c r="AT753" s="29">
        <v>1.2925844913167368</v>
      </c>
      <c r="AU753" s="104">
        <v>6.3748128479622204E-2</v>
      </c>
      <c r="AV753" s="100"/>
      <c r="AW753" s="29">
        <v>0.98697294122657453</v>
      </c>
      <c r="AX753" s="108">
        <v>0.90275234771238666</v>
      </c>
      <c r="AY753" s="3" t="s">
        <v>12912</v>
      </c>
      <c r="AZ753" s="29">
        <v>0.83095568902587646</v>
      </c>
      <c r="BA753" s="108">
        <v>0.347851395745851</v>
      </c>
      <c r="BB753" s="3" t="s">
        <v>12912</v>
      </c>
      <c r="BC753" s="25">
        <v>31</v>
      </c>
      <c r="BD753" s="1">
        <v>35</v>
      </c>
      <c r="BE753" s="64">
        <v>14</v>
      </c>
      <c r="BF753" s="24">
        <v>17</v>
      </c>
    </row>
    <row r="754" spans="1:58" s="9" customFormat="1">
      <c r="A754" t="s">
        <v>12018</v>
      </c>
      <c r="B754" s="49">
        <v>5</v>
      </c>
      <c r="C754" s="50">
        <v>5</v>
      </c>
      <c r="D754" s="12">
        <v>5</v>
      </c>
      <c r="E754" s="19" t="s">
        <v>12017</v>
      </c>
      <c r="F754" s="20" t="s">
        <v>12016</v>
      </c>
      <c r="G754" s="19" t="s">
        <v>12015</v>
      </c>
      <c r="H754" s="20">
        <v>28</v>
      </c>
      <c r="I754" s="20">
        <v>28</v>
      </c>
      <c r="J754" s="20">
        <v>28</v>
      </c>
      <c r="K754" s="22" t="s">
        <v>12014</v>
      </c>
      <c r="L754" s="46">
        <v>11768702.218449097</v>
      </c>
      <c r="M754" s="43">
        <v>20520883.481738161</v>
      </c>
      <c r="N754" s="43">
        <v>11733152.714572972</v>
      </c>
      <c r="O754" s="43">
        <v>21066669.52949192</v>
      </c>
      <c r="P754" s="43">
        <v>12311300.370145295</v>
      </c>
      <c r="Q754" s="43">
        <v>18443424.556157727</v>
      </c>
      <c r="R754" s="43">
        <v>18503655.901520636</v>
      </c>
      <c r="S754" s="37">
        <v>14020064.868212253</v>
      </c>
      <c r="T754" s="46">
        <v>24946645.367412139</v>
      </c>
      <c r="U754" s="43">
        <v>24181319.795481741</v>
      </c>
      <c r="V754" s="43">
        <v>20797751.19898209</v>
      </c>
      <c r="W754" s="43">
        <v>14426236.120280895</v>
      </c>
      <c r="X754" s="43">
        <v>20849128.532677088</v>
      </c>
      <c r="Y754" s="43">
        <v>18278086.605970573</v>
      </c>
      <c r="Z754" s="43">
        <v>11674261.474790649</v>
      </c>
      <c r="AA754" s="37">
        <v>19255232.131542753</v>
      </c>
      <c r="AB754" s="36">
        <v>18782763.112704486</v>
      </c>
      <c r="AC754" s="43">
        <v>21606465.906939764</v>
      </c>
      <c r="AD754" s="43">
        <v>18864417.008163132</v>
      </c>
      <c r="AE754" s="43">
        <v>15855736.463254275</v>
      </c>
      <c r="AF754" s="43">
        <v>26544296.82695232</v>
      </c>
      <c r="AG754" s="43">
        <v>20153240.953716688</v>
      </c>
      <c r="AH754" s="43">
        <v>20706986.850986853</v>
      </c>
      <c r="AI754" s="37">
        <v>15352117.481153181</v>
      </c>
      <c r="AJ754" s="38">
        <v>22616000</v>
      </c>
      <c r="AK754" s="41">
        <v>26949033.0163479</v>
      </c>
      <c r="AL754" s="41">
        <v>21792090.705090351</v>
      </c>
      <c r="AM754" s="41">
        <v>23128018.61645864</v>
      </c>
      <c r="AN754" s="41">
        <v>25787519.646473944</v>
      </c>
      <c r="AO754" s="41">
        <v>10792905.51690392</v>
      </c>
      <c r="AP754" s="41">
        <v>14596244.078975916</v>
      </c>
      <c r="AQ754" s="39">
        <v>17967433.688699361</v>
      </c>
      <c r="AR754" s="34">
        <f>AVERAGE(L754:AQ754)</f>
        <v>18883493.273132708</v>
      </c>
      <c r="AS754" s="24">
        <v>1447</v>
      </c>
      <c r="AT754" s="29">
        <v>0.81314427193817251</v>
      </c>
      <c r="AU754" s="104">
        <v>6.4057931175301466E-2</v>
      </c>
      <c r="AV754" s="100"/>
      <c r="AW754" s="29">
        <v>1.2028608163833707</v>
      </c>
      <c r="AX754" s="108">
        <v>0.16849620817793806</v>
      </c>
      <c r="AY754" s="3" t="s">
        <v>12912</v>
      </c>
      <c r="AZ754" s="29">
        <v>1.0365070361373885</v>
      </c>
      <c r="BA754" s="108">
        <v>0.93647526316411422</v>
      </c>
      <c r="BB754" s="3" t="s">
        <v>12912</v>
      </c>
      <c r="BC754" s="25">
        <v>20</v>
      </c>
      <c r="BD754" s="1">
        <v>22</v>
      </c>
      <c r="BE754" s="64">
        <v>19</v>
      </c>
      <c r="BF754" s="24">
        <v>18</v>
      </c>
    </row>
    <row r="755" spans="1:58" s="9" customFormat="1">
      <c r="A755" t="s">
        <v>3379</v>
      </c>
      <c r="B755" s="49">
        <v>3</v>
      </c>
      <c r="C755" s="50">
        <v>3</v>
      </c>
      <c r="D755" s="12">
        <v>3</v>
      </c>
      <c r="E755" s="19" t="s">
        <v>3378</v>
      </c>
      <c r="F755" s="20" t="s">
        <v>3377</v>
      </c>
      <c r="G755" s="19" t="s">
        <v>3376</v>
      </c>
      <c r="H755" s="20" t="s">
        <v>3375</v>
      </c>
      <c r="I755" s="20" t="s">
        <v>3375</v>
      </c>
      <c r="J755" s="20" t="s">
        <v>3375</v>
      </c>
      <c r="K755" s="22" t="s">
        <v>3374</v>
      </c>
      <c r="L755" s="46">
        <v>5685297.8262326587</v>
      </c>
      <c r="M755" s="43">
        <v>3221102.2747875596</v>
      </c>
      <c r="N755" s="43">
        <v>7089832.1515504289</v>
      </c>
      <c r="O755" s="43">
        <v>6908749.5922538564</v>
      </c>
      <c r="P755" s="43">
        <v>4072389.9011104358</v>
      </c>
      <c r="Q755" s="43">
        <v>1168202.489254345</v>
      </c>
      <c r="R755" s="43">
        <v>9655479.3338160757</v>
      </c>
      <c r="S755" s="37">
        <v>5932328.1185896192</v>
      </c>
      <c r="T755" s="46">
        <v>7478361.6613418525</v>
      </c>
      <c r="U755" s="43">
        <v>5386669.064800377</v>
      </c>
      <c r="V755" s="43">
        <v>4743305.784476852</v>
      </c>
      <c r="W755" s="43">
        <v>7500904.8676550025</v>
      </c>
      <c r="X755" s="43">
        <v>8965503.8675578181</v>
      </c>
      <c r="Y755" s="43">
        <v>7422129.2617226271</v>
      </c>
      <c r="Z755" s="43">
        <v>9519551.9714881554</v>
      </c>
      <c r="AA755" s="37">
        <v>10865490.735446382</v>
      </c>
      <c r="AB755" s="36">
        <v>7692069.6291386737</v>
      </c>
      <c r="AC755" s="43">
        <v>7843022.2693370683</v>
      </c>
      <c r="AD755" s="43">
        <v>14170433.386879979</v>
      </c>
      <c r="AE755" s="43">
        <v>4571449.5884673456</v>
      </c>
      <c r="AF755" s="43">
        <v>6439957.5575304963</v>
      </c>
      <c r="AG755" s="43">
        <v>11059939.186535764</v>
      </c>
      <c r="AH755" s="43">
        <v>8603340.4433404431</v>
      </c>
      <c r="AI755" s="37">
        <v>7636951.512516832</v>
      </c>
      <c r="AJ755" s="38">
        <v>7530000</v>
      </c>
      <c r="AK755" s="41">
        <v>9440043.4234426748</v>
      </c>
      <c r="AL755" s="41">
        <v>11103857.517420573</v>
      </c>
      <c r="AM755" s="41">
        <v>7919590.7763909455</v>
      </c>
      <c r="AN755" s="41">
        <v>9420482.2979193516</v>
      </c>
      <c r="AO755" s="41">
        <v>9940923.942204399</v>
      </c>
      <c r="AP755" s="41">
        <v>9304660.7593838144</v>
      </c>
      <c r="AQ755" s="39">
        <v>8153677.9774596402</v>
      </c>
      <c r="AR755" s="34">
        <f>AVERAGE(L755:AQ755)</f>
        <v>7701428.0990641266</v>
      </c>
      <c r="AS755" s="24">
        <v>1877</v>
      </c>
      <c r="AT755" s="29">
        <v>0.64297567539960276</v>
      </c>
      <c r="AU755" s="104">
        <v>6.4823392906596736E-2</v>
      </c>
      <c r="AV755" s="100"/>
      <c r="AW755" s="29">
        <v>1.4149812986458792</v>
      </c>
      <c r="AX755" s="108">
        <v>9.8950127822510822E-2</v>
      </c>
      <c r="AY755" s="3" t="s">
        <v>12912</v>
      </c>
      <c r="AZ755" s="29">
        <v>1.0705126892754757</v>
      </c>
      <c r="BA755" s="108">
        <v>0.40879182586382679</v>
      </c>
      <c r="BB755" s="3" t="s">
        <v>12912</v>
      </c>
      <c r="BC755" s="25">
        <v>23</v>
      </c>
      <c r="BD755" s="1">
        <v>25</v>
      </c>
      <c r="BE755" s="64">
        <v>22</v>
      </c>
      <c r="BF755" s="24">
        <v>33</v>
      </c>
    </row>
    <row r="756" spans="1:58" s="9" customFormat="1">
      <c r="A756" t="s">
        <v>5836</v>
      </c>
      <c r="B756" s="49">
        <v>6</v>
      </c>
      <c r="C756" s="50">
        <v>6</v>
      </c>
      <c r="D756" s="12">
        <v>6</v>
      </c>
      <c r="E756" s="19" t="s">
        <v>5835</v>
      </c>
      <c r="F756" s="20" t="s">
        <v>5834</v>
      </c>
      <c r="G756" s="19" t="s">
        <v>5833</v>
      </c>
      <c r="H756" s="20" t="s">
        <v>1032</v>
      </c>
      <c r="I756" s="20" t="s">
        <v>1032</v>
      </c>
      <c r="J756" s="20" t="s">
        <v>1032</v>
      </c>
      <c r="K756" s="22" t="s">
        <v>5832</v>
      </c>
      <c r="L756" s="46">
        <v>11136643.417260563</v>
      </c>
      <c r="M756" s="43">
        <v>16472953.563833844</v>
      </c>
      <c r="N756" s="43">
        <v>10263638.480262462</v>
      </c>
      <c r="O756" s="43">
        <v>15265183.227697834</v>
      </c>
      <c r="P756" s="43">
        <v>21452682.614220209</v>
      </c>
      <c r="Q756" s="43">
        <v>20175536.53522706</v>
      </c>
      <c r="R756" s="43">
        <v>14814864.590876175</v>
      </c>
      <c r="S756" s="37">
        <v>13099053.419514649</v>
      </c>
      <c r="T756" s="46">
        <v>15051744.408945687</v>
      </c>
      <c r="U756" s="43">
        <v>27688618.196323022</v>
      </c>
      <c r="V756" s="43">
        <v>27586643.437408239</v>
      </c>
      <c r="W756" s="43">
        <v>23116269.131504711</v>
      </c>
      <c r="X756" s="43">
        <v>14633560.356833244</v>
      </c>
      <c r="Y756" s="43">
        <v>14167817.393930802</v>
      </c>
      <c r="Z756" s="43">
        <v>11207515.143689107</v>
      </c>
      <c r="AA756" s="37">
        <v>9461090.8528952692</v>
      </c>
      <c r="AB756" s="36">
        <v>1871870.7197300636</v>
      </c>
      <c r="AC756" s="43">
        <v>10444768.01574982</v>
      </c>
      <c r="AD756" s="43">
        <v>8055181.4575615516</v>
      </c>
      <c r="AE756" s="43">
        <v>8982923.8007110506</v>
      </c>
      <c r="AF756" s="43">
        <v>8237485.7838002229</v>
      </c>
      <c r="AG756" s="43">
        <v>6485369.5371669</v>
      </c>
      <c r="AH756" s="43">
        <v>21946523.962523963</v>
      </c>
      <c r="AI756" s="37">
        <v>15084808.075238833</v>
      </c>
      <c r="AJ756" s="38">
        <v>13824000</v>
      </c>
      <c r="AK756" s="41">
        <v>10097831.648680415</v>
      </c>
      <c r="AL756" s="41">
        <v>7664835.2427069796</v>
      </c>
      <c r="AM756" s="41">
        <v>8705824.0744658336</v>
      </c>
      <c r="AN756" s="41">
        <v>10354317.12760081</v>
      </c>
      <c r="AO756" s="41">
        <v>15614618.484918363</v>
      </c>
      <c r="AP756" s="41">
        <v>8029920.7290084613</v>
      </c>
      <c r="AQ756" s="39">
        <v>4285387.1981201861</v>
      </c>
      <c r="AR756" s="34">
        <f>AVERAGE(L756:AQ756)</f>
        <v>13289983.769637691</v>
      </c>
      <c r="AS756" s="24">
        <v>1617</v>
      </c>
      <c r="AT756" s="29">
        <v>1.5125406512354207</v>
      </c>
      <c r="AU756" s="104">
        <v>6.5088107159292169E-2</v>
      </c>
      <c r="AV756" s="100"/>
      <c r="AW756" s="29">
        <v>1.1649218405690809</v>
      </c>
      <c r="AX756" s="108">
        <v>0.52903853795634115</v>
      </c>
      <c r="AY756" s="3" t="s">
        <v>12912</v>
      </c>
      <c r="AZ756" s="29">
        <v>0.96878029577313807</v>
      </c>
      <c r="BA756" s="108">
        <v>0.76047136577072316</v>
      </c>
      <c r="BB756" s="3" t="s">
        <v>12912</v>
      </c>
      <c r="BC756" s="25">
        <v>9</v>
      </c>
      <c r="BD756" s="1">
        <v>23</v>
      </c>
      <c r="BE756" s="64">
        <v>3</v>
      </c>
      <c r="BF756" s="24">
        <v>8</v>
      </c>
    </row>
    <row r="757" spans="1:58" s="9" customFormat="1">
      <c r="A757" t="s">
        <v>9656</v>
      </c>
      <c r="B757" s="49">
        <v>10</v>
      </c>
      <c r="C757" s="50">
        <v>10</v>
      </c>
      <c r="D757" s="12">
        <v>10</v>
      </c>
      <c r="E757" s="19" t="s">
        <v>9655</v>
      </c>
      <c r="F757" s="20" t="s">
        <v>9654</v>
      </c>
      <c r="G757" s="19" t="s">
        <v>9653</v>
      </c>
      <c r="H757" s="20" t="s">
        <v>8575</v>
      </c>
      <c r="I757" s="20" t="s">
        <v>8575</v>
      </c>
      <c r="J757" s="20" t="s">
        <v>8575</v>
      </c>
      <c r="K757" s="22" t="s">
        <v>9652</v>
      </c>
      <c r="L757" s="46">
        <v>101478397.71229419</v>
      </c>
      <c r="M757" s="43">
        <v>129977849.58443826</v>
      </c>
      <c r="N757" s="43">
        <v>132118514.12847921</v>
      </c>
      <c r="O757" s="43">
        <v>111304148.48153272</v>
      </c>
      <c r="P757" s="43">
        <v>133508928.78846473</v>
      </c>
      <c r="Q757" s="43">
        <v>137391511.41842645</v>
      </c>
      <c r="R757" s="43">
        <v>120288950.03620565</v>
      </c>
      <c r="S757" s="37">
        <v>105105141.3089755</v>
      </c>
      <c r="T757" s="46">
        <v>118822568.69009584</v>
      </c>
      <c r="U757" s="43">
        <v>105226819.45099176</v>
      </c>
      <c r="V757" s="43">
        <v>118528494.86150533</v>
      </c>
      <c r="W757" s="43">
        <v>109708411.25982834</v>
      </c>
      <c r="X757" s="43">
        <v>137263800.88928661</v>
      </c>
      <c r="Y757" s="43">
        <v>111796005.89290448</v>
      </c>
      <c r="Z757" s="43">
        <v>133952835.10779105</v>
      </c>
      <c r="AA757" s="37">
        <v>103862557.60404271</v>
      </c>
      <c r="AB757" s="36">
        <v>176768181.24303317</v>
      </c>
      <c r="AC757" s="43">
        <v>132165463.97607239</v>
      </c>
      <c r="AD757" s="43">
        <v>129298287.51270367</v>
      </c>
      <c r="AE757" s="43">
        <v>186097643.40330201</v>
      </c>
      <c r="AF757" s="43">
        <v>180441980.1980198</v>
      </c>
      <c r="AG757" s="43">
        <v>133080464.51612902</v>
      </c>
      <c r="AH757" s="43">
        <v>113901510.38151039</v>
      </c>
      <c r="AI757" s="37">
        <v>114193105.93449472</v>
      </c>
      <c r="AJ757" s="38">
        <v>157910000</v>
      </c>
      <c r="AK757" s="41">
        <v>108801070.19980767</v>
      </c>
      <c r="AL757" s="41">
        <v>151054588.40203142</v>
      </c>
      <c r="AM757" s="41">
        <v>101051403.42712079</v>
      </c>
      <c r="AN757" s="41">
        <v>129202855.90130731</v>
      </c>
      <c r="AO757" s="41">
        <v>128038846.56269158</v>
      </c>
      <c r="AP757" s="41">
        <v>122889081.36255153</v>
      </c>
      <c r="AQ757" s="39">
        <v>142001599.23414993</v>
      </c>
      <c r="AR757" s="34">
        <f>AVERAGE(L757:AQ757)</f>
        <v>128663469.29594338</v>
      </c>
      <c r="AS757" s="24">
        <v>593</v>
      </c>
      <c r="AT757" s="29">
        <v>0.83294844764079834</v>
      </c>
      <c r="AU757" s="104">
        <v>6.5366600014966691E-2</v>
      </c>
      <c r="AV757" s="100"/>
      <c r="AW757" s="29">
        <v>0.96703786745415443</v>
      </c>
      <c r="AX757" s="108">
        <v>0.56857993639708526</v>
      </c>
      <c r="AY757" s="3" t="s">
        <v>12912</v>
      </c>
      <c r="AZ757" s="29">
        <v>0.89279338514195883</v>
      </c>
      <c r="BA757" s="108">
        <v>0.26598847716602819</v>
      </c>
      <c r="BB757" s="3" t="s">
        <v>12912</v>
      </c>
      <c r="BC757" s="25">
        <v>53</v>
      </c>
      <c r="BD757" s="1">
        <v>63</v>
      </c>
      <c r="BE757" s="64">
        <v>63</v>
      </c>
      <c r="BF757" s="24">
        <v>56</v>
      </c>
    </row>
    <row r="758" spans="1:58" s="9" customFormat="1">
      <c r="A758" t="s">
        <v>8869</v>
      </c>
      <c r="B758" s="49">
        <v>8</v>
      </c>
      <c r="C758" s="50">
        <v>8</v>
      </c>
      <c r="D758" s="12">
        <v>8</v>
      </c>
      <c r="E758" s="19" t="s">
        <v>8868</v>
      </c>
      <c r="F758" s="20" t="s">
        <v>8867</v>
      </c>
      <c r="G758" s="19" t="s">
        <v>8866</v>
      </c>
      <c r="H758" s="20" t="s">
        <v>723</v>
      </c>
      <c r="I758" s="20" t="s">
        <v>723</v>
      </c>
      <c r="J758" s="20" t="s">
        <v>723</v>
      </c>
      <c r="K758" s="22" t="s">
        <v>8865</v>
      </c>
      <c r="L758" s="46">
        <v>98734952.302227393</v>
      </c>
      <c r="M758" s="43">
        <v>49552308.930553325</v>
      </c>
      <c r="N758" s="43">
        <v>77224121.07101281</v>
      </c>
      <c r="O758" s="43">
        <v>77306865.412804261</v>
      </c>
      <c r="P758" s="43">
        <v>72765882.105960995</v>
      </c>
      <c r="Q758" s="43">
        <v>69075263.390020549</v>
      </c>
      <c r="R758" s="43">
        <v>42612766.401158579</v>
      </c>
      <c r="S758" s="37">
        <v>41141534.388667412</v>
      </c>
      <c r="T758" s="46">
        <v>81323897.763578266</v>
      </c>
      <c r="U758" s="43">
        <v>26771276.353482973</v>
      </c>
      <c r="V758" s="43">
        <v>69889277.87021631</v>
      </c>
      <c r="W758" s="43">
        <v>45548881.819818735</v>
      </c>
      <c r="X758" s="43">
        <v>45113895.131295614</v>
      </c>
      <c r="Y758" s="43">
        <v>74207918.9294146</v>
      </c>
      <c r="Z758" s="43">
        <v>76912287.081216142</v>
      </c>
      <c r="AA758" s="37">
        <v>47959261.308318779</v>
      </c>
      <c r="AB758" s="36">
        <v>21769860.392251376</v>
      </c>
      <c r="AC758" s="43">
        <v>4902361.2312119026</v>
      </c>
      <c r="AD758" s="43">
        <v>17815998.688653573</v>
      </c>
      <c r="AE758" s="43">
        <v>15479783.762723422</v>
      </c>
      <c r="AF758" s="43">
        <v>54510897.577129722</v>
      </c>
      <c r="AG758" s="43">
        <v>75599757.643758759</v>
      </c>
      <c r="AH758" s="43">
        <v>65585337.905337907</v>
      </c>
      <c r="AI758" s="37">
        <v>70406813.058645144</v>
      </c>
      <c r="AJ758" s="38">
        <v>53178000</v>
      </c>
      <c r="AK758" s="41">
        <v>41000780.425259106</v>
      </c>
      <c r="AL758" s="41">
        <v>47871108.066611551</v>
      </c>
      <c r="AM758" s="41">
        <v>45318569.917495236</v>
      </c>
      <c r="AN758" s="41">
        <v>56830656.600994289</v>
      </c>
      <c r="AO758" s="41">
        <v>21468422.56705606</v>
      </c>
      <c r="AP758" s="41">
        <v>73759809.763506189</v>
      </c>
      <c r="AQ758" s="39">
        <v>77698133.240503013</v>
      </c>
      <c r="AR758" s="34">
        <f>AVERAGE(L758:AQ758)</f>
        <v>54354271.284402624</v>
      </c>
      <c r="AS758" s="24">
        <v>953</v>
      </c>
      <c r="AT758" s="29">
        <v>1.6205489034161924</v>
      </c>
      <c r="AU758" s="104">
        <v>6.5386798528992873E-2</v>
      </c>
      <c r="AV758" s="100"/>
      <c r="AW758" s="29">
        <v>0.88515248860150175</v>
      </c>
      <c r="AX758" s="108">
        <v>0.44719001592284335</v>
      </c>
      <c r="AY758" s="3" t="s">
        <v>12912</v>
      </c>
      <c r="AZ758" s="29">
        <v>1.2792481493488779</v>
      </c>
      <c r="BA758" s="108">
        <v>0.20319779236291857</v>
      </c>
      <c r="BB758" s="3" t="s">
        <v>12912</v>
      </c>
      <c r="BC758" s="25">
        <v>16</v>
      </c>
      <c r="BD758" s="1">
        <v>16</v>
      </c>
      <c r="BE758" s="64">
        <v>15</v>
      </c>
      <c r="BF758" s="24">
        <v>16</v>
      </c>
    </row>
    <row r="759" spans="1:58" s="9" customFormat="1">
      <c r="A759" t="s">
        <v>4914</v>
      </c>
      <c r="B759" s="49">
        <v>15</v>
      </c>
      <c r="C759" s="50">
        <v>15</v>
      </c>
      <c r="D759" s="12">
        <v>15</v>
      </c>
      <c r="E759" s="19" t="s">
        <v>4913</v>
      </c>
      <c r="F759" s="20" t="s">
        <v>4912</v>
      </c>
      <c r="G759" s="19" t="s">
        <v>4911</v>
      </c>
      <c r="H759" s="20" t="s">
        <v>4681</v>
      </c>
      <c r="I759" s="20" t="s">
        <v>4681</v>
      </c>
      <c r="J759" s="20" t="s">
        <v>4681</v>
      </c>
      <c r="K759" s="22" t="s">
        <v>4910</v>
      </c>
      <c r="L759" s="46">
        <v>268285695.13639107</v>
      </c>
      <c r="M759" s="43">
        <v>242607428.09214374</v>
      </c>
      <c r="N759" s="43">
        <v>205795135.9932268</v>
      </c>
      <c r="O759" s="43">
        <v>205950076.18143156</v>
      </c>
      <c r="P759" s="43">
        <v>175963617.47969726</v>
      </c>
      <c r="Q759" s="43">
        <v>209377955.52233225</v>
      </c>
      <c r="R759" s="43">
        <v>179736932.65749457</v>
      </c>
      <c r="S759" s="37">
        <v>247181737.8178581</v>
      </c>
      <c r="T759" s="46">
        <v>235718722.04472843</v>
      </c>
      <c r="U759" s="43">
        <v>242757289.04521883</v>
      </c>
      <c r="V759" s="43">
        <v>209661463.05177644</v>
      </c>
      <c r="W759" s="43">
        <v>262241930.25628713</v>
      </c>
      <c r="X759" s="43">
        <v>223023643.39047512</v>
      </c>
      <c r="Y759" s="43">
        <v>250887708.60943481</v>
      </c>
      <c r="Z759" s="43">
        <v>271250778.97509736</v>
      </c>
      <c r="AA759" s="37">
        <v>291989108.16115224</v>
      </c>
      <c r="AB759" s="36">
        <v>223568217.39523393</v>
      </c>
      <c r="AC759" s="43">
        <v>143703040.77537575</v>
      </c>
      <c r="AD759" s="43">
        <v>173593605.87483197</v>
      </c>
      <c r="AE759" s="43">
        <v>209550836.60449034</v>
      </c>
      <c r="AF759" s="43">
        <v>187216252.49214339</v>
      </c>
      <c r="AG759" s="43">
        <v>190456190.74333799</v>
      </c>
      <c r="AH759" s="43">
        <v>178803423.6034236</v>
      </c>
      <c r="AI759" s="37">
        <v>194933428.90163603</v>
      </c>
      <c r="AJ759" s="38">
        <v>190730000</v>
      </c>
      <c r="AK759" s="41">
        <v>197487150.33657441</v>
      </c>
      <c r="AL759" s="41">
        <v>202648890.98854375</v>
      </c>
      <c r="AM759" s="41">
        <v>195273179.60651574</v>
      </c>
      <c r="AN759" s="41">
        <v>210288609.83244339</v>
      </c>
      <c r="AO759" s="41">
        <v>155687369.22029933</v>
      </c>
      <c r="AP759" s="41">
        <v>219247753.52571055</v>
      </c>
      <c r="AQ759" s="39">
        <v>174748105.30438188</v>
      </c>
      <c r="AR759" s="34">
        <f>AVERAGE(L759:AQ759)</f>
        <v>211573914.92561528</v>
      </c>
      <c r="AS759" s="24">
        <v>446</v>
      </c>
      <c r="AT759" s="29">
        <v>1.1551935698568592</v>
      </c>
      <c r="AU759" s="104">
        <v>6.6482328884303013E-2</v>
      </c>
      <c r="AV759" s="100"/>
      <c r="AW759" s="29">
        <v>1.1456177713953763</v>
      </c>
      <c r="AX759" s="108">
        <v>5.1360101470789093E-2</v>
      </c>
      <c r="AY759" s="3" t="s">
        <v>12912</v>
      </c>
      <c r="AZ759" s="29">
        <v>1.0294881644202452</v>
      </c>
      <c r="BA759" s="108">
        <v>0.61161252699819824</v>
      </c>
      <c r="BB759" s="3" t="s">
        <v>12912</v>
      </c>
      <c r="BC759" s="25">
        <v>95</v>
      </c>
      <c r="BD759" s="1">
        <v>98</v>
      </c>
      <c r="BE759" s="64">
        <v>86</v>
      </c>
      <c r="BF759" s="24">
        <v>97</v>
      </c>
    </row>
    <row r="760" spans="1:58" s="9" customFormat="1">
      <c r="A760" t="s">
        <v>6602</v>
      </c>
      <c r="B760" s="49">
        <v>2</v>
      </c>
      <c r="C760" s="50">
        <v>2</v>
      </c>
      <c r="D760" s="12">
        <v>2</v>
      </c>
      <c r="E760" s="19" t="s">
        <v>6601</v>
      </c>
      <c r="F760" s="20" t="s">
        <v>6600</v>
      </c>
      <c r="G760" s="19" t="s">
        <v>6599</v>
      </c>
      <c r="H760" s="20" t="s">
        <v>770</v>
      </c>
      <c r="I760" s="20" t="s">
        <v>770</v>
      </c>
      <c r="J760" s="20" t="s">
        <v>770</v>
      </c>
      <c r="K760" s="22" t="s">
        <v>6598</v>
      </c>
      <c r="L760" s="46">
        <v>15340351.466678582</v>
      </c>
      <c r="M760" s="43">
        <v>10951946.252319267</v>
      </c>
      <c r="N760" s="43">
        <v>21510014.604720078</v>
      </c>
      <c r="O760" s="43">
        <v>18086644.176972151</v>
      </c>
      <c r="P760" s="43">
        <v>20202934.202530246</v>
      </c>
      <c r="Q760" s="43">
        <v>16930259.316015698</v>
      </c>
      <c r="R760" s="43">
        <v>20993223.461259957</v>
      </c>
      <c r="S760" s="37">
        <v>13222493.137748191</v>
      </c>
      <c r="T760" s="46">
        <v>343484.76421725238</v>
      </c>
      <c r="U760" s="43">
        <v>13820864.169416543</v>
      </c>
      <c r="V760" s="43">
        <v>28835272.97641186</v>
      </c>
      <c r="W760" s="43">
        <v>16482197.227057198</v>
      </c>
      <c r="X760" s="43">
        <v>13327880.891523812</v>
      </c>
      <c r="Y760" s="43">
        <v>15157470.29199465</v>
      </c>
      <c r="Z760" s="43">
        <v>12228137.523162646</v>
      </c>
      <c r="AA760" s="37">
        <v>12800312.537668638</v>
      </c>
      <c r="AB760" s="36">
        <v>13118390.021992588</v>
      </c>
      <c r="AC760" s="43">
        <v>11955183.523265058</v>
      </c>
      <c r="AD760" s="43">
        <v>15181438.678162804</v>
      </c>
      <c r="AE760" s="43">
        <v>13674407.753372621</v>
      </c>
      <c r="AF760" s="43">
        <v>10564199.047071941</v>
      </c>
      <c r="AG760" s="43">
        <v>14909381.654978961</v>
      </c>
      <c r="AH760" s="43">
        <v>15999557.631557632</v>
      </c>
      <c r="AI760" s="37">
        <v>15341995.610361245</v>
      </c>
      <c r="AJ760" s="38">
        <v>4184900</v>
      </c>
      <c r="AK760" s="41">
        <v>19731328.560743667</v>
      </c>
      <c r="AL760" s="41">
        <v>13076023.148694932</v>
      </c>
      <c r="AM760" s="41">
        <v>8299167.5058176424</v>
      </c>
      <c r="AN760" s="41">
        <v>12342950.675750323</v>
      </c>
      <c r="AO760" s="41">
        <v>15982159.089758661</v>
      </c>
      <c r="AP760" s="41">
        <v>19599363.332610112</v>
      </c>
      <c r="AQ760" s="39">
        <v>19197009.007440928</v>
      </c>
      <c r="AR760" s="34">
        <f>AVERAGE(L760:AQ760)</f>
        <v>14793466.94503987</v>
      </c>
      <c r="AS760" s="24">
        <v>1563</v>
      </c>
      <c r="AT760" s="29">
        <v>1.2392290343815655</v>
      </c>
      <c r="AU760" s="104">
        <v>6.6495704163682667E-2</v>
      </c>
      <c r="AV760" s="100"/>
      <c r="AW760" s="29">
        <v>0.82335599616812427</v>
      </c>
      <c r="AX760" s="108">
        <v>0.2922949208020767</v>
      </c>
      <c r="AY760" s="3" t="s">
        <v>12912</v>
      </c>
      <c r="AZ760" s="29">
        <v>1.0150648256820567</v>
      </c>
      <c r="BA760" s="108">
        <v>0.69561006811548065</v>
      </c>
      <c r="BB760" s="3" t="s">
        <v>12912</v>
      </c>
      <c r="BC760" s="25">
        <v>7</v>
      </c>
      <c r="BD760" s="1">
        <v>5</v>
      </c>
      <c r="BE760" s="64">
        <v>6</v>
      </c>
      <c r="BF760" s="24">
        <v>1</v>
      </c>
    </row>
    <row r="761" spans="1:58" s="9" customFormat="1">
      <c r="A761" t="s">
        <v>2861</v>
      </c>
      <c r="B761" s="49">
        <v>2</v>
      </c>
      <c r="C761" s="50">
        <v>2</v>
      </c>
      <c r="D761" s="12">
        <v>2</v>
      </c>
      <c r="E761" s="19" t="s">
        <v>2860</v>
      </c>
      <c r="F761" s="20" t="s">
        <v>2859</v>
      </c>
      <c r="G761" s="19" t="s">
        <v>2858</v>
      </c>
      <c r="H761" s="20" t="s">
        <v>2857</v>
      </c>
      <c r="I761" s="20" t="s">
        <v>2857</v>
      </c>
      <c r="J761" s="20" t="s">
        <v>2857</v>
      </c>
      <c r="K761" s="22" t="s">
        <v>2856</v>
      </c>
      <c r="L761" s="46">
        <v>25250038.202899847</v>
      </c>
      <c r="M761" s="43">
        <v>29719988.952242173</v>
      </c>
      <c r="N761" s="43">
        <v>21007165.202666949</v>
      </c>
      <c r="O761" s="43">
        <v>18732995.685116749</v>
      </c>
      <c r="P761" s="43">
        <v>19829767.637147117</v>
      </c>
      <c r="Q761" s="43">
        <v>17874163.034946736</v>
      </c>
      <c r="R761" s="43">
        <v>16089498.044895003</v>
      </c>
      <c r="S761" s="37">
        <v>14635080.171846576</v>
      </c>
      <c r="T761" s="46">
        <v>14731156.549520766</v>
      </c>
      <c r="U761" s="43">
        <v>17256411.647387315</v>
      </c>
      <c r="V761" s="43">
        <v>13309371.596359009</v>
      </c>
      <c r="W761" s="43">
        <v>16283177.240261689</v>
      </c>
      <c r="X761" s="43">
        <v>14704426.23115859</v>
      </c>
      <c r="Y761" s="43">
        <v>16292896.38720574</v>
      </c>
      <c r="Z761" s="43">
        <v>16965080.480104338</v>
      </c>
      <c r="AA761" s="37">
        <v>15006045.156006118</v>
      </c>
      <c r="AB761" s="36">
        <v>12862819.992167022</v>
      </c>
      <c r="AC761" s="43">
        <v>18578735.016847763</v>
      </c>
      <c r="AD761" s="43">
        <v>6125921.0438317545</v>
      </c>
      <c r="AE761" s="43">
        <v>18297844.055909999</v>
      </c>
      <c r="AF761" s="43">
        <v>14000895.887540972</v>
      </c>
      <c r="AG761" s="43">
        <v>5268506.9284712477</v>
      </c>
      <c r="AH761" s="43">
        <v>20312553.176553179</v>
      </c>
      <c r="AI761" s="37">
        <v>20056486.974224128</v>
      </c>
      <c r="AJ761" s="38">
        <v>16130000</v>
      </c>
      <c r="AK761" s="41">
        <v>11719641.842077145</v>
      </c>
      <c r="AL761" s="41">
        <v>15617942.600685012</v>
      </c>
      <c r="AM761" s="41">
        <v>13942674.846625766</v>
      </c>
      <c r="AN761" s="41">
        <v>7222838.4901491441</v>
      </c>
      <c r="AO761" s="41">
        <v>15813031.839324182</v>
      </c>
      <c r="AP761" s="41">
        <v>4831019.9349099584</v>
      </c>
      <c r="AQ761" s="39">
        <v>12433589.486967495</v>
      </c>
      <c r="AR761" s="34">
        <f>AVERAGE(L761:AQ761)</f>
        <v>15653180.135501547</v>
      </c>
      <c r="AS761" s="24">
        <v>1541</v>
      </c>
      <c r="AT761" s="29">
        <v>1.4124102331199297</v>
      </c>
      <c r="AU761" s="104">
        <v>6.6867852389855292E-2</v>
      </c>
      <c r="AV761" s="100"/>
      <c r="AW761" s="29">
        <v>0.76345200513708067</v>
      </c>
      <c r="AX761" s="108">
        <v>1.9312864455347616E-2</v>
      </c>
      <c r="AY761" s="3" t="s">
        <v>12911</v>
      </c>
      <c r="AZ761" s="29">
        <v>0.84595286282430715</v>
      </c>
      <c r="BA761" s="108">
        <v>0.60063940054696408</v>
      </c>
      <c r="BB761" s="3" t="s">
        <v>12912</v>
      </c>
      <c r="BC761" s="25">
        <v>5</v>
      </c>
      <c r="BD761" s="1">
        <v>1</v>
      </c>
      <c r="BE761" s="64">
        <v>5</v>
      </c>
      <c r="BF761" s="24">
        <v>1</v>
      </c>
    </row>
    <row r="762" spans="1:58" s="9" customFormat="1">
      <c r="A762" t="s">
        <v>6121</v>
      </c>
      <c r="B762" s="49">
        <v>3</v>
      </c>
      <c r="C762" s="50">
        <v>3</v>
      </c>
      <c r="D762" s="12">
        <v>3</v>
      </c>
      <c r="E762" s="19" t="s">
        <v>6120</v>
      </c>
      <c r="F762" s="20" t="s">
        <v>6119</v>
      </c>
      <c r="G762" s="19" t="s">
        <v>6118</v>
      </c>
      <c r="H762" s="20" t="s">
        <v>318</v>
      </c>
      <c r="I762" s="20" t="s">
        <v>318</v>
      </c>
      <c r="J762" s="20" t="s">
        <v>318</v>
      </c>
      <c r="K762" s="22" t="s">
        <v>6117</v>
      </c>
      <c r="L762" s="46">
        <v>6718371.4394227127</v>
      </c>
      <c r="M762" s="43">
        <v>6690793.2527344059</v>
      </c>
      <c r="N762" s="43">
        <v>10375000.105831305</v>
      </c>
      <c r="O762" s="43">
        <v>4019921.1677023764</v>
      </c>
      <c r="P762" s="43">
        <v>8329525.2196011264</v>
      </c>
      <c r="Q762" s="43">
        <v>5698615.9745841892</v>
      </c>
      <c r="R762" s="43">
        <v>3663131.0644460535</v>
      </c>
      <c r="S762" s="37">
        <v>8061705.2444169214</v>
      </c>
      <c r="T762" s="46">
        <v>3645170.607028754</v>
      </c>
      <c r="U762" s="43">
        <v>3151848.1053051455</v>
      </c>
      <c r="V762" s="43">
        <v>7861694.3525496721</v>
      </c>
      <c r="W762" s="43">
        <v>2715743.8329031868</v>
      </c>
      <c r="X762" s="43">
        <v>3539410.6546603651</v>
      </c>
      <c r="Y762" s="43">
        <v>8142971.0347718354</v>
      </c>
      <c r="Z762" s="43">
        <v>3754702.478645171</v>
      </c>
      <c r="AA762" s="37">
        <v>3165543.711075739</v>
      </c>
      <c r="AB762" s="36">
        <v>1021508.833790257</v>
      </c>
      <c r="AC762" s="43">
        <v>4049898.0956347249</v>
      </c>
      <c r="AD762" s="43">
        <v>3827936.0325213913</v>
      </c>
      <c r="AE762" s="43">
        <v>3650481.7026250428</v>
      </c>
      <c r="AF762" s="43">
        <v>3833915.534079005</v>
      </c>
      <c r="AG762" s="43">
        <v>3170567.6297335201</v>
      </c>
      <c r="AH762" s="43">
        <v>7629362.6373626376</v>
      </c>
      <c r="AI762" s="37">
        <v>7774056.8532439852</v>
      </c>
      <c r="AJ762" s="38">
        <v>8479200</v>
      </c>
      <c r="AK762" s="41">
        <v>2850570.1891227695</v>
      </c>
      <c r="AL762" s="41">
        <v>8699924.3179402389</v>
      </c>
      <c r="AM762" s="41">
        <v>4352739.9196107462</v>
      </c>
      <c r="AN762" s="41">
        <v>4635457.6615724545</v>
      </c>
      <c r="AO762" s="41">
        <v>4287973.7231368003</v>
      </c>
      <c r="AP762" s="41">
        <v>4749112.7099153828</v>
      </c>
      <c r="AQ762" s="39">
        <v>3829772.1422044295</v>
      </c>
      <c r="AR762" s="34">
        <f>AVERAGE(L762:AQ762)</f>
        <v>5199269.5696303854</v>
      </c>
      <c r="AS762" s="24">
        <v>2023</v>
      </c>
      <c r="AT762" s="29">
        <v>1.5320522120911606</v>
      </c>
      <c r="AU762" s="104">
        <v>6.7508660678216911E-2</v>
      </c>
      <c r="AV762" s="100"/>
      <c r="AW762" s="29">
        <v>0.67175237861835846</v>
      </c>
      <c r="AX762" s="108">
        <v>4.5621291303164516E-2</v>
      </c>
      <c r="AY762" s="3" t="s">
        <v>12911</v>
      </c>
      <c r="AZ762" s="29">
        <v>1.1981542816357285</v>
      </c>
      <c r="BA762" s="108">
        <v>0.33945398097445256</v>
      </c>
      <c r="BB762" s="3" t="s">
        <v>12912</v>
      </c>
      <c r="BC762" s="25">
        <v>13</v>
      </c>
      <c r="BD762" s="1">
        <v>9</v>
      </c>
      <c r="BE762" s="64">
        <v>10</v>
      </c>
      <c r="BF762" s="24">
        <v>16</v>
      </c>
    </row>
    <row r="763" spans="1:58" s="9" customFormat="1">
      <c r="A763" t="s">
        <v>471</v>
      </c>
      <c r="B763" s="49">
        <v>2</v>
      </c>
      <c r="C763" s="50">
        <v>2</v>
      </c>
      <c r="D763" s="12">
        <v>2</v>
      </c>
      <c r="E763" s="19" t="s">
        <v>470</v>
      </c>
      <c r="F763" s="20" t="s">
        <v>469</v>
      </c>
      <c r="G763" s="19" t="s">
        <v>468</v>
      </c>
      <c r="H763" s="20" t="s">
        <v>467</v>
      </c>
      <c r="I763" s="20" t="s">
        <v>467</v>
      </c>
      <c r="J763" s="20" t="s">
        <v>467</v>
      </c>
      <c r="K763" s="22" t="s">
        <v>466</v>
      </c>
      <c r="L763" s="46">
        <v>339821.43812694092</v>
      </c>
      <c r="M763" s="43">
        <v>502250.6451585574</v>
      </c>
      <c r="N763" s="43">
        <v>412003.57286485343</v>
      </c>
      <c r="O763" s="43">
        <v>319547.58552346349</v>
      </c>
      <c r="P763" s="43">
        <v>247480.55024584275</v>
      </c>
      <c r="Q763" s="43">
        <v>355547.44716127822</v>
      </c>
      <c r="R763" s="43">
        <v>347672.56098479358</v>
      </c>
      <c r="S763" s="37">
        <v>359386.25840461353</v>
      </c>
      <c r="T763" s="46">
        <v>343484.76421725238</v>
      </c>
      <c r="U763" s="43">
        <v>345102.74248830543</v>
      </c>
      <c r="V763" s="43">
        <v>251955603.40608788</v>
      </c>
      <c r="W763" s="43">
        <v>1002435.6761298841</v>
      </c>
      <c r="X763" s="43">
        <v>767996.77843340137</v>
      </c>
      <c r="Y763" s="43">
        <v>890018.92386687954</v>
      </c>
      <c r="Z763" s="43">
        <v>351764.52109011321</v>
      </c>
      <c r="AA763" s="37">
        <v>351571.60580444761</v>
      </c>
      <c r="AB763" s="36">
        <v>730864.92212213413</v>
      </c>
      <c r="AC763" s="43">
        <v>444929.57207435725</v>
      </c>
      <c r="AD763" s="43">
        <v>444963.2447955939</v>
      </c>
      <c r="AE763" s="43">
        <v>405218.26195879804</v>
      </c>
      <c r="AF763" s="43">
        <v>328092.37687290908</v>
      </c>
      <c r="AG763" s="43">
        <v>311530.21666199155</v>
      </c>
      <c r="AH763" s="43">
        <v>1446556.2113562115</v>
      </c>
      <c r="AI763" s="37">
        <v>734387.7344586642</v>
      </c>
      <c r="AJ763" s="38">
        <v>347120</v>
      </c>
      <c r="AK763" s="41">
        <v>1685212.8646222886</v>
      </c>
      <c r="AL763" s="41">
        <v>345114.25156489899</v>
      </c>
      <c r="AM763" s="41">
        <v>344490.55214723921</v>
      </c>
      <c r="AN763" s="41">
        <v>391891.04091327562</v>
      </c>
      <c r="AO763" s="41">
        <v>1172786.43861889</v>
      </c>
      <c r="AP763" s="41">
        <v>827262.97244521591</v>
      </c>
      <c r="AQ763" s="39">
        <v>1398774.0968626256</v>
      </c>
      <c r="AR763" s="34">
        <f>AVERAGE(L763:AQ763)</f>
        <v>8445340.1010644864</v>
      </c>
      <c r="AS763" s="24">
        <v>1834</v>
      </c>
      <c r="AT763" s="29">
        <v>0.5950035586175727</v>
      </c>
      <c r="AU763" s="104">
        <v>6.768762893646782E-2</v>
      </c>
      <c r="AV763" s="100"/>
      <c r="AW763" s="29">
        <v>88.777294952432541</v>
      </c>
      <c r="AX763" s="108">
        <v>0.18858518265194496</v>
      </c>
      <c r="AY763" s="3" t="s">
        <v>12912</v>
      </c>
      <c r="AZ763" s="29">
        <v>1.3437728366189923</v>
      </c>
      <c r="BA763" s="108">
        <v>0.48390551027539375</v>
      </c>
      <c r="BB763" s="3" t="s">
        <v>12912</v>
      </c>
      <c r="BC763" s="25">
        <v>0</v>
      </c>
      <c r="BD763" s="1">
        <v>1</v>
      </c>
      <c r="BE763" s="64">
        <v>0</v>
      </c>
      <c r="BF763" s="24">
        <v>1</v>
      </c>
    </row>
    <row r="764" spans="1:58" s="9" customFormat="1">
      <c r="A764" t="s">
        <v>9111</v>
      </c>
      <c r="B764" s="49">
        <v>5</v>
      </c>
      <c r="C764" s="50">
        <v>5</v>
      </c>
      <c r="D764" s="12">
        <v>5</v>
      </c>
      <c r="E764" s="19" t="s">
        <v>9110</v>
      </c>
      <c r="F764" s="20" t="s">
        <v>9109</v>
      </c>
      <c r="G764" s="19" t="s">
        <v>9108</v>
      </c>
      <c r="H764" s="20" t="s">
        <v>36</v>
      </c>
      <c r="I764" s="20" t="s">
        <v>36</v>
      </c>
      <c r="J764" s="20" t="s">
        <v>36</v>
      </c>
      <c r="K764" s="22" t="s">
        <v>9107</v>
      </c>
      <c r="L764" s="46">
        <v>49433719.532628857</v>
      </c>
      <c r="M764" s="43">
        <v>52666101.175095104</v>
      </c>
      <c r="N764" s="43">
        <v>64262546.301195897</v>
      </c>
      <c r="O764" s="43">
        <v>74579020.170530796</v>
      </c>
      <c r="P764" s="43">
        <v>97934248.936522841</v>
      </c>
      <c r="Q764" s="43">
        <v>84987014.913100347</v>
      </c>
      <c r="R764" s="43">
        <v>71912578.131788552</v>
      </c>
      <c r="S764" s="37">
        <v>104572755.04121995</v>
      </c>
      <c r="T764" s="46">
        <v>74549674.121405751</v>
      </c>
      <c r="U764" s="43">
        <v>47838669.035790697</v>
      </c>
      <c r="V764" s="43">
        <v>88151546.637956351</v>
      </c>
      <c r="W764" s="43">
        <v>66700995.138347037</v>
      </c>
      <c r="X764" s="43">
        <v>53435781.537515029</v>
      </c>
      <c r="Y764" s="43">
        <v>86578580.1552127</v>
      </c>
      <c r="Z764" s="43">
        <v>89550298.483371317</v>
      </c>
      <c r="AA764" s="37">
        <v>73760610.734210074</v>
      </c>
      <c r="AB764" s="36">
        <v>70856300.545295686</v>
      </c>
      <c r="AC764" s="43">
        <v>84033906.9397645</v>
      </c>
      <c r="AD764" s="43">
        <v>58298886.798019864</v>
      </c>
      <c r="AE764" s="43">
        <v>40955386.938099645</v>
      </c>
      <c r="AF764" s="43">
        <v>48739569.492785454</v>
      </c>
      <c r="AG764" s="43">
        <v>62474134.081346422</v>
      </c>
      <c r="AH764" s="43">
        <v>49511189.351189353</v>
      </c>
      <c r="AI764" s="37">
        <v>48985253.782617457</v>
      </c>
      <c r="AJ764" s="38">
        <v>59196000</v>
      </c>
      <c r="AK764" s="41">
        <v>53046128.859920934</v>
      </c>
      <c r="AL764" s="41">
        <v>80776409.117751271</v>
      </c>
      <c r="AM764" s="41">
        <v>87030701.925111055</v>
      </c>
      <c r="AN764" s="41">
        <v>75742250.046032041</v>
      </c>
      <c r="AO764" s="41">
        <v>62413568.580250733</v>
      </c>
      <c r="AP764" s="41">
        <v>64751897.938815363</v>
      </c>
      <c r="AQ764" s="39">
        <v>81247889.996083722</v>
      </c>
      <c r="AR764" s="34">
        <f>AVERAGE(L764:AQ764)</f>
        <v>69030425.451217964</v>
      </c>
      <c r="AS764" s="24">
        <v>842</v>
      </c>
      <c r="AT764" s="29">
        <v>1.2942589079736886</v>
      </c>
      <c r="AU764" s="104">
        <v>6.7919732036581346E-2</v>
      </c>
      <c r="AV764" s="100"/>
      <c r="AW764" s="29">
        <v>0.96704939655195921</v>
      </c>
      <c r="AX764" s="108">
        <v>0.84807202889991717</v>
      </c>
      <c r="AY764" s="3" t="s">
        <v>12912</v>
      </c>
      <c r="AZ764" s="29">
        <v>1.2163398023705421</v>
      </c>
      <c r="BA764" s="108">
        <v>6.7710650211228754E-2</v>
      </c>
      <c r="BB764" s="3" t="s">
        <v>12912</v>
      </c>
      <c r="BC764" s="25">
        <v>39</v>
      </c>
      <c r="BD764" s="1">
        <v>43</v>
      </c>
      <c r="BE764" s="64">
        <v>39</v>
      </c>
      <c r="BF764" s="24">
        <v>43</v>
      </c>
    </row>
    <row r="765" spans="1:58" s="9" customFormat="1">
      <c r="A765" t="s">
        <v>4356</v>
      </c>
      <c r="B765" s="49">
        <v>4</v>
      </c>
      <c r="C765" s="50">
        <v>4</v>
      </c>
      <c r="D765" s="12">
        <v>4</v>
      </c>
      <c r="E765" s="19" t="s">
        <v>4355</v>
      </c>
      <c r="F765" s="20" t="s">
        <v>4354</v>
      </c>
      <c r="G765" s="19" t="s">
        <v>4353</v>
      </c>
      <c r="H765" s="20" t="s">
        <v>122</v>
      </c>
      <c r="I765" s="20" t="s">
        <v>122</v>
      </c>
      <c r="J765" s="20" t="s">
        <v>122</v>
      </c>
      <c r="K765" s="22" t="s">
        <v>4352</v>
      </c>
      <c r="L765" s="46">
        <v>24248955.29590492</v>
      </c>
      <c r="M765" s="43">
        <v>16796464.44638364</v>
      </c>
      <c r="N765" s="43">
        <v>36652325.53709387</v>
      </c>
      <c r="O765" s="43">
        <v>22737418.750129037</v>
      </c>
      <c r="P765" s="43">
        <v>21275288.658085186</v>
      </c>
      <c r="Q765" s="43">
        <v>20846973.201270789</v>
      </c>
      <c r="R765" s="43">
        <v>16889678.783490222</v>
      </c>
      <c r="S765" s="37">
        <v>35122378.604327127</v>
      </c>
      <c r="T765" s="46">
        <v>6373922.0447284346</v>
      </c>
      <c r="U765" s="43">
        <v>16878775.211226746</v>
      </c>
      <c r="V765" s="43">
        <v>18401571.655084662</v>
      </c>
      <c r="W765" s="43">
        <v>16787563.77168237</v>
      </c>
      <c r="X765" s="43">
        <v>19007829.256970271</v>
      </c>
      <c r="Y765" s="43">
        <v>8987118.2094446737</v>
      </c>
      <c r="Z765" s="43">
        <v>12598789.021390341</v>
      </c>
      <c r="AA765" s="37">
        <v>21595079.015283808</v>
      </c>
      <c r="AB765" s="36">
        <v>19351422.769861113</v>
      </c>
      <c r="AC765" s="43">
        <v>12900137.841214553</v>
      </c>
      <c r="AD765" s="43">
        <v>16891342.097498607</v>
      </c>
      <c r="AE765" s="43">
        <v>11155588.0582477</v>
      </c>
      <c r="AF765" s="43">
        <v>21907879.295779407</v>
      </c>
      <c r="AG765" s="43">
        <v>20239964.095371667</v>
      </c>
      <c r="AH765" s="43">
        <v>21938322.866322868</v>
      </c>
      <c r="AI765" s="37">
        <v>21663564.004962202</v>
      </c>
      <c r="AJ765" s="38">
        <v>30160000</v>
      </c>
      <c r="AK765" s="41">
        <v>27776629.127043486</v>
      </c>
      <c r="AL765" s="41">
        <v>23674187.315460023</v>
      </c>
      <c r="AM765" s="41">
        <v>14483124.180241168</v>
      </c>
      <c r="AN765" s="41">
        <v>7772049.6998711107</v>
      </c>
      <c r="AO765" s="41">
        <v>18919067.216351047</v>
      </c>
      <c r="AP765" s="41">
        <v>14847614.528097201</v>
      </c>
      <c r="AQ765" s="39">
        <v>29844391.105696008</v>
      </c>
      <c r="AR765" s="34">
        <f>AVERAGE(L765:AQ765)</f>
        <v>19647669.239516065</v>
      </c>
      <c r="AS765" s="24">
        <v>1427</v>
      </c>
      <c r="AT765" s="29">
        <v>1.3322276841544429</v>
      </c>
      <c r="AU765" s="104">
        <v>6.8257792093172606E-2</v>
      </c>
      <c r="AV765" s="100"/>
      <c r="AW765" s="29">
        <v>0.6199875034579303</v>
      </c>
      <c r="AX765" s="108">
        <v>1.5968733139205164E-2</v>
      </c>
      <c r="AY765" s="3" t="s">
        <v>12911</v>
      </c>
      <c r="AZ765" s="29">
        <v>1.1467244310987468</v>
      </c>
      <c r="BA765" s="108">
        <v>0.68356418447494816</v>
      </c>
      <c r="BB765" s="3" t="s">
        <v>12912</v>
      </c>
      <c r="BC765" s="25">
        <v>3</v>
      </c>
      <c r="BD765" s="1">
        <v>2</v>
      </c>
      <c r="BE765" s="64">
        <v>1</v>
      </c>
      <c r="BF765" s="24">
        <v>12</v>
      </c>
    </row>
    <row r="766" spans="1:58" s="9" customFormat="1">
      <c r="A766" t="s">
        <v>11264</v>
      </c>
      <c r="B766" s="49" t="s">
        <v>11263</v>
      </c>
      <c r="C766" s="50" t="s">
        <v>11263</v>
      </c>
      <c r="D766" s="12" t="s">
        <v>11263</v>
      </c>
      <c r="E766" s="19" t="s">
        <v>11262</v>
      </c>
      <c r="F766" s="20" t="s">
        <v>11261</v>
      </c>
      <c r="G766" s="19" t="s">
        <v>11260</v>
      </c>
      <c r="H766" s="20" t="s">
        <v>6523</v>
      </c>
      <c r="I766" s="20" t="s">
        <v>6523</v>
      </c>
      <c r="J766" s="20" t="s">
        <v>6523</v>
      </c>
      <c r="K766" s="22" t="s">
        <v>11259</v>
      </c>
      <c r="L766" s="46">
        <v>5067133.9782399861</v>
      </c>
      <c r="M766" s="43">
        <v>2032824.7456219874</v>
      </c>
      <c r="N766" s="43">
        <v>2290834.9243306173</v>
      </c>
      <c r="O766" s="43">
        <v>289482.34131758782</v>
      </c>
      <c r="P766" s="43">
        <v>1306162.8860283962</v>
      </c>
      <c r="Q766" s="43">
        <v>2363165.1354886936</v>
      </c>
      <c r="R766" s="43">
        <v>1224779.261404779</v>
      </c>
      <c r="S766" s="37">
        <v>359386.25840461353</v>
      </c>
      <c r="T766" s="46">
        <v>4375013.4185303515</v>
      </c>
      <c r="U766" s="43">
        <v>44669669.942343257</v>
      </c>
      <c r="V766" s="43">
        <v>5558312.616227855</v>
      </c>
      <c r="W766" s="43">
        <v>1552269.0834883859</v>
      </c>
      <c r="X766" s="43">
        <v>2411187.1047848095</v>
      </c>
      <c r="Y766" s="43">
        <v>4109466.7907710709</v>
      </c>
      <c r="Z766" s="43">
        <v>2717746.7791817049</v>
      </c>
      <c r="AA766" s="37">
        <v>4004428.4411751069</v>
      </c>
      <c r="AB766" s="36">
        <v>3201619.2329708068</v>
      </c>
      <c r="AC766" s="43">
        <v>1879887.3887858251</v>
      </c>
      <c r="AD766" s="43">
        <v>4087977.9169262038</v>
      </c>
      <c r="AE766" s="43">
        <v>1928559.1623240637</v>
      </c>
      <c r="AF766" s="43">
        <v>2261023.3501165817</v>
      </c>
      <c r="AG766" s="43">
        <v>2465219.4109396911</v>
      </c>
      <c r="AH766" s="43">
        <v>4094690.1746901749</v>
      </c>
      <c r="AI766" s="37">
        <v>3644977.6891838876</v>
      </c>
      <c r="AJ766" s="38">
        <v>2242100</v>
      </c>
      <c r="AK766" s="41">
        <v>3367296.1641200981</v>
      </c>
      <c r="AL766" s="41">
        <v>787059.7472540451</v>
      </c>
      <c r="AM766" s="41">
        <v>2952849.9259572667</v>
      </c>
      <c r="AN766" s="41">
        <v>1610561.4730252256</v>
      </c>
      <c r="AO766" s="41">
        <v>2248220.9866197226</v>
      </c>
      <c r="AP766" s="41">
        <v>2572451.7422434366</v>
      </c>
      <c r="AQ766" s="39">
        <v>4039736.4779600538</v>
      </c>
      <c r="AR766" s="34">
        <f>AVERAGE(L766:AQ766)</f>
        <v>3991127.9547017589</v>
      </c>
      <c r="AS766" s="24">
        <v>2132</v>
      </c>
      <c r="AT766" s="29">
        <v>0.63375481569317149</v>
      </c>
      <c r="AU766" s="104">
        <v>6.8408479265959055E-2</v>
      </c>
      <c r="AV766" s="100"/>
      <c r="AW766" s="29">
        <v>4.6470580675028348</v>
      </c>
      <c r="AX766" s="108">
        <v>2.5828251308043868E-2</v>
      </c>
      <c r="AY766" s="3" t="s">
        <v>12911</v>
      </c>
      <c r="AZ766" s="29">
        <v>0.84112692814734158</v>
      </c>
      <c r="BA766" s="108">
        <v>0.31541214153300257</v>
      </c>
      <c r="BB766" s="3" t="s">
        <v>12912</v>
      </c>
      <c r="BC766" s="25">
        <v>9</v>
      </c>
      <c r="BD766" s="1">
        <v>15</v>
      </c>
      <c r="BE766" s="64">
        <v>10</v>
      </c>
      <c r="BF766" s="24">
        <v>9</v>
      </c>
    </row>
    <row r="767" spans="1:58" s="9" customFormat="1">
      <c r="A767" t="s">
        <v>10352</v>
      </c>
      <c r="B767" s="49">
        <v>4</v>
      </c>
      <c r="C767" s="50">
        <v>4</v>
      </c>
      <c r="D767" s="12">
        <v>4</v>
      </c>
      <c r="E767" s="19" t="s">
        <v>10351</v>
      </c>
      <c r="F767" s="20" t="s">
        <v>10350</v>
      </c>
      <c r="G767" s="19" t="s">
        <v>10349</v>
      </c>
      <c r="H767" s="20" t="s">
        <v>389</v>
      </c>
      <c r="I767" s="20" t="s">
        <v>389</v>
      </c>
      <c r="J767" s="20" t="s">
        <v>389</v>
      </c>
      <c r="K767" s="22" t="s">
        <v>10348</v>
      </c>
      <c r="L767" s="46">
        <v>20581657.067536473</v>
      </c>
      <c r="M767" s="43">
        <v>35470762.515567683</v>
      </c>
      <c r="N767" s="43">
        <v>34343580.908032596</v>
      </c>
      <c r="O767" s="43">
        <v>27435673.059850942</v>
      </c>
      <c r="P767" s="43">
        <v>24146353.903099276</v>
      </c>
      <c r="Q767" s="43">
        <v>26348212.745281253</v>
      </c>
      <c r="R767" s="43">
        <v>25759745.112237509</v>
      </c>
      <c r="S767" s="37">
        <v>17988609.823121879</v>
      </c>
      <c r="T767" s="46">
        <v>52987974.440894566</v>
      </c>
      <c r="U767" s="43">
        <v>18949481.669507198</v>
      </c>
      <c r="V767" s="43">
        <v>23581685.426250365</v>
      </c>
      <c r="W767" s="43">
        <v>27350598.403457176</v>
      </c>
      <c r="X767" s="43">
        <v>22576605.565032579</v>
      </c>
      <c r="Y767" s="43">
        <v>30794253.555159684</v>
      </c>
      <c r="Z767" s="43">
        <v>24710660.201571509</v>
      </c>
      <c r="AA767" s="37">
        <v>16952937.242114697</v>
      </c>
      <c r="AB767" s="36">
        <v>35690910.2521616</v>
      </c>
      <c r="AC767" s="43">
        <v>32352199.901563622</v>
      </c>
      <c r="AD767" s="43">
        <v>27748233.026259713</v>
      </c>
      <c r="AE767" s="43">
        <v>27772739.687332589</v>
      </c>
      <c r="AF767" s="43">
        <v>31032618.794985298</v>
      </c>
      <c r="AG767" s="43">
        <v>26531195.511921458</v>
      </c>
      <c r="AH767" s="43">
        <v>33876385.236385241</v>
      </c>
      <c r="AI767" s="37">
        <v>36372022.520755358</v>
      </c>
      <c r="AJ767" s="38">
        <v>19704000</v>
      </c>
      <c r="AK767" s="41">
        <v>53768247.034939632</v>
      </c>
      <c r="AL767" s="41">
        <v>26079017.361521199</v>
      </c>
      <c r="AM767" s="41">
        <v>20367251.956843663</v>
      </c>
      <c r="AN767" s="41">
        <v>30360817.529000185</v>
      </c>
      <c r="AO767" s="41">
        <v>29449618.051845063</v>
      </c>
      <c r="AP767" s="41">
        <v>20271567.45497939</v>
      </c>
      <c r="AQ767" s="39">
        <v>27225501.414211739</v>
      </c>
      <c r="AR767" s="34">
        <f>AVERAGE(L767:AQ767)</f>
        <v>28393159.917919416</v>
      </c>
      <c r="AS767" s="24">
        <v>1264</v>
      </c>
      <c r="AT767" s="29">
        <v>0.84365388055422286</v>
      </c>
      <c r="AU767" s="104">
        <v>6.8853856655079412E-2</v>
      </c>
      <c r="AV767" s="100"/>
      <c r="AW767" s="29">
        <v>1.027488447475553</v>
      </c>
      <c r="AX767" s="108">
        <v>0.95213945134540401</v>
      </c>
      <c r="AY767" s="3" t="s">
        <v>12912</v>
      </c>
      <c r="AZ767" s="29">
        <v>0.90392776226614546</v>
      </c>
      <c r="BA767" s="108">
        <v>0.26553771751521116</v>
      </c>
      <c r="BB767" s="3" t="s">
        <v>12912</v>
      </c>
      <c r="BC767" s="25">
        <v>8</v>
      </c>
      <c r="BD767" s="1">
        <v>12</v>
      </c>
      <c r="BE767" s="64">
        <v>12</v>
      </c>
      <c r="BF767" s="24">
        <v>5</v>
      </c>
    </row>
    <row r="768" spans="1:58" s="9" customFormat="1">
      <c r="A768" t="s">
        <v>11329</v>
      </c>
      <c r="B768" s="49">
        <v>14</v>
      </c>
      <c r="C768" s="50">
        <v>14</v>
      </c>
      <c r="D768" s="12">
        <v>14</v>
      </c>
      <c r="E768" s="19" t="s">
        <v>11328</v>
      </c>
      <c r="F768" s="20" t="s">
        <v>11327</v>
      </c>
      <c r="G768" s="19" t="s">
        <v>11326</v>
      </c>
      <c r="H768" s="20" t="s">
        <v>455</v>
      </c>
      <c r="I768" s="20" t="s">
        <v>455</v>
      </c>
      <c r="J768" s="20" t="s">
        <v>455</v>
      </c>
      <c r="K768" s="22" t="s">
        <v>11325</v>
      </c>
      <c r="L768" s="46">
        <v>191026523.98293158</v>
      </c>
      <c r="M768" s="43">
        <v>169648371.55710694</v>
      </c>
      <c r="N768" s="43">
        <v>132468671.8171235</v>
      </c>
      <c r="O768" s="43">
        <v>135926423.18888453</v>
      </c>
      <c r="P768" s="43">
        <v>155403498.14927351</v>
      </c>
      <c r="Q768" s="43">
        <v>232602528.12558398</v>
      </c>
      <c r="R768" s="43">
        <v>187571162.92541635</v>
      </c>
      <c r="S768" s="37">
        <v>225147328.25018385</v>
      </c>
      <c r="T768" s="46">
        <v>223212907.34824282</v>
      </c>
      <c r="U768" s="43">
        <v>226802149.6174348</v>
      </c>
      <c r="V768" s="43">
        <v>197077485.75902906</v>
      </c>
      <c r="W768" s="43">
        <v>215989858.95204368</v>
      </c>
      <c r="X768" s="43">
        <v>194342379.59674487</v>
      </c>
      <c r="Y768" s="43">
        <v>218405695.65244192</v>
      </c>
      <c r="Z768" s="43">
        <v>240634909.18951726</v>
      </c>
      <c r="AA768" s="37">
        <v>224730804.06125885</v>
      </c>
      <c r="AB768" s="36">
        <v>166401581.05624679</v>
      </c>
      <c r="AC768" s="43">
        <v>123872471.28308029</v>
      </c>
      <c r="AD768" s="43">
        <v>144331781.13628167</v>
      </c>
      <c r="AE768" s="43">
        <v>182693147.61603275</v>
      </c>
      <c r="AF768" s="43">
        <v>157303881.32328591</v>
      </c>
      <c r="AG768" s="43">
        <v>118760495.93267882</v>
      </c>
      <c r="AH768" s="43">
        <v>111507571.34757136</v>
      </c>
      <c r="AI768" s="37">
        <v>166095298.84533414</v>
      </c>
      <c r="AJ768" s="38">
        <v>130380000</v>
      </c>
      <c r="AK768" s="41">
        <v>149071618.76268831</v>
      </c>
      <c r="AL768" s="41">
        <v>137550641.31333411</v>
      </c>
      <c r="AM768" s="41">
        <v>165783693.67463505</v>
      </c>
      <c r="AN768" s="41">
        <v>151524448.53618118</v>
      </c>
      <c r="AO768" s="41">
        <v>128695343.39338242</v>
      </c>
      <c r="AP768" s="41">
        <v>160468492.77500543</v>
      </c>
      <c r="AQ768" s="39">
        <v>106791033.28836864</v>
      </c>
      <c r="AR768" s="34">
        <f>AVERAGE(L768:AQ768)</f>
        <v>171006943.70179138</v>
      </c>
      <c r="AS768" s="24">
        <v>501</v>
      </c>
      <c r="AT768" s="29">
        <v>1.221038210280919</v>
      </c>
      <c r="AU768" s="104">
        <v>6.9156886129679199E-2</v>
      </c>
      <c r="AV768" s="100"/>
      <c r="AW768" s="29">
        <v>1.2177947113648939</v>
      </c>
      <c r="AX768" s="108">
        <v>2.4895306197747855E-2</v>
      </c>
      <c r="AY768" s="3" t="s">
        <v>12911</v>
      </c>
      <c r="AZ768" s="29">
        <v>0.9652415622202476</v>
      </c>
      <c r="BA768" s="108">
        <v>0.7207008892703699</v>
      </c>
      <c r="BB768" s="3" t="s">
        <v>12912</v>
      </c>
      <c r="BC768" s="25">
        <v>54</v>
      </c>
      <c r="BD768" s="1">
        <v>68</v>
      </c>
      <c r="BE768" s="64">
        <v>50</v>
      </c>
      <c r="BF768" s="24">
        <v>49</v>
      </c>
    </row>
    <row r="769" spans="1:58" s="9" customFormat="1">
      <c r="A769" t="s">
        <v>2694</v>
      </c>
      <c r="B769" s="49">
        <v>3</v>
      </c>
      <c r="C769" s="50">
        <v>3</v>
      </c>
      <c r="D769" s="12">
        <v>3</v>
      </c>
      <c r="E769" s="19" t="s">
        <v>2693</v>
      </c>
      <c r="F769" s="20" t="s">
        <v>2692</v>
      </c>
      <c r="G769" s="19" t="s">
        <v>2691</v>
      </c>
      <c r="H769" s="20" t="s">
        <v>1232</v>
      </c>
      <c r="I769" s="20" t="s">
        <v>1232</v>
      </c>
      <c r="J769" s="20" t="s">
        <v>1232</v>
      </c>
      <c r="K769" s="22" t="s">
        <v>2690</v>
      </c>
      <c r="L769" s="46">
        <v>49572669.064587481</v>
      </c>
      <c r="M769" s="43">
        <v>29146860.013724979</v>
      </c>
      <c r="N769" s="43">
        <v>18817818.605143402</v>
      </c>
      <c r="O769" s="43">
        <v>14816365.340545451</v>
      </c>
      <c r="P769" s="43">
        <v>17299107.010662392</v>
      </c>
      <c r="Q769" s="43">
        <v>25436745.580265369</v>
      </c>
      <c r="R769" s="43">
        <v>36037459.232440256</v>
      </c>
      <c r="S769" s="37">
        <v>20185332.972094283</v>
      </c>
      <c r="T769" s="46">
        <v>38004102.236421727</v>
      </c>
      <c r="U769" s="43">
        <v>37958755.774739817</v>
      </c>
      <c r="V769" s="43">
        <v>23728208.280317117</v>
      </c>
      <c r="W769" s="43">
        <v>24312125.322609685</v>
      </c>
      <c r="X769" s="43">
        <v>23426753.365586285</v>
      </c>
      <c r="Y769" s="43">
        <v>34258038.698383152</v>
      </c>
      <c r="Z769" s="43">
        <v>34468067.896412134</v>
      </c>
      <c r="AA769" s="37">
        <v>37098241.048385851</v>
      </c>
      <c r="AB769" s="36">
        <v>10600077.462115506</v>
      </c>
      <c r="AC769" s="43">
        <v>3753203.4679892473</v>
      </c>
      <c r="AD769" s="43">
        <v>7233090.6205946952</v>
      </c>
      <c r="AE769" s="43">
        <v>19215219.363950714</v>
      </c>
      <c r="AF769" s="43">
        <v>23998812.692190718</v>
      </c>
      <c r="AG769" s="43">
        <v>24681101.823281907</v>
      </c>
      <c r="AH769" s="43">
        <v>18033820.017820019</v>
      </c>
      <c r="AI769" s="37">
        <v>23644690.169965964</v>
      </c>
      <c r="AJ769" s="38">
        <v>21363000</v>
      </c>
      <c r="AK769" s="41">
        <v>19989807.458061758</v>
      </c>
      <c r="AL769" s="41">
        <v>28930989.48860281</v>
      </c>
      <c r="AM769" s="41">
        <v>29113122.064734504</v>
      </c>
      <c r="AN769" s="41">
        <v>37284681.863376908</v>
      </c>
      <c r="AO769" s="41">
        <v>20142738.26062014</v>
      </c>
      <c r="AP769" s="41">
        <v>32905992.275981776</v>
      </c>
      <c r="AQ769" s="39">
        <v>42676384.143422827</v>
      </c>
      <c r="AR769" s="34">
        <f>AVERAGE(L769:AQ769)</f>
        <v>25879168.175469652</v>
      </c>
      <c r="AS769" s="24">
        <v>1310</v>
      </c>
      <c r="AT769" s="29">
        <v>1.6111034816818879</v>
      </c>
      <c r="AU769" s="104">
        <v>6.9288653442986903E-2</v>
      </c>
      <c r="AV769" s="100"/>
      <c r="AW769" s="29">
        <v>1.1984831139843963</v>
      </c>
      <c r="AX769" s="108">
        <v>0.17750293925919755</v>
      </c>
      <c r="AY769" s="3" t="s">
        <v>12912</v>
      </c>
      <c r="AZ769" s="29">
        <v>1.7719326614891588</v>
      </c>
      <c r="BA769" s="108">
        <v>2.5067903918671905E-2</v>
      </c>
      <c r="BB769" s="3" t="s">
        <v>12911</v>
      </c>
      <c r="BC769" s="25">
        <v>14</v>
      </c>
      <c r="BD769" s="1">
        <v>18</v>
      </c>
      <c r="BE769" s="64">
        <v>3</v>
      </c>
      <c r="BF769" s="24">
        <v>17</v>
      </c>
    </row>
    <row r="770" spans="1:58" s="9" customFormat="1">
      <c r="A770" t="s">
        <v>6372</v>
      </c>
      <c r="B770" s="49">
        <v>2</v>
      </c>
      <c r="C770" s="50">
        <v>2</v>
      </c>
      <c r="D770" s="12">
        <v>2</v>
      </c>
      <c r="E770" s="19" t="s">
        <v>6371</v>
      </c>
      <c r="F770" s="20" t="s">
        <v>6370</v>
      </c>
      <c r="G770" s="19" t="s">
        <v>6369</v>
      </c>
      <c r="H770" s="20">
        <v>2</v>
      </c>
      <c r="I770" s="20">
        <v>2</v>
      </c>
      <c r="J770" s="20">
        <v>2</v>
      </c>
      <c r="K770" s="22" t="s">
        <v>6368</v>
      </c>
      <c r="L770" s="46">
        <v>550143.20502222923</v>
      </c>
      <c r="M770" s="43">
        <v>3094822.7427922701</v>
      </c>
      <c r="N770" s="43">
        <v>2325563.6786961583</v>
      </c>
      <c r="O770" s="43">
        <v>1902548.8779239012</v>
      </c>
      <c r="P770" s="43">
        <v>1085539.1414838959</v>
      </c>
      <c r="Q770" s="43">
        <v>2652012.648103158</v>
      </c>
      <c r="R770" s="43">
        <v>2300833.8305575671</v>
      </c>
      <c r="S770" s="37">
        <v>50334.854356155898</v>
      </c>
      <c r="T770" s="46">
        <v>3243280.5111821084</v>
      </c>
      <c r="U770" s="43">
        <v>2926210.3346992056</v>
      </c>
      <c r="V770" s="43">
        <v>1580811.7138103161</v>
      </c>
      <c r="W770" s="43">
        <v>2989857.5115539283</v>
      </c>
      <c r="X770" s="43">
        <v>2491226.7121563801</v>
      </c>
      <c r="Y770" s="43">
        <v>2539663.315436821</v>
      </c>
      <c r="Z770" s="43">
        <v>2599435.2692032051</v>
      </c>
      <c r="AA770" s="37">
        <v>2747777.7743435996</v>
      </c>
      <c r="AB770" s="36">
        <v>3381498.7015334559</v>
      </c>
      <c r="AC770" s="43">
        <v>3945085.7077954034</v>
      </c>
      <c r="AD770" s="43">
        <v>3154074.7598596858</v>
      </c>
      <c r="AE770" s="43">
        <v>3771995.3635610971</v>
      </c>
      <c r="AF770" s="43">
        <v>3262354.6379211298</v>
      </c>
      <c r="AG770" s="43">
        <v>1792278.2608695652</v>
      </c>
      <c r="AH770" s="43">
        <v>2967000.3942003944</v>
      </c>
      <c r="AI770" s="37">
        <v>3962344.3470147275</v>
      </c>
      <c r="AJ770" s="38">
        <v>2237700</v>
      </c>
      <c r="AK770" s="41">
        <v>2416951.5546532748</v>
      </c>
      <c r="AL770" s="41">
        <v>2238913.4286051728</v>
      </c>
      <c r="AM770" s="41">
        <v>2463003.1732599954</v>
      </c>
      <c r="AN770" s="41">
        <v>2929339.5102191125</v>
      </c>
      <c r="AO770" s="41">
        <v>3132636.9214674998</v>
      </c>
      <c r="AP770" s="41">
        <v>3125843.3152527665</v>
      </c>
      <c r="AQ770" s="39">
        <v>2435548.5313955005</v>
      </c>
      <c r="AR770" s="34">
        <f>AVERAGE(L770:AQ770)</f>
        <v>2571769.7102790521</v>
      </c>
      <c r="AS770" s="24">
        <v>2244</v>
      </c>
      <c r="AT770" s="29">
        <v>0.5321490535448179</v>
      </c>
      <c r="AU770" s="104">
        <v>6.9506044057762117E-2</v>
      </c>
      <c r="AV770" s="100"/>
      <c r="AW770" s="29">
        <v>1.512574645591692</v>
      </c>
      <c r="AX770" s="108">
        <v>0.13099176317105135</v>
      </c>
      <c r="AY770" s="3" t="s">
        <v>12912</v>
      </c>
      <c r="AZ770" s="29">
        <v>0.79964289230075891</v>
      </c>
      <c r="BA770" s="108">
        <v>7.1580461781606985E-2</v>
      </c>
      <c r="BB770" s="3" t="s">
        <v>12912</v>
      </c>
      <c r="BC770" s="25">
        <v>6</v>
      </c>
      <c r="BD770" s="1">
        <v>11</v>
      </c>
      <c r="BE770" s="64">
        <v>17</v>
      </c>
      <c r="BF770" s="24">
        <v>10</v>
      </c>
    </row>
    <row r="771" spans="1:58" s="9" customFormat="1">
      <c r="A771" t="s">
        <v>2218</v>
      </c>
      <c r="B771" s="49">
        <v>3</v>
      </c>
      <c r="C771" s="50">
        <v>3</v>
      </c>
      <c r="D771" s="12">
        <v>3</v>
      </c>
      <c r="E771" s="19" t="s">
        <v>2217</v>
      </c>
      <c r="F771" s="20" t="s">
        <v>2216</v>
      </c>
      <c r="G771" s="19" t="s">
        <v>2215</v>
      </c>
      <c r="H771" s="20" t="s">
        <v>439</v>
      </c>
      <c r="I771" s="20" t="s">
        <v>439</v>
      </c>
      <c r="J771" s="20" t="s">
        <v>439</v>
      </c>
      <c r="K771" s="22" t="s">
        <v>2214</v>
      </c>
      <c r="L771" s="46">
        <v>8429712.6516387034</v>
      </c>
      <c r="M771" s="43">
        <v>8301730.3974312274</v>
      </c>
      <c r="N771" s="43">
        <v>10365241.612869088</v>
      </c>
      <c r="O771" s="43">
        <v>10998277.845448729</v>
      </c>
      <c r="P771" s="43">
        <v>8910450.4723495934</v>
      </c>
      <c r="Q771" s="43">
        <v>6147051.3324612221</v>
      </c>
      <c r="R771" s="43">
        <v>17357847.356987689</v>
      </c>
      <c r="S771" s="37">
        <v>11202616.278979758</v>
      </c>
      <c r="T771" s="46">
        <v>3623509.2651757188</v>
      </c>
      <c r="U771" s="43">
        <v>11974379.345106428</v>
      </c>
      <c r="V771" s="43">
        <v>5085192.4439659389</v>
      </c>
      <c r="W771" s="43">
        <v>16705742.032290978</v>
      </c>
      <c r="X771" s="43">
        <v>18188260.566570655</v>
      </c>
      <c r="Y771" s="43">
        <v>12624761.2942199</v>
      </c>
      <c r="Z771" s="43">
        <v>15252463.23999406</v>
      </c>
      <c r="AA771" s="37">
        <v>18090673.260288365</v>
      </c>
      <c r="AB771" s="36">
        <v>14725016.961407525</v>
      </c>
      <c r="AC771" s="43">
        <v>13713501.684776435</v>
      </c>
      <c r="AD771" s="43">
        <v>7010888.5289971475</v>
      </c>
      <c r="AE771" s="43">
        <v>15557975.161934448</v>
      </c>
      <c r="AF771" s="43">
        <v>17613107.964721385</v>
      </c>
      <c r="AG771" s="43">
        <v>11505878.709677419</v>
      </c>
      <c r="AH771" s="43">
        <v>12589854.253854254</v>
      </c>
      <c r="AI771" s="37">
        <v>15097230.371210756</v>
      </c>
      <c r="AJ771" s="38">
        <v>17645000</v>
      </c>
      <c r="AK771" s="41">
        <v>11595618.335292231</v>
      </c>
      <c r="AL771" s="41">
        <v>16364887.681587338</v>
      </c>
      <c r="AM771" s="41">
        <v>17601895.493970804</v>
      </c>
      <c r="AN771" s="41">
        <v>15607217.941447247</v>
      </c>
      <c r="AO771" s="41">
        <v>10898335.491200738</v>
      </c>
      <c r="AP771" s="41">
        <v>12970338.589715773</v>
      </c>
      <c r="AQ771" s="39">
        <v>12486835.838301204</v>
      </c>
      <c r="AR771" s="34">
        <f>AVERAGE(L771:AQ771)</f>
        <v>12695046.637621023</v>
      </c>
      <c r="AS771" s="24">
        <v>1635</v>
      </c>
      <c r="AT771" s="29">
        <v>0.75791030888970734</v>
      </c>
      <c r="AU771" s="104">
        <v>6.9693721166858222E-2</v>
      </c>
      <c r="AV771" s="100"/>
      <c r="AW771" s="29">
        <v>1.2427039881868673</v>
      </c>
      <c r="AX771" s="108">
        <v>0.61232591213329013</v>
      </c>
      <c r="AY771" s="3" t="s">
        <v>12912</v>
      </c>
      <c r="AZ771" s="29">
        <v>1.0682352293409882</v>
      </c>
      <c r="BA771" s="108">
        <v>0.51505829909092848</v>
      </c>
      <c r="BB771" s="3" t="s">
        <v>12912</v>
      </c>
      <c r="BC771" s="25">
        <v>2</v>
      </c>
      <c r="BD771" s="1">
        <v>21</v>
      </c>
      <c r="BE771" s="64">
        <v>2</v>
      </c>
      <c r="BF771" s="24">
        <v>24</v>
      </c>
    </row>
    <row r="772" spans="1:58" s="9" customFormat="1">
      <c r="A772" t="s">
        <v>4396</v>
      </c>
      <c r="B772" s="49">
        <v>6</v>
      </c>
      <c r="C772" s="50">
        <v>6</v>
      </c>
      <c r="D772" s="12">
        <v>6</v>
      </c>
      <c r="E772" s="19" t="s">
        <v>4395</v>
      </c>
      <c r="F772" s="20" t="s">
        <v>4394</v>
      </c>
      <c r="G772" s="19" t="s">
        <v>4393</v>
      </c>
      <c r="H772" s="20" t="s">
        <v>68</v>
      </c>
      <c r="I772" s="20" t="s">
        <v>68</v>
      </c>
      <c r="J772" s="20" t="s">
        <v>68</v>
      </c>
      <c r="K772" s="22" t="s">
        <v>4392</v>
      </c>
      <c r="L772" s="46">
        <v>38466400.661289968</v>
      </c>
      <c r="M772" s="43">
        <v>21220108.139249194</v>
      </c>
      <c r="N772" s="43">
        <v>41721001.587469578</v>
      </c>
      <c r="O772" s="43">
        <v>29518958.482152075</v>
      </c>
      <c r="P772" s="43">
        <v>27703821.888293464</v>
      </c>
      <c r="Q772" s="43">
        <v>8026263.0835357867</v>
      </c>
      <c r="R772" s="43">
        <v>28780322.664735697</v>
      </c>
      <c r="S772" s="37">
        <v>57852081.278786235</v>
      </c>
      <c r="T772" s="46">
        <v>24949533.546325877</v>
      </c>
      <c r="U772" s="43">
        <v>10018379.95430975</v>
      </c>
      <c r="V772" s="43">
        <v>20618526.142703336</v>
      </c>
      <c r="W772" s="43">
        <v>26061417.682011884</v>
      </c>
      <c r="X772" s="43">
        <v>20151876.282893818</v>
      </c>
      <c r="Y772" s="43">
        <v>28534100.31498684</v>
      </c>
      <c r="Z772" s="43">
        <v>29576476.695311945</v>
      </c>
      <c r="AA772" s="37">
        <v>19255679.179094099</v>
      </c>
      <c r="AB772" s="36">
        <v>61074047.178621992</v>
      </c>
      <c r="AC772" s="43">
        <v>49946881.308446594</v>
      </c>
      <c r="AD772" s="43">
        <v>38080203.520965151</v>
      </c>
      <c r="AE772" s="43">
        <v>53660432.669361517</v>
      </c>
      <c r="AF772" s="43">
        <v>46667697.901530765</v>
      </c>
      <c r="AG772" s="43">
        <v>31392255.820476856</v>
      </c>
      <c r="AH772" s="43">
        <v>39580052.38005238</v>
      </c>
      <c r="AI772" s="37">
        <v>39691996.14051085</v>
      </c>
      <c r="AJ772" s="38">
        <v>34740000</v>
      </c>
      <c r="AK772" s="41">
        <v>32888252.163692702</v>
      </c>
      <c r="AL772" s="41">
        <v>33989204.204558872</v>
      </c>
      <c r="AM772" s="41">
        <v>29823394.118891474</v>
      </c>
      <c r="AN772" s="41">
        <v>38799526.864297554</v>
      </c>
      <c r="AO772" s="41">
        <v>31843757.051501978</v>
      </c>
      <c r="AP772" s="41">
        <v>45950894.684313297</v>
      </c>
      <c r="AQ772" s="39">
        <v>46024106.870893344</v>
      </c>
      <c r="AR772" s="34">
        <f>AVERAGE(L772:AQ772)</f>
        <v>33956489.076914519</v>
      </c>
      <c r="AS772" s="24">
        <v>1175</v>
      </c>
      <c r="AT772" s="29">
        <v>0.70339761954649871</v>
      </c>
      <c r="AU772" s="104">
        <v>7.0139390585027883E-2</v>
      </c>
      <c r="AV772" s="100"/>
      <c r="AW772" s="29">
        <v>0.70735807578851251</v>
      </c>
      <c r="AX772" s="108">
        <v>0.29221741759887188</v>
      </c>
      <c r="AY772" s="3" t="s">
        <v>12912</v>
      </c>
      <c r="AZ772" s="29">
        <v>0.81661868739661869</v>
      </c>
      <c r="BA772" s="108">
        <v>6.2522126894716562E-2</v>
      </c>
      <c r="BB772" s="3" t="s">
        <v>12912</v>
      </c>
      <c r="BC772" s="25">
        <v>9</v>
      </c>
      <c r="BD772" s="1">
        <v>0</v>
      </c>
      <c r="BE772" s="64">
        <v>33</v>
      </c>
      <c r="BF772" s="24">
        <v>15</v>
      </c>
    </row>
    <row r="773" spans="1:58" s="9" customFormat="1">
      <c r="A773" t="s">
        <v>11484</v>
      </c>
      <c r="B773" s="49">
        <v>3</v>
      </c>
      <c r="C773" s="50">
        <v>3</v>
      </c>
      <c r="D773" s="12">
        <v>3</v>
      </c>
      <c r="E773" s="19" t="s">
        <v>11483</v>
      </c>
      <c r="F773" s="20" t="s">
        <v>11482</v>
      </c>
      <c r="G773" s="19" t="s">
        <v>11481</v>
      </c>
      <c r="H773" s="20">
        <v>24</v>
      </c>
      <c r="I773" s="20">
        <v>24</v>
      </c>
      <c r="J773" s="20">
        <v>24</v>
      </c>
      <c r="K773" s="22" t="s">
        <v>11480</v>
      </c>
      <c r="L773" s="46">
        <v>12923599.025937758</v>
      </c>
      <c r="M773" s="43">
        <v>6597783.8740013391</v>
      </c>
      <c r="N773" s="43">
        <v>13876002.963276537</v>
      </c>
      <c r="O773" s="43">
        <v>11888298.945021369</v>
      </c>
      <c r="P773" s="43">
        <v>16758934.423512513</v>
      </c>
      <c r="Q773" s="43">
        <v>4278381.4614090817</v>
      </c>
      <c r="R773" s="43">
        <v>4506462.9109341055</v>
      </c>
      <c r="S773" s="37">
        <v>5330412.5401555905</v>
      </c>
      <c r="T773" s="46">
        <v>6158319.4888178911</v>
      </c>
      <c r="U773" s="43">
        <v>4052825.7025782354</v>
      </c>
      <c r="V773" s="43">
        <v>4882396.3198590586</v>
      </c>
      <c r="W773" s="43">
        <v>5125252.9860152453</v>
      </c>
      <c r="X773" s="43">
        <v>4745586.6662937999</v>
      </c>
      <c r="Y773" s="43">
        <v>4430970.2457637042</v>
      </c>
      <c r="Z773" s="43">
        <v>4849847.3815718964</v>
      </c>
      <c r="AA773" s="37">
        <v>5319642.3372328421</v>
      </c>
      <c r="AB773" s="36">
        <v>4761838.315307444</v>
      </c>
      <c r="AC773" s="43">
        <v>3842573.2783099231</v>
      </c>
      <c r="AD773" s="43">
        <v>2839833.7737271744</v>
      </c>
      <c r="AE773" s="43">
        <v>405218.26195879804</v>
      </c>
      <c r="AF773" s="43">
        <v>3300038.3604230727</v>
      </c>
      <c r="AG773" s="43">
        <v>3357554.8948106589</v>
      </c>
      <c r="AH773" s="43">
        <v>13017482.841482842</v>
      </c>
      <c r="AI773" s="37">
        <v>9819594.9232873525</v>
      </c>
      <c r="AJ773" s="38">
        <v>3706800</v>
      </c>
      <c r="AK773" s="41">
        <v>3267613.7194144675</v>
      </c>
      <c r="AL773" s="41">
        <v>3011482.697531593</v>
      </c>
      <c r="AM773" s="41">
        <v>2096622.1281997038</v>
      </c>
      <c r="AN773" s="41">
        <v>1517753.2476523661</v>
      </c>
      <c r="AO773" s="41">
        <v>12126155.400199102</v>
      </c>
      <c r="AP773" s="41">
        <v>10351943.484486874</v>
      </c>
      <c r="AQ773" s="39">
        <v>10438550.663591662</v>
      </c>
      <c r="AR773" s="34">
        <f>AVERAGE(L773:AQ773)</f>
        <v>6362055.4144613743</v>
      </c>
      <c r="AS773" s="24">
        <v>1950</v>
      </c>
      <c r="AT773" s="29">
        <v>1.8420962680742521</v>
      </c>
      <c r="AU773" s="104">
        <v>7.0433825165995265E-2</v>
      </c>
      <c r="AV773" s="100"/>
      <c r="AW773" s="29">
        <v>0.51949718317813554</v>
      </c>
      <c r="AX773" s="108">
        <v>2.9695231679536589E-2</v>
      </c>
      <c r="AY773" s="3" t="s">
        <v>12911</v>
      </c>
      <c r="AZ773" s="29">
        <v>1.1251153697046885</v>
      </c>
      <c r="BA773" s="108">
        <v>0.66752914329977742</v>
      </c>
      <c r="BB773" s="3" t="s">
        <v>12912</v>
      </c>
      <c r="BC773" s="25">
        <v>16</v>
      </c>
      <c r="BD773" s="1">
        <v>0</v>
      </c>
      <c r="BE773" s="64">
        <v>4</v>
      </c>
      <c r="BF773" s="24">
        <v>5</v>
      </c>
    </row>
    <row r="774" spans="1:58" s="9" customFormat="1">
      <c r="A774" t="s">
        <v>4157</v>
      </c>
      <c r="B774" s="49">
        <v>16</v>
      </c>
      <c r="C774" s="50">
        <v>16</v>
      </c>
      <c r="D774" s="12">
        <v>16</v>
      </c>
      <c r="E774" s="19" t="s">
        <v>4156</v>
      </c>
      <c r="F774" s="20" t="s">
        <v>4155</v>
      </c>
      <c r="G774" s="19" t="s">
        <v>4154</v>
      </c>
      <c r="H774" s="20" t="s">
        <v>4153</v>
      </c>
      <c r="I774" s="20" t="s">
        <v>4153</v>
      </c>
      <c r="J774" s="20" t="s">
        <v>4153</v>
      </c>
      <c r="K774" s="22" t="s">
        <v>4152</v>
      </c>
      <c r="L774" s="46">
        <v>264866890.37331608</v>
      </c>
      <c r="M774" s="43">
        <v>142002896.13921532</v>
      </c>
      <c r="N774" s="43">
        <v>264196846.22711399</v>
      </c>
      <c r="O774" s="43">
        <v>214944350.80620188</v>
      </c>
      <c r="P774" s="43">
        <v>194933583.77990165</v>
      </c>
      <c r="Q774" s="43">
        <v>177006274.71500653</v>
      </c>
      <c r="R774" s="43">
        <v>137570340.33309194</v>
      </c>
      <c r="S774" s="37">
        <v>234653026.28014088</v>
      </c>
      <c r="T774" s="46">
        <v>179211501.59744409</v>
      </c>
      <c r="U774" s="43">
        <v>174751260.83330309</v>
      </c>
      <c r="V774" s="43">
        <v>170308397.37692082</v>
      </c>
      <c r="W774" s="43">
        <v>205943364.74401295</v>
      </c>
      <c r="X774" s="43">
        <v>192206695.71296737</v>
      </c>
      <c r="Y774" s="43">
        <v>208169475.00138694</v>
      </c>
      <c r="Z774" s="43">
        <v>187216828.18643752</v>
      </c>
      <c r="AA774" s="37">
        <v>253386552.10248959</v>
      </c>
      <c r="AB774" s="36">
        <v>185579137.77001175</v>
      </c>
      <c r="AC774" s="43">
        <v>108240968.6139401</v>
      </c>
      <c r="AD774" s="43">
        <v>95950903.189850181</v>
      </c>
      <c r="AE774" s="43">
        <v>190136123.50849852</v>
      </c>
      <c r="AF774" s="43">
        <v>187465522.25188389</v>
      </c>
      <c r="AG774" s="43">
        <v>102655856.38148667</v>
      </c>
      <c r="AH774" s="43">
        <v>99514444.474444479</v>
      </c>
      <c r="AI774" s="37">
        <v>254638664.02298728</v>
      </c>
      <c r="AJ774" s="38">
        <v>157630000</v>
      </c>
      <c r="AK774" s="41">
        <v>90143066.566940904</v>
      </c>
      <c r="AL774" s="41">
        <v>163892306.60210228</v>
      </c>
      <c r="AM774" s="41">
        <v>113773190.60715041</v>
      </c>
      <c r="AN774" s="41">
        <v>180998410.60578161</v>
      </c>
      <c r="AO774" s="41">
        <v>209798327.32467562</v>
      </c>
      <c r="AP774" s="41">
        <v>206745133.4345845</v>
      </c>
      <c r="AQ774" s="39">
        <v>194745697.75031546</v>
      </c>
      <c r="AR774" s="34">
        <f>AVERAGE(L774:AQ774)</f>
        <v>179477376.16605017</v>
      </c>
      <c r="AS774" s="24">
        <v>485</v>
      </c>
      <c r="AT774" s="29">
        <v>1.3316440810230521</v>
      </c>
      <c r="AU774" s="104">
        <v>7.0472699366998862E-2</v>
      </c>
      <c r="AV774" s="100"/>
      <c r="AW774" s="29">
        <v>0.9638197360834676</v>
      </c>
      <c r="AX774" s="108">
        <v>0.87376102985219806</v>
      </c>
      <c r="AY774" s="3" t="s">
        <v>12912</v>
      </c>
      <c r="AZ774" s="29">
        <v>1.0764139169661475</v>
      </c>
      <c r="BA774" s="108">
        <v>0.5638263739988727</v>
      </c>
      <c r="BB774" s="3" t="s">
        <v>12912</v>
      </c>
      <c r="BC774" s="25">
        <v>85</v>
      </c>
      <c r="BD774" s="1">
        <v>121</v>
      </c>
      <c r="BE774" s="64">
        <v>83</v>
      </c>
      <c r="BF774" s="24">
        <v>81</v>
      </c>
    </row>
    <row r="775" spans="1:58" s="9" customFormat="1">
      <c r="A775" t="s">
        <v>5477</v>
      </c>
      <c r="B775" s="49">
        <v>3</v>
      </c>
      <c r="C775" s="50">
        <v>3</v>
      </c>
      <c r="D775" s="12">
        <v>3</v>
      </c>
      <c r="E775" s="19" t="s">
        <v>5476</v>
      </c>
      <c r="F775" s="20" t="s">
        <v>5475</v>
      </c>
      <c r="G775" s="19" t="s">
        <v>5474</v>
      </c>
      <c r="H775" s="20" t="s">
        <v>2009</v>
      </c>
      <c r="I775" s="20" t="s">
        <v>2009</v>
      </c>
      <c r="J775" s="20" t="s">
        <v>2009</v>
      </c>
      <c r="K775" s="22" t="s">
        <v>5473</v>
      </c>
      <c r="L775" s="46">
        <v>9028811.3312928677</v>
      </c>
      <c r="M775" s="43">
        <v>4333207.6961527709</v>
      </c>
      <c r="N775" s="43">
        <v>4139552.7145729708</v>
      </c>
      <c r="O775" s="43">
        <v>2579269.5005883933</v>
      </c>
      <c r="P775" s="43">
        <v>2546162.6208496769</v>
      </c>
      <c r="Q775" s="43">
        <v>2894313.7058493737</v>
      </c>
      <c r="R775" s="43">
        <v>6732515.4525706004</v>
      </c>
      <c r="S775" s="37">
        <v>13950199.667144017</v>
      </c>
      <c r="T775" s="46">
        <v>2913739.2971246005</v>
      </c>
      <c r="U775" s="43">
        <v>3588175.5375856692</v>
      </c>
      <c r="V775" s="43">
        <v>6916303.415875501</v>
      </c>
      <c r="W775" s="43">
        <v>4191790.6488205991</v>
      </c>
      <c r="X775" s="43">
        <v>4621814.0775748761</v>
      </c>
      <c r="Y775" s="43">
        <v>6262898.0022067577</v>
      </c>
      <c r="Z775" s="43">
        <v>5301184.9202301092</v>
      </c>
      <c r="AA775" s="37">
        <v>16385186.851906225</v>
      </c>
      <c r="AB775" s="36">
        <v>7269169.8611152954</v>
      </c>
      <c r="AC775" s="43">
        <v>1711004.7325180781</v>
      </c>
      <c r="AD775" s="43">
        <v>3666050.0016391831</v>
      </c>
      <c r="AE775" s="43">
        <v>405218.26195879804</v>
      </c>
      <c r="AF775" s="43">
        <v>4839499.0707261851</v>
      </c>
      <c r="AG775" s="43">
        <v>2733756.858345021</v>
      </c>
      <c r="AH775" s="43">
        <v>1684466.1068661069</v>
      </c>
      <c r="AI775" s="37">
        <v>1699876.1824987011</v>
      </c>
      <c r="AJ775" s="38">
        <v>1706400</v>
      </c>
      <c r="AK775" s="41">
        <v>2667896.3137087296</v>
      </c>
      <c r="AL775" s="41">
        <v>1331432.8097319002</v>
      </c>
      <c r="AM775" s="41">
        <v>2611598.053733869</v>
      </c>
      <c r="AN775" s="41">
        <v>1005997.6991345977</v>
      </c>
      <c r="AO775" s="41">
        <v>563098.56410890957</v>
      </c>
      <c r="AP775" s="41">
        <v>317683.29164677806</v>
      </c>
      <c r="AQ775" s="39">
        <v>570925.50541751878</v>
      </c>
      <c r="AR775" s="34">
        <f>AVERAGE(L775:AQ775)</f>
        <v>4099037.4610467087</v>
      </c>
      <c r="AS775" s="24">
        <v>2121</v>
      </c>
      <c r="AT775" s="29">
        <v>1.9244430689007164</v>
      </c>
      <c r="AU775" s="104">
        <v>7.0580003183078527E-2</v>
      </c>
      <c r="AV775" s="100"/>
      <c r="AW775" s="29">
        <v>1.0860760377578196</v>
      </c>
      <c r="AX775" s="108">
        <v>0.68165694002450805</v>
      </c>
      <c r="AY775" s="3" t="s">
        <v>12912</v>
      </c>
      <c r="AZ775" s="29">
        <v>0.44879061198335651</v>
      </c>
      <c r="BA775" s="108">
        <v>8.8752415759182635E-2</v>
      </c>
      <c r="BB775" s="3" t="s">
        <v>12912</v>
      </c>
      <c r="BC775" s="25">
        <v>6</v>
      </c>
      <c r="BD775" s="1">
        <v>12</v>
      </c>
      <c r="BE775" s="64">
        <v>3</v>
      </c>
      <c r="BF775" s="24">
        <v>0</v>
      </c>
    </row>
    <row r="776" spans="1:58" s="9" customFormat="1">
      <c r="A776" t="s">
        <v>7255</v>
      </c>
      <c r="B776" s="49">
        <v>4</v>
      </c>
      <c r="C776" s="50">
        <v>4</v>
      </c>
      <c r="D776" s="12">
        <v>4</v>
      </c>
      <c r="E776" s="19" t="s">
        <v>7254</v>
      </c>
      <c r="F776" s="20" t="s">
        <v>7253</v>
      </c>
      <c r="G776" s="19" t="s">
        <v>7252</v>
      </c>
      <c r="H776" s="20" t="s">
        <v>1067</v>
      </c>
      <c r="I776" s="20" t="s">
        <v>1067</v>
      </c>
      <c r="J776" s="20" t="s">
        <v>1067</v>
      </c>
      <c r="K776" s="22" t="s">
        <v>7251</v>
      </c>
      <c r="L776" s="46">
        <v>25517596.836531803</v>
      </c>
      <c r="M776" s="43">
        <v>25114738.013945255</v>
      </c>
      <c r="N776" s="43">
        <v>28310536.141390625</v>
      </c>
      <c r="O776" s="43">
        <v>33384525.713813823</v>
      </c>
      <c r="P776" s="43">
        <v>32596538.975747194</v>
      </c>
      <c r="Q776" s="43">
        <v>28203583.629228178</v>
      </c>
      <c r="R776" s="43">
        <v>21081201.448225923</v>
      </c>
      <c r="S776" s="37">
        <v>8422955.358594263</v>
      </c>
      <c r="T776" s="46">
        <v>8888370.6070287544</v>
      </c>
      <c r="U776" s="43">
        <v>31088919.606918808</v>
      </c>
      <c r="V776" s="43">
        <v>27964629.930507977</v>
      </c>
      <c r="W776" s="43">
        <v>28366316.547626194</v>
      </c>
      <c r="X776" s="43">
        <v>13478592.220140385</v>
      </c>
      <c r="Y776" s="43">
        <v>15036572.15417712</v>
      </c>
      <c r="Z776" s="43">
        <v>7498478.7226487091</v>
      </c>
      <c r="AA776" s="37">
        <v>18366278.075692717</v>
      </c>
      <c r="AB776" s="36">
        <v>13319708.613261832</v>
      </c>
      <c r="AC776" s="43">
        <v>22989726.57403551</v>
      </c>
      <c r="AD776" s="43">
        <v>20345290.102612857</v>
      </c>
      <c r="AE776" s="43">
        <v>11755125.894900892</v>
      </c>
      <c r="AF776" s="43">
        <v>19947445.950055756</v>
      </c>
      <c r="AG776" s="43">
        <v>10982192.650771387</v>
      </c>
      <c r="AH776" s="43">
        <v>14804150.228150228</v>
      </c>
      <c r="AI776" s="37">
        <v>21311138.867388379</v>
      </c>
      <c r="AJ776" s="38">
        <v>19735000</v>
      </c>
      <c r="AK776" s="41">
        <v>23656035.046479326</v>
      </c>
      <c r="AL776" s="41">
        <v>17196392.582969174</v>
      </c>
      <c r="AM776" s="41">
        <v>19479125.026443832</v>
      </c>
      <c r="AN776" s="41">
        <v>21265355.772417601</v>
      </c>
      <c r="AO776" s="41">
        <v>24368234.96195142</v>
      </c>
      <c r="AP776" s="41">
        <v>24065660.750705142</v>
      </c>
      <c r="AQ776" s="39">
        <v>11271988.233758321</v>
      </c>
      <c r="AR776" s="34">
        <f>AVERAGE(L776:AQ776)</f>
        <v>20306637.66369123</v>
      </c>
      <c r="AS776" s="24">
        <v>1416</v>
      </c>
      <c r="AT776" s="29">
        <v>1.4959359705959796</v>
      </c>
      <c r="AU776" s="104">
        <v>7.0591459707043461E-2</v>
      </c>
      <c r="AV776" s="100"/>
      <c r="AW776" s="29">
        <v>0.7436554873946668</v>
      </c>
      <c r="AX776" s="108">
        <v>0.18137584621905364</v>
      </c>
      <c r="AY776" s="3" t="s">
        <v>12912</v>
      </c>
      <c r="AZ776" s="29">
        <v>1.1888675593792808</v>
      </c>
      <c r="BA776" s="108">
        <v>0.20127751028354388</v>
      </c>
      <c r="BB776" s="3" t="s">
        <v>12912</v>
      </c>
      <c r="BC776" s="25">
        <v>7</v>
      </c>
      <c r="BD776" s="1">
        <v>0</v>
      </c>
      <c r="BE776" s="64">
        <v>3</v>
      </c>
      <c r="BF776" s="24">
        <v>9</v>
      </c>
    </row>
    <row r="777" spans="1:58" s="9" customFormat="1">
      <c r="A777" t="s">
        <v>8213</v>
      </c>
      <c r="B777" s="49">
        <v>19</v>
      </c>
      <c r="C777" s="50">
        <v>19</v>
      </c>
      <c r="D777" s="12">
        <v>19</v>
      </c>
      <c r="E777" s="19" t="s">
        <v>8212</v>
      </c>
      <c r="F777" s="20" t="s">
        <v>8211</v>
      </c>
      <c r="G777" s="19" t="s">
        <v>8210</v>
      </c>
      <c r="H777" s="20" t="s">
        <v>5393</v>
      </c>
      <c r="I777" s="20" t="s">
        <v>5393</v>
      </c>
      <c r="J777" s="20" t="s">
        <v>5393</v>
      </c>
      <c r="K777" s="22" t="s">
        <v>8209</v>
      </c>
      <c r="L777" s="46">
        <v>89034336.140836895</v>
      </c>
      <c r="M777" s="43">
        <v>143414579.99034169</v>
      </c>
      <c r="N777" s="43">
        <v>90708062.228807285</v>
      </c>
      <c r="O777" s="43">
        <v>105991793.05076697</v>
      </c>
      <c r="P777" s="43">
        <v>134060288.38185735</v>
      </c>
      <c r="Q777" s="43">
        <v>143157108.87684545</v>
      </c>
      <c r="R777" s="43">
        <v>97605292.396813899</v>
      </c>
      <c r="S777" s="37">
        <v>139216489.84015173</v>
      </c>
      <c r="T777" s="46">
        <v>128225035.14376996</v>
      </c>
      <c r="U777" s="43">
        <v>122610683.39558327</v>
      </c>
      <c r="V777" s="43">
        <v>132085044.14211608</v>
      </c>
      <c r="W777" s="43">
        <v>108853298.12136126</v>
      </c>
      <c r="X777" s="43">
        <v>77462225.230012029</v>
      </c>
      <c r="Y777" s="43">
        <v>146316168.87239644</v>
      </c>
      <c r="Z777" s="43">
        <v>118090183.68704119</v>
      </c>
      <c r="AA777" s="37">
        <v>101392619.88286018</v>
      </c>
      <c r="AB777" s="36">
        <v>90880964.058687076</v>
      </c>
      <c r="AC777" s="43">
        <v>98834138.946730778</v>
      </c>
      <c r="AD777" s="43">
        <v>94438734.026161358</v>
      </c>
      <c r="AE777" s="43">
        <v>66967763.502654269</v>
      </c>
      <c r="AF777" s="43">
        <v>106158125.50265265</v>
      </c>
      <c r="AG777" s="43">
        <v>72024329.873772785</v>
      </c>
      <c r="AH777" s="43">
        <v>114202217.24221724</v>
      </c>
      <c r="AI777" s="37">
        <v>123146360.73499942</v>
      </c>
      <c r="AJ777" s="38">
        <v>80807000</v>
      </c>
      <c r="AK777" s="41">
        <v>86095495.672614589</v>
      </c>
      <c r="AL777" s="41">
        <v>57521177.276485175</v>
      </c>
      <c r="AM777" s="41">
        <v>120815096.2555532</v>
      </c>
      <c r="AN777" s="41">
        <v>72431322.997606337</v>
      </c>
      <c r="AO777" s="41">
        <v>108627040.64702277</v>
      </c>
      <c r="AP777" s="41">
        <v>82931536.038186163</v>
      </c>
      <c r="AQ777" s="39">
        <v>37574552.891519077</v>
      </c>
      <c r="AR777" s="34">
        <f>AVERAGE(L777:AQ777)</f>
        <v>102864970.78276324</v>
      </c>
      <c r="AS777" s="24">
        <v>677</v>
      </c>
      <c r="AT777" s="29">
        <v>1.2302676717137118</v>
      </c>
      <c r="AU777" s="104">
        <v>7.0614316874693731E-2</v>
      </c>
      <c r="AV777" s="100"/>
      <c r="AW777" s="29">
        <v>0.99135623772181769</v>
      </c>
      <c r="AX777" s="108">
        <v>0.95893631936490764</v>
      </c>
      <c r="AY777" s="3" t="s">
        <v>12912</v>
      </c>
      <c r="AZ777" s="29">
        <v>0.84367181848563699</v>
      </c>
      <c r="BA777" s="108">
        <v>0.19866549086170107</v>
      </c>
      <c r="BB777" s="3" t="s">
        <v>12912</v>
      </c>
      <c r="BC777" s="25">
        <v>70</v>
      </c>
      <c r="BD777" s="1">
        <v>65</v>
      </c>
      <c r="BE777" s="64">
        <v>69</v>
      </c>
      <c r="BF777" s="24">
        <v>57</v>
      </c>
    </row>
    <row r="778" spans="1:58" s="9" customFormat="1">
      <c r="A778" t="s">
        <v>4795</v>
      </c>
      <c r="B778" s="49">
        <v>4</v>
      </c>
      <c r="C778" s="50">
        <v>4</v>
      </c>
      <c r="D778" s="12">
        <v>3</v>
      </c>
      <c r="E778" s="19" t="s">
        <v>4794</v>
      </c>
      <c r="F778" s="20" t="s">
        <v>4793</v>
      </c>
      <c r="G778" s="19" t="s">
        <v>4792</v>
      </c>
      <c r="H778" s="20" t="s">
        <v>1497</v>
      </c>
      <c r="I778" s="20" t="s">
        <v>1497</v>
      </c>
      <c r="J778" s="20" t="s">
        <v>132</v>
      </c>
      <c r="K778" s="22" t="s">
        <v>4791</v>
      </c>
      <c r="L778" s="46">
        <v>339821.43812694092</v>
      </c>
      <c r="M778" s="43">
        <v>1331798.7206967545</v>
      </c>
      <c r="N778" s="43">
        <v>1308728.7120330194</v>
      </c>
      <c r="O778" s="43">
        <v>1691398.4268224705</v>
      </c>
      <c r="P778" s="43">
        <v>929560.31158499524</v>
      </c>
      <c r="Q778" s="43">
        <v>355547.44716127822</v>
      </c>
      <c r="R778" s="43">
        <v>1622355.9739319333</v>
      </c>
      <c r="S778" s="37">
        <v>1074462.9732554089</v>
      </c>
      <c r="T778" s="46">
        <v>1778973.8019169329</v>
      </c>
      <c r="U778" s="43">
        <v>1021836.9916959784</v>
      </c>
      <c r="V778" s="43">
        <v>888990.25545659196</v>
      </c>
      <c r="W778" s="43">
        <v>728625.84478722769</v>
      </c>
      <c r="X778" s="43">
        <v>2144323.6958527924</v>
      </c>
      <c r="Y778" s="43">
        <v>1853619.8780735873</v>
      </c>
      <c r="Z778" s="43">
        <v>2295994.1220146823</v>
      </c>
      <c r="AA778" s="37">
        <v>2673120.8332689423</v>
      </c>
      <c r="AB778" s="36">
        <v>437734.33367276227</v>
      </c>
      <c r="AC778" s="43">
        <v>444929.57207435725</v>
      </c>
      <c r="AD778" s="43">
        <v>460720.81565747631</v>
      </c>
      <c r="AE778" s="43">
        <v>3116032.9226123802</v>
      </c>
      <c r="AF778" s="43">
        <v>156556.07204406447</v>
      </c>
      <c r="AG778" s="43">
        <v>176047.97755960727</v>
      </c>
      <c r="AH778" s="43">
        <v>408024.06242406246</v>
      </c>
      <c r="AI778" s="37">
        <v>376175.96936159377</v>
      </c>
      <c r="AJ778" s="38">
        <v>1484100</v>
      </c>
      <c r="AK778" s="41">
        <v>585715.49951917934</v>
      </c>
      <c r="AL778" s="41">
        <v>1516951.9310263374</v>
      </c>
      <c r="AM778" s="41">
        <v>1910161.3708483181</v>
      </c>
      <c r="AN778" s="41">
        <v>1315901.7492174553</v>
      </c>
      <c r="AO778" s="41">
        <v>2510795.3138094139</v>
      </c>
      <c r="AP778" s="41">
        <v>1368697.9735300499</v>
      </c>
      <c r="AQ778" s="39">
        <v>1445751.7288194594</v>
      </c>
      <c r="AR778" s="34">
        <f>AVERAGE(L778:AQ778)</f>
        <v>1242295.5224642516</v>
      </c>
      <c r="AS778" s="24">
        <v>2373</v>
      </c>
      <c r="AT778" s="29">
        <v>1.5518884344546509</v>
      </c>
      <c r="AU778" s="104">
        <v>7.1247417988596962E-2</v>
      </c>
      <c r="AV778" s="100"/>
      <c r="AW778" s="29">
        <v>1.5467979747652227</v>
      </c>
      <c r="AX778" s="108">
        <v>0.1095062983317506</v>
      </c>
      <c r="AY778" s="3" t="s">
        <v>12912</v>
      </c>
      <c r="AZ778" s="29">
        <v>2.1767562633793567</v>
      </c>
      <c r="BA778" s="108">
        <v>7.2054555388535437E-3</v>
      </c>
      <c r="BB778" s="3" t="s">
        <v>12911</v>
      </c>
      <c r="BC778" s="25">
        <v>2</v>
      </c>
      <c r="BD778" s="1">
        <v>0</v>
      </c>
      <c r="BE778" s="64">
        <v>0</v>
      </c>
      <c r="BF778" s="24">
        <v>2</v>
      </c>
    </row>
    <row r="779" spans="1:58" s="9" customFormat="1">
      <c r="A779" t="s">
        <v>4162</v>
      </c>
      <c r="B779" s="49">
        <v>4</v>
      </c>
      <c r="C779" s="50">
        <v>4</v>
      </c>
      <c r="D779" s="12">
        <v>4</v>
      </c>
      <c r="E779" s="19" t="s">
        <v>4161</v>
      </c>
      <c r="F779" s="20" t="s">
        <v>4160</v>
      </c>
      <c r="G779" s="19" t="s">
        <v>4159</v>
      </c>
      <c r="H779" s="20" t="s">
        <v>283</v>
      </c>
      <c r="I779" s="20" t="s">
        <v>283</v>
      </c>
      <c r="J779" s="20" t="s">
        <v>283</v>
      </c>
      <c r="K779" s="22" t="s">
        <v>4158</v>
      </c>
      <c r="L779" s="46">
        <v>24540426.174571615</v>
      </c>
      <c r="M779" s="43">
        <v>7405458.2023671353</v>
      </c>
      <c r="N779" s="43">
        <v>6104798.3913641656</v>
      </c>
      <c r="O779" s="43">
        <v>7888803.0224828133</v>
      </c>
      <c r="P779" s="43">
        <v>6921400.762388818</v>
      </c>
      <c r="Q779" s="43">
        <v>17994178.284432814</v>
      </c>
      <c r="R779" s="43">
        <v>19294410.427226648</v>
      </c>
      <c r="S779" s="37">
        <v>25314379.223594069</v>
      </c>
      <c r="T779" s="46">
        <v>25340881.789137378</v>
      </c>
      <c r="U779" s="43">
        <v>26568296.769046668</v>
      </c>
      <c r="V779" s="43">
        <v>18279681.62865812</v>
      </c>
      <c r="W779" s="43">
        <v>33620704.639577456</v>
      </c>
      <c r="X779" s="43">
        <v>3272935.5518890349</v>
      </c>
      <c r="Y779" s="43">
        <v>31971138.082586963</v>
      </c>
      <c r="Z779" s="43">
        <v>8325510.6370615242</v>
      </c>
      <c r="AA779" s="37">
        <v>35010528.983603515</v>
      </c>
      <c r="AB779" s="36">
        <v>22904565.179405294</v>
      </c>
      <c r="AC779" s="43">
        <v>20320132.056184452</v>
      </c>
      <c r="AD779" s="43">
        <v>24830585.844015341</v>
      </c>
      <c r="AE779" s="43">
        <v>22113373.009302102</v>
      </c>
      <c r="AF779" s="43">
        <v>22847772.919271447</v>
      </c>
      <c r="AG779" s="43">
        <v>14980129.481065918</v>
      </c>
      <c r="AH779" s="43">
        <v>14632708.264708266</v>
      </c>
      <c r="AI779" s="37">
        <v>17768484.090210259</v>
      </c>
      <c r="AJ779" s="38">
        <v>18766000</v>
      </c>
      <c r="AK779" s="41">
        <v>16721150.550272465</v>
      </c>
      <c r="AL779" s="41">
        <v>20357136.175741114</v>
      </c>
      <c r="AM779" s="41">
        <v>18857206.685001057</v>
      </c>
      <c r="AN779" s="41">
        <v>25642107.309887681</v>
      </c>
      <c r="AO779" s="41">
        <v>7807675.3187588239</v>
      </c>
      <c r="AP779" s="41">
        <v>17291274.220004339</v>
      </c>
      <c r="AQ779" s="39">
        <v>17298455.59375136</v>
      </c>
      <c r="AR779" s="34">
        <f>AVERAGE(L779:AQ779)</f>
        <v>18781009.039611522</v>
      </c>
      <c r="AS779" s="24">
        <v>1451</v>
      </c>
      <c r="AT779" s="29">
        <v>0.71985956087756353</v>
      </c>
      <c r="AU779" s="104">
        <v>7.1316145184982249E-2</v>
      </c>
      <c r="AV779" s="100"/>
      <c r="AW779" s="29">
        <v>1.5796257529220106</v>
      </c>
      <c r="AX779" s="108">
        <v>0.3011026428177393</v>
      </c>
      <c r="AY779" s="3" t="s">
        <v>12912</v>
      </c>
      <c r="AZ779" s="29">
        <v>0.88991899887735382</v>
      </c>
      <c r="BA779" s="108">
        <v>0.3302447971560778</v>
      </c>
      <c r="BB779" s="3" t="s">
        <v>12912</v>
      </c>
      <c r="BC779" s="25">
        <v>3</v>
      </c>
      <c r="BD779" s="1">
        <v>1</v>
      </c>
      <c r="BE779" s="64">
        <v>3</v>
      </c>
      <c r="BF779" s="24">
        <v>2</v>
      </c>
    </row>
    <row r="780" spans="1:58" s="9" customFormat="1">
      <c r="A780" t="s">
        <v>6367</v>
      </c>
      <c r="B780" s="49">
        <v>2</v>
      </c>
      <c r="C780" s="50">
        <v>2</v>
      </c>
      <c r="D780" s="12">
        <v>2</v>
      </c>
      <c r="E780" s="19" t="s">
        <v>6366</v>
      </c>
      <c r="F780" s="20" t="s">
        <v>6365</v>
      </c>
      <c r="G780" s="19" t="s">
        <v>6364</v>
      </c>
      <c r="H780" s="20" t="s">
        <v>1598</v>
      </c>
      <c r="I780" s="20" t="s">
        <v>1598</v>
      </c>
      <c r="J780" s="20" t="s">
        <v>1598</v>
      </c>
      <c r="K780" s="22" t="s">
        <v>6363</v>
      </c>
      <c r="L780" s="46">
        <v>1282148.7276870492</v>
      </c>
      <c r="M780" s="43">
        <v>248378.71518643096</v>
      </c>
      <c r="N780" s="43">
        <v>282882.92517726746</v>
      </c>
      <c r="O780" s="43">
        <v>2115670.1860148236</v>
      </c>
      <c r="P780" s="43">
        <v>2001195.6024529031</v>
      </c>
      <c r="Q780" s="43">
        <v>1592715.8886189496</v>
      </c>
      <c r="R780" s="43">
        <v>347672.56098479358</v>
      </c>
      <c r="S780" s="37">
        <v>1186079.3497697101</v>
      </c>
      <c r="T780" s="46">
        <v>343484.76421725238</v>
      </c>
      <c r="U780" s="43">
        <v>105816.87638249266</v>
      </c>
      <c r="V780" s="43">
        <v>1724404.1107957326</v>
      </c>
      <c r="W780" s="43">
        <v>87790.1686573435</v>
      </c>
      <c r="X780" s="43">
        <v>1205399.3993120613</v>
      </c>
      <c r="Y780" s="43">
        <v>194953.59670589108</v>
      </c>
      <c r="Z780" s="43">
        <v>1302267.0893513169</v>
      </c>
      <c r="AA780" s="37">
        <v>351571.60580444761</v>
      </c>
      <c r="AB780" s="36">
        <v>1489626.8490344349</v>
      </c>
      <c r="AC780" s="43">
        <v>1401775.3318441676</v>
      </c>
      <c r="AD780" s="43">
        <v>1707627.3415729601</v>
      </c>
      <c r="AE780" s="43">
        <v>1666195.3187551748</v>
      </c>
      <c r="AF780" s="43">
        <v>1883746.2372858445</v>
      </c>
      <c r="AG780" s="43">
        <v>1920537.2230014023</v>
      </c>
      <c r="AH780" s="43">
        <v>1519780.2845802847</v>
      </c>
      <c r="AI780" s="37">
        <v>1809100.3700444265</v>
      </c>
      <c r="AJ780" s="38">
        <v>1778600</v>
      </c>
      <c r="AK780" s="41">
        <v>2856017.9506357517</v>
      </c>
      <c r="AL780" s="41">
        <v>2012779.9692925476</v>
      </c>
      <c r="AM780" s="41">
        <v>344490.55214723921</v>
      </c>
      <c r="AN780" s="41">
        <v>391891.04091327562</v>
      </c>
      <c r="AO780" s="41">
        <v>228463.33758907532</v>
      </c>
      <c r="AP780" s="41">
        <v>1584010.4144065958</v>
      </c>
      <c r="AQ780" s="39">
        <v>1864811.8428266828</v>
      </c>
      <c r="AR780" s="34">
        <f>AVERAGE(L780:AQ780)</f>
        <v>1213496.4259702601</v>
      </c>
      <c r="AS780" s="24">
        <v>2375</v>
      </c>
      <c r="AT780" s="29">
        <v>0.67595768308815585</v>
      </c>
      <c r="AU780" s="104">
        <v>7.1327395961089654E-2</v>
      </c>
      <c r="AV780" s="100"/>
      <c r="AW780" s="29">
        <v>0.58693142227658768</v>
      </c>
      <c r="AX780" s="108">
        <v>0.16912001756803619</v>
      </c>
      <c r="AY780" s="3" t="s">
        <v>12912</v>
      </c>
      <c r="AZ780" s="29">
        <v>0.82555187373925787</v>
      </c>
      <c r="BA780" s="108">
        <v>0.17925045153553609</v>
      </c>
      <c r="BB780" s="3" t="s">
        <v>12912</v>
      </c>
      <c r="BC780" s="25">
        <v>1</v>
      </c>
      <c r="BD780" s="1">
        <v>0</v>
      </c>
      <c r="BE780" s="64">
        <v>2</v>
      </c>
      <c r="BF780" s="24">
        <v>3</v>
      </c>
    </row>
    <row r="781" spans="1:58" s="9" customFormat="1">
      <c r="A781" t="s">
        <v>8768</v>
      </c>
      <c r="B781" s="49">
        <v>6</v>
      </c>
      <c r="C781" s="50">
        <v>6</v>
      </c>
      <c r="D781" s="12">
        <v>6</v>
      </c>
      <c r="E781" s="19" t="s">
        <v>8767</v>
      </c>
      <c r="F781" s="20" t="s">
        <v>8766</v>
      </c>
      <c r="G781" s="19" t="s">
        <v>8765</v>
      </c>
      <c r="H781" s="20">
        <v>13</v>
      </c>
      <c r="I781" s="20">
        <v>13</v>
      </c>
      <c r="J781" s="20">
        <v>13</v>
      </c>
      <c r="K781" s="22" t="s">
        <v>8764</v>
      </c>
      <c r="L781" s="46">
        <v>2928732.9952413933</v>
      </c>
      <c r="M781" s="43">
        <v>2699220.4010742763</v>
      </c>
      <c r="N781" s="43">
        <v>2492491.311249868</v>
      </c>
      <c r="O781" s="43">
        <v>2324357.0658793896</v>
      </c>
      <c r="P781" s="43">
        <v>2611606.6073697587</v>
      </c>
      <c r="Q781" s="43">
        <v>5546650.7194916829</v>
      </c>
      <c r="R781" s="43">
        <v>4293011.5568428673</v>
      </c>
      <c r="S781" s="37">
        <v>9075926.2762704641</v>
      </c>
      <c r="T781" s="46">
        <v>8284019.1693290733</v>
      </c>
      <c r="U781" s="43">
        <v>6266404.6125394348</v>
      </c>
      <c r="V781" s="43">
        <v>3994977.4689243417</v>
      </c>
      <c r="W781" s="43">
        <v>6155512.3942140322</v>
      </c>
      <c r="X781" s="43">
        <v>5856627.6685589645</v>
      </c>
      <c r="Y781" s="43">
        <v>8259589.5924896291</v>
      </c>
      <c r="Z781" s="43">
        <v>8310101.8446181957</v>
      </c>
      <c r="AA781" s="37">
        <v>7889271.6623653583</v>
      </c>
      <c r="AB781" s="36">
        <v>11895706.395926852</v>
      </c>
      <c r="AC781" s="43">
        <v>5736588.9826979134</v>
      </c>
      <c r="AD781" s="43">
        <v>4543620.2340753367</v>
      </c>
      <c r="AE781" s="43">
        <v>6668669.7121706521</v>
      </c>
      <c r="AF781" s="43">
        <v>4520287.1489879359</v>
      </c>
      <c r="AG781" s="43">
        <v>5511788.1626928467</v>
      </c>
      <c r="AH781" s="43">
        <v>4866764.8027648032</v>
      </c>
      <c r="AI781" s="37">
        <v>3144037.1019901815</v>
      </c>
      <c r="AJ781" s="38">
        <v>9197000</v>
      </c>
      <c r="AK781" s="41">
        <v>6932914.0292766318</v>
      </c>
      <c r="AL781" s="41">
        <v>10961899.515767096</v>
      </c>
      <c r="AM781" s="41">
        <v>8393487.9627670813</v>
      </c>
      <c r="AN781" s="41">
        <v>9653301.8302338421</v>
      </c>
      <c r="AO781" s="41">
        <v>3230501.318905056</v>
      </c>
      <c r="AP781" s="41">
        <v>5328112.0590149704</v>
      </c>
      <c r="AQ781" s="39">
        <v>2275243.0268482659</v>
      </c>
      <c r="AR781" s="34">
        <f>AVERAGE(L781:AQ781)</f>
        <v>5932763.2384555684</v>
      </c>
      <c r="AS781" s="24">
        <v>1981</v>
      </c>
      <c r="AT781" s="29">
        <v>0.68188797602884321</v>
      </c>
      <c r="AU781" s="104">
        <v>7.1360643862582757E-2</v>
      </c>
      <c r="AV781" s="100"/>
      <c r="AW781" s="29">
        <v>1.7207716029626963</v>
      </c>
      <c r="AX781" s="108">
        <v>7.7265309208794193E-3</v>
      </c>
      <c r="AY781" s="3" t="s">
        <v>12911</v>
      </c>
      <c r="AZ781" s="29">
        <v>1.1937617586684883</v>
      </c>
      <c r="BA781" s="108">
        <v>0.60205376835109314</v>
      </c>
      <c r="BB781" s="3" t="s">
        <v>12912</v>
      </c>
      <c r="BC781" s="25">
        <v>21</v>
      </c>
      <c r="BD781" s="1">
        <v>30</v>
      </c>
      <c r="BE781" s="64">
        <v>21</v>
      </c>
      <c r="BF781" s="24">
        <v>25</v>
      </c>
    </row>
    <row r="782" spans="1:58" s="9" customFormat="1">
      <c r="A782" t="s">
        <v>4361</v>
      </c>
      <c r="B782" s="49">
        <v>2</v>
      </c>
      <c r="C782" s="50">
        <v>2</v>
      </c>
      <c r="D782" s="12">
        <v>2</v>
      </c>
      <c r="E782" s="19" t="s">
        <v>4360</v>
      </c>
      <c r="F782" s="20" t="s">
        <v>4359</v>
      </c>
      <c r="G782" s="19" t="s">
        <v>4358</v>
      </c>
      <c r="H782" s="20" t="s">
        <v>3332</v>
      </c>
      <c r="I782" s="20" t="s">
        <v>3332</v>
      </c>
      <c r="J782" s="20" t="s">
        <v>3332</v>
      </c>
      <c r="K782" s="22" t="s">
        <v>4357</v>
      </c>
      <c r="L782" s="46">
        <v>27542059.203324325</v>
      </c>
      <c r="M782" s="43">
        <v>15984010.979980176</v>
      </c>
      <c r="N782" s="43">
        <v>28506854.058630545</v>
      </c>
      <c r="O782" s="43">
        <v>18570847.905526768</v>
      </c>
      <c r="P782" s="43">
        <v>22950942.378874093</v>
      </c>
      <c r="Q782" s="43">
        <v>28756626.87348159</v>
      </c>
      <c r="R782" s="43">
        <v>37712183.055756696</v>
      </c>
      <c r="S782" s="37">
        <v>16760258.667801989</v>
      </c>
      <c r="T782" s="46">
        <v>18734172.52396166</v>
      </c>
      <c r="U782" s="43">
        <v>17978641.331544403</v>
      </c>
      <c r="V782" s="43">
        <v>22131321.522951942</v>
      </c>
      <c r="W782" s="43">
        <v>37303768.081147589</v>
      </c>
      <c r="X782" s="43">
        <v>24030084.062753431</v>
      </c>
      <c r="Y782" s="43">
        <v>22660109.154343553</v>
      </c>
      <c r="Z782" s="43">
        <v>26040018.749636825</v>
      </c>
      <c r="AA782" s="37">
        <v>13493683.289805127</v>
      </c>
      <c r="AB782" s="36">
        <v>43746268.430090681</v>
      </c>
      <c r="AC782" s="43">
        <v>20633912.088744178</v>
      </c>
      <c r="AD782" s="43">
        <v>23709617.545815166</v>
      </c>
      <c r="AE782" s="43">
        <v>36443531.875517465</v>
      </c>
      <c r="AF782" s="43">
        <v>30723231.034366235</v>
      </c>
      <c r="AG782" s="43">
        <v>32889371.107994389</v>
      </c>
      <c r="AH782" s="43">
        <v>37785574.425574429</v>
      </c>
      <c r="AI782" s="37">
        <v>28579102.181035489</v>
      </c>
      <c r="AJ782" s="38">
        <v>20303000</v>
      </c>
      <c r="AK782" s="41">
        <v>32462863.126402393</v>
      </c>
      <c r="AL782" s="41">
        <v>15731970.237392228</v>
      </c>
      <c r="AM782" s="41">
        <v>12914558.916860588</v>
      </c>
      <c r="AN782" s="41">
        <v>16596181.624010311</v>
      </c>
      <c r="AO782" s="41">
        <v>18257689.368331656</v>
      </c>
      <c r="AP782" s="41">
        <v>16656728.591885442</v>
      </c>
      <c r="AQ782" s="39">
        <v>18335248.909969103</v>
      </c>
      <c r="AR782" s="34">
        <f>AVERAGE(L782:AQ782)</f>
        <v>24528888.478234701</v>
      </c>
      <c r="AS782" s="24">
        <v>1327</v>
      </c>
      <c r="AT782" s="29">
        <v>0.77318499270782848</v>
      </c>
      <c r="AU782" s="104">
        <v>7.1619316751807813E-2</v>
      </c>
      <c r="AV782" s="100"/>
      <c r="AW782" s="29">
        <v>0.92676233692389254</v>
      </c>
      <c r="AX782" s="108">
        <v>0.62413294049247225</v>
      </c>
      <c r="AY782" s="3" t="s">
        <v>12912</v>
      </c>
      <c r="AZ782" s="29">
        <v>0.59431016079805199</v>
      </c>
      <c r="BA782" s="108">
        <v>1.1068865991146538E-3</v>
      </c>
      <c r="BB782" s="3" t="s">
        <v>12911</v>
      </c>
      <c r="BC782" s="25">
        <v>12</v>
      </c>
      <c r="BD782" s="1">
        <v>9</v>
      </c>
      <c r="BE782" s="64">
        <v>16</v>
      </c>
      <c r="BF782" s="24">
        <v>12</v>
      </c>
    </row>
    <row r="783" spans="1:58" s="9" customFormat="1">
      <c r="A783" t="s">
        <v>144</v>
      </c>
      <c r="B783" s="49">
        <v>7</v>
      </c>
      <c r="C783" s="50">
        <v>7</v>
      </c>
      <c r="D783" s="12">
        <v>7</v>
      </c>
      <c r="E783" s="19" t="s">
        <v>143</v>
      </c>
      <c r="F783" s="20" t="s">
        <v>142</v>
      </c>
      <c r="G783" s="19" t="s">
        <v>141</v>
      </c>
      <c r="H783" s="20" t="s">
        <v>140</v>
      </c>
      <c r="I783" s="20" t="s">
        <v>140</v>
      </c>
      <c r="J783" s="20" t="s">
        <v>140</v>
      </c>
      <c r="K783" s="22" t="s">
        <v>139</v>
      </c>
      <c r="L783" s="46">
        <v>28270736.399991065</v>
      </c>
      <c r="M783" s="43">
        <v>33215009.361788657</v>
      </c>
      <c r="N783" s="43">
        <v>28998222.880728122</v>
      </c>
      <c r="O783" s="43">
        <v>25182177.261184633</v>
      </c>
      <c r="P783" s="43">
        <v>32482271.697696257</v>
      </c>
      <c r="Q783" s="43">
        <v>26656360.007475235</v>
      </c>
      <c r="R783" s="43">
        <v>25869717.595944967</v>
      </c>
      <c r="S783" s="37">
        <v>33733471.842706196</v>
      </c>
      <c r="T783" s="46">
        <v>25781329.073482428</v>
      </c>
      <c r="U783" s="43">
        <v>21594510.207781848</v>
      </c>
      <c r="V783" s="43">
        <v>19505589.507683273</v>
      </c>
      <c r="W783" s="43">
        <v>27639253.346137688</v>
      </c>
      <c r="X783" s="43">
        <v>25933997.706870995</v>
      </c>
      <c r="Y783" s="43">
        <v>29312448.945626244</v>
      </c>
      <c r="Z783" s="43">
        <v>31464754.169276163</v>
      </c>
      <c r="AA783" s="37">
        <v>25445946.622571819</v>
      </c>
      <c r="AB783" s="36">
        <v>30031766.215768382</v>
      </c>
      <c r="AC783" s="43">
        <v>35585284.216105707</v>
      </c>
      <c r="AD783" s="43">
        <v>23676898.927974299</v>
      </c>
      <c r="AE783" s="43">
        <v>27066903.813373595</v>
      </c>
      <c r="AF783" s="43">
        <v>21887351.197918426</v>
      </c>
      <c r="AG783" s="43">
        <v>23575001.402524542</v>
      </c>
      <c r="AH783" s="43">
        <v>18412242.028242029</v>
      </c>
      <c r="AI783" s="37">
        <v>16570422.656473657</v>
      </c>
      <c r="AJ783" s="38">
        <v>26393000</v>
      </c>
      <c r="AK783" s="41">
        <v>31287537.557431348</v>
      </c>
      <c r="AL783" s="41">
        <v>31077015.235620644</v>
      </c>
      <c r="AM783" s="41">
        <v>35858985.40300402</v>
      </c>
      <c r="AN783" s="41">
        <v>32008291.364389617</v>
      </c>
      <c r="AO783" s="41">
        <v>32773590.852591973</v>
      </c>
      <c r="AP783" s="41">
        <v>38008718.246908225</v>
      </c>
      <c r="AQ783" s="39">
        <v>28730371.698359512</v>
      </c>
      <c r="AR783" s="34">
        <f>AVERAGE(L783:AQ783)</f>
        <v>27938411.795113485</v>
      </c>
      <c r="AS783" s="24">
        <v>1267</v>
      </c>
      <c r="AT783" s="29">
        <v>1.1910618646768794</v>
      </c>
      <c r="AU783" s="104">
        <v>7.1842055689443365E-2</v>
      </c>
      <c r="AV783" s="100"/>
      <c r="AW783" s="29">
        <v>0.8817013866151413</v>
      </c>
      <c r="AX783" s="108">
        <v>8.0520629058313878E-2</v>
      </c>
      <c r="AY783" s="3" t="s">
        <v>12912</v>
      </c>
      <c r="AZ783" s="29">
        <v>1.3014729172546295</v>
      </c>
      <c r="BA783" s="108">
        <v>1.5223297533174664E-2</v>
      </c>
      <c r="BB783" s="3" t="s">
        <v>12911</v>
      </c>
      <c r="BC783" s="25">
        <v>20</v>
      </c>
      <c r="BD783" s="1">
        <v>22</v>
      </c>
      <c r="BE783" s="64">
        <v>26</v>
      </c>
      <c r="BF783" s="24">
        <v>27</v>
      </c>
    </row>
    <row r="784" spans="1:58" s="9" customFormat="1">
      <c r="A784" t="s">
        <v>5063</v>
      </c>
      <c r="B784" s="49">
        <v>2</v>
      </c>
      <c r="C784" s="50">
        <v>2</v>
      </c>
      <c r="D784" s="12">
        <v>2</v>
      </c>
      <c r="E784" s="19" t="s">
        <v>5062</v>
      </c>
      <c r="F784" s="20" t="s">
        <v>5061</v>
      </c>
      <c r="G784" s="19" t="s">
        <v>5060</v>
      </c>
      <c r="H784" s="20" t="s">
        <v>3252</v>
      </c>
      <c r="I784" s="20" t="s">
        <v>3252</v>
      </c>
      <c r="J784" s="20" t="s">
        <v>3252</v>
      </c>
      <c r="K784" s="22" t="s">
        <v>5059</v>
      </c>
      <c r="L784" s="46">
        <v>3431730.3009316148</v>
      </c>
      <c r="M784" s="43">
        <v>2275421.1449340442</v>
      </c>
      <c r="N784" s="43">
        <v>3750820.2772780191</v>
      </c>
      <c r="O784" s="43">
        <v>3754930.4870243822</v>
      </c>
      <c r="P784" s="43">
        <v>3997277.1449091211</v>
      </c>
      <c r="Q784" s="43">
        <v>3194676.1951037189</v>
      </c>
      <c r="R784" s="43">
        <v>2823360.2317161476</v>
      </c>
      <c r="S784" s="37">
        <v>2767232.9759647017</v>
      </c>
      <c r="T784" s="46">
        <v>3329203.8338658144</v>
      </c>
      <c r="U784" s="43">
        <v>2297760.365521993</v>
      </c>
      <c r="V784" s="43">
        <v>3376820.9063325827</v>
      </c>
      <c r="W784" s="43">
        <v>2721386.7114819037</v>
      </c>
      <c r="X784" s="43">
        <v>2414414.8997455188</v>
      </c>
      <c r="Y784" s="43">
        <v>3537607.8999439068</v>
      </c>
      <c r="Z784" s="43">
        <v>2195921.0190918306</v>
      </c>
      <c r="AA784" s="37">
        <v>351571.60580444761</v>
      </c>
      <c r="AB784" s="36">
        <v>1829253.9270328081</v>
      </c>
      <c r="AC784" s="43">
        <v>3276454.9577859384</v>
      </c>
      <c r="AD784" s="43">
        <v>444963.2447955939</v>
      </c>
      <c r="AE784" s="43">
        <v>2420129.4696342475</v>
      </c>
      <c r="AF784" s="43">
        <v>2651790.3558273916</v>
      </c>
      <c r="AG784" s="43">
        <v>311530.21666199155</v>
      </c>
      <c r="AH784" s="43">
        <v>2863276.0536760539</v>
      </c>
      <c r="AI784" s="37">
        <v>2788621.4116823766</v>
      </c>
      <c r="AJ784" s="38">
        <v>5531500</v>
      </c>
      <c r="AK784" s="41">
        <v>1231541.8313922428</v>
      </c>
      <c r="AL784" s="41">
        <v>2409698.6417857562</v>
      </c>
      <c r="AM784" s="41">
        <v>3069545.6737888721</v>
      </c>
      <c r="AN784" s="41">
        <v>3924854.7376173818</v>
      </c>
      <c r="AO784" s="41">
        <v>7049653.3276340142</v>
      </c>
      <c r="AP784" s="41">
        <v>4039061.8008244741</v>
      </c>
      <c r="AQ784" s="39">
        <v>3379066.3243549014</v>
      </c>
      <c r="AR784" s="34">
        <f>AVERAGE(L784:AQ784)</f>
        <v>2920033.6866919938</v>
      </c>
      <c r="AS784" s="24">
        <v>2215</v>
      </c>
      <c r="AT784" s="29">
        <v>1.5673108634045121</v>
      </c>
      <c r="AU784" s="104">
        <v>7.1875256358428646E-2</v>
      </c>
      <c r="AV784" s="100"/>
      <c r="AW784" s="29">
        <v>0.77800877492724507</v>
      </c>
      <c r="AX784" s="108">
        <v>0.18964782244258496</v>
      </c>
      <c r="AY784" s="3" t="s">
        <v>12912</v>
      </c>
      <c r="AZ784" s="29">
        <v>1.8470328027876786</v>
      </c>
      <c r="BA784" s="108">
        <v>6.6658054698797542E-2</v>
      </c>
      <c r="BB784" s="3" t="s">
        <v>12912</v>
      </c>
      <c r="BC784" s="25">
        <v>1</v>
      </c>
      <c r="BD784" s="1">
        <v>1</v>
      </c>
      <c r="BE784" s="64">
        <v>0</v>
      </c>
      <c r="BF784" s="24">
        <v>3</v>
      </c>
    </row>
    <row r="785" spans="1:58" s="9" customFormat="1">
      <c r="A785" t="s">
        <v>3018</v>
      </c>
      <c r="B785" s="49">
        <v>16</v>
      </c>
      <c r="C785" s="50">
        <v>16</v>
      </c>
      <c r="D785" s="12">
        <v>16</v>
      </c>
      <c r="E785" s="19" t="s">
        <v>3017</v>
      </c>
      <c r="F785" s="20" t="s">
        <v>3016</v>
      </c>
      <c r="G785" s="19" t="s">
        <v>3015</v>
      </c>
      <c r="H785" s="20" t="s">
        <v>1861</v>
      </c>
      <c r="I785" s="20" t="s">
        <v>1861</v>
      </c>
      <c r="J785" s="20" t="s">
        <v>1861</v>
      </c>
      <c r="K785" s="22" t="s">
        <v>3014</v>
      </c>
      <c r="L785" s="46">
        <v>1613236379.8842745</v>
      </c>
      <c r="M785" s="43">
        <v>1540500002.5416622</v>
      </c>
      <c r="N785" s="43">
        <v>1203853614.1390624</v>
      </c>
      <c r="O785" s="43">
        <v>1242894085.1002333</v>
      </c>
      <c r="P785" s="43">
        <v>1105835567.0957406</v>
      </c>
      <c r="Q785" s="43">
        <v>1200947190.431695</v>
      </c>
      <c r="R785" s="43">
        <v>1407228848.6603909</v>
      </c>
      <c r="S785" s="37">
        <v>1464498893.8344235</v>
      </c>
      <c r="T785" s="46">
        <v>1501997444.0894568</v>
      </c>
      <c r="U785" s="43">
        <v>1368821937.1215143</v>
      </c>
      <c r="V785" s="43">
        <v>1214228521.0922971</v>
      </c>
      <c r="W785" s="43">
        <v>1486876802.1127183</v>
      </c>
      <c r="X785" s="43">
        <v>1386641299.8126345</v>
      </c>
      <c r="Y785" s="43">
        <v>1449360042.902317</v>
      </c>
      <c r="Z785" s="43">
        <v>1481793529.3092206</v>
      </c>
      <c r="AA785" s="37">
        <v>1699339504.5511444</v>
      </c>
      <c r="AB785" s="36">
        <v>1722842671.6476364</v>
      </c>
      <c r="AC785" s="43">
        <v>1340826435.4673834</v>
      </c>
      <c r="AD785" s="43">
        <v>1487843582.598433</v>
      </c>
      <c r="AE785" s="43">
        <v>1545949626.4549749</v>
      </c>
      <c r="AF785" s="43">
        <v>1580956793.8363802</v>
      </c>
      <c r="AG785" s="43">
        <v>1467842423.5624123</v>
      </c>
      <c r="AH785" s="43">
        <v>1402582714.5827146</v>
      </c>
      <c r="AI785" s="37">
        <v>1424607305.4616013</v>
      </c>
      <c r="AJ785" s="38">
        <v>1047600000</v>
      </c>
      <c r="AK785" s="41">
        <v>1162111849.5565765</v>
      </c>
      <c r="AL785" s="41">
        <v>1353341490.4925003</v>
      </c>
      <c r="AM785" s="41">
        <v>1249803427.1207952</v>
      </c>
      <c r="AN785" s="41">
        <v>1215535278.2176394</v>
      </c>
      <c r="AO785" s="41">
        <v>878217042.84051096</v>
      </c>
      <c r="AP785" s="41">
        <v>1417748162.2911694</v>
      </c>
      <c r="AQ785" s="39">
        <v>1109997608.4591618</v>
      </c>
      <c r="AR785" s="34">
        <f>AVERAGE(L785:AQ785)</f>
        <v>1367995627.3521459</v>
      </c>
      <c r="AS785" s="24">
        <v>91</v>
      </c>
      <c r="AT785" s="29">
        <v>0.90024121561140213</v>
      </c>
      <c r="AU785" s="104">
        <v>7.1919946732048115E-2</v>
      </c>
      <c r="AV785" s="100"/>
      <c r="AW785" s="29">
        <v>1.0751521390204655</v>
      </c>
      <c r="AX785" s="108">
        <v>0.21675501499121691</v>
      </c>
      <c r="AY785" s="3" t="s">
        <v>12912</v>
      </c>
      <c r="AZ785" s="29">
        <v>0.78793945227369999</v>
      </c>
      <c r="BA785" s="108">
        <v>2.0607898672470632E-3</v>
      </c>
      <c r="BB785" s="3" t="s">
        <v>12911</v>
      </c>
      <c r="BC785" s="25">
        <v>267</v>
      </c>
      <c r="BD785" s="1">
        <v>300</v>
      </c>
      <c r="BE785" s="64">
        <v>277</v>
      </c>
      <c r="BF785" s="24">
        <v>276</v>
      </c>
    </row>
    <row r="786" spans="1:58" s="9" customFormat="1">
      <c r="A786" t="s">
        <v>376</v>
      </c>
      <c r="B786" s="49">
        <v>8</v>
      </c>
      <c r="C786" s="50">
        <v>8</v>
      </c>
      <c r="D786" s="12">
        <v>8</v>
      </c>
      <c r="E786" s="19" t="s">
        <v>375</v>
      </c>
      <c r="F786" s="20" t="s">
        <v>374</v>
      </c>
      <c r="G786" s="19" t="s">
        <v>373</v>
      </c>
      <c r="H786" s="20" t="s">
        <v>74</v>
      </c>
      <c r="I786" s="20" t="s">
        <v>74</v>
      </c>
      <c r="J786" s="20" t="s">
        <v>74</v>
      </c>
      <c r="K786" s="22" t="s">
        <v>372</v>
      </c>
      <c r="L786" s="46">
        <v>30672624.47219678</v>
      </c>
      <c r="M786" s="43">
        <v>40457241.618869305</v>
      </c>
      <c r="N786" s="43">
        <v>25831878.928987194</v>
      </c>
      <c r="O786" s="43">
        <v>30894974.998451598</v>
      </c>
      <c r="P786" s="43">
        <v>35568287.276946023</v>
      </c>
      <c r="Q786" s="43">
        <v>28474428.854419731</v>
      </c>
      <c r="R786" s="43">
        <v>21871955.973931931</v>
      </c>
      <c r="S786" s="37">
        <v>24823979.254557416</v>
      </c>
      <c r="T786" s="46">
        <v>25462185.303514376</v>
      </c>
      <c r="U786" s="43">
        <v>24480281.974108856</v>
      </c>
      <c r="V786" s="43">
        <v>21515500.831946757</v>
      </c>
      <c r="W786" s="43">
        <v>23706601.04435508</v>
      </c>
      <c r="X786" s="43">
        <v>24545803.182415616</v>
      </c>
      <c r="Y786" s="43">
        <v>21769154.072329856</v>
      </c>
      <c r="Z786" s="43">
        <v>23857293.260073733</v>
      </c>
      <c r="AA786" s="37">
        <v>22962597.474848937</v>
      </c>
      <c r="AB786" s="36">
        <v>27540121.832916576</v>
      </c>
      <c r="AC786" s="43">
        <v>35490000.227160864</v>
      </c>
      <c r="AD786" s="43">
        <v>34077151.755565025</v>
      </c>
      <c r="AE786" s="43">
        <v>37593156.772025526</v>
      </c>
      <c r="AF786" s="43">
        <v>33082495.995674651</v>
      </c>
      <c r="AG786" s="43">
        <v>29644099.859747544</v>
      </c>
      <c r="AH786" s="43">
        <v>43325219.645219646</v>
      </c>
      <c r="AI786" s="37">
        <v>40890057.57424745</v>
      </c>
      <c r="AJ786" s="38">
        <v>28433000</v>
      </c>
      <c r="AK786" s="41">
        <v>22348572.283363607</v>
      </c>
      <c r="AL786" s="41">
        <v>31961049.722451873</v>
      </c>
      <c r="AM786" s="41">
        <v>35313946.266130738</v>
      </c>
      <c r="AN786" s="41">
        <v>48674782.25004603</v>
      </c>
      <c r="AO786" s="41">
        <v>41061558.276480749</v>
      </c>
      <c r="AP786" s="41">
        <v>41723728.704708181</v>
      </c>
      <c r="AQ786" s="39">
        <v>37912535.050694048</v>
      </c>
      <c r="AR786" s="34">
        <f>AVERAGE(L786:AQ786)</f>
        <v>31123945.77307456</v>
      </c>
      <c r="AS786" s="24">
        <v>1221</v>
      </c>
      <c r="AT786" s="29">
        <v>0.84715743436123547</v>
      </c>
      <c r="AU786" s="104">
        <v>7.2463876017981613E-2</v>
      </c>
      <c r="AV786" s="100"/>
      <c r="AW786" s="29">
        <v>0.78919979065726109</v>
      </c>
      <c r="AX786" s="108">
        <v>1.6184521273905558E-2</v>
      </c>
      <c r="AY786" s="3" t="s">
        <v>12911</v>
      </c>
      <c r="AZ786" s="29">
        <v>1.0205468738753511</v>
      </c>
      <c r="BA786" s="108">
        <v>0.96051887765564747</v>
      </c>
      <c r="BB786" s="3" t="s">
        <v>12912</v>
      </c>
      <c r="BC786" s="25">
        <v>12</v>
      </c>
      <c r="BD786" s="1">
        <v>11</v>
      </c>
      <c r="BE786" s="64">
        <v>37</v>
      </c>
      <c r="BF786" s="24">
        <v>34</v>
      </c>
    </row>
    <row r="787" spans="1:58" s="9" customFormat="1">
      <c r="A787" t="s">
        <v>7548</v>
      </c>
      <c r="B787" s="49">
        <v>2</v>
      </c>
      <c r="C787" s="50">
        <v>2</v>
      </c>
      <c r="D787" s="12">
        <v>2</v>
      </c>
      <c r="E787" s="19" t="s">
        <v>7547</v>
      </c>
      <c r="F787" s="20" t="s">
        <v>7546</v>
      </c>
      <c r="G787" s="19" t="s">
        <v>7545</v>
      </c>
      <c r="H787" s="20" t="s">
        <v>133</v>
      </c>
      <c r="I787" s="20" t="s">
        <v>133</v>
      </c>
      <c r="J787" s="20" t="s">
        <v>133</v>
      </c>
      <c r="K787" s="22" t="s">
        <v>7544</v>
      </c>
      <c r="L787" s="46">
        <v>3614626.6616027346</v>
      </c>
      <c r="M787" s="43">
        <v>1881803.9836316963</v>
      </c>
      <c r="N787" s="43">
        <v>6254045.9307863265</v>
      </c>
      <c r="O787" s="43">
        <v>2474590.1191238104</v>
      </c>
      <c r="P787" s="43">
        <v>7007380.8960830886</v>
      </c>
      <c r="Q787" s="43">
        <v>6194246.5184077742</v>
      </c>
      <c r="R787" s="43">
        <v>4800979.6958725555</v>
      </c>
      <c r="S787" s="37">
        <v>4855127.6386577385</v>
      </c>
      <c r="T787" s="46">
        <v>5563643.4504792327</v>
      </c>
      <c r="U787" s="43">
        <v>5217362.062588389</v>
      </c>
      <c r="V787" s="43">
        <v>5156330.3513751589</v>
      </c>
      <c r="W787" s="43">
        <v>2589430.166256527</v>
      </c>
      <c r="X787" s="43">
        <v>6445396.8847003551</v>
      </c>
      <c r="Y787" s="43">
        <v>6031533.203064804</v>
      </c>
      <c r="Z787" s="43">
        <v>6663322.1722203214</v>
      </c>
      <c r="AA787" s="37">
        <v>4250528.1181906685</v>
      </c>
      <c r="AB787" s="36">
        <v>437734.33367276227</v>
      </c>
      <c r="AC787" s="43">
        <v>2311622.4283496761</v>
      </c>
      <c r="AD787" s="43">
        <v>444963.2447955939</v>
      </c>
      <c r="AE787" s="43">
        <v>2230145.5023620515</v>
      </c>
      <c r="AF787" s="43">
        <v>328092.37687290908</v>
      </c>
      <c r="AG787" s="43">
        <v>6283928.4151472645</v>
      </c>
      <c r="AH787" s="43">
        <v>4906208.1702081701</v>
      </c>
      <c r="AI787" s="37">
        <v>5361831.0095108841</v>
      </c>
      <c r="AJ787" s="38">
        <v>5843900</v>
      </c>
      <c r="AK787" s="41">
        <v>5141527.7700609034</v>
      </c>
      <c r="AL787" s="41">
        <v>2043400.8739813392</v>
      </c>
      <c r="AM787" s="41">
        <v>5180166.701925111</v>
      </c>
      <c r="AN787" s="41">
        <v>5605725.4722887129</v>
      </c>
      <c r="AO787" s="41">
        <v>5226105.2536853412</v>
      </c>
      <c r="AP787" s="41">
        <v>5180114.1766109783</v>
      </c>
      <c r="AQ787" s="39">
        <v>6594239.6240372481</v>
      </c>
      <c r="AR787" s="34">
        <f>AVERAGE(L787:AQ787)</f>
        <v>4441251.6627046913</v>
      </c>
      <c r="AS787" s="24">
        <v>2087</v>
      </c>
      <c r="AT787" s="29">
        <v>1.662568498751013</v>
      </c>
      <c r="AU787" s="104">
        <v>7.3098878285433988E-2</v>
      </c>
      <c r="AV787" s="100"/>
      <c r="AW787" s="29">
        <v>1.1303770151235535</v>
      </c>
      <c r="AX787" s="108">
        <v>0.39969608053744488</v>
      </c>
      <c r="AY787" s="3" t="s">
        <v>12912</v>
      </c>
      <c r="AZ787" s="29">
        <v>1.8299057699077932</v>
      </c>
      <c r="BA787" s="108">
        <v>4.3489553270942317E-2</v>
      </c>
      <c r="BB787" s="3" t="s">
        <v>12911</v>
      </c>
      <c r="BC787" s="25">
        <v>3</v>
      </c>
      <c r="BD787" s="1">
        <v>3</v>
      </c>
      <c r="BE787" s="64">
        <v>0</v>
      </c>
      <c r="BF787" s="24">
        <v>1</v>
      </c>
    </row>
    <row r="788" spans="1:58" s="9" customFormat="1">
      <c r="A788" t="s">
        <v>449</v>
      </c>
      <c r="B788" s="49">
        <v>2</v>
      </c>
      <c r="C788" s="50">
        <v>2</v>
      </c>
      <c r="D788" s="12">
        <v>2</v>
      </c>
      <c r="E788" s="19" t="s">
        <v>448</v>
      </c>
      <c r="F788" s="20" t="s">
        <v>447</v>
      </c>
      <c r="G788" s="19" t="s">
        <v>446</v>
      </c>
      <c r="H788" s="20" t="s">
        <v>445</v>
      </c>
      <c r="I788" s="20" t="s">
        <v>445</v>
      </c>
      <c r="J788" s="20" t="s">
        <v>445</v>
      </c>
      <c r="K788" s="22" t="s">
        <v>444</v>
      </c>
      <c r="L788" s="46">
        <v>3497004.2671075268</v>
      </c>
      <c r="M788" s="43">
        <v>5044564.0117594237</v>
      </c>
      <c r="N788" s="43">
        <v>2746441.7398666525</v>
      </c>
      <c r="O788" s="43">
        <v>3967603.8730722382</v>
      </c>
      <c r="P788" s="43">
        <v>2805541.3513065577</v>
      </c>
      <c r="Q788" s="43">
        <v>3590239.9700990468</v>
      </c>
      <c r="R788" s="43">
        <v>347672.56098479358</v>
      </c>
      <c r="S788" s="37">
        <v>11886153.222123312</v>
      </c>
      <c r="T788" s="46">
        <v>2952296.485623003</v>
      </c>
      <c r="U788" s="43">
        <v>3265925.7787286504</v>
      </c>
      <c r="V788" s="43">
        <v>2924935.9303122247</v>
      </c>
      <c r="W788" s="43">
        <v>3519636.9965788368</v>
      </c>
      <c r="X788" s="43">
        <v>2767409.4689448811</v>
      </c>
      <c r="Y788" s="43">
        <v>11069668.875478491</v>
      </c>
      <c r="Z788" s="43">
        <v>3837629.7979765371</v>
      </c>
      <c r="AA788" s="37">
        <v>2913408.892117016</v>
      </c>
      <c r="AB788" s="36">
        <v>9118032.7418431584</v>
      </c>
      <c r="AC788" s="43">
        <v>16536700.564116154</v>
      </c>
      <c r="AD788" s="43">
        <v>4896696.7970363572</v>
      </c>
      <c r="AE788" s="43">
        <v>11746461.442555886</v>
      </c>
      <c r="AF788" s="43">
        <v>10077536.498496266</v>
      </c>
      <c r="AG788" s="43">
        <v>11441064.572230013</v>
      </c>
      <c r="AH788" s="43">
        <v>2133183.2275832277</v>
      </c>
      <c r="AI788" s="37">
        <v>3268996.19776701</v>
      </c>
      <c r="AJ788" s="38">
        <v>9517300</v>
      </c>
      <c r="AK788" s="41">
        <v>10216407.393952345</v>
      </c>
      <c r="AL788" s="41">
        <v>10580227.235148223</v>
      </c>
      <c r="AM788" s="41">
        <v>5158479.8815316269</v>
      </c>
      <c r="AN788" s="41">
        <v>3544705.3433990059</v>
      </c>
      <c r="AO788" s="41">
        <v>3900909.048982278</v>
      </c>
      <c r="AP788" s="41">
        <v>4596407.5157300932</v>
      </c>
      <c r="AQ788" s="39">
        <v>3018237.3264870979</v>
      </c>
      <c r="AR788" s="34">
        <f>AVERAGE(L788:AQ788)</f>
        <v>5840233.7190293102</v>
      </c>
      <c r="AS788" s="24">
        <v>1987</v>
      </c>
      <c r="AT788" s="29">
        <v>0.48953873278500643</v>
      </c>
      <c r="AU788" s="104">
        <v>7.3267125237848382E-2</v>
      </c>
      <c r="AV788" s="100"/>
      <c r="AW788" s="29">
        <v>0.98128066596854102</v>
      </c>
      <c r="AX788" s="108">
        <v>0.65110775022459122</v>
      </c>
      <c r="AY788" s="3" t="s">
        <v>12912</v>
      </c>
      <c r="AZ788" s="29">
        <v>0.73004396436326235</v>
      </c>
      <c r="BA788" s="108">
        <v>0.45203325995110222</v>
      </c>
      <c r="BB788" s="3" t="s">
        <v>12912</v>
      </c>
      <c r="BC788" s="25">
        <v>1</v>
      </c>
      <c r="BD788" s="1">
        <v>1</v>
      </c>
      <c r="BE788" s="64">
        <v>5</v>
      </c>
      <c r="BF788" s="24">
        <v>1</v>
      </c>
    </row>
    <row r="789" spans="1:58" s="9" customFormat="1">
      <c r="A789" t="s">
        <v>7124</v>
      </c>
      <c r="B789" s="49" t="s">
        <v>756</v>
      </c>
      <c r="C789" s="50" t="s">
        <v>756</v>
      </c>
      <c r="D789" s="12" t="s">
        <v>756</v>
      </c>
      <c r="E789" s="19" t="s">
        <v>7123</v>
      </c>
      <c r="F789" s="20" t="s">
        <v>7122</v>
      </c>
      <c r="G789" s="19" t="s">
        <v>7121</v>
      </c>
      <c r="H789" s="20" t="s">
        <v>628</v>
      </c>
      <c r="I789" s="20" t="s">
        <v>628</v>
      </c>
      <c r="J789" s="20" t="s">
        <v>628</v>
      </c>
      <c r="K789" s="22" t="s">
        <v>7120</v>
      </c>
      <c r="L789" s="46">
        <v>339821.43812694092</v>
      </c>
      <c r="M789" s="43">
        <v>702533.29153711256</v>
      </c>
      <c r="N789" s="43">
        <v>1251785.0354534872</v>
      </c>
      <c r="O789" s="43">
        <v>1589585.7464335116</v>
      </c>
      <c r="P789" s="43">
        <v>1875102.0606596321</v>
      </c>
      <c r="Q789" s="43">
        <v>355547.44716127822</v>
      </c>
      <c r="R789" s="43">
        <v>347672.56098479358</v>
      </c>
      <c r="S789" s="37">
        <v>1039950.2357084801</v>
      </c>
      <c r="T789" s="46">
        <v>343484.76421725238</v>
      </c>
      <c r="U789" s="43">
        <v>345102.74248830543</v>
      </c>
      <c r="V789" s="43">
        <v>1096585.5339140648</v>
      </c>
      <c r="W789" s="43">
        <v>1218688.1459696295</v>
      </c>
      <c r="X789" s="43">
        <v>984841.50004194747</v>
      </c>
      <c r="Y789" s="43">
        <v>1640951.4944923534</v>
      </c>
      <c r="Z789" s="43">
        <v>351764.52109011321</v>
      </c>
      <c r="AA789" s="37">
        <v>351571.60580444761</v>
      </c>
      <c r="AB789" s="36">
        <v>2495827.6263067513</v>
      </c>
      <c r="AC789" s="43">
        <v>1334731.545829705</v>
      </c>
      <c r="AD789" s="43">
        <v>2577089.0469789859</v>
      </c>
      <c r="AE789" s="43">
        <v>405218.26195879804</v>
      </c>
      <c r="AF789" s="43">
        <v>1364766.5975061669</v>
      </c>
      <c r="AG789" s="43">
        <v>2432051.6129032257</v>
      </c>
      <c r="AH789" s="43">
        <v>1182949.5477495478</v>
      </c>
      <c r="AI789" s="37">
        <v>1419868.4295908306</v>
      </c>
      <c r="AJ789" s="38">
        <v>347120</v>
      </c>
      <c r="AK789" s="41">
        <v>429343.880329095</v>
      </c>
      <c r="AL789" s="41">
        <v>425233.40025983227</v>
      </c>
      <c r="AM789" s="41">
        <v>2131504.6329595936</v>
      </c>
      <c r="AN789" s="41">
        <v>1353053.8022463634</v>
      </c>
      <c r="AO789" s="41">
        <v>2330002.4319596849</v>
      </c>
      <c r="AP789" s="41">
        <v>2009080.6682577566</v>
      </c>
      <c r="AQ789" s="39">
        <v>1314240.7936991428</v>
      </c>
      <c r="AR789" s="34">
        <f>AVERAGE(L789:AQ789)</f>
        <v>1168345.9500818383</v>
      </c>
      <c r="AS789" s="24">
        <v>2377</v>
      </c>
      <c r="AT789" s="29">
        <v>0.56779536807714848</v>
      </c>
      <c r="AU789" s="104">
        <v>7.327442596633979E-2</v>
      </c>
      <c r="AV789" s="100"/>
      <c r="AW789" s="29">
        <v>0.84417384052768751</v>
      </c>
      <c r="AX789" s="108">
        <v>0.65205076614255342</v>
      </c>
      <c r="AY789" s="3" t="s">
        <v>12912</v>
      </c>
      <c r="AZ789" s="29">
        <v>0.78256026650488841</v>
      </c>
      <c r="BA789" s="108">
        <v>0.33487719961534679</v>
      </c>
      <c r="BB789" s="3" t="s">
        <v>12912</v>
      </c>
      <c r="BC789" s="25">
        <v>0</v>
      </c>
      <c r="BD789" s="1">
        <v>0</v>
      </c>
      <c r="BE789" s="64">
        <v>0</v>
      </c>
      <c r="BF789" s="24">
        <v>1</v>
      </c>
    </row>
    <row r="790" spans="1:58" s="9" customFormat="1">
      <c r="A790" t="s">
        <v>5130</v>
      </c>
      <c r="B790" s="49">
        <v>5</v>
      </c>
      <c r="C790" s="50">
        <v>5</v>
      </c>
      <c r="D790" s="12">
        <v>5</v>
      </c>
      <c r="E790" s="19" t="s">
        <v>5129</v>
      </c>
      <c r="F790" s="20" t="s">
        <v>5128</v>
      </c>
      <c r="G790" s="19" t="s">
        <v>5127</v>
      </c>
      <c r="H790" s="20" t="s">
        <v>5126</v>
      </c>
      <c r="I790" s="20" t="s">
        <v>5126</v>
      </c>
      <c r="J790" s="20" t="s">
        <v>5126</v>
      </c>
      <c r="K790" s="22" t="s">
        <v>5125</v>
      </c>
      <c r="L790" s="46">
        <v>30912393.199437011</v>
      </c>
      <c r="M790" s="43">
        <v>23585046.21588878</v>
      </c>
      <c r="N790" s="43">
        <v>26417962.535718065</v>
      </c>
      <c r="O790" s="43">
        <v>24737390.672419846</v>
      </c>
      <c r="P790" s="43">
        <v>9920477.3216949329</v>
      </c>
      <c r="Q790" s="43">
        <v>10527121.390394319</v>
      </c>
      <c r="R790" s="43">
        <v>10865281.390296886</v>
      </c>
      <c r="S790" s="37">
        <v>6150656.8719278555</v>
      </c>
      <c r="T790" s="46">
        <v>19694492.012779552</v>
      </c>
      <c r="U790" s="43">
        <v>13511044.943249809</v>
      </c>
      <c r="V790" s="43">
        <v>18870657.140060682</v>
      </c>
      <c r="W790" s="43">
        <v>20536822.519656684</v>
      </c>
      <c r="X790" s="43">
        <v>16542570.519309824</v>
      </c>
      <c r="Y790" s="43">
        <v>18074004.129964434</v>
      </c>
      <c r="Z790" s="43">
        <v>18957297.263095371</v>
      </c>
      <c r="AA790" s="37">
        <v>7579244.1855074251</v>
      </c>
      <c r="AB790" s="36">
        <v>27656468.291507244</v>
      </c>
      <c r="AC790" s="43">
        <v>22542877.522432134</v>
      </c>
      <c r="AD790" s="43">
        <v>27640119.332524668</v>
      </c>
      <c r="AE790" s="43">
        <v>16422941.099693177</v>
      </c>
      <c r="AF790" s="43">
        <v>56679544.486871891</v>
      </c>
      <c r="AG790" s="43">
        <v>18631782.32819074</v>
      </c>
      <c r="AH790" s="43">
        <v>22174202.014202014</v>
      </c>
      <c r="AI790" s="37">
        <v>25062212.165873211</v>
      </c>
      <c r="AJ790" s="38">
        <v>25539000</v>
      </c>
      <c r="AK790" s="41">
        <v>33441142.002350677</v>
      </c>
      <c r="AL790" s="41">
        <v>21826683.358922876</v>
      </c>
      <c r="AM790" s="41">
        <v>12487707.213877723</v>
      </c>
      <c r="AN790" s="41">
        <v>11118930.34800221</v>
      </c>
      <c r="AO790" s="41">
        <v>30430702.5348849</v>
      </c>
      <c r="AP790" s="41">
        <v>8187521.5274463007</v>
      </c>
      <c r="AQ790" s="39">
        <v>23588888.908228535</v>
      </c>
      <c r="AR790" s="34">
        <f>AVERAGE(L790:AQ790)</f>
        <v>20634787.045200303</v>
      </c>
      <c r="AS790" s="24">
        <v>1411</v>
      </c>
      <c r="AT790" s="29">
        <v>0.6600997758582714</v>
      </c>
      <c r="AU790" s="104">
        <v>7.3324036768258063E-2</v>
      </c>
      <c r="AV790" s="100"/>
      <c r="AW790" s="29">
        <v>0.93466715565978942</v>
      </c>
      <c r="AX790" s="108">
        <v>0.88436582729407354</v>
      </c>
      <c r="AY790" s="3" t="s">
        <v>12912</v>
      </c>
      <c r="AZ790" s="29">
        <v>0.76850912198438648</v>
      </c>
      <c r="BA790" s="108">
        <v>0.20803415560238731</v>
      </c>
      <c r="BB790" s="3" t="s">
        <v>12912</v>
      </c>
      <c r="BC790" s="25">
        <v>28</v>
      </c>
      <c r="BD790" s="1">
        <v>28</v>
      </c>
      <c r="BE790" s="64">
        <v>28</v>
      </c>
      <c r="BF790" s="24">
        <v>37</v>
      </c>
    </row>
    <row r="791" spans="1:58" s="9" customFormat="1">
      <c r="A791" t="s">
        <v>4240</v>
      </c>
      <c r="B791" s="49">
        <v>3</v>
      </c>
      <c r="C791" s="50">
        <v>3</v>
      </c>
      <c r="D791" s="12">
        <v>3</v>
      </c>
      <c r="E791" s="19" t="s">
        <v>4239</v>
      </c>
      <c r="F791" s="20" t="s">
        <v>4238</v>
      </c>
      <c r="G791" s="19" t="s">
        <v>4237</v>
      </c>
      <c r="H791" s="20" t="s">
        <v>478</v>
      </c>
      <c r="I791" s="20" t="s">
        <v>478</v>
      </c>
      <c r="J791" s="20" t="s">
        <v>478</v>
      </c>
      <c r="K791" s="22" t="s">
        <v>4236</v>
      </c>
      <c r="L791" s="46">
        <v>13377285.40470499</v>
      </c>
      <c r="M791" s="43">
        <v>11946006.964154094</v>
      </c>
      <c r="N791" s="43">
        <v>14136612.128267542</v>
      </c>
      <c r="O791" s="43">
        <v>14731708.074405931</v>
      </c>
      <c r="P791" s="43">
        <v>11201389.536489695</v>
      </c>
      <c r="Q791" s="43">
        <v>15475317.690151373</v>
      </c>
      <c r="R791" s="43">
        <v>11685361.911658218</v>
      </c>
      <c r="S791" s="37">
        <v>17735012.578859773</v>
      </c>
      <c r="T791" s="46">
        <v>6967731.6293929713</v>
      </c>
      <c r="U791" s="43">
        <v>19251590.81843565</v>
      </c>
      <c r="V791" s="43">
        <v>14833846.334540471</v>
      </c>
      <c r="W791" s="43">
        <v>9335057.4395294394</v>
      </c>
      <c r="X791" s="43">
        <v>13419860.913336502</v>
      </c>
      <c r="Y791" s="43">
        <v>13720601.273508437</v>
      </c>
      <c r="Z791" s="43">
        <v>9735555.2255573571</v>
      </c>
      <c r="AA791" s="37">
        <v>16865762.969602372</v>
      </c>
      <c r="AB791" s="36">
        <v>13015900.557346428</v>
      </c>
      <c r="AC791" s="43">
        <v>7647361.5265210308</v>
      </c>
      <c r="AD791" s="43">
        <v>7732689.689538734</v>
      </c>
      <c r="AE791" s="43">
        <v>16846019.967856623</v>
      </c>
      <c r="AF791" s="43">
        <v>13001617.409522522</v>
      </c>
      <c r="AG791" s="43">
        <v>11837252.39831697</v>
      </c>
      <c r="AH791" s="43">
        <v>9060258.6602586601</v>
      </c>
      <c r="AI791" s="37">
        <v>11142799.486815179</v>
      </c>
      <c r="AJ791" s="38">
        <v>6928700</v>
      </c>
      <c r="AK791" s="41">
        <v>8620445.0902874228</v>
      </c>
      <c r="AL791" s="41">
        <v>402363.81244832877</v>
      </c>
      <c r="AM791" s="41">
        <v>8359638.1637402149</v>
      </c>
      <c r="AN791" s="41">
        <v>7473874.5129810348</v>
      </c>
      <c r="AO791" s="41">
        <v>10507366.00318337</v>
      </c>
      <c r="AP791" s="41">
        <v>12008728.939032327</v>
      </c>
      <c r="AQ791" s="39">
        <v>13446214.246551499</v>
      </c>
      <c r="AR791" s="34">
        <f>AVERAGE(L791:AQ791)</f>
        <v>11639060.354906101</v>
      </c>
      <c r="AS791" s="24">
        <v>1684</v>
      </c>
      <c r="AT791" s="29">
        <v>1.221576545317999</v>
      </c>
      <c r="AU791" s="104">
        <v>7.3425147589230161E-2</v>
      </c>
      <c r="AV791" s="100"/>
      <c r="AW791" s="29">
        <v>0.9441584858311276</v>
      </c>
      <c r="AX791" s="108">
        <v>0.49197178816111697</v>
      </c>
      <c r="AY791" s="3" t="s">
        <v>12912</v>
      </c>
      <c r="AZ791" s="29">
        <v>0.75038108672983628</v>
      </c>
      <c r="BA791" s="108">
        <v>0.22371913880656685</v>
      </c>
      <c r="BB791" s="3" t="s">
        <v>12912</v>
      </c>
      <c r="BC791" s="25">
        <v>7</v>
      </c>
      <c r="BD791" s="1">
        <v>16</v>
      </c>
      <c r="BE791" s="64">
        <v>7</v>
      </c>
      <c r="BF791" s="24">
        <v>8</v>
      </c>
    </row>
    <row r="792" spans="1:58" s="9" customFormat="1">
      <c r="A792" t="s">
        <v>9588</v>
      </c>
      <c r="B792" s="49">
        <v>3</v>
      </c>
      <c r="C792" s="50">
        <v>3</v>
      </c>
      <c r="D792" s="12">
        <v>3</v>
      </c>
      <c r="E792" s="19" t="s">
        <v>9587</v>
      </c>
      <c r="F792" s="20" t="s">
        <v>9586</v>
      </c>
      <c r="G792" s="19" t="s">
        <v>9585</v>
      </c>
      <c r="H792" s="20" t="s">
        <v>979</v>
      </c>
      <c r="I792" s="20" t="s">
        <v>979</v>
      </c>
      <c r="J792" s="20" t="s">
        <v>979</v>
      </c>
      <c r="K792" s="22" t="s">
        <v>9584</v>
      </c>
      <c r="L792" s="46">
        <v>2739955.5148455133</v>
      </c>
      <c r="M792" s="43">
        <v>1489841.1393423874</v>
      </c>
      <c r="N792" s="43">
        <v>3819646.3541115462</v>
      </c>
      <c r="O792" s="43">
        <v>2453806.5363255362</v>
      </c>
      <c r="P792" s="43">
        <v>1366892.3484890338</v>
      </c>
      <c r="Q792" s="43">
        <v>619538.17977948044</v>
      </c>
      <c r="R792" s="43">
        <v>7923988.7617668351</v>
      </c>
      <c r="S792" s="37">
        <v>4837325.4480009284</v>
      </c>
      <c r="T792" s="46">
        <v>343484.76421725238</v>
      </c>
      <c r="U792" s="43">
        <v>345102.74248830543</v>
      </c>
      <c r="V792" s="43">
        <v>267839.5301947734</v>
      </c>
      <c r="W792" s="43">
        <v>375338.23900126043</v>
      </c>
      <c r="X792" s="43">
        <v>419394.92267680861</v>
      </c>
      <c r="Y792" s="43">
        <v>304820.58186883974</v>
      </c>
      <c r="Z792" s="43">
        <v>485909.26570378931</v>
      </c>
      <c r="AA792" s="37">
        <v>1561201.811185461</v>
      </c>
      <c r="AB792" s="36">
        <v>1205806.8532521916</v>
      </c>
      <c r="AC792" s="43">
        <v>529187.56067088176</v>
      </c>
      <c r="AD792" s="43">
        <v>2502832.0099662328</v>
      </c>
      <c r="AE792" s="43">
        <v>781998.52335265186</v>
      </c>
      <c r="AF792" s="43">
        <v>1863511.3979657351</v>
      </c>
      <c r="AG792" s="43">
        <v>1052910.2272089762</v>
      </c>
      <c r="AH792" s="43">
        <v>1571720.5605205605</v>
      </c>
      <c r="AI792" s="37">
        <v>1675307.6415764529</v>
      </c>
      <c r="AJ792" s="38">
        <v>907680</v>
      </c>
      <c r="AK792" s="41">
        <v>823713.13174484449</v>
      </c>
      <c r="AL792" s="41">
        <v>732838.96539506316</v>
      </c>
      <c r="AM792" s="41">
        <v>344490.55214723921</v>
      </c>
      <c r="AN792" s="41">
        <v>1691417.1239182472</v>
      </c>
      <c r="AO792" s="41">
        <v>346034.84249067766</v>
      </c>
      <c r="AP792" s="41">
        <v>1294736.6908223042</v>
      </c>
      <c r="AQ792" s="39">
        <v>811383.76223837072</v>
      </c>
      <c r="AR792" s="34">
        <f>AVERAGE(L792:AQ792)</f>
        <v>1484051.7494771311</v>
      </c>
      <c r="AS792" s="24">
        <v>2352</v>
      </c>
      <c r="AT792" s="29">
        <v>2.2579248736879336</v>
      </c>
      <c r="AU792" s="104">
        <v>7.405476301669639E-2</v>
      </c>
      <c r="AV792" s="100"/>
      <c r="AW792" s="29">
        <v>0.16249228887410197</v>
      </c>
      <c r="AX792" s="108">
        <v>2.6517585889949637E-4</v>
      </c>
      <c r="AY792" s="3" t="s">
        <v>12911</v>
      </c>
      <c r="AZ792" s="29">
        <v>0.62166898416918082</v>
      </c>
      <c r="BA792" s="108">
        <v>8.0788894379783469E-2</v>
      </c>
      <c r="BB792" s="3" t="s">
        <v>12912</v>
      </c>
      <c r="BC792" s="25">
        <v>3</v>
      </c>
      <c r="BD792" s="1">
        <v>0</v>
      </c>
      <c r="BE792" s="64">
        <v>0</v>
      </c>
      <c r="BF792" s="24">
        <v>0</v>
      </c>
    </row>
    <row r="793" spans="1:58" s="9" customFormat="1">
      <c r="A793" t="s">
        <v>4151</v>
      </c>
      <c r="B793" s="49">
        <v>4</v>
      </c>
      <c r="C793" s="50">
        <v>4</v>
      </c>
      <c r="D793" s="12">
        <v>4</v>
      </c>
      <c r="E793" s="19" t="s">
        <v>4150</v>
      </c>
      <c r="F793" s="20" t="s">
        <v>4149</v>
      </c>
      <c r="G793" s="19" t="s">
        <v>4148</v>
      </c>
      <c r="H793" s="20" t="s">
        <v>201</v>
      </c>
      <c r="I793" s="20" t="s">
        <v>201</v>
      </c>
      <c r="J793" s="20" t="s">
        <v>201</v>
      </c>
      <c r="K793" s="22" t="s">
        <v>4147</v>
      </c>
      <c r="L793" s="46">
        <v>339821.43812694092</v>
      </c>
      <c r="M793" s="43">
        <v>1122104.8486440233</v>
      </c>
      <c r="N793" s="43">
        <v>282882.92517726746</v>
      </c>
      <c r="O793" s="43">
        <v>1497045.0523360241</v>
      </c>
      <c r="P793" s="43">
        <v>1499538.2796530577</v>
      </c>
      <c r="Q793" s="43">
        <v>3026492.6630536346</v>
      </c>
      <c r="R793" s="43">
        <v>531313.72628530045</v>
      </c>
      <c r="S793" s="37">
        <v>1950683.4384796997</v>
      </c>
      <c r="T793" s="46">
        <v>4709320.1277955268</v>
      </c>
      <c r="U793" s="43">
        <v>6512025.6445588712</v>
      </c>
      <c r="V793" s="43">
        <v>484077.53352256044</v>
      </c>
      <c r="W793" s="43">
        <v>1743041.7862073104</v>
      </c>
      <c r="X793" s="43">
        <v>1436320.2192455046</v>
      </c>
      <c r="Y793" s="43">
        <v>531684.33264089655</v>
      </c>
      <c r="Z793" s="43">
        <v>417382.16331036977</v>
      </c>
      <c r="AA793" s="37">
        <v>1480465.0234125082</v>
      </c>
      <c r="AB793" s="36">
        <v>1406877.0644412979</v>
      </c>
      <c r="AC793" s="43">
        <v>1928843.6451747245</v>
      </c>
      <c r="AD793" s="43">
        <v>1431083.8933875356</v>
      </c>
      <c r="AE793" s="43">
        <v>7580550.4894559979</v>
      </c>
      <c r="AF793" s="43">
        <v>1458492.0271685871</v>
      </c>
      <c r="AG793" s="43">
        <v>4538967.5175315561</v>
      </c>
      <c r="AH793" s="43">
        <v>1176154.3537543537</v>
      </c>
      <c r="AI793" s="37">
        <v>1335994.9275285485</v>
      </c>
      <c r="AJ793" s="38">
        <v>2191800</v>
      </c>
      <c r="AK793" s="41">
        <v>607541.31851693557</v>
      </c>
      <c r="AL793" s="41">
        <v>1812270.6980040155</v>
      </c>
      <c r="AM793" s="41">
        <v>344490.55214723921</v>
      </c>
      <c r="AN793" s="41">
        <v>5405823.4579267167</v>
      </c>
      <c r="AO793" s="41">
        <v>4429523.225664936</v>
      </c>
      <c r="AP793" s="41">
        <v>9165324.3306574095</v>
      </c>
      <c r="AQ793" s="39">
        <v>5851622.9580958178</v>
      </c>
      <c r="AR793" s="34">
        <f>AVERAGE(L793:AQ793)</f>
        <v>2444673.7394345365</v>
      </c>
      <c r="AS793" s="24">
        <v>2262</v>
      </c>
      <c r="AT793" s="29">
        <v>0.49143693261570892</v>
      </c>
      <c r="AU793" s="104">
        <v>7.4199342800135668E-2</v>
      </c>
      <c r="AV793" s="100"/>
      <c r="AW793" s="29">
        <v>1.6892210273948116</v>
      </c>
      <c r="AX793" s="108">
        <v>0.4762541811110369</v>
      </c>
      <c r="AY793" s="3" t="s">
        <v>12912</v>
      </c>
      <c r="AZ793" s="29">
        <v>1.42918195848511</v>
      </c>
      <c r="BA793" s="108">
        <v>0.74801268507611818</v>
      </c>
      <c r="BB793" s="3" t="s">
        <v>12912</v>
      </c>
      <c r="BC793" s="25">
        <v>1</v>
      </c>
      <c r="BD793" s="1">
        <v>4</v>
      </c>
      <c r="BE793" s="64">
        <v>2</v>
      </c>
      <c r="BF793" s="24">
        <v>3</v>
      </c>
    </row>
    <row r="794" spans="1:58" s="9" customFormat="1">
      <c r="A794" t="s">
        <v>6660</v>
      </c>
      <c r="B794" s="49">
        <v>4</v>
      </c>
      <c r="C794" s="50">
        <v>4</v>
      </c>
      <c r="D794" s="12">
        <v>4</v>
      </c>
      <c r="E794" s="19" t="s">
        <v>6659</v>
      </c>
      <c r="F794" s="20" t="s">
        <v>6658</v>
      </c>
      <c r="G794" s="19" t="s">
        <v>6657</v>
      </c>
      <c r="H794" s="20" t="s">
        <v>741</v>
      </c>
      <c r="I794" s="20" t="s">
        <v>741</v>
      </c>
      <c r="J794" s="20" t="s">
        <v>741</v>
      </c>
      <c r="K794" s="22" t="s">
        <v>6656</v>
      </c>
      <c r="L794" s="46">
        <v>1634789.7142601819</v>
      </c>
      <c r="M794" s="43">
        <v>827232.03171994281</v>
      </c>
      <c r="N794" s="43">
        <v>1226011.1334532755</v>
      </c>
      <c r="O794" s="43">
        <v>3266829.8366950885</v>
      </c>
      <c r="P794" s="43">
        <v>1458625.7996795757</v>
      </c>
      <c r="Q794" s="43">
        <v>2495344.0926929545</v>
      </c>
      <c r="R794" s="43">
        <v>1472374.453294714</v>
      </c>
      <c r="S794" s="37">
        <v>1114316.3679993807</v>
      </c>
      <c r="T794" s="46">
        <v>2009883.7060702874</v>
      </c>
      <c r="U794" s="43">
        <v>1756009.4281466438</v>
      </c>
      <c r="V794" s="43">
        <v>1145405.2500734071</v>
      </c>
      <c r="W794" s="43">
        <v>1562122.4176219914</v>
      </c>
      <c r="X794" s="43">
        <v>1558054.2006208226</v>
      </c>
      <c r="Y794" s="43">
        <v>1869347.3349401157</v>
      </c>
      <c r="Z794" s="43">
        <v>4314181.7242692877</v>
      </c>
      <c r="AA794" s="37">
        <v>1867094.0981934506</v>
      </c>
      <c r="AB794" s="36">
        <v>4397765.4083692338</v>
      </c>
      <c r="AC794" s="43">
        <v>2521082.921288759</v>
      </c>
      <c r="AD794" s="43">
        <v>4908077.1858505718</v>
      </c>
      <c r="AE794" s="43">
        <v>4166967.5936297667</v>
      </c>
      <c r="AF794" s="43">
        <v>1309428.7108437805</v>
      </c>
      <c r="AG794" s="43">
        <v>1807644.9929873771</v>
      </c>
      <c r="AH794" s="43">
        <v>1667321.9105219105</v>
      </c>
      <c r="AI794" s="37">
        <v>1543585.2957704666</v>
      </c>
      <c r="AJ794" s="38">
        <v>3608300</v>
      </c>
      <c r="AK794" s="41">
        <v>1504393.5463190512</v>
      </c>
      <c r="AL794" s="41">
        <v>1955766.1509389393</v>
      </c>
      <c r="AM794" s="41">
        <v>4393933.403850222</v>
      </c>
      <c r="AN794" s="41">
        <v>5425797.6799852699</v>
      </c>
      <c r="AO794" s="41">
        <v>4234770.6342555359</v>
      </c>
      <c r="AP794" s="41">
        <v>3608813.5040138857</v>
      </c>
      <c r="AQ794" s="39">
        <v>1796648.9604455854</v>
      </c>
      <c r="AR794" s="34">
        <f>AVERAGE(L794:AQ794)</f>
        <v>2450872.4840250458</v>
      </c>
      <c r="AS794" s="24">
        <v>2261</v>
      </c>
      <c r="AT794" s="29">
        <v>0.60458738447092908</v>
      </c>
      <c r="AU794" s="104">
        <v>7.4531365510980566E-2</v>
      </c>
      <c r="AV794" s="100"/>
      <c r="AW794" s="29">
        <v>1.1916616827495783</v>
      </c>
      <c r="AX794" s="108">
        <v>0.37051068196606762</v>
      </c>
      <c r="AY794" s="3" t="s">
        <v>12912</v>
      </c>
      <c r="AZ794" s="29">
        <v>1.1884496730389542</v>
      </c>
      <c r="BA794" s="108">
        <v>0.43662539194363981</v>
      </c>
      <c r="BB794" s="3" t="s">
        <v>12912</v>
      </c>
      <c r="BC794" s="25">
        <v>1</v>
      </c>
      <c r="BD794" s="1">
        <v>0</v>
      </c>
      <c r="BE794" s="64">
        <v>1</v>
      </c>
      <c r="BF794" s="24">
        <v>8</v>
      </c>
    </row>
    <row r="795" spans="1:58" s="9" customFormat="1">
      <c r="A795" t="s">
        <v>2458</v>
      </c>
      <c r="B795" s="49">
        <v>7</v>
      </c>
      <c r="C795" s="50">
        <v>7</v>
      </c>
      <c r="D795" s="12">
        <v>7</v>
      </c>
      <c r="E795" s="19" t="s">
        <v>2457</v>
      </c>
      <c r="F795" s="20" t="s">
        <v>2456</v>
      </c>
      <c r="G795" s="19" t="s">
        <v>2455</v>
      </c>
      <c r="H795" s="20" t="s">
        <v>986</v>
      </c>
      <c r="I795" s="20" t="s">
        <v>986</v>
      </c>
      <c r="J795" s="20" t="s">
        <v>986</v>
      </c>
      <c r="K795" s="22" t="s">
        <v>2454</v>
      </c>
      <c r="L795" s="46">
        <v>122695668.10392977</v>
      </c>
      <c r="M795" s="43">
        <v>99652380.605423912</v>
      </c>
      <c r="N795" s="43">
        <v>111901212.82675415</v>
      </c>
      <c r="O795" s="43">
        <v>90439939.715506747</v>
      </c>
      <c r="P795" s="43">
        <v>126373216.94933981</v>
      </c>
      <c r="Q795" s="43">
        <v>108946275.46253036</v>
      </c>
      <c r="R795" s="43">
        <v>84247301.375814617</v>
      </c>
      <c r="S795" s="37">
        <v>82185660.564307004</v>
      </c>
      <c r="T795" s="46">
        <v>117291833.86581469</v>
      </c>
      <c r="U795" s="43">
        <v>94276936.287485942</v>
      </c>
      <c r="V795" s="43">
        <v>108620152.29519428</v>
      </c>
      <c r="W795" s="43">
        <v>111403445.17135826</v>
      </c>
      <c r="X795" s="43">
        <v>112591798.20464778</v>
      </c>
      <c r="Y795" s="43">
        <v>97205312.49036856</v>
      </c>
      <c r="Z795" s="43">
        <v>103457434.06313153</v>
      </c>
      <c r="AA795" s="37">
        <v>94570674.249331623</v>
      </c>
      <c r="AB795" s="36">
        <v>131262336.0347061</v>
      </c>
      <c r="AC795" s="43">
        <v>141500009.23787528</v>
      </c>
      <c r="AD795" s="43">
        <v>103813329.31187096</v>
      </c>
      <c r="AE795" s="43">
        <v>92384194.808357283</v>
      </c>
      <c r="AF795" s="43">
        <v>111620065.82637785</v>
      </c>
      <c r="AG795" s="43">
        <v>119901589.90182327</v>
      </c>
      <c r="AH795" s="43">
        <v>157742227.50222751</v>
      </c>
      <c r="AI795" s="37">
        <v>114597980.76617222</v>
      </c>
      <c r="AJ795" s="38">
        <v>110070000</v>
      </c>
      <c r="AK795" s="41">
        <v>117961423.22897746</v>
      </c>
      <c r="AL795" s="41">
        <v>87591161.922758952</v>
      </c>
      <c r="AM795" s="41">
        <v>101674469.21937804</v>
      </c>
      <c r="AN795" s="41">
        <v>113977704.87939607</v>
      </c>
      <c r="AO795" s="41">
        <v>129703273.47172932</v>
      </c>
      <c r="AP795" s="41">
        <v>116784639.44456498</v>
      </c>
      <c r="AQ795" s="39">
        <v>109808326.53061223</v>
      </c>
      <c r="AR795" s="34">
        <f>AVERAGE(L795:AQ795)</f>
        <v>110195374.19743019</v>
      </c>
      <c r="AS795" s="24">
        <v>647</v>
      </c>
      <c r="AT795" s="29">
        <v>0.84953041984804256</v>
      </c>
      <c r="AU795" s="104">
        <v>7.5322565603246905E-2</v>
      </c>
      <c r="AV795" s="100"/>
      <c r="AW795" s="29">
        <v>1.0157009644126045</v>
      </c>
      <c r="AX795" s="108">
        <v>0.71865877298272851</v>
      </c>
      <c r="AY795" s="3" t="s">
        <v>12912</v>
      </c>
      <c r="AZ795" s="29">
        <v>0.91236756769920102</v>
      </c>
      <c r="BA795" s="108">
        <v>0.27150391774766158</v>
      </c>
      <c r="BB795" s="3" t="s">
        <v>12912</v>
      </c>
      <c r="BC795" s="25">
        <v>26</v>
      </c>
      <c r="BD795" s="1">
        <v>27</v>
      </c>
      <c r="BE795" s="64">
        <v>21</v>
      </c>
      <c r="BF795" s="24">
        <v>37</v>
      </c>
    </row>
    <row r="796" spans="1:58" s="9" customFormat="1">
      <c r="A796" t="s">
        <v>2124</v>
      </c>
      <c r="B796" s="49">
        <v>4</v>
      </c>
      <c r="C796" s="50">
        <v>4</v>
      </c>
      <c r="D796" s="12">
        <v>4</v>
      </c>
      <c r="E796" s="19" t="s">
        <v>2123</v>
      </c>
      <c r="F796" s="20" t="s">
        <v>2122</v>
      </c>
      <c r="G796" s="19" t="s">
        <v>2121</v>
      </c>
      <c r="H796" s="20" t="s">
        <v>2120</v>
      </c>
      <c r="I796" s="20" t="s">
        <v>2120</v>
      </c>
      <c r="J796" s="20" t="s">
        <v>2120</v>
      </c>
      <c r="K796" s="22" t="s">
        <v>2119</v>
      </c>
      <c r="L796" s="46">
        <v>13446760.170684302</v>
      </c>
      <c r="M796" s="43">
        <v>32945539.501664791</v>
      </c>
      <c r="N796" s="43">
        <v>25884115.56778495</v>
      </c>
      <c r="O796" s="43">
        <v>22377289.427503768</v>
      </c>
      <c r="P796" s="43">
        <v>32785919.009999447</v>
      </c>
      <c r="Q796" s="43">
        <v>37809669.071201645</v>
      </c>
      <c r="R796" s="43">
        <v>29438062.853005067</v>
      </c>
      <c r="S796" s="37">
        <v>30278839.184115801</v>
      </c>
      <c r="T796" s="46">
        <v>28707054.313099042</v>
      </c>
      <c r="U796" s="43">
        <v>17733177.648040034</v>
      </c>
      <c r="V796" s="43">
        <v>24679545.071938924</v>
      </c>
      <c r="W796" s="43">
        <v>13198258.928035531</v>
      </c>
      <c r="X796" s="43">
        <v>23474806.25297128</v>
      </c>
      <c r="Y796" s="43">
        <v>24817284.998366509</v>
      </c>
      <c r="Z796" s="43">
        <v>23482719.523769557</v>
      </c>
      <c r="AA796" s="37">
        <v>13793205.149206446</v>
      </c>
      <c r="AB796" s="36">
        <v>28337552.616515528</v>
      </c>
      <c r="AC796" s="43">
        <v>82731144.815053195</v>
      </c>
      <c r="AD796" s="43">
        <v>34171039.963282302</v>
      </c>
      <c r="AE796" s="43">
        <v>30190333.219695125</v>
      </c>
      <c r="AF796" s="43">
        <v>30484225.323556244</v>
      </c>
      <c r="AG796" s="43">
        <v>38984334.361851327</v>
      </c>
      <c r="AH796" s="43">
        <v>45992528.552528553</v>
      </c>
      <c r="AI796" s="37">
        <v>29676404.991888713</v>
      </c>
      <c r="AJ796" s="38">
        <v>36454000</v>
      </c>
      <c r="AK796" s="41">
        <v>36489570.253232181</v>
      </c>
      <c r="AL796" s="41">
        <v>33353724.341561355</v>
      </c>
      <c r="AM796" s="41">
        <v>31674232.282631688</v>
      </c>
      <c r="AN796" s="41">
        <v>45867205.597495854</v>
      </c>
      <c r="AO796" s="41">
        <v>48060937.125630632</v>
      </c>
      <c r="AP796" s="41">
        <v>28452875.330874376</v>
      </c>
      <c r="AQ796" s="39">
        <v>35712818.76332622</v>
      </c>
      <c r="AR796" s="34">
        <f>AVERAGE(L796:AQ796)</f>
        <v>31608911.694078449</v>
      </c>
      <c r="AS796" s="24">
        <v>1216</v>
      </c>
      <c r="AT796" s="29">
        <v>0.70177466518470433</v>
      </c>
      <c r="AU796" s="104">
        <v>7.5438831108726956E-2</v>
      </c>
      <c r="AV796" s="100"/>
      <c r="AW796" s="29">
        <v>0.75516257919134255</v>
      </c>
      <c r="AX796" s="108">
        <v>9.5431945974797261E-2</v>
      </c>
      <c r="AY796" s="3" t="s">
        <v>12912</v>
      </c>
      <c r="AZ796" s="29">
        <v>0.92356619036630305</v>
      </c>
      <c r="BA796" s="108">
        <v>0.84951080344871399</v>
      </c>
      <c r="BB796" s="3" t="s">
        <v>12912</v>
      </c>
      <c r="BC796" s="25">
        <v>17</v>
      </c>
      <c r="BD796" s="1">
        <v>9</v>
      </c>
      <c r="BE796" s="64">
        <v>29</v>
      </c>
      <c r="BF796" s="24">
        <v>25</v>
      </c>
    </row>
    <row r="797" spans="1:58" s="9" customFormat="1">
      <c r="A797" t="s">
        <v>1968</v>
      </c>
      <c r="B797" s="49">
        <v>4</v>
      </c>
      <c r="C797" s="50">
        <v>4</v>
      </c>
      <c r="D797" s="12">
        <v>4</v>
      </c>
      <c r="E797" s="19" t="s">
        <v>1967</v>
      </c>
      <c r="F797" s="20" t="s">
        <v>1966</v>
      </c>
      <c r="G797" s="19" t="s">
        <v>1965</v>
      </c>
      <c r="H797" s="20">
        <v>12</v>
      </c>
      <c r="I797" s="20">
        <v>12</v>
      </c>
      <c r="J797" s="20">
        <v>12</v>
      </c>
      <c r="K797" s="22" t="s">
        <v>1964</v>
      </c>
      <c r="L797" s="46">
        <v>16387643.171510914</v>
      </c>
      <c r="M797" s="43">
        <v>11805206.205044353</v>
      </c>
      <c r="N797" s="43">
        <v>282882.92517726746</v>
      </c>
      <c r="O797" s="43">
        <v>17967496.913516529</v>
      </c>
      <c r="P797" s="43">
        <v>15159991.602673884</v>
      </c>
      <c r="Q797" s="43">
        <v>6223439.416931414</v>
      </c>
      <c r="R797" s="43">
        <v>6702456.307023895</v>
      </c>
      <c r="S797" s="37">
        <v>5851042.6442698454</v>
      </c>
      <c r="T797" s="46">
        <v>15025750.798722044</v>
      </c>
      <c r="U797" s="43">
        <v>13159843.057620481</v>
      </c>
      <c r="V797" s="43">
        <v>9219897.5041597337</v>
      </c>
      <c r="W797" s="43">
        <v>19146287.017585978</v>
      </c>
      <c r="X797" s="43">
        <v>11454060.974859476</v>
      </c>
      <c r="Y797" s="43">
        <v>11848017.506117895</v>
      </c>
      <c r="Z797" s="43">
        <v>19655455.640709441</v>
      </c>
      <c r="AA797" s="37">
        <v>17865584.818186034</v>
      </c>
      <c r="AB797" s="36">
        <v>27329652.396589641</v>
      </c>
      <c r="AC797" s="43">
        <v>20116421.459129974</v>
      </c>
      <c r="AD797" s="43">
        <v>20305458.741763104</v>
      </c>
      <c r="AE797" s="43">
        <v>16421884.459163299</v>
      </c>
      <c r="AF797" s="43">
        <v>15709860.03446761</v>
      </c>
      <c r="AG797" s="43">
        <v>15461062.552594669</v>
      </c>
      <c r="AH797" s="43">
        <v>15561775.305775307</v>
      </c>
      <c r="AI797" s="37">
        <v>15756992.312830681</v>
      </c>
      <c r="AJ797" s="38">
        <v>14611000</v>
      </c>
      <c r="AK797" s="41">
        <v>11952620.579121701</v>
      </c>
      <c r="AL797" s="41">
        <v>15058054.092358569</v>
      </c>
      <c r="AM797" s="41">
        <v>17325359.847683519</v>
      </c>
      <c r="AN797" s="41">
        <v>24827159.049898729</v>
      </c>
      <c r="AO797" s="41">
        <v>16310407.50510408</v>
      </c>
      <c r="AP797" s="41">
        <v>30247302.58190497</v>
      </c>
      <c r="AQ797" s="39">
        <v>29024925.982333232</v>
      </c>
      <c r="AR797" s="34">
        <f>AVERAGE(L797:AQ797)</f>
        <v>15742968.543900885</v>
      </c>
      <c r="AS797" s="24">
        <v>1538</v>
      </c>
      <c r="AT797" s="29">
        <v>0.5480598405867958</v>
      </c>
      <c r="AU797" s="104">
        <v>7.5468160265621823E-2</v>
      </c>
      <c r="AV797" s="100"/>
      <c r="AW797" s="29">
        <v>1.4602471369351091</v>
      </c>
      <c r="AX797" s="108">
        <v>0.15723094790923337</v>
      </c>
      <c r="AY797" s="3" t="s">
        <v>12912</v>
      </c>
      <c r="AZ797" s="29">
        <v>1.0865502075677913</v>
      </c>
      <c r="BA797" s="108">
        <v>0.73456913437571114</v>
      </c>
      <c r="BB797" s="3" t="s">
        <v>12912</v>
      </c>
      <c r="BC797" s="25">
        <v>3</v>
      </c>
      <c r="BD797" s="1">
        <v>4</v>
      </c>
      <c r="BE797" s="64">
        <v>8</v>
      </c>
      <c r="BF797" s="24">
        <v>7</v>
      </c>
    </row>
    <row r="798" spans="1:58" s="9" customFormat="1">
      <c r="A798" t="s">
        <v>11788</v>
      </c>
      <c r="B798" s="49" t="s">
        <v>11787</v>
      </c>
      <c r="C798" s="50" t="s">
        <v>11787</v>
      </c>
      <c r="D798" s="12" t="s">
        <v>11787</v>
      </c>
      <c r="E798" s="19" t="s">
        <v>11786</v>
      </c>
      <c r="F798" s="20"/>
      <c r="G798" s="19" t="s">
        <v>11785</v>
      </c>
      <c r="H798" s="20" t="s">
        <v>623</v>
      </c>
      <c r="I798" s="20" t="s">
        <v>623</v>
      </c>
      <c r="J798" s="20" t="s">
        <v>623</v>
      </c>
      <c r="K798" s="22" t="s">
        <v>11784</v>
      </c>
      <c r="L798" s="46">
        <v>6295706.3515113611</v>
      </c>
      <c r="M798" s="43">
        <v>248378.71518643096</v>
      </c>
      <c r="N798" s="43">
        <v>2002213.1442480686</v>
      </c>
      <c r="O798" s="43">
        <v>289482.34131758782</v>
      </c>
      <c r="P798" s="43">
        <v>17660287.497928292</v>
      </c>
      <c r="Q798" s="43">
        <v>355547.44716127822</v>
      </c>
      <c r="R798" s="43">
        <v>4031067.5742215784</v>
      </c>
      <c r="S798" s="37">
        <v>359386.25840461353</v>
      </c>
      <c r="T798" s="46">
        <v>343484.76421725238</v>
      </c>
      <c r="U798" s="43">
        <v>2016893.2661275701</v>
      </c>
      <c r="V798" s="43">
        <v>12926925.712048545</v>
      </c>
      <c r="W798" s="43">
        <v>2514553.5081927855</v>
      </c>
      <c r="X798" s="43">
        <v>407062.56170474563</v>
      </c>
      <c r="Y798" s="43">
        <v>3075680.7229286996</v>
      </c>
      <c r="Z798" s="43">
        <v>351764.52109011321</v>
      </c>
      <c r="AA798" s="37">
        <v>8444057.673584817</v>
      </c>
      <c r="AB798" s="36">
        <v>437734.33367276227</v>
      </c>
      <c r="AC798" s="43">
        <v>444929.57207435725</v>
      </c>
      <c r="AD798" s="43">
        <v>444963.2447955939</v>
      </c>
      <c r="AE798" s="43">
        <v>405218.26195879804</v>
      </c>
      <c r="AF798" s="43">
        <v>328092.37687290908</v>
      </c>
      <c r="AG798" s="43">
        <v>311530.21666199155</v>
      </c>
      <c r="AH798" s="43">
        <v>355843.37720657722</v>
      </c>
      <c r="AI798" s="37">
        <v>376175.96936159377</v>
      </c>
      <c r="AJ798" s="38">
        <v>347120</v>
      </c>
      <c r="AK798" s="41">
        <v>429343.880329095</v>
      </c>
      <c r="AL798" s="41">
        <v>345114.25156489899</v>
      </c>
      <c r="AM798" s="41">
        <v>344490.55214723921</v>
      </c>
      <c r="AN798" s="41">
        <v>391891.04091327562</v>
      </c>
      <c r="AO798" s="41">
        <v>346034.84249067766</v>
      </c>
      <c r="AP798" s="41">
        <v>4990127.0731178131</v>
      </c>
      <c r="AQ798" s="39">
        <v>282132.58994821802</v>
      </c>
      <c r="AR798" s="34">
        <f>AVERAGE(L798:AQ798)</f>
        <v>2246976.0513434233</v>
      </c>
      <c r="AS798" s="24">
        <v>2284</v>
      </c>
      <c r="AT798" s="29">
        <v>10.063519602928302</v>
      </c>
      <c r="AU798" s="104">
        <v>7.553358246164775E-2</v>
      </c>
      <c r="AV798" s="100"/>
      <c r="AW798" s="29">
        <v>0.96281787266344765</v>
      </c>
      <c r="AX798" s="108">
        <v>0.71319236126856667</v>
      </c>
      <c r="AY798" s="3" t="s">
        <v>12912</v>
      </c>
      <c r="AZ798" s="29">
        <v>2.4082089509041928</v>
      </c>
      <c r="BA798" s="108">
        <v>0.49239368365171443</v>
      </c>
      <c r="BB798" s="3" t="s">
        <v>12912</v>
      </c>
      <c r="BC798" s="25">
        <v>0</v>
      </c>
      <c r="BD798" s="1">
        <v>1</v>
      </c>
      <c r="BE798" s="64">
        <v>0</v>
      </c>
      <c r="BF798" s="24">
        <v>0</v>
      </c>
    </row>
    <row r="799" spans="1:58" s="9" customFormat="1">
      <c r="A799" t="s">
        <v>7648</v>
      </c>
      <c r="B799" s="49">
        <v>12</v>
      </c>
      <c r="C799" s="50">
        <v>12</v>
      </c>
      <c r="D799" s="12">
        <v>12</v>
      </c>
      <c r="E799" s="19" t="s">
        <v>7647</v>
      </c>
      <c r="F799" s="20" t="s">
        <v>7646</v>
      </c>
      <c r="G799" s="19" t="s">
        <v>7645</v>
      </c>
      <c r="H799" s="20" t="s">
        <v>2294</v>
      </c>
      <c r="I799" s="20" t="s">
        <v>2294</v>
      </c>
      <c r="J799" s="20" t="s">
        <v>2294</v>
      </c>
      <c r="K799" s="22" t="s">
        <v>7644</v>
      </c>
      <c r="L799" s="46">
        <v>844231505.10489047</v>
      </c>
      <c r="M799" s="43">
        <v>500706615.94638795</v>
      </c>
      <c r="N799" s="43">
        <v>617999619.0073024</v>
      </c>
      <c r="O799" s="43">
        <v>702789685.57094789</v>
      </c>
      <c r="P799" s="43">
        <v>526572383.84619629</v>
      </c>
      <c r="Q799" s="43">
        <v>415447382.5453186</v>
      </c>
      <c r="R799" s="43">
        <v>459276512.6719768</v>
      </c>
      <c r="S799" s="37">
        <v>632531987.45984435</v>
      </c>
      <c r="T799" s="46">
        <v>558963706.07028747</v>
      </c>
      <c r="U799" s="43">
        <v>652838989.0125829</v>
      </c>
      <c r="V799" s="43">
        <v>509793356.17108738</v>
      </c>
      <c r="W799" s="43">
        <v>636690330.71244216</v>
      </c>
      <c r="X799" s="43">
        <v>588113949.49523199</v>
      </c>
      <c r="Y799" s="43">
        <v>666410863.65569663</v>
      </c>
      <c r="Z799" s="43">
        <v>708132068.72284245</v>
      </c>
      <c r="AA799" s="37">
        <v>783495538.48769104</v>
      </c>
      <c r="AB799" s="36">
        <v>645108431.29575515</v>
      </c>
      <c r="AC799" s="43">
        <v>451301113.84545487</v>
      </c>
      <c r="AD799" s="43">
        <v>488830376.02858734</v>
      </c>
      <c r="AE799" s="43">
        <v>495268549.16475922</v>
      </c>
      <c r="AF799" s="43">
        <v>477718163.07910651</v>
      </c>
      <c r="AG799" s="43">
        <v>428366676.01683027</v>
      </c>
      <c r="AH799" s="43">
        <v>410718708.31870836</v>
      </c>
      <c r="AI799" s="37">
        <v>435861558.85190803</v>
      </c>
      <c r="AJ799" s="38">
        <v>332650000</v>
      </c>
      <c r="AK799" s="41">
        <v>306952383.80168819</v>
      </c>
      <c r="AL799" s="41">
        <v>412498178.81185782</v>
      </c>
      <c r="AM799" s="41">
        <v>388825182.99132639</v>
      </c>
      <c r="AN799" s="41">
        <v>486156585.52752715</v>
      </c>
      <c r="AO799" s="41">
        <v>309798169.84347492</v>
      </c>
      <c r="AP799" s="41">
        <v>526183310.91343027</v>
      </c>
      <c r="AQ799" s="39">
        <v>272406067.62107825</v>
      </c>
      <c r="AR799" s="34">
        <f>AVERAGE(L799:AQ799)</f>
        <v>521019935.95600694</v>
      </c>
      <c r="AS799" s="24">
        <v>230</v>
      </c>
      <c r="AT799" s="29">
        <v>1.2260221454202915</v>
      </c>
      <c r="AU799" s="104">
        <v>7.6012789942177916E-2</v>
      </c>
      <c r="AV799" s="100"/>
      <c r="AW799" s="29">
        <v>1.0861534869883667</v>
      </c>
      <c r="AX799" s="108">
        <v>0.32350165272134213</v>
      </c>
      <c r="AY799" s="3" t="s">
        <v>12912</v>
      </c>
      <c r="AZ799" s="29">
        <v>0.79189471044041415</v>
      </c>
      <c r="BA799" s="108">
        <v>2.518518414288199E-2</v>
      </c>
      <c r="BB799" s="3" t="s">
        <v>12911</v>
      </c>
      <c r="BC799" s="25">
        <v>116</v>
      </c>
      <c r="BD799" s="1">
        <v>157</v>
      </c>
      <c r="BE799" s="64">
        <v>143</v>
      </c>
      <c r="BF799" s="24">
        <v>126</v>
      </c>
    </row>
    <row r="800" spans="1:58" s="9" customFormat="1">
      <c r="A800" t="s">
        <v>3740</v>
      </c>
      <c r="B800" s="49">
        <v>15</v>
      </c>
      <c r="C800" s="50">
        <v>15</v>
      </c>
      <c r="D800" s="12">
        <v>15</v>
      </c>
      <c r="E800" s="19" t="s">
        <v>3739</v>
      </c>
      <c r="F800" s="20" t="s">
        <v>3738</v>
      </c>
      <c r="G800" s="19" t="s">
        <v>3737</v>
      </c>
      <c r="H800" s="20" t="s">
        <v>3736</v>
      </c>
      <c r="I800" s="20" t="s">
        <v>3736</v>
      </c>
      <c r="J800" s="20" t="s">
        <v>3736</v>
      </c>
      <c r="K800" s="22" t="s">
        <v>3735</v>
      </c>
      <c r="L800" s="46">
        <v>116420319.47454257</v>
      </c>
      <c r="M800" s="43">
        <v>88443463.777079299</v>
      </c>
      <c r="N800" s="43">
        <v>81632663.773944333</v>
      </c>
      <c r="O800" s="43">
        <v>85656132.295559183</v>
      </c>
      <c r="P800" s="43">
        <v>78625476.161538035</v>
      </c>
      <c r="Q800" s="43">
        <v>68720083.124649599</v>
      </c>
      <c r="R800" s="43">
        <v>68164087.472845763</v>
      </c>
      <c r="S800" s="37">
        <v>81591134.574447498</v>
      </c>
      <c r="T800" s="46">
        <v>82876293.929712459</v>
      </c>
      <c r="U800" s="43">
        <v>74537565.072342888</v>
      </c>
      <c r="V800" s="43">
        <v>68844506.21513164</v>
      </c>
      <c r="W800" s="43">
        <v>95171487.905888006</v>
      </c>
      <c r="X800" s="43">
        <v>68067643.054895267</v>
      </c>
      <c r="Y800" s="43">
        <v>85337501.92628938</v>
      </c>
      <c r="Z800" s="43">
        <v>82179292.498208329</v>
      </c>
      <c r="AA800" s="37">
        <v>85585018.467292026</v>
      </c>
      <c r="AB800" s="36">
        <v>80873861.356310055</v>
      </c>
      <c r="AC800" s="43">
        <v>85957657.820012867</v>
      </c>
      <c r="AD800" s="43">
        <v>69167158.115595192</v>
      </c>
      <c r="AE800" s="43">
        <v>73239981.688014418</v>
      </c>
      <c r="AF800" s="43">
        <v>76217894.77241239</v>
      </c>
      <c r="AG800" s="43">
        <v>67234778.120617107</v>
      </c>
      <c r="AH800" s="43">
        <v>64175530.415530421</v>
      </c>
      <c r="AI800" s="37">
        <v>61053284.276822917</v>
      </c>
      <c r="AJ800" s="38">
        <v>57445000</v>
      </c>
      <c r="AK800" s="41">
        <v>66666691.740570575</v>
      </c>
      <c r="AL800" s="41">
        <v>58771637.652060941</v>
      </c>
      <c r="AM800" s="41">
        <v>55558420.985826105</v>
      </c>
      <c r="AN800" s="41">
        <v>70576117.25280796</v>
      </c>
      <c r="AO800" s="41">
        <v>73705802.169865981</v>
      </c>
      <c r="AP800" s="41">
        <v>69526995.009763509</v>
      </c>
      <c r="AQ800" s="39">
        <v>59992777.337800786</v>
      </c>
      <c r="AR800" s="34">
        <f>AVERAGE(L800:AQ800)</f>
        <v>75063008.076199308</v>
      </c>
      <c r="AS800" s="24">
        <v>805</v>
      </c>
      <c r="AT800" s="29">
        <v>1.1580377749972912</v>
      </c>
      <c r="AU800" s="104">
        <v>7.6017606924139849E-2</v>
      </c>
      <c r="AV800" s="100"/>
      <c r="AW800" s="29">
        <v>0.96017345126399445</v>
      </c>
      <c r="AX800" s="108">
        <v>0.64957621413589972</v>
      </c>
      <c r="AY800" s="3" t="s">
        <v>12912</v>
      </c>
      <c r="AZ800" s="29">
        <v>0.88635678336021317</v>
      </c>
      <c r="BA800" s="108">
        <v>5.1035407082841024E-2</v>
      </c>
      <c r="BB800" s="3" t="s">
        <v>12912</v>
      </c>
      <c r="BC800" s="25">
        <v>80</v>
      </c>
      <c r="BD800" s="1">
        <v>88</v>
      </c>
      <c r="BE800" s="64">
        <v>69</v>
      </c>
      <c r="BF800" s="24">
        <v>77</v>
      </c>
    </row>
    <row r="801" spans="1:58" s="9" customFormat="1">
      <c r="A801" t="s">
        <v>7030</v>
      </c>
      <c r="B801" s="49">
        <v>7</v>
      </c>
      <c r="C801" s="50">
        <v>7</v>
      </c>
      <c r="D801" s="12">
        <v>7</v>
      </c>
      <c r="E801" s="19" t="s">
        <v>7029</v>
      </c>
      <c r="F801" s="20" t="s">
        <v>7028</v>
      </c>
      <c r="G801" s="19" t="s">
        <v>7027</v>
      </c>
      <c r="H801" s="20" t="s">
        <v>968</v>
      </c>
      <c r="I801" s="20" t="s">
        <v>968</v>
      </c>
      <c r="J801" s="20" t="s">
        <v>968</v>
      </c>
      <c r="K801" s="22" t="s">
        <v>7026</v>
      </c>
      <c r="L801" s="46">
        <v>10970227.117356628</v>
      </c>
      <c r="M801" s="43">
        <v>23886499.538264725</v>
      </c>
      <c r="N801" s="43">
        <v>17244405.122235157</v>
      </c>
      <c r="O801" s="43">
        <v>16437395.214402214</v>
      </c>
      <c r="P801" s="43">
        <v>18582416.441080604</v>
      </c>
      <c r="Q801" s="43">
        <v>21275135.712950848</v>
      </c>
      <c r="R801" s="43">
        <v>28671397.538015928</v>
      </c>
      <c r="S801" s="37">
        <v>26513507.915005613</v>
      </c>
      <c r="T801" s="46">
        <v>37491450.479233228</v>
      </c>
      <c r="U801" s="43">
        <v>37653499.655510023</v>
      </c>
      <c r="V801" s="43">
        <v>33587709.895272583</v>
      </c>
      <c r="W801" s="43">
        <v>41101859.432206951</v>
      </c>
      <c r="X801" s="43">
        <v>40946884.644425176</v>
      </c>
      <c r="Y801" s="43">
        <v>30566900.86236123</v>
      </c>
      <c r="Z801" s="43">
        <v>38704085.019014351</v>
      </c>
      <c r="AA801" s="37">
        <v>29981244.030969415</v>
      </c>
      <c r="AB801" s="36">
        <v>10089591.03425421</v>
      </c>
      <c r="AC801" s="43">
        <v>10418154.211941089</v>
      </c>
      <c r="AD801" s="43">
        <v>17552827.197324853</v>
      </c>
      <c r="AE801" s="43">
        <v>10948486.514391469</v>
      </c>
      <c r="AF801" s="43">
        <v>14587266.340012839</v>
      </c>
      <c r="AG801" s="43">
        <v>17376578.962131836</v>
      </c>
      <c r="AH801" s="43">
        <v>22485062.613062613</v>
      </c>
      <c r="AI801" s="37">
        <v>18599857.750257123</v>
      </c>
      <c r="AJ801" s="38">
        <v>21768000</v>
      </c>
      <c r="AK801" s="41">
        <v>32091951.704241905</v>
      </c>
      <c r="AL801" s="41">
        <v>25352571.631038148</v>
      </c>
      <c r="AM801" s="41">
        <v>28717251.533742331</v>
      </c>
      <c r="AN801" s="41">
        <v>21781489.670410607</v>
      </c>
      <c r="AO801" s="41">
        <v>31546014.994460039</v>
      </c>
      <c r="AP801" s="41">
        <v>20503167.194619223</v>
      </c>
      <c r="AQ801" s="39">
        <v>24502762.455941863</v>
      </c>
      <c r="AR801" s="34">
        <f>AVERAGE(L801:AQ801)</f>
        <v>24435489.138316713</v>
      </c>
      <c r="AS801" s="24">
        <v>1333</v>
      </c>
      <c r="AT801" s="29">
        <v>1.3401925284516611</v>
      </c>
      <c r="AU801" s="104">
        <v>7.616920109886903E-2</v>
      </c>
      <c r="AV801" s="100"/>
      <c r="AW801" s="29">
        <v>1.7730278047257411</v>
      </c>
      <c r="AX801" s="108">
        <v>5.6959702438765241E-4</v>
      </c>
      <c r="AY801" s="3" t="s">
        <v>12911</v>
      </c>
      <c r="AZ801" s="29">
        <v>1.6898810856321895</v>
      </c>
      <c r="BA801" s="108">
        <v>9.2866820700337885E-4</v>
      </c>
      <c r="BB801" s="3" t="s">
        <v>12911</v>
      </c>
      <c r="BC801" s="25">
        <v>26</v>
      </c>
      <c r="BD801" s="1">
        <v>47</v>
      </c>
      <c r="BE801" s="64">
        <v>18</v>
      </c>
      <c r="BF801" s="24">
        <v>29</v>
      </c>
    </row>
    <row r="802" spans="1:58" s="9" customFormat="1">
      <c r="A802" t="s">
        <v>8001</v>
      </c>
      <c r="B802" s="49">
        <v>5</v>
      </c>
      <c r="C802" s="50">
        <v>5</v>
      </c>
      <c r="D802" s="12">
        <v>5</v>
      </c>
      <c r="E802" s="19" t="s">
        <v>8000</v>
      </c>
      <c r="F802" s="20" t="s">
        <v>7999</v>
      </c>
      <c r="G802" s="19" t="s">
        <v>7998</v>
      </c>
      <c r="H802" s="20" t="s">
        <v>2329</v>
      </c>
      <c r="I802" s="20" t="s">
        <v>2329</v>
      </c>
      <c r="J802" s="20" t="s">
        <v>2329</v>
      </c>
      <c r="K802" s="22" t="s">
        <v>7997</v>
      </c>
      <c r="L802" s="46">
        <v>19498496.99515203</v>
      </c>
      <c r="M802" s="43">
        <v>24152293.138359614</v>
      </c>
      <c r="N802" s="43">
        <v>24507020.002116628</v>
      </c>
      <c r="O802" s="43">
        <v>17874329.128558747</v>
      </c>
      <c r="P802" s="43">
        <v>18689492.072261199</v>
      </c>
      <c r="Q802" s="43">
        <v>18753193.646047466</v>
      </c>
      <c r="R802" s="43">
        <v>25194172.338884864</v>
      </c>
      <c r="S802" s="37">
        <v>14896906.730657583</v>
      </c>
      <c r="T802" s="46">
        <v>17983246.006389774</v>
      </c>
      <c r="U802" s="43">
        <v>14322019.18990463</v>
      </c>
      <c r="V802" s="43">
        <v>12833066.144660858</v>
      </c>
      <c r="W802" s="43">
        <v>11586348.95864594</v>
      </c>
      <c r="X802" s="43">
        <v>12516321.015688358</v>
      </c>
      <c r="Y802" s="43">
        <v>10480959.138008619</v>
      </c>
      <c r="Z802" s="43">
        <v>17179402.774997901</v>
      </c>
      <c r="AA802" s="37">
        <v>19094295.013058461</v>
      </c>
      <c r="AB802" s="36">
        <v>15326358.208055915</v>
      </c>
      <c r="AC802" s="43">
        <v>13265666.936735697</v>
      </c>
      <c r="AD802" s="43">
        <v>20659673.343605548</v>
      </c>
      <c r="AE802" s="43">
        <v>15636800.545463402</v>
      </c>
      <c r="AF802" s="43">
        <v>18690833.102422871</v>
      </c>
      <c r="AG802" s="43">
        <v>19476191.865357641</v>
      </c>
      <c r="AH802" s="43">
        <v>16877855.981855981</v>
      </c>
      <c r="AI802" s="37">
        <v>18624702.342200968</v>
      </c>
      <c r="AJ802" s="38">
        <v>15773000</v>
      </c>
      <c r="AK802" s="41">
        <v>18733345.015493106</v>
      </c>
      <c r="AL802" s="41">
        <v>16366168.890988544</v>
      </c>
      <c r="AM802" s="41">
        <v>14883584.514491219</v>
      </c>
      <c r="AN802" s="41">
        <v>14843563.483704658</v>
      </c>
      <c r="AO802" s="41">
        <v>13662455.604362231</v>
      </c>
      <c r="AP802" s="41">
        <v>13616746.64352354</v>
      </c>
      <c r="AQ802" s="39">
        <v>12770627.56189896</v>
      </c>
      <c r="AR802" s="34">
        <f>AVERAGE(L802:AQ802)</f>
        <v>16836535.51042353</v>
      </c>
      <c r="AS802" s="24">
        <v>1511</v>
      </c>
      <c r="AT802" s="29">
        <v>1.1804861997696829</v>
      </c>
      <c r="AU802" s="104">
        <v>7.6395587029856965E-2</v>
      </c>
      <c r="AV802" s="100"/>
      <c r="AW802" s="29">
        <v>0.70916771385588273</v>
      </c>
      <c r="AX802" s="108">
        <v>4.0926499139513168E-3</v>
      </c>
      <c r="AY802" s="3" t="s">
        <v>12911</v>
      </c>
      <c r="AZ802" s="29">
        <v>0.87075029972528506</v>
      </c>
      <c r="BA802" s="108">
        <v>6.523862558913171E-2</v>
      </c>
      <c r="BB802" s="3" t="s">
        <v>12912</v>
      </c>
      <c r="BC802" s="25">
        <v>6</v>
      </c>
      <c r="BD802" s="1">
        <v>14</v>
      </c>
      <c r="BE802" s="64">
        <v>14</v>
      </c>
      <c r="BF802" s="24">
        <v>16</v>
      </c>
    </row>
    <row r="803" spans="1:58" s="9" customFormat="1">
      <c r="A803" t="s">
        <v>12799</v>
      </c>
      <c r="B803" s="49">
        <v>5</v>
      </c>
      <c r="C803" s="50">
        <v>5</v>
      </c>
      <c r="D803" s="12">
        <v>5</v>
      </c>
      <c r="E803" s="19" t="s">
        <v>12798</v>
      </c>
      <c r="F803" s="20" t="s">
        <v>12797</v>
      </c>
      <c r="G803" s="19" t="s">
        <v>12796</v>
      </c>
      <c r="H803" s="20" t="s">
        <v>12795</v>
      </c>
      <c r="I803" s="20" t="s">
        <v>12795</v>
      </c>
      <c r="J803" s="20" t="s">
        <v>12795</v>
      </c>
      <c r="K803" s="22" t="s">
        <v>12794</v>
      </c>
      <c r="L803" s="46">
        <v>21611822.434708789</v>
      </c>
      <c r="M803" s="43">
        <v>17762953.208001155</v>
      </c>
      <c r="N803" s="43">
        <v>18031398.87818817</v>
      </c>
      <c r="O803" s="43">
        <v>19606443.669095941</v>
      </c>
      <c r="P803" s="43">
        <v>14756460.306060437</v>
      </c>
      <c r="Q803" s="43">
        <v>18402878.863763779</v>
      </c>
      <c r="R803" s="43">
        <v>8851632.8457639385</v>
      </c>
      <c r="S803" s="37">
        <v>21114069.899756163</v>
      </c>
      <c r="T803" s="46">
        <v>9092998.083067093</v>
      </c>
      <c r="U803" s="43">
        <v>26692602.095949523</v>
      </c>
      <c r="V803" s="43">
        <v>9793460.1546442211</v>
      </c>
      <c r="W803" s="43">
        <v>22888383.650441151</v>
      </c>
      <c r="X803" s="43">
        <v>21846347.291590929</v>
      </c>
      <c r="Y803" s="43">
        <v>9195212.791794315</v>
      </c>
      <c r="Z803" s="43">
        <v>14401617.737259738</v>
      </c>
      <c r="AA803" s="37">
        <v>11698787.371153934</v>
      </c>
      <c r="AB803" s="36">
        <v>35553647.576296203</v>
      </c>
      <c r="AC803" s="43">
        <v>24377915.723318063</v>
      </c>
      <c r="AD803" s="43">
        <v>22150504.278267711</v>
      </c>
      <c r="AE803" s="43">
        <v>18928447.124141626</v>
      </c>
      <c r="AF803" s="43">
        <v>20321350.589666475</v>
      </c>
      <c r="AG803" s="43">
        <v>12334160.785413744</v>
      </c>
      <c r="AH803" s="43">
        <v>26814069.822069824</v>
      </c>
      <c r="AI803" s="37">
        <v>28740131.943634495</v>
      </c>
      <c r="AJ803" s="38">
        <v>8664400</v>
      </c>
      <c r="AK803" s="41">
        <v>2076524.4150016026</v>
      </c>
      <c r="AL803" s="41">
        <v>13143927.246958781</v>
      </c>
      <c r="AM803" s="41">
        <v>10025507.256187856</v>
      </c>
      <c r="AN803" s="41">
        <v>12220708.43675198</v>
      </c>
      <c r="AO803" s="41">
        <v>9839886.8835032824</v>
      </c>
      <c r="AP803" s="41">
        <v>20661332.870470818</v>
      </c>
      <c r="AQ803" s="39">
        <v>15598726.321744049</v>
      </c>
      <c r="AR803" s="34">
        <f>AVERAGE(L803:AQ803)</f>
        <v>17099947.204833306</v>
      </c>
      <c r="AS803" s="24">
        <v>1501</v>
      </c>
      <c r="AT803" s="29">
        <v>0.74060612706668771</v>
      </c>
      <c r="AU803" s="104">
        <v>7.679851736883779E-2</v>
      </c>
      <c r="AV803" s="100"/>
      <c r="AW803" s="29">
        <v>0.89632871764437283</v>
      </c>
      <c r="AX803" s="108">
        <v>0.39488010464932488</v>
      </c>
      <c r="AY803" s="3" t="s">
        <v>12912</v>
      </c>
      <c r="AZ803" s="29">
        <v>0.48742681732334614</v>
      </c>
      <c r="BA803" s="108">
        <v>1.1641056473796589E-2</v>
      </c>
      <c r="BB803" s="3" t="s">
        <v>12911</v>
      </c>
      <c r="BC803" s="25">
        <v>2</v>
      </c>
      <c r="BD803" s="1">
        <v>3</v>
      </c>
      <c r="BE803" s="64">
        <v>1</v>
      </c>
      <c r="BF803" s="24">
        <v>0</v>
      </c>
    </row>
    <row r="804" spans="1:58" s="9" customFormat="1">
      <c r="A804" t="s">
        <v>227</v>
      </c>
      <c r="B804" s="49">
        <v>4</v>
      </c>
      <c r="C804" s="50">
        <v>4</v>
      </c>
      <c r="D804" s="12">
        <v>4</v>
      </c>
      <c r="E804" s="19" t="s">
        <v>226</v>
      </c>
      <c r="F804" s="20" t="s">
        <v>225</v>
      </c>
      <c r="G804" s="19" t="s">
        <v>224</v>
      </c>
      <c r="H804" s="20" t="s">
        <v>223</v>
      </c>
      <c r="I804" s="20" t="s">
        <v>223</v>
      </c>
      <c r="J804" s="20" t="s">
        <v>223</v>
      </c>
      <c r="K804" s="22" t="s">
        <v>222</v>
      </c>
      <c r="L804" s="46">
        <v>7121648.2205491392</v>
      </c>
      <c r="M804" s="43">
        <v>7981528.1489075096</v>
      </c>
      <c r="N804" s="43">
        <v>9736105.8313049003</v>
      </c>
      <c r="O804" s="43">
        <v>8122170.4069203297</v>
      </c>
      <c r="P804" s="43">
        <v>18102174.244516876</v>
      </c>
      <c r="Q804" s="43">
        <v>7504845.4793496532</v>
      </c>
      <c r="R804" s="43">
        <v>8704688.6603910215</v>
      </c>
      <c r="S804" s="37">
        <v>12314749.359445756</v>
      </c>
      <c r="T804" s="46">
        <v>9669623.0031948872</v>
      </c>
      <c r="U804" s="43">
        <v>10673107.125503136</v>
      </c>
      <c r="V804" s="43">
        <v>8940654.673583243</v>
      </c>
      <c r="W804" s="43">
        <v>8907717.9040873889</v>
      </c>
      <c r="X804" s="43">
        <v>8636171.7050253078</v>
      </c>
      <c r="Y804" s="43">
        <v>8245948.4309217222</v>
      </c>
      <c r="Z804" s="43">
        <v>11798092.134062486</v>
      </c>
      <c r="AA804" s="37">
        <v>7454741.4424577719</v>
      </c>
      <c r="AB804" s="36">
        <v>4722228.228843431</v>
      </c>
      <c r="AC804" s="43">
        <v>1103224.3092416613</v>
      </c>
      <c r="AD804" s="43">
        <v>4879626.2138150344</v>
      </c>
      <c r="AE804" s="43">
        <v>1421900.0282472118</v>
      </c>
      <c r="AF804" s="43">
        <v>3408983.9083567057</v>
      </c>
      <c r="AG804" s="43">
        <v>9942427.8260869551</v>
      </c>
      <c r="AH804" s="43">
        <v>9111808.4078084081</v>
      </c>
      <c r="AI804" s="37">
        <v>18383157.698302463</v>
      </c>
      <c r="AJ804" s="38">
        <v>8648800</v>
      </c>
      <c r="AK804" s="41">
        <v>9182491.8046799861</v>
      </c>
      <c r="AL804" s="41">
        <v>10989829.880713357</v>
      </c>
      <c r="AM804" s="41">
        <v>12876693.039983075</v>
      </c>
      <c r="AN804" s="41">
        <v>14223244.043454245</v>
      </c>
      <c r="AO804" s="41">
        <v>10057336.20549047</v>
      </c>
      <c r="AP804" s="41">
        <v>14388369.190713821</v>
      </c>
      <c r="AQ804" s="39">
        <v>11080150.315478003</v>
      </c>
      <c r="AR804" s="34">
        <f>AVERAGE(L804:AQ804)</f>
        <v>9322944.9334823731</v>
      </c>
      <c r="AS804" s="24">
        <v>1785</v>
      </c>
      <c r="AT804" s="29">
        <v>1.5024139572889064</v>
      </c>
      <c r="AU804" s="104">
        <v>7.6964456542609389E-2</v>
      </c>
      <c r="AV804" s="100"/>
      <c r="AW804" s="29">
        <v>0.93388626602560798</v>
      </c>
      <c r="AX804" s="108">
        <v>0.81057179583193395</v>
      </c>
      <c r="AY804" s="3" t="s">
        <v>12912</v>
      </c>
      <c r="AZ804" s="29">
        <v>1.7262812914667316</v>
      </c>
      <c r="BA804" s="108">
        <v>3.4858606017169953E-2</v>
      </c>
      <c r="BB804" s="3" t="s">
        <v>12911</v>
      </c>
      <c r="BC804" s="25">
        <v>1</v>
      </c>
      <c r="BD804" s="1">
        <v>2</v>
      </c>
      <c r="BE804" s="64">
        <v>4</v>
      </c>
      <c r="BF804" s="24">
        <v>4</v>
      </c>
    </row>
    <row r="805" spans="1:58" s="9" customFormat="1">
      <c r="A805" t="s">
        <v>3272</v>
      </c>
      <c r="B805" s="49">
        <v>13</v>
      </c>
      <c r="C805" s="50">
        <v>13</v>
      </c>
      <c r="D805" s="12">
        <v>13</v>
      </c>
      <c r="E805" s="19" t="s">
        <v>3271</v>
      </c>
      <c r="F805" s="20" t="s">
        <v>3270</v>
      </c>
      <c r="G805" s="19" t="s">
        <v>3269</v>
      </c>
      <c r="H805" s="20" t="s">
        <v>777</v>
      </c>
      <c r="I805" s="20" t="s">
        <v>777</v>
      </c>
      <c r="J805" s="20" t="s">
        <v>777</v>
      </c>
      <c r="K805" s="22" t="s">
        <v>3268</v>
      </c>
      <c r="L805" s="46">
        <v>113159852.55021113</v>
      </c>
      <c r="M805" s="43">
        <v>63856636.703294851</v>
      </c>
      <c r="N805" s="43">
        <v>83900078.315165624</v>
      </c>
      <c r="O805" s="43">
        <v>99676092.243532836</v>
      </c>
      <c r="P805" s="43">
        <v>80482519.197834373</v>
      </c>
      <c r="Q805" s="43">
        <v>62143571.818351708</v>
      </c>
      <c r="R805" s="43">
        <v>58430998.986241855</v>
      </c>
      <c r="S805" s="37">
        <v>124823586.63931571</v>
      </c>
      <c r="T805" s="46">
        <v>59171565.495207667</v>
      </c>
      <c r="U805" s="43">
        <v>77454806.541683286</v>
      </c>
      <c r="V805" s="43">
        <v>74115081.922286376</v>
      </c>
      <c r="W805" s="43">
        <v>83067513.354540542</v>
      </c>
      <c r="X805" s="43">
        <v>76870058.334964618</v>
      </c>
      <c r="Y805" s="43">
        <v>85078052.382742912</v>
      </c>
      <c r="Z805" s="43">
        <v>91595465.480394885</v>
      </c>
      <c r="AA805" s="37">
        <v>91450282.340941742</v>
      </c>
      <c r="AB805" s="36">
        <v>124050162.86566444</v>
      </c>
      <c r="AC805" s="43">
        <v>110220575.62563889</v>
      </c>
      <c r="AD805" s="43">
        <v>95427405.304396287</v>
      </c>
      <c r="AE805" s="43">
        <v>105573181.90230362</v>
      </c>
      <c r="AF805" s="43">
        <v>109130300.81438178</v>
      </c>
      <c r="AG805" s="43">
        <v>89397865.918653578</v>
      </c>
      <c r="AH805" s="43">
        <v>92512270.432270437</v>
      </c>
      <c r="AI805" s="37">
        <v>99714229.851664141</v>
      </c>
      <c r="AJ805" s="38">
        <v>52431000</v>
      </c>
      <c r="AK805" s="41">
        <v>57673248.851373009</v>
      </c>
      <c r="AL805" s="41">
        <v>78554792.016062364</v>
      </c>
      <c r="AM805" s="41">
        <v>72664617.727945834</v>
      </c>
      <c r="AN805" s="41">
        <v>84097866.617565826</v>
      </c>
      <c r="AO805" s="41">
        <v>69791226.272363737</v>
      </c>
      <c r="AP805" s="41">
        <v>108716307.05142114</v>
      </c>
      <c r="AQ805" s="39">
        <v>76691739.436926156</v>
      </c>
      <c r="AR805" s="34">
        <f>AVERAGE(L805:AQ805)</f>
        <v>85997592.281104431</v>
      </c>
      <c r="AS805" s="24">
        <v>745</v>
      </c>
      <c r="AT805" s="29">
        <v>0.83105536933245283</v>
      </c>
      <c r="AU805" s="104">
        <v>7.70817846877732E-2</v>
      </c>
      <c r="AV805" s="100"/>
      <c r="AW805" s="29">
        <v>0.93055737481745004</v>
      </c>
      <c r="AX805" s="108">
        <v>0.70219167020094508</v>
      </c>
      <c r="AY805" s="3" t="s">
        <v>12912</v>
      </c>
      <c r="AZ805" s="29">
        <v>0.7271209420414777</v>
      </c>
      <c r="BA805" s="108">
        <v>3.3852243028373143E-3</v>
      </c>
      <c r="BB805" s="3" t="s">
        <v>12911</v>
      </c>
      <c r="BC805" s="25">
        <v>27</v>
      </c>
      <c r="BD805" s="1">
        <v>17</v>
      </c>
      <c r="BE805" s="64">
        <v>43</v>
      </c>
      <c r="BF805" s="24">
        <v>21</v>
      </c>
    </row>
    <row r="806" spans="1:58" s="9" customFormat="1">
      <c r="A806" t="s">
        <v>12819</v>
      </c>
      <c r="B806" s="49">
        <v>7</v>
      </c>
      <c r="C806" s="50">
        <v>7</v>
      </c>
      <c r="D806" s="12">
        <v>2</v>
      </c>
      <c r="E806" s="19" t="s">
        <v>12818</v>
      </c>
      <c r="F806" s="20" t="s">
        <v>12817</v>
      </c>
      <c r="G806" s="19" t="s">
        <v>12816</v>
      </c>
      <c r="H806" s="20">
        <v>25</v>
      </c>
      <c r="I806" s="20">
        <v>25</v>
      </c>
      <c r="J806" s="20" t="s">
        <v>1142</v>
      </c>
      <c r="K806" s="22" t="s">
        <v>12815</v>
      </c>
      <c r="L806" s="46">
        <v>30836455.664529391</v>
      </c>
      <c r="M806" s="43">
        <v>21628540.628468312</v>
      </c>
      <c r="N806" s="43">
        <v>27280154.090379935</v>
      </c>
      <c r="O806" s="43">
        <v>38100248.98321531</v>
      </c>
      <c r="P806" s="43">
        <v>21764320.645268217</v>
      </c>
      <c r="Q806" s="43">
        <v>24496085.516725842</v>
      </c>
      <c r="R806" s="43">
        <v>37608494.713975377</v>
      </c>
      <c r="S806" s="37">
        <v>37937140.070441611</v>
      </c>
      <c r="T806" s="46">
        <v>29600945.686900958</v>
      </c>
      <c r="U806" s="43">
        <v>41119887.442433909</v>
      </c>
      <c r="V806" s="43">
        <v>29162294.998531859</v>
      </c>
      <c r="W806" s="43">
        <v>43971046.155692935</v>
      </c>
      <c r="X806" s="43">
        <v>32442979.725383818</v>
      </c>
      <c r="Y806" s="43">
        <v>37812764.918725997</v>
      </c>
      <c r="Z806" s="43">
        <v>37914034.206465527</v>
      </c>
      <c r="AA806" s="37">
        <v>59157802.469517373</v>
      </c>
      <c r="AB806" s="36">
        <v>27087808.634350616</v>
      </c>
      <c r="AC806" s="43">
        <v>19817426.873130653</v>
      </c>
      <c r="AD806" s="43">
        <v>25372576.861292332</v>
      </c>
      <c r="AE806" s="43">
        <v>24256240.003896169</v>
      </c>
      <c r="AF806" s="43">
        <v>29517938.4313858</v>
      </c>
      <c r="AG806" s="43">
        <v>31148822.440392707</v>
      </c>
      <c r="AH806" s="43">
        <v>11046095.526095526</v>
      </c>
      <c r="AI806" s="37">
        <v>12359724.407027664</v>
      </c>
      <c r="AJ806" s="38">
        <v>25149000</v>
      </c>
      <c r="AK806" s="41">
        <v>39657385.618121594</v>
      </c>
      <c r="AL806" s="41">
        <v>19401353.962442424</v>
      </c>
      <c r="AM806" s="41">
        <v>29098205.204146393</v>
      </c>
      <c r="AN806" s="41">
        <v>24700921.966488678</v>
      </c>
      <c r="AO806" s="41">
        <v>23983366.745594747</v>
      </c>
      <c r="AP806" s="41">
        <v>14902031.052289</v>
      </c>
      <c r="AQ806" s="39">
        <v>19982487.098037507</v>
      </c>
      <c r="AR806" s="34">
        <f>AVERAGE(L806:AQ806)</f>
        <v>29009830.648167133</v>
      </c>
      <c r="AS806" s="24">
        <v>1260</v>
      </c>
      <c r="AT806" s="29">
        <v>1.3269249091055249</v>
      </c>
      <c r="AU806" s="104">
        <v>7.7218764365352341E-2</v>
      </c>
      <c r="AV806" s="100"/>
      <c r="AW806" s="29">
        <v>1.2984764673111253</v>
      </c>
      <c r="AX806" s="108">
        <v>4.560084299898718E-2</v>
      </c>
      <c r="AY806" s="3" t="s">
        <v>12911</v>
      </c>
      <c r="AZ806" s="29">
        <v>1.0900748670374367</v>
      </c>
      <c r="BA806" s="108">
        <v>0.54016799513863467</v>
      </c>
      <c r="BB806" s="3" t="s">
        <v>12912</v>
      </c>
      <c r="BC806" s="25">
        <v>27</v>
      </c>
      <c r="BD806" s="1">
        <v>47</v>
      </c>
      <c r="BE806" s="64">
        <v>27</v>
      </c>
      <c r="BF806" s="24">
        <v>27</v>
      </c>
    </row>
    <row r="807" spans="1:58" s="9" customFormat="1">
      <c r="A807" t="s">
        <v>11721</v>
      </c>
      <c r="B807" s="49">
        <v>7</v>
      </c>
      <c r="C807" s="50">
        <v>7</v>
      </c>
      <c r="D807" s="12">
        <v>7</v>
      </c>
      <c r="E807" s="19" t="s">
        <v>11720</v>
      </c>
      <c r="F807" s="20" t="s">
        <v>11719</v>
      </c>
      <c r="G807" s="19" t="s">
        <v>11718</v>
      </c>
      <c r="H807" s="20" t="s">
        <v>3478</v>
      </c>
      <c r="I807" s="20" t="s">
        <v>3478</v>
      </c>
      <c r="J807" s="20" t="s">
        <v>3478</v>
      </c>
      <c r="K807" s="22" t="s">
        <v>11717</v>
      </c>
      <c r="L807" s="46">
        <v>116488178.54828982</v>
      </c>
      <c r="M807" s="43">
        <v>118941716.97745547</v>
      </c>
      <c r="N807" s="43">
        <v>81913937.982855335</v>
      </c>
      <c r="O807" s="43">
        <v>86646040.010735601</v>
      </c>
      <c r="P807" s="43">
        <v>79254345.726755425</v>
      </c>
      <c r="Q807" s="43">
        <v>93201572.192113623</v>
      </c>
      <c r="R807" s="43">
        <v>117262088.34178132</v>
      </c>
      <c r="S807" s="37">
        <v>103617146.88237798</v>
      </c>
      <c r="T807" s="46">
        <v>35488498.402555913</v>
      </c>
      <c r="U807" s="43">
        <v>74569034.775356278</v>
      </c>
      <c r="V807" s="43">
        <v>84932290.887736127</v>
      </c>
      <c r="W807" s="43">
        <v>84569387.19164516</v>
      </c>
      <c r="X807" s="43">
        <v>76833654.63240023</v>
      </c>
      <c r="Y807" s="43">
        <v>43119444.242398091</v>
      </c>
      <c r="Z807" s="43">
        <v>62472847.7625046</v>
      </c>
      <c r="AA807" s="37">
        <v>121782458.69971719</v>
      </c>
      <c r="AB807" s="36">
        <v>115884994.54704304</v>
      </c>
      <c r="AC807" s="43">
        <v>80381901.63934426</v>
      </c>
      <c r="AD807" s="43">
        <v>113687239.15680425</v>
      </c>
      <c r="AE807" s="43">
        <v>39218269.90697901</v>
      </c>
      <c r="AF807" s="43">
        <v>93394047.511235759</v>
      </c>
      <c r="AG807" s="43">
        <v>81124173.913043469</v>
      </c>
      <c r="AH807" s="43">
        <v>41317903.717903718</v>
      </c>
      <c r="AI807" s="37">
        <v>44264321.228250615</v>
      </c>
      <c r="AJ807" s="38">
        <v>75881000</v>
      </c>
      <c r="AK807" s="41">
        <v>72847003.312319696</v>
      </c>
      <c r="AL807" s="41">
        <v>125122910.12164876</v>
      </c>
      <c r="AM807" s="41">
        <v>38796459.488047384</v>
      </c>
      <c r="AN807" s="41">
        <v>38874629.939237706</v>
      </c>
      <c r="AO807" s="41">
        <v>46772348.550891742</v>
      </c>
      <c r="AP807" s="41">
        <v>42806410.414406598</v>
      </c>
      <c r="AQ807" s="39">
        <v>101192613.724381</v>
      </c>
      <c r="AR807" s="34">
        <f>AVERAGE(L807:AQ807)</f>
        <v>79145589.700881734</v>
      </c>
      <c r="AS807" s="24">
        <v>777</v>
      </c>
      <c r="AT807" s="29">
        <v>1.30865017954035</v>
      </c>
      <c r="AU807" s="104">
        <v>7.7241792434739609E-2</v>
      </c>
      <c r="AV807" s="100"/>
      <c r="AW807" s="29">
        <v>0.73215764847867471</v>
      </c>
      <c r="AX807" s="108">
        <v>3.9003986061374243E-2</v>
      </c>
      <c r="AY807" s="3" t="s">
        <v>12911</v>
      </c>
      <c r="AZ807" s="29">
        <v>0.89006653440816763</v>
      </c>
      <c r="BA807" s="108">
        <v>0.59024014238167699</v>
      </c>
      <c r="BB807" s="3" t="s">
        <v>12912</v>
      </c>
      <c r="BC807" s="25">
        <v>80</v>
      </c>
      <c r="BD807" s="1">
        <v>71</v>
      </c>
      <c r="BE807" s="64">
        <v>92</v>
      </c>
      <c r="BF807" s="24">
        <v>63</v>
      </c>
    </row>
    <row r="808" spans="1:58" s="9" customFormat="1">
      <c r="A808" t="s">
        <v>6847</v>
      </c>
      <c r="B808" s="49">
        <v>4</v>
      </c>
      <c r="C808" s="50">
        <v>4</v>
      </c>
      <c r="D808" s="12">
        <v>4</v>
      </c>
      <c r="E808" s="19" t="s">
        <v>6846</v>
      </c>
      <c r="F808" s="20" t="s">
        <v>6845</v>
      </c>
      <c r="G808" s="19" t="s">
        <v>6844</v>
      </c>
      <c r="H808" s="20">
        <v>7</v>
      </c>
      <c r="I808" s="20">
        <v>7</v>
      </c>
      <c r="J808" s="20">
        <v>7</v>
      </c>
      <c r="K808" s="22" t="s">
        <v>6843</v>
      </c>
      <c r="L808" s="46">
        <v>5045806.8407765692</v>
      </c>
      <c r="M808" s="43">
        <v>3370542.2449653912</v>
      </c>
      <c r="N808" s="43">
        <v>3901158.4717959575</v>
      </c>
      <c r="O808" s="43">
        <v>6142354.9765675003</v>
      </c>
      <c r="P808" s="43">
        <v>4056408.4636207945</v>
      </c>
      <c r="Q808" s="43">
        <v>5730728.1629601941</v>
      </c>
      <c r="R808" s="43">
        <v>9931981.578566255</v>
      </c>
      <c r="S808" s="37">
        <v>8169190.1691372832</v>
      </c>
      <c r="T808" s="46">
        <v>6129726.5175718851</v>
      </c>
      <c r="U808" s="43">
        <v>9844037.7996156216</v>
      </c>
      <c r="V808" s="43">
        <v>9094822.1982969567</v>
      </c>
      <c r="W808" s="43">
        <v>8980641.2580277286</v>
      </c>
      <c r="X808" s="43">
        <v>8818675.6005481128</v>
      </c>
      <c r="Y808" s="43">
        <v>10032673.122561319</v>
      </c>
      <c r="Z808" s="43">
        <v>9299066.1596172601</v>
      </c>
      <c r="AA808" s="37">
        <v>9562570.6470506415</v>
      </c>
      <c r="AB808" s="36">
        <v>7576638.2550537763</v>
      </c>
      <c r="AC808" s="43">
        <v>8189166.0015901253</v>
      </c>
      <c r="AD808" s="43">
        <v>13001951.965380454</v>
      </c>
      <c r="AE808" s="43">
        <v>9519908.5179954227</v>
      </c>
      <c r="AF808" s="43">
        <v>4862373.2369141346</v>
      </c>
      <c r="AG808" s="43">
        <v>7830947.5455820467</v>
      </c>
      <c r="AH808" s="43">
        <v>7288431.3524313523</v>
      </c>
      <c r="AI808" s="37">
        <v>5089920.7532365639</v>
      </c>
      <c r="AJ808" s="38">
        <v>10078000</v>
      </c>
      <c r="AK808" s="41">
        <v>8878923.987605514</v>
      </c>
      <c r="AL808" s="41">
        <v>9652119.1449155547</v>
      </c>
      <c r="AM808" s="41">
        <v>7987405.1195261264</v>
      </c>
      <c r="AN808" s="41">
        <v>5213591.5448352052</v>
      </c>
      <c r="AO808" s="41">
        <v>7039159.1403776174</v>
      </c>
      <c r="AP808" s="41">
        <v>6811291.8550661746</v>
      </c>
      <c r="AQ808" s="39">
        <v>5080872.5816979241</v>
      </c>
      <c r="AR808" s="34">
        <f>AVERAGE(L808:AQ808)</f>
        <v>7569096.4129339829</v>
      </c>
      <c r="AS808" s="24">
        <v>1884</v>
      </c>
      <c r="AT808" s="29">
        <v>0.73151286997945308</v>
      </c>
      <c r="AU808" s="104">
        <v>7.7631516266095921E-2</v>
      </c>
      <c r="AV808" s="100"/>
      <c r="AW808" s="29">
        <v>1.5483289177717938</v>
      </c>
      <c r="AX808" s="108">
        <v>7.1414948933659905E-3</v>
      </c>
      <c r="AY808" s="3" t="s">
        <v>12911</v>
      </c>
      <c r="AZ808" s="29">
        <v>0.95868052993983288</v>
      </c>
      <c r="BA808" s="108">
        <v>0.85712371615563088</v>
      </c>
      <c r="BB808" s="3" t="s">
        <v>12912</v>
      </c>
      <c r="BC808" s="25">
        <v>6</v>
      </c>
      <c r="BD808" s="1">
        <v>7</v>
      </c>
      <c r="BE808" s="64">
        <v>4</v>
      </c>
      <c r="BF808" s="24">
        <v>5</v>
      </c>
    </row>
    <row r="809" spans="1:58" s="9" customFormat="1">
      <c r="A809" t="s">
        <v>10</v>
      </c>
      <c r="B809" s="49">
        <v>4</v>
      </c>
      <c r="C809" s="50">
        <v>4</v>
      </c>
      <c r="D809" s="12">
        <v>4</v>
      </c>
      <c r="E809" s="19" t="s">
        <v>9</v>
      </c>
      <c r="F809" s="20" t="s">
        <v>8</v>
      </c>
      <c r="G809" s="19" t="s">
        <v>7</v>
      </c>
      <c r="H809" s="20">
        <v>8</v>
      </c>
      <c r="I809" s="20">
        <v>8</v>
      </c>
      <c r="J809" s="20">
        <v>8</v>
      </c>
      <c r="K809" s="22" t="s">
        <v>6</v>
      </c>
      <c r="L809" s="46">
        <v>4070575.0094948732</v>
      </c>
      <c r="M809" s="43">
        <v>1373046.3582218534</v>
      </c>
      <c r="N809" s="43">
        <v>2092967.1287966981</v>
      </c>
      <c r="O809" s="43">
        <v>2718707.6325949174</v>
      </c>
      <c r="P809" s="43">
        <v>1009946.9421578918</v>
      </c>
      <c r="Q809" s="43">
        <v>2051612.0351336198</v>
      </c>
      <c r="R809" s="43">
        <v>4693416.1332367845</v>
      </c>
      <c r="S809" s="37">
        <v>7997886.0703642061</v>
      </c>
      <c r="T809" s="46">
        <v>347563.45047923323</v>
      </c>
      <c r="U809" s="43">
        <v>2620639.5184392789</v>
      </c>
      <c r="V809" s="43">
        <v>2987792.1111872368</v>
      </c>
      <c r="W809" s="43">
        <v>1308887.3897125022</v>
      </c>
      <c r="X809" s="43">
        <v>2731005.7663804917</v>
      </c>
      <c r="Y809" s="43">
        <v>1194591.2900899346</v>
      </c>
      <c r="Z809" s="43">
        <v>1765455.3901977623</v>
      </c>
      <c r="AA809" s="37">
        <v>3429525.2901451108</v>
      </c>
      <c r="AB809" s="36">
        <v>2815453.5715361671</v>
      </c>
      <c r="AC809" s="43">
        <v>1287401.6885624502</v>
      </c>
      <c r="AD809" s="43">
        <v>2114903.0062616793</v>
      </c>
      <c r="AE809" s="43">
        <v>1888237.7597038914</v>
      </c>
      <c r="AF809" s="43">
        <v>3377018.7274017502</v>
      </c>
      <c r="AG809" s="43">
        <v>707660.83590462827</v>
      </c>
      <c r="AH809" s="43">
        <v>559041.39104139106</v>
      </c>
      <c r="AI809" s="37">
        <v>707656.79386722937</v>
      </c>
      <c r="AJ809" s="38">
        <v>169440</v>
      </c>
      <c r="AK809" s="41">
        <v>602244.23976920615</v>
      </c>
      <c r="AL809" s="41">
        <v>2694255.2497933153</v>
      </c>
      <c r="AM809" s="41">
        <v>782136.89866723074</v>
      </c>
      <c r="AN809" s="41">
        <v>391891.04091327562</v>
      </c>
      <c r="AO809" s="41">
        <v>328199.60517213261</v>
      </c>
      <c r="AP809" s="41">
        <v>317683.29164677806</v>
      </c>
      <c r="AQ809" s="39">
        <v>466075.50933379744</v>
      </c>
      <c r="AR809" s="34">
        <f>AVERAGE(L809:AQ809)</f>
        <v>1925091.1601939786</v>
      </c>
      <c r="AS809" s="24">
        <v>2310</v>
      </c>
      <c r="AT809" s="29">
        <v>1.9326324546108486</v>
      </c>
      <c r="AU809" s="104">
        <v>7.7666176421793465E-2</v>
      </c>
      <c r="AV809" s="100"/>
      <c r="AW809" s="29">
        <v>0.63001234617766988</v>
      </c>
      <c r="AX809" s="108">
        <v>0.23374499038777188</v>
      </c>
      <c r="AY809" s="3" t="s">
        <v>12912</v>
      </c>
      <c r="AZ809" s="29">
        <v>0.42741815243991199</v>
      </c>
      <c r="BA809" s="108">
        <v>1.8148650634664362E-2</v>
      </c>
      <c r="BB809" s="3" t="s">
        <v>12911</v>
      </c>
      <c r="BC809" s="25">
        <v>2</v>
      </c>
      <c r="BD809" s="1">
        <v>2</v>
      </c>
      <c r="BE809" s="64">
        <v>2</v>
      </c>
      <c r="BF809" s="24">
        <v>2</v>
      </c>
    </row>
    <row r="810" spans="1:58" s="9" customFormat="1">
      <c r="A810" t="s">
        <v>12399</v>
      </c>
      <c r="B810" s="49">
        <v>4</v>
      </c>
      <c r="C810" s="50">
        <v>4</v>
      </c>
      <c r="D810" s="12">
        <v>4</v>
      </c>
      <c r="E810" s="19" t="s">
        <v>12398</v>
      </c>
      <c r="F810" s="20" t="s">
        <v>12397</v>
      </c>
      <c r="G810" s="19" t="s">
        <v>12396</v>
      </c>
      <c r="H810" s="20" t="s">
        <v>2444</v>
      </c>
      <c r="I810" s="20" t="s">
        <v>2444</v>
      </c>
      <c r="J810" s="20" t="s">
        <v>2444</v>
      </c>
      <c r="K810" s="22" t="s">
        <v>12395</v>
      </c>
      <c r="L810" s="46">
        <v>14930288.778177433</v>
      </c>
      <c r="M810" s="43">
        <v>21513473.689561397</v>
      </c>
      <c r="N810" s="43">
        <v>27409310.614879884</v>
      </c>
      <c r="O810" s="43">
        <v>22896878.997460619</v>
      </c>
      <c r="P810" s="43">
        <v>21187390.751892161</v>
      </c>
      <c r="Q810" s="43">
        <v>30240599.215099979</v>
      </c>
      <c r="R810" s="43">
        <v>28611698.189717595</v>
      </c>
      <c r="S810" s="37">
        <v>25302623.059952781</v>
      </c>
      <c r="T810" s="46">
        <v>21479386.581469648</v>
      </c>
      <c r="U810" s="43">
        <v>22592099.793306015</v>
      </c>
      <c r="V810" s="43">
        <v>31583107.370069493</v>
      </c>
      <c r="W810" s="43">
        <v>29900745.453454174</v>
      </c>
      <c r="X810" s="43">
        <v>29851036.102799296</v>
      </c>
      <c r="Y810" s="43">
        <v>22197914.503572114</v>
      </c>
      <c r="Z810" s="43">
        <v>26178978.041489385</v>
      </c>
      <c r="AA810" s="37">
        <v>24665848.645474352</v>
      </c>
      <c r="AB810" s="36">
        <v>30566437.019853581</v>
      </c>
      <c r="AC810" s="43">
        <v>28335486.919320032</v>
      </c>
      <c r="AD810" s="43">
        <v>26062512.933154117</v>
      </c>
      <c r="AE810" s="43">
        <v>26758364.778649006</v>
      </c>
      <c r="AF810" s="43">
        <v>36223294.968404688</v>
      </c>
      <c r="AG810" s="43">
        <v>30441344.17952314</v>
      </c>
      <c r="AH810" s="43">
        <v>21703615.303615306</v>
      </c>
      <c r="AI810" s="37">
        <v>28105674.678994413</v>
      </c>
      <c r="AJ810" s="38">
        <v>33625000</v>
      </c>
      <c r="AK810" s="41">
        <v>34254828.934715249</v>
      </c>
      <c r="AL810" s="41">
        <v>33297351.127908349</v>
      </c>
      <c r="AM810" s="41">
        <v>26671346.731542204</v>
      </c>
      <c r="AN810" s="41">
        <v>29843085.693242498</v>
      </c>
      <c r="AO810" s="41">
        <v>35236064.094848678</v>
      </c>
      <c r="AP810" s="41">
        <v>28665645.82338902</v>
      </c>
      <c r="AQ810" s="39">
        <v>22986563.160872024</v>
      </c>
      <c r="AR810" s="34">
        <f>AVERAGE(L810:AQ810)</f>
        <v>27291187.379262771</v>
      </c>
      <c r="AS810" s="24">
        <v>1280</v>
      </c>
      <c r="AT810" s="29">
        <v>0.84178359014555526</v>
      </c>
      <c r="AU810" s="104">
        <v>7.7979507360248404E-2</v>
      </c>
      <c r="AV810" s="100"/>
      <c r="AW810" s="29">
        <v>1.0851510254196168</v>
      </c>
      <c r="AX810" s="108">
        <v>0.35376795133306593</v>
      </c>
      <c r="AY810" s="3" t="s">
        <v>12912</v>
      </c>
      <c r="AZ810" s="29">
        <v>1.0717939942824584</v>
      </c>
      <c r="BA810" s="108">
        <v>0.36266706085367173</v>
      </c>
      <c r="BB810" s="3" t="s">
        <v>12912</v>
      </c>
      <c r="BC810" s="25">
        <v>30</v>
      </c>
      <c r="BD810" s="1">
        <v>32</v>
      </c>
      <c r="BE810" s="64">
        <v>43</v>
      </c>
      <c r="BF810" s="24">
        <v>46</v>
      </c>
    </row>
    <row r="811" spans="1:58" s="9" customFormat="1">
      <c r="A811" t="s">
        <v>268</v>
      </c>
      <c r="B811" s="49">
        <v>2</v>
      </c>
      <c r="C811" s="50">
        <v>2</v>
      </c>
      <c r="D811" s="12">
        <v>2</v>
      </c>
      <c r="E811" s="19" t="s">
        <v>267</v>
      </c>
      <c r="F811" s="20" t="s">
        <v>266</v>
      </c>
      <c r="G811" s="19" t="s">
        <v>265</v>
      </c>
      <c r="H811" s="20" t="s">
        <v>264</v>
      </c>
      <c r="I811" s="20" t="s">
        <v>264</v>
      </c>
      <c r="J811" s="20" t="s">
        <v>264</v>
      </c>
      <c r="K811" s="22" t="s">
        <v>263</v>
      </c>
      <c r="L811" s="46">
        <v>1001632.2423538349</v>
      </c>
      <c r="M811" s="43">
        <v>1102583.9078901664</v>
      </c>
      <c r="N811" s="43">
        <v>926884.62271139806</v>
      </c>
      <c r="O811" s="43">
        <v>981665.94958399574</v>
      </c>
      <c r="P811" s="43">
        <v>828637.53383790946</v>
      </c>
      <c r="Q811" s="43">
        <v>1163191.0416744533</v>
      </c>
      <c r="R811" s="43">
        <v>1211268.356263577</v>
      </c>
      <c r="S811" s="37">
        <v>568796.78600456705</v>
      </c>
      <c r="T811" s="46">
        <v>1191258.2747603834</v>
      </c>
      <c r="U811" s="43">
        <v>1044542.3824201326</v>
      </c>
      <c r="V811" s="43">
        <v>1327836.8209846334</v>
      </c>
      <c r="W811" s="43">
        <v>996662.57727627386</v>
      </c>
      <c r="X811" s="43">
        <v>3498153.1250873907</v>
      </c>
      <c r="Y811" s="43">
        <v>824701.83259466558</v>
      </c>
      <c r="Z811" s="43">
        <v>796466.47340250388</v>
      </c>
      <c r="AA811" s="37">
        <v>545643.88879444893</v>
      </c>
      <c r="AB811" s="36">
        <v>437734.33367276227</v>
      </c>
      <c r="AC811" s="43">
        <v>444929.57207435725</v>
      </c>
      <c r="AD811" s="43">
        <v>444963.2447955939</v>
      </c>
      <c r="AE811" s="43">
        <v>1386101.0470949204</v>
      </c>
      <c r="AF811" s="43">
        <v>892180.45889230561</v>
      </c>
      <c r="AG811" s="43">
        <v>1295248.1570827488</v>
      </c>
      <c r="AH811" s="43">
        <v>504953.20895320899</v>
      </c>
      <c r="AI811" s="37">
        <v>376175.96936159377</v>
      </c>
      <c r="AJ811" s="38">
        <v>747480</v>
      </c>
      <c r="AK811" s="41">
        <v>1436818.1215941873</v>
      </c>
      <c r="AL811" s="41">
        <v>1022174.4844691154</v>
      </c>
      <c r="AM811" s="41">
        <v>987794.50814470055</v>
      </c>
      <c r="AN811" s="41">
        <v>968717.81108451483</v>
      </c>
      <c r="AO811" s="41">
        <v>1311797.8121361763</v>
      </c>
      <c r="AP811" s="41">
        <v>813197.52484269906</v>
      </c>
      <c r="AQ811" s="39">
        <v>1119986.0197554501</v>
      </c>
      <c r="AR811" s="34">
        <f>AVERAGE(L811:AQ811)</f>
        <v>1006255.5652998332</v>
      </c>
      <c r="AS811" s="24">
        <v>2386</v>
      </c>
      <c r="AT811" s="29">
        <v>1.3462946058337266</v>
      </c>
      <c r="AU811" s="104">
        <v>7.8019032910430608E-2</v>
      </c>
      <c r="AV811" s="100"/>
      <c r="AW811" s="29">
        <v>1.3135146296631837</v>
      </c>
      <c r="AX811" s="108">
        <v>0.51799536650371358</v>
      </c>
      <c r="AY811" s="3" t="s">
        <v>12912</v>
      </c>
      <c r="AZ811" s="29">
        <v>1.4540903534977341</v>
      </c>
      <c r="BA811" s="108">
        <v>3.9730056162523841E-2</v>
      </c>
      <c r="BB811" s="3" t="s">
        <v>12911</v>
      </c>
      <c r="BC811" s="25">
        <v>7</v>
      </c>
      <c r="BD811" s="1">
        <v>10</v>
      </c>
      <c r="BE811" s="64">
        <v>3</v>
      </c>
      <c r="BF811" s="24">
        <v>8</v>
      </c>
    </row>
    <row r="812" spans="1:58" s="9" customFormat="1">
      <c r="A812" t="s">
        <v>8891</v>
      </c>
      <c r="B812" s="49">
        <v>7</v>
      </c>
      <c r="C812" s="50">
        <v>7</v>
      </c>
      <c r="D812" s="12">
        <v>7</v>
      </c>
      <c r="E812" s="19" t="s">
        <v>8890</v>
      </c>
      <c r="F812" s="20" t="s">
        <v>8889</v>
      </c>
      <c r="G812" s="19" t="s">
        <v>8888</v>
      </c>
      <c r="H812" s="20" t="s">
        <v>8887</v>
      </c>
      <c r="I812" s="20" t="s">
        <v>8887</v>
      </c>
      <c r="J812" s="20" t="s">
        <v>8887</v>
      </c>
      <c r="K812" s="22" t="s">
        <v>8886</v>
      </c>
      <c r="L812" s="46">
        <v>220845739.81814528</v>
      </c>
      <c r="M812" s="43">
        <v>178309640.18537191</v>
      </c>
      <c r="N812" s="43">
        <v>279437316.11810774</v>
      </c>
      <c r="O812" s="43">
        <v>210572631.66587529</v>
      </c>
      <c r="P812" s="43">
        <v>231059623.22523618</v>
      </c>
      <c r="Q812" s="43">
        <v>250523724.1637077</v>
      </c>
      <c r="R812" s="43">
        <v>211178589.42795074</v>
      </c>
      <c r="S812" s="37">
        <v>216766863.02589309</v>
      </c>
      <c r="T812" s="46">
        <v>185854313.09904152</v>
      </c>
      <c r="U812" s="43">
        <v>170345502.41142982</v>
      </c>
      <c r="V812" s="43">
        <v>163544987.37398455</v>
      </c>
      <c r="W812" s="43">
        <v>172539693.8959246</v>
      </c>
      <c r="X812" s="43">
        <v>156499517.32430997</v>
      </c>
      <c r="Y812" s="43">
        <v>209426601.65568426</v>
      </c>
      <c r="Z812" s="43">
        <v>209702458.75919244</v>
      </c>
      <c r="AA812" s="37">
        <v>193524649.73960343</v>
      </c>
      <c r="AB812" s="36">
        <v>258602881.33040097</v>
      </c>
      <c r="AC812" s="43">
        <v>218528900.16279861</v>
      </c>
      <c r="AD812" s="43">
        <v>202983459.98754221</v>
      </c>
      <c r="AE812" s="43">
        <v>200617997.56489554</v>
      </c>
      <c r="AF812" s="43">
        <v>178887709.93140268</v>
      </c>
      <c r="AG812" s="43">
        <v>190730053.29593268</v>
      </c>
      <c r="AH812" s="43">
        <v>161315562.27556229</v>
      </c>
      <c r="AI812" s="37">
        <v>143279681.91023508</v>
      </c>
      <c r="AJ812" s="38">
        <v>201030000</v>
      </c>
      <c r="AK812" s="41">
        <v>151540497.91644406</v>
      </c>
      <c r="AL812" s="41">
        <v>197562489.66576117</v>
      </c>
      <c r="AM812" s="41">
        <v>224647920.45694941</v>
      </c>
      <c r="AN812" s="41">
        <v>255749939.23770943</v>
      </c>
      <c r="AO812" s="41">
        <v>252104545.01993826</v>
      </c>
      <c r="AP812" s="41">
        <v>208063180.7333478</v>
      </c>
      <c r="AQ812" s="39">
        <v>196973736.56498846</v>
      </c>
      <c r="AR812" s="34">
        <f>AVERAGE(L812:AQ812)</f>
        <v>203210950.24823022</v>
      </c>
      <c r="AS812" s="24">
        <v>456</v>
      </c>
      <c r="AT812" s="29">
        <v>1.1567564677728435</v>
      </c>
      <c r="AU812" s="104">
        <v>7.8064596157159397E-2</v>
      </c>
      <c r="AV812" s="100"/>
      <c r="AW812" s="29">
        <v>0.81249930258267966</v>
      </c>
      <c r="AX812" s="108">
        <v>4.7990907315667644E-3</v>
      </c>
      <c r="AY812" s="3" t="s">
        <v>12911</v>
      </c>
      <c r="AZ812" s="29">
        <v>1.0853573320869701</v>
      </c>
      <c r="BA812" s="108">
        <v>0.34724373205428849</v>
      </c>
      <c r="BB812" s="3" t="s">
        <v>12912</v>
      </c>
      <c r="BC812" s="25">
        <v>46</v>
      </c>
      <c r="BD812" s="1">
        <v>41</v>
      </c>
      <c r="BE812" s="64">
        <v>52</v>
      </c>
      <c r="BF812" s="24">
        <v>43</v>
      </c>
    </row>
    <row r="813" spans="1:58" s="9" customFormat="1">
      <c r="A813" t="s">
        <v>2884</v>
      </c>
      <c r="B813" s="49">
        <v>8</v>
      </c>
      <c r="C813" s="50">
        <v>8</v>
      </c>
      <c r="D813" s="12">
        <v>8</v>
      </c>
      <c r="E813" s="19" t="s">
        <v>2883</v>
      </c>
      <c r="F813" s="20" t="s">
        <v>2882</v>
      </c>
      <c r="G813" s="19" t="s">
        <v>2881</v>
      </c>
      <c r="H813" s="20" t="s">
        <v>2880</v>
      </c>
      <c r="I813" s="20" t="s">
        <v>2880</v>
      </c>
      <c r="J813" s="20" t="s">
        <v>2880</v>
      </c>
      <c r="K813" s="22" t="s">
        <v>2879</v>
      </c>
      <c r="L813" s="46">
        <v>80968800.518308356</v>
      </c>
      <c r="M813" s="43">
        <v>62268492.370777667</v>
      </c>
      <c r="N813" s="43">
        <v>75829230.606413379</v>
      </c>
      <c r="O813" s="43">
        <v>61634073.125916138</v>
      </c>
      <c r="P813" s="43">
        <v>79432538.754764929</v>
      </c>
      <c r="Q813" s="43">
        <v>66105696.879088014</v>
      </c>
      <c r="R813" s="43">
        <v>76317761.622013032</v>
      </c>
      <c r="S813" s="37">
        <v>77410978.67399466</v>
      </c>
      <c r="T813" s="46">
        <v>39660472.843450479</v>
      </c>
      <c r="U813" s="43">
        <v>64608873.771621279</v>
      </c>
      <c r="V813" s="43">
        <v>47974555.348928258</v>
      </c>
      <c r="W813" s="43">
        <v>70171365.464257851</v>
      </c>
      <c r="X813" s="43">
        <v>69060250.678150952</v>
      </c>
      <c r="Y813" s="43">
        <v>70770881.161814481</v>
      </c>
      <c r="Z813" s="43">
        <v>84216054.69935371</v>
      </c>
      <c r="AA813" s="37">
        <v>76905590.257923931</v>
      </c>
      <c r="AB813" s="36">
        <v>70678512.698460519</v>
      </c>
      <c r="AC813" s="43">
        <v>45654173.323742092</v>
      </c>
      <c r="AD813" s="43">
        <v>44793210.372750223</v>
      </c>
      <c r="AE813" s="43">
        <v>105442158.47659865</v>
      </c>
      <c r="AF813" s="43">
        <v>62440608.52228567</v>
      </c>
      <c r="AG813" s="43">
        <v>47664255.820476852</v>
      </c>
      <c r="AH813" s="43">
        <v>42208308.448308453</v>
      </c>
      <c r="AI813" s="37">
        <v>60123912.50410866</v>
      </c>
      <c r="AJ813" s="38">
        <v>29704000</v>
      </c>
      <c r="AK813" s="41">
        <v>33987077.251843147</v>
      </c>
      <c r="AL813" s="41">
        <v>48987041.455060825</v>
      </c>
      <c r="AM813" s="41">
        <v>31759143.642902475</v>
      </c>
      <c r="AN813" s="41">
        <v>44646381.145277113</v>
      </c>
      <c r="AO813" s="41">
        <v>40595421.121603608</v>
      </c>
      <c r="AP813" s="41">
        <v>33730713.300065093</v>
      </c>
      <c r="AQ813" s="39">
        <v>46345095.513685212</v>
      </c>
      <c r="AR813" s="34">
        <f>AVERAGE(L813:AQ813)</f>
        <v>59127988.449185789</v>
      </c>
      <c r="AS813" s="24">
        <v>913</v>
      </c>
      <c r="AT813" s="29">
        <v>1.2107752587986891</v>
      </c>
      <c r="AU813" s="104">
        <v>7.8086899293847031E-2</v>
      </c>
      <c r="AV813" s="100"/>
      <c r="AW813" s="29">
        <v>0.90240915008955747</v>
      </c>
      <c r="AX813" s="108">
        <v>0.23664958911911241</v>
      </c>
      <c r="AY813" s="3" t="s">
        <v>12912</v>
      </c>
      <c r="AZ813" s="29">
        <v>0.64666294253673062</v>
      </c>
      <c r="BA813" s="108">
        <v>8.2731628434821267E-3</v>
      </c>
      <c r="BB813" s="3" t="s">
        <v>12911</v>
      </c>
      <c r="BC813" s="25">
        <v>17</v>
      </c>
      <c r="BD813" s="1">
        <v>26</v>
      </c>
      <c r="BE813" s="64">
        <v>19</v>
      </c>
      <c r="BF813" s="24">
        <v>11</v>
      </c>
    </row>
    <row r="814" spans="1:58" s="9" customFormat="1">
      <c r="A814" t="s">
        <v>6772</v>
      </c>
      <c r="B814" s="49">
        <v>8</v>
      </c>
      <c r="C814" s="50">
        <v>8</v>
      </c>
      <c r="D814" s="12">
        <v>8</v>
      </c>
      <c r="E814" s="19" t="s">
        <v>6771</v>
      </c>
      <c r="F814" s="20" t="s">
        <v>6770</v>
      </c>
      <c r="G814" s="19" t="s">
        <v>6769</v>
      </c>
      <c r="H814" s="20" t="s">
        <v>915</v>
      </c>
      <c r="I814" s="20" t="s">
        <v>915</v>
      </c>
      <c r="J814" s="20" t="s">
        <v>915</v>
      </c>
      <c r="K814" s="22" t="s">
        <v>6768</v>
      </c>
      <c r="L814" s="46">
        <v>29872533.678872235</v>
      </c>
      <c r="M814" s="43">
        <v>72448056.391009301</v>
      </c>
      <c r="N814" s="43">
        <v>80714217.377500266</v>
      </c>
      <c r="O814" s="43">
        <v>73526403.369325101</v>
      </c>
      <c r="P814" s="43">
        <v>45425637.920556873</v>
      </c>
      <c r="Q814" s="43">
        <v>82917562.773313388</v>
      </c>
      <c r="R814" s="43">
        <v>98936483.128167987</v>
      </c>
      <c r="S814" s="37">
        <v>100718412.81882571</v>
      </c>
      <c r="T814" s="46">
        <v>79346939.297124594</v>
      </c>
      <c r="U814" s="43">
        <v>58160731.624179564</v>
      </c>
      <c r="V814" s="43">
        <v>81262848.977194875</v>
      </c>
      <c r="W814" s="43">
        <v>101014037.57277474</v>
      </c>
      <c r="X814" s="43">
        <v>68625833.160882577</v>
      </c>
      <c r="Y814" s="43">
        <v>74547610.599831104</v>
      </c>
      <c r="Z814" s="43">
        <v>48195901.164104521</v>
      </c>
      <c r="AA814" s="37">
        <v>90337133.938092068</v>
      </c>
      <c r="AB814" s="36">
        <v>116478492.21221341</v>
      </c>
      <c r="AC814" s="43">
        <v>101485662.36323023</v>
      </c>
      <c r="AD814" s="43">
        <v>85525044.487427473</v>
      </c>
      <c r="AE814" s="43">
        <v>85114507.962791607</v>
      </c>
      <c r="AF814" s="43">
        <v>93427772.243435949</v>
      </c>
      <c r="AG814" s="43">
        <v>88352623.842917249</v>
      </c>
      <c r="AH814" s="43">
        <v>75946056.106056109</v>
      </c>
      <c r="AI814" s="37">
        <v>107172208.28517808</v>
      </c>
      <c r="AJ814" s="38">
        <v>100190000</v>
      </c>
      <c r="AK814" s="41">
        <v>125159423.01527941</v>
      </c>
      <c r="AL814" s="41">
        <v>55152221.093657732</v>
      </c>
      <c r="AM814" s="41">
        <v>93762795.853606939</v>
      </c>
      <c r="AN814" s="41">
        <v>99362966.083594188</v>
      </c>
      <c r="AO814" s="41">
        <v>97015100.422387078</v>
      </c>
      <c r="AP814" s="41">
        <v>55546279.019310042</v>
      </c>
      <c r="AQ814" s="39">
        <v>68412120.621382877</v>
      </c>
      <c r="AR814" s="34">
        <f>AVERAGE(L814:AQ814)</f>
        <v>82317300.543881983</v>
      </c>
      <c r="AS814" s="24">
        <v>758</v>
      </c>
      <c r="AT814" s="29">
        <v>0.77578960951977316</v>
      </c>
      <c r="AU814" s="104">
        <v>7.8139031951992677E-2</v>
      </c>
      <c r="AV814" s="100"/>
      <c r="AW814" s="29">
        <v>1.0289649461750159</v>
      </c>
      <c r="AX814" s="108">
        <v>0.68766648134171038</v>
      </c>
      <c r="AY814" s="3" t="s">
        <v>12912</v>
      </c>
      <c r="AZ814" s="29">
        <v>0.92182975935536438</v>
      </c>
      <c r="BA814" s="108">
        <v>0.36805555022302161</v>
      </c>
      <c r="BB814" s="3" t="s">
        <v>12912</v>
      </c>
      <c r="BC814" s="25">
        <v>82</v>
      </c>
      <c r="BD814" s="1">
        <v>65</v>
      </c>
      <c r="BE814" s="64">
        <v>73</v>
      </c>
      <c r="BF814" s="24">
        <v>77</v>
      </c>
    </row>
    <row r="815" spans="1:58" s="9" customFormat="1">
      <c r="A815" t="s">
        <v>7270</v>
      </c>
      <c r="B815" s="49">
        <v>7</v>
      </c>
      <c r="C815" s="50">
        <v>7</v>
      </c>
      <c r="D815" s="12">
        <v>7</v>
      </c>
      <c r="E815" s="19" t="s">
        <v>7269</v>
      </c>
      <c r="F815" s="20" t="s">
        <v>7268</v>
      </c>
      <c r="G815" s="19" t="s">
        <v>7267</v>
      </c>
      <c r="H815" s="20" t="s">
        <v>3060</v>
      </c>
      <c r="I815" s="20" t="s">
        <v>3060</v>
      </c>
      <c r="J815" s="20" t="s">
        <v>3060</v>
      </c>
      <c r="K815" s="22" t="s">
        <v>7266</v>
      </c>
      <c r="L815" s="46">
        <v>233037753.40139857</v>
      </c>
      <c r="M815" s="43">
        <v>241078103.92009017</v>
      </c>
      <c r="N815" s="43">
        <v>182041816.0651921</v>
      </c>
      <c r="O815" s="43">
        <v>178084845.88228008</v>
      </c>
      <c r="P815" s="43">
        <v>207734715.20910445</v>
      </c>
      <c r="Q815" s="43">
        <v>165393988.41338065</v>
      </c>
      <c r="R815" s="43">
        <v>228470453.29471397</v>
      </c>
      <c r="S815" s="37">
        <v>227548944.53690442</v>
      </c>
      <c r="T815" s="46">
        <v>236772907.34824279</v>
      </c>
      <c r="U815" s="43">
        <v>243276539.1449396</v>
      </c>
      <c r="V815" s="43">
        <v>180688161.29979447</v>
      </c>
      <c r="W815" s="43">
        <v>254233383.35033911</v>
      </c>
      <c r="X815" s="43">
        <v>191167976.73313013</v>
      </c>
      <c r="Y815" s="43">
        <v>233913824.03885865</v>
      </c>
      <c r="Z815" s="43">
        <v>267984114.97711176</v>
      </c>
      <c r="AA815" s="37">
        <v>225513137.27611303</v>
      </c>
      <c r="AB815" s="36">
        <v>202468983.21935347</v>
      </c>
      <c r="AC815" s="43">
        <v>213452563.51039261</v>
      </c>
      <c r="AD815" s="43">
        <v>187819091.89260072</v>
      </c>
      <c r="AE815" s="43">
        <v>141980787.99980521</v>
      </c>
      <c r="AF815" s="43">
        <v>167450626.83742777</v>
      </c>
      <c r="AG815" s="43">
        <v>164119741.93548387</v>
      </c>
      <c r="AH815" s="43">
        <v>205230479.79047981</v>
      </c>
      <c r="AI815" s="37">
        <v>171055015.53338352</v>
      </c>
      <c r="AJ815" s="38">
        <v>189730000</v>
      </c>
      <c r="AK815" s="41">
        <v>173702455.39053318</v>
      </c>
      <c r="AL815" s="41">
        <v>196806576.11905041</v>
      </c>
      <c r="AM815" s="41">
        <v>196753391.15718213</v>
      </c>
      <c r="AN815" s="41">
        <v>171602536.54943842</v>
      </c>
      <c r="AO815" s="41">
        <v>199094256.32315144</v>
      </c>
      <c r="AP815" s="41">
        <v>207611278.80234325</v>
      </c>
      <c r="AQ815" s="39">
        <v>185846759.67103258</v>
      </c>
      <c r="AR815" s="34">
        <f>AVERAGE(L815:AQ815)</f>
        <v>202239537.80072662</v>
      </c>
      <c r="AS815" s="24">
        <v>459</v>
      </c>
      <c r="AT815" s="29">
        <v>1.144342740729229</v>
      </c>
      <c r="AU815" s="104">
        <v>7.8487632581391506E-2</v>
      </c>
      <c r="AV815" s="100"/>
      <c r="AW815" s="29">
        <v>1.102296731342334</v>
      </c>
      <c r="AX815" s="108">
        <v>0.18177347627959758</v>
      </c>
      <c r="AY815" s="3" t="s">
        <v>12912</v>
      </c>
      <c r="AZ815" s="29">
        <v>1.0464852909612976</v>
      </c>
      <c r="BA815" s="108">
        <v>0.36386993906197329</v>
      </c>
      <c r="BB815" s="3" t="s">
        <v>12912</v>
      </c>
      <c r="BC815" s="25">
        <v>51</v>
      </c>
      <c r="BD815" s="1">
        <v>66</v>
      </c>
      <c r="BE815" s="64">
        <v>47</v>
      </c>
      <c r="BF815" s="24">
        <v>62</v>
      </c>
    </row>
    <row r="816" spans="1:58" s="9" customFormat="1">
      <c r="A816" t="s">
        <v>8579</v>
      </c>
      <c r="B816" s="49">
        <v>23</v>
      </c>
      <c r="C816" s="50">
        <v>23</v>
      </c>
      <c r="D816" s="12">
        <v>22</v>
      </c>
      <c r="E816" s="19" t="s">
        <v>8578</v>
      </c>
      <c r="F816" s="20" t="s">
        <v>8577</v>
      </c>
      <c r="G816" s="19" t="s">
        <v>8576</v>
      </c>
      <c r="H816" s="20" t="s">
        <v>1636</v>
      </c>
      <c r="I816" s="20" t="s">
        <v>1636</v>
      </c>
      <c r="J816" s="20" t="s">
        <v>8575</v>
      </c>
      <c r="K816" s="22" t="s">
        <v>8574</v>
      </c>
      <c r="L816" s="46">
        <v>641882209.95956302</v>
      </c>
      <c r="M816" s="43">
        <v>529822595.37586951</v>
      </c>
      <c r="N816" s="43">
        <v>546171370.5153985</v>
      </c>
      <c r="O816" s="43">
        <v>549958684.47674298</v>
      </c>
      <c r="P816" s="43">
        <v>433552426.93773824</v>
      </c>
      <c r="Q816" s="43">
        <v>462415512.61446452</v>
      </c>
      <c r="R816" s="43">
        <v>545851041.27443874</v>
      </c>
      <c r="S816" s="37">
        <v>648772287.80431163</v>
      </c>
      <c r="T816" s="46">
        <v>225393482.42811501</v>
      </c>
      <c r="U816" s="43">
        <v>527683980.12836784</v>
      </c>
      <c r="V816" s="43">
        <v>522789296.27092099</v>
      </c>
      <c r="W816" s="43">
        <v>544407562.57127416</v>
      </c>
      <c r="X816" s="43">
        <v>494677779.57996589</v>
      </c>
      <c r="Y816" s="43">
        <v>311259210.12889189</v>
      </c>
      <c r="Z816" s="43">
        <v>405895608.94352514</v>
      </c>
      <c r="AA816" s="37">
        <v>724015861.78120506</v>
      </c>
      <c r="AB816" s="36">
        <v>544645225.19808388</v>
      </c>
      <c r="AC816" s="43">
        <v>413368229.28103584</v>
      </c>
      <c r="AD816" s="43">
        <v>491177581.22151917</v>
      </c>
      <c r="AE816" s="43">
        <v>399875042.1273073</v>
      </c>
      <c r="AF816" s="43">
        <v>633629066.33325446</v>
      </c>
      <c r="AG816" s="43">
        <v>436673840.11220193</v>
      </c>
      <c r="AH816" s="43">
        <v>434814310.01431</v>
      </c>
      <c r="AI816" s="37">
        <v>442256740.85226852</v>
      </c>
      <c r="AJ816" s="38">
        <v>430000000</v>
      </c>
      <c r="AK816" s="41">
        <v>480678021.15610641</v>
      </c>
      <c r="AL816" s="41">
        <v>460748524.8612259</v>
      </c>
      <c r="AM816" s="41">
        <v>305061273.53501159</v>
      </c>
      <c r="AN816" s="41">
        <v>296417455.34892285</v>
      </c>
      <c r="AO816" s="41">
        <v>353678515.62719703</v>
      </c>
      <c r="AP816" s="41">
        <v>405525495.33521372</v>
      </c>
      <c r="AQ816" s="39">
        <v>512845442.75706017</v>
      </c>
      <c r="AR816" s="34">
        <f>AVERAGE(L816:AQ816)</f>
        <v>473623239.8297348</v>
      </c>
      <c r="AS816" s="24">
        <v>250</v>
      </c>
      <c r="AT816" s="29">
        <v>1.1480297564604693</v>
      </c>
      <c r="AU816" s="104">
        <v>7.8585740025920239E-2</v>
      </c>
      <c r="AV816" s="100"/>
      <c r="AW816" s="29">
        <v>0.86180714567481143</v>
      </c>
      <c r="AX816" s="108">
        <v>0.19507366359693637</v>
      </c>
      <c r="AY816" s="3" t="s">
        <v>12912</v>
      </c>
      <c r="AZ816" s="29">
        <v>0.85473619985705651</v>
      </c>
      <c r="BA816" s="108">
        <v>9.657767994759453E-2</v>
      </c>
      <c r="BB816" s="3" t="s">
        <v>12912</v>
      </c>
      <c r="BC816" s="25">
        <v>140</v>
      </c>
      <c r="BD816" s="1">
        <v>152</v>
      </c>
      <c r="BE816" s="64">
        <v>155</v>
      </c>
      <c r="BF816" s="24">
        <v>124</v>
      </c>
    </row>
    <row r="817" spans="1:58" s="9" customFormat="1">
      <c r="A817" t="s">
        <v>8906</v>
      </c>
      <c r="B817" s="49">
        <v>2</v>
      </c>
      <c r="C817" s="50">
        <v>2</v>
      </c>
      <c r="D817" s="12">
        <v>2</v>
      </c>
      <c r="E817" s="19" t="s">
        <v>8905</v>
      </c>
      <c r="F817" s="20" t="s">
        <v>8904</v>
      </c>
      <c r="G817" s="19" t="s">
        <v>8903</v>
      </c>
      <c r="H817" s="20" t="s">
        <v>1238</v>
      </c>
      <c r="I817" s="20" t="s">
        <v>1238</v>
      </c>
      <c r="J817" s="20" t="s">
        <v>1238</v>
      </c>
      <c r="K817" s="22" t="s">
        <v>8902</v>
      </c>
      <c r="L817" s="46">
        <v>339821.43812694092</v>
      </c>
      <c r="M817" s="43">
        <v>248378.71518643096</v>
      </c>
      <c r="N817" s="43">
        <v>282882.92517726746</v>
      </c>
      <c r="O817" s="43">
        <v>235710.01672275327</v>
      </c>
      <c r="P817" s="43">
        <v>280117.04281531408</v>
      </c>
      <c r="Q817" s="43">
        <v>355547.44716127822</v>
      </c>
      <c r="R817" s="43">
        <v>456302.01882693695</v>
      </c>
      <c r="S817" s="37">
        <v>267217.59956651315</v>
      </c>
      <c r="T817" s="46">
        <v>304818.40255591052</v>
      </c>
      <c r="U817" s="43">
        <v>160574.15962577509</v>
      </c>
      <c r="V817" s="43">
        <v>234287.92013311147</v>
      </c>
      <c r="W817" s="43">
        <v>478581.21361262829</v>
      </c>
      <c r="X817" s="43">
        <v>214614.38809810116</v>
      </c>
      <c r="Y817" s="43">
        <v>312382.59990507248</v>
      </c>
      <c r="Z817" s="43">
        <v>348602.91704060487</v>
      </c>
      <c r="AA817" s="37">
        <v>492087.59214328759</v>
      </c>
      <c r="AB817" s="36">
        <v>437734.33367276227</v>
      </c>
      <c r="AC817" s="43">
        <v>893500.96391928208</v>
      </c>
      <c r="AD817" s="43">
        <v>522445.19948857487</v>
      </c>
      <c r="AE817" s="43">
        <v>697911.06998490239</v>
      </c>
      <c r="AF817" s="43">
        <v>498026.31703443377</v>
      </c>
      <c r="AG817" s="43">
        <v>560124.99298737722</v>
      </c>
      <c r="AH817" s="43">
        <v>135060.33858033858</v>
      </c>
      <c r="AI817" s="37">
        <v>376175.96936159377</v>
      </c>
      <c r="AJ817" s="38">
        <v>471400</v>
      </c>
      <c r="AK817" s="41">
        <v>742761.71385831817</v>
      </c>
      <c r="AL817" s="41">
        <v>509652.28770520847</v>
      </c>
      <c r="AM817" s="41">
        <v>418486.78654537757</v>
      </c>
      <c r="AN817" s="41">
        <v>493634.9342662493</v>
      </c>
      <c r="AO817" s="41">
        <v>346034.84249067766</v>
      </c>
      <c r="AP817" s="41">
        <v>317683.29164677806</v>
      </c>
      <c r="AQ817" s="39">
        <v>282132.58994821802</v>
      </c>
      <c r="AR817" s="34">
        <f>AVERAGE(L817:AQ817)</f>
        <v>397334.12588087557</v>
      </c>
      <c r="AS817" s="24">
        <v>2418</v>
      </c>
      <c r="AT817" s="29">
        <v>0.59839593767953547</v>
      </c>
      <c r="AU817" s="104">
        <v>7.8619097315413777E-2</v>
      </c>
      <c r="AV817" s="100"/>
      <c r="AW817" s="29">
        <v>1.0324301414525832</v>
      </c>
      <c r="AX817" s="108">
        <v>0.95072115168727489</v>
      </c>
      <c r="AY817" s="3" t="s">
        <v>12912</v>
      </c>
      <c r="AZ817" s="29">
        <v>0.86915907255071245</v>
      </c>
      <c r="BA817" s="108">
        <v>0.75994699881967098</v>
      </c>
      <c r="BB817" s="3" t="s">
        <v>12912</v>
      </c>
      <c r="BC817" s="25">
        <v>1</v>
      </c>
      <c r="BD817" s="1">
        <v>9</v>
      </c>
      <c r="BE817" s="64">
        <v>6</v>
      </c>
      <c r="BF817" s="24">
        <v>7</v>
      </c>
    </row>
    <row r="818" spans="1:58" s="9" customFormat="1">
      <c r="A818" t="s">
        <v>3702</v>
      </c>
      <c r="B818" s="49">
        <v>2</v>
      </c>
      <c r="C818" s="50">
        <v>2</v>
      </c>
      <c r="D818" s="12">
        <v>2</v>
      </c>
      <c r="E818" s="19" t="s">
        <v>3701</v>
      </c>
      <c r="F818" s="20" t="s">
        <v>3700</v>
      </c>
      <c r="G818" s="19" t="s">
        <v>3699</v>
      </c>
      <c r="H818" s="20" t="s">
        <v>1415</v>
      </c>
      <c r="I818" s="20" t="s">
        <v>1415</v>
      </c>
      <c r="J818" s="20" t="s">
        <v>1415</v>
      </c>
      <c r="K818" s="22" t="s">
        <v>3698</v>
      </c>
      <c r="L818" s="46">
        <v>12096364.60311432</v>
      </c>
      <c r="M818" s="43">
        <v>11460005.388323605</v>
      </c>
      <c r="N818" s="43">
        <v>10830779.130066674</v>
      </c>
      <c r="O818" s="43">
        <v>14886689.101306854</v>
      </c>
      <c r="P818" s="43">
        <v>16145247.223910281</v>
      </c>
      <c r="Q818" s="43">
        <v>13281795.731638946</v>
      </c>
      <c r="R818" s="43">
        <v>6380289.2976104273</v>
      </c>
      <c r="S818" s="37">
        <v>12707741.115454581</v>
      </c>
      <c r="T818" s="46">
        <v>343484.76421725238</v>
      </c>
      <c r="U818" s="43">
        <v>8243016.658809877</v>
      </c>
      <c r="V818" s="43">
        <v>10533931.447587354</v>
      </c>
      <c r="W818" s="43">
        <v>10582350.639217334</v>
      </c>
      <c r="X818" s="43">
        <v>13605034.413714031</v>
      </c>
      <c r="Y818" s="43">
        <v>304820.58186883974</v>
      </c>
      <c r="Z818" s="43">
        <v>8629764.2478516046</v>
      </c>
      <c r="AA818" s="37">
        <v>2357505.2620191933</v>
      </c>
      <c r="AB818" s="36">
        <v>3558894.3692947305</v>
      </c>
      <c r="AC818" s="43">
        <v>13484327.263090145</v>
      </c>
      <c r="AD818" s="43">
        <v>15282439.628888961</v>
      </c>
      <c r="AE818" s="43">
        <v>5844701.4269712176</v>
      </c>
      <c r="AF818" s="43">
        <v>3421300.7670732941</v>
      </c>
      <c r="AG818" s="43">
        <v>12773101.598877979</v>
      </c>
      <c r="AH818" s="43">
        <v>2203478.3378783381</v>
      </c>
      <c r="AI818" s="37">
        <v>10699737.597149916</v>
      </c>
      <c r="AJ818" s="38">
        <v>2544900</v>
      </c>
      <c r="AK818" s="41">
        <v>2921043.3593332618</v>
      </c>
      <c r="AL818" s="41">
        <v>3046459.7141844807</v>
      </c>
      <c r="AM818" s="41">
        <v>1324961.4554685846</v>
      </c>
      <c r="AN818" s="41">
        <v>1129230.6595470447</v>
      </c>
      <c r="AO818" s="41">
        <v>1361559.7838008089</v>
      </c>
      <c r="AP818" s="41">
        <v>1288278.259058364</v>
      </c>
      <c r="AQ818" s="39">
        <v>2028459.405595927</v>
      </c>
      <c r="AR818" s="34">
        <f>AVERAGE(L818:AQ818)</f>
        <v>7353177.9135288829</v>
      </c>
      <c r="AS818" s="24">
        <v>1904</v>
      </c>
      <c r="AT818" s="29">
        <v>1.4537215203038449</v>
      </c>
      <c r="AU818" s="104">
        <v>7.9078941963735494E-2</v>
      </c>
      <c r="AV818" s="100"/>
      <c r="AW818" s="29">
        <v>0.55834457227022549</v>
      </c>
      <c r="AX818" s="108">
        <v>6.927698363847154E-2</v>
      </c>
      <c r="AY818" s="3" t="s">
        <v>12912</v>
      </c>
      <c r="AZ818" s="29">
        <v>0.23257562375024413</v>
      </c>
      <c r="BA818" s="108">
        <v>1.1699489753895147E-3</v>
      </c>
      <c r="BB818" s="3" t="s">
        <v>12911</v>
      </c>
      <c r="BC818" s="25">
        <v>7</v>
      </c>
      <c r="BD818" s="1">
        <v>7</v>
      </c>
      <c r="BE818" s="64">
        <v>9</v>
      </c>
      <c r="BF818" s="24">
        <v>7</v>
      </c>
    </row>
    <row r="819" spans="1:58" s="9" customFormat="1">
      <c r="A819" t="s">
        <v>5233</v>
      </c>
      <c r="B819" s="49">
        <v>19</v>
      </c>
      <c r="C819" s="50">
        <v>19</v>
      </c>
      <c r="D819" s="12">
        <v>19</v>
      </c>
      <c r="E819" s="19" t="s">
        <v>5232</v>
      </c>
      <c r="F819" s="20" t="s">
        <v>5231</v>
      </c>
      <c r="G819" s="19" t="s">
        <v>5230</v>
      </c>
      <c r="H819" s="20" t="s">
        <v>1764</v>
      </c>
      <c r="I819" s="20" t="s">
        <v>1764</v>
      </c>
      <c r="J819" s="20" t="s">
        <v>1764</v>
      </c>
      <c r="K819" s="22" t="s">
        <v>5229</v>
      </c>
      <c r="L819" s="46">
        <v>77924836.353075221</v>
      </c>
      <c r="M819" s="43">
        <v>90553637.033710927</v>
      </c>
      <c r="N819" s="43">
        <v>80438683.458567053</v>
      </c>
      <c r="O819" s="43">
        <v>66238711.728637204</v>
      </c>
      <c r="P819" s="43">
        <v>79681050.107728854</v>
      </c>
      <c r="Q819" s="43">
        <v>60267117.174359925</v>
      </c>
      <c r="R819" s="43">
        <v>61442150.325850829</v>
      </c>
      <c r="S819" s="37">
        <v>68815543.600263193</v>
      </c>
      <c r="T819" s="46">
        <v>20357329.073482428</v>
      </c>
      <c r="U819" s="43">
        <v>80285506.327736884</v>
      </c>
      <c r="V819" s="43">
        <v>67954751.49261035</v>
      </c>
      <c r="W819" s="43">
        <v>48893372.546665862</v>
      </c>
      <c r="X819" s="43">
        <v>52428612.433233589</v>
      </c>
      <c r="Y819" s="43">
        <v>26338675.723822501</v>
      </c>
      <c r="Z819" s="43">
        <v>34257947.999457657</v>
      </c>
      <c r="AA819" s="37">
        <v>56336932.420528829</v>
      </c>
      <c r="AB819" s="36">
        <v>80622866.749013349</v>
      </c>
      <c r="AC819" s="43">
        <v>83846624.616666034</v>
      </c>
      <c r="AD819" s="43">
        <v>60963320.32914795</v>
      </c>
      <c r="AE819" s="43">
        <v>52531940.583451033</v>
      </c>
      <c r="AF819" s="43">
        <v>57559320.109485351</v>
      </c>
      <c r="AG819" s="43">
        <v>57072955.960729308</v>
      </c>
      <c r="AH819" s="43">
        <v>46777490.617490619</v>
      </c>
      <c r="AI819" s="37">
        <v>60583997.54010582</v>
      </c>
      <c r="AJ819" s="38">
        <v>67933000</v>
      </c>
      <c r="AK819" s="41">
        <v>61835570.466930225</v>
      </c>
      <c r="AL819" s="41">
        <v>80425357.741821185</v>
      </c>
      <c r="AM819" s="41">
        <v>64321502.855933994</v>
      </c>
      <c r="AN819" s="41">
        <v>65024881.458294973</v>
      </c>
      <c r="AO819" s="41">
        <v>69510567.77597174</v>
      </c>
      <c r="AP819" s="41">
        <v>76990908.570188761</v>
      </c>
      <c r="AQ819" s="39">
        <v>62502153.257038422</v>
      </c>
      <c r="AR819" s="34">
        <f>AVERAGE(L819:AQ819)</f>
        <v>63147416.13849999</v>
      </c>
      <c r="AS819" s="24">
        <v>882</v>
      </c>
      <c r="AT819" s="29">
        <v>1.1708205990227663</v>
      </c>
      <c r="AU819" s="104">
        <v>7.9085477095917761E-2</v>
      </c>
      <c r="AV819" s="100"/>
      <c r="AW819" s="29">
        <v>0.66087874955795622</v>
      </c>
      <c r="AX819" s="108">
        <v>2.1423164091814058E-2</v>
      </c>
      <c r="AY819" s="3" t="s">
        <v>12911</v>
      </c>
      <c r="AZ819" s="29">
        <v>1.0971789138819443</v>
      </c>
      <c r="BA819" s="108">
        <v>0.20392238274694394</v>
      </c>
      <c r="BB819" s="3" t="s">
        <v>12912</v>
      </c>
      <c r="BC819" s="25">
        <v>32</v>
      </c>
      <c r="BD819" s="1">
        <v>15</v>
      </c>
      <c r="BE819" s="64">
        <v>28</v>
      </c>
      <c r="BF819" s="24">
        <v>29</v>
      </c>
    </row>
    <row r="820" spans="1:58" s="9" customFormat="1">
      <c r="A820" t="s">
        <v>1141</v>
      </c>
      <c r="B820" s="49">
        <v>6</v>
      </c>
      <c r="C820" s="50">
        <v>6</v>
      </c>
      <c r="D820" s="12">
        <v>6</v>
      </c>
      <c r="E820" s="19" t="s">
        <v>1140</v>
      </c>
      <c r="F820" s="20" t="s">
        <v>1139</v>
      </c>
      <c r="G820" s="19" t="s">
        <v>1138</v>
      </c>
      <c r="H820" s="20" t="s">
        <v>1020</v>
      </c>
      <c r="I820" s="20" t="s">
        <v>1020</v>
      </c>
      <c r="J820" s="20" t="s">
        <v>1020</v>
      </c>
      <c r="K820" s="22" t="s">
        <v>1137</v>
      </c>
      <c r="L820" s="46">
        <v>12263750.318357499</v>
      </c>
      <c r="M820" s="43">
        <v>8723765.0487575512</v>
      </c>
      <c r="N820" s="43">
        <v>8393452.0055032279</v>
      </c>
      <c r="O820" s="43">
        <v>13972928.1334517</v>
      </c>
      <c r="P820" s="43">
        <v>5583674.5373183796</v>
      </c>
      <c r="Q820" s="43">
        <v>3264090.4204821526</v>
      </c>
      <c r="R820" s="43">
        <v>5144093.8450398259</v>
      </c>
      <c r="S820" s="37">
        <v>16057240.08205287</v>
      </c>
      <c r="T820" s="46">
        <v>13377033.865814697</v>
      </c>
      <c r="U820" s="43">
        <v>10069046.176161293</v>
      </c>
      <c r="V820" s="43">
        <v>12960902.026035039</v>
      </c>
      <c r="W820" s="43">
        <v>13683980.553388152</v>
      </c>
      <c r="X820" s="43">
        <v>8642724.3714868985</v>
      </c>
      <c r="Y820" s="43">
        <v>12074300.303891413</v>
      </c>
      <c r="Z820" s="43">
        <v>10114611.51966323</v>
      </c>
      <c r="AA820" s="37">
        <v>11954945.618074765</v>
      </c>
      <c r="AB820" s="36">
        <v>14757698.550899286</v>
      </c>
      <c r="AC820" s="43">
        <v>9720773.9825086128</v>
      </c>
      <c r="AD820" s="43">
        <v>13345924.217290103</v>
      </c>
      <c r="AE820" s="43">
        <v>23795544.73286904</v>
      </c>
      <c r="AF820" s="43">
        <v>12598093.657283816</v>
      </c>
      <c r="AG820" s="43">
        <v>16004223.281907432</v>
      </c>
      <c r="AH820" s="43">
        <v>5965711.6937116943</v>
      </c>
      <c r="AI820" s="37">
        <v>13354428.254853521</v>
      </c>
      <c r="AJ820" s="38">
        <v>13400000</v>
      </c>
      <c r="AK820" s="41">
        <v>12285281.760871887</v>
      </c>
      <c r="AL820" s="41">
        <v>14585287.823314043</v>
      </c>
      <c r="AM820" s="41">
        <v>18154966.786545377</v>
      </c>
      <c r="AN820" s="41">
        <v>13342620.541336771</v>
      </c>
      <c r="AO820" s="41">
        <v>18060008.166525122</v>
      </c>
      <c r="AP820" s="41">
        <v>19471324.45215882</v>
      </c>
      <c r="AQ820" s="39">
        <v>17402493.677385665</v>
      </c>
      <c r="AR820" s="34">
        <f>AVERAGE(L820:AQ820)</f>
        <v>12578903.762654375</v>
      </c>
      <c r="AS820" s="24">
        <v>1643</v>
      </c>
      <c r="AT820" s="29">
        <v>0.67008752302596086</v>
      </c>
      <c r="AU820" s="104">
        <v>7.9835346286307202E-2</v>
      </c>
      <c r="AV820" s="100"/>
      <c r="AW820" s="29">
        <v>1.2653100218204425</v>
      </c>
      <c r="AX820" s="108">
        <v>0.12500786615205911</v>
      </c>
      <c r="AY820" s="3" t="s">
        <v>12912</v>
      </c>
      <c r="AZ820" s="29">
        <v>1.1566478833031129</v>
      </c>
      <c r="BA820" s="108">
        <v>0.22986126388212241</v>
      </c>
      <c r="BB820" s="3" t="s">
        <v>12912</v>
      </c>
      <c r="BC820" s="25">
        <v>7</v>
      </c>
      <c r="BD820" s="1">
        <v>12</v>
      </c>
      <c r="BE820" s="64">
        <v>17</v>
      </c>
      <c r="BF820" s="24">
        <v>25</v>
      </c>
    </row>
    <row r="821" spans="1:58" s="9" customFormat="1">
      <c r="A821" t="s">
        <v>6266</v>
      </c>
      <c r="B821" s="49">
        <v>10</v>
      </c>
      <c r="C821" s="50">
        <v>10</v>
      </c>
      <c r="D821" s="12">
        <v>10</v>
      </c>
      <c r="E821" s="19" t="s">
        <v>6265</v>
      </c>
      <c r="F821" s="20" t="s">
        <v>6264</v>
      </c>
      <c r="G821" s="19" t="s">
        <v>6263</v>
      </c>
      <c r="H821" s="20" t="s">
        <v>4221</v>
      </c>
      <c r="I821" s="20" t="s">
        <v>4221</v>
      </c>
      <c r="J821" s="20" t="s">
        <v>4221</v>
      </c>
      <c r="K821" s="22" t="s">
        <v>6262</v>
      </c>
      <c r="L821" s="46">
        <v>94033287.906883225</v>
      </c>
      <c r="M821" s="43">
        <v>46850257.80925674</v>
      </c>
      <c r="N821" s="43">
        <v>96287624.087204993</v>
      </c>
      <c r="O821" s="43">
        <v>78296773.127980679</v>
      </c>
      <c r="P821" s="43">
        <v>78194776.421192199</v>
      </c>
      <c r="Q821" s="43">
        <v>69222849.71033451</v>
      </c>
      <c r="R821" s="43">
        <v>53132419.98551774</v>
      </c>
      <c r="S821" s="37">
        <v>75566940.434260935</v>
      </c>
      <c r="T821" s="46">
        <v>56827808.30670926</v>
      </c>
      <c r="U821" s="43">
        <v>72123838.851216584</v>
      </c>
      <c r="V821" s="43">
        <v>52954208.867573649</v>
      </c>
      <c r="W821" s="43">
        <v>52554732.609087087</v>
      </c>
      <c r="X821" s="43">
        <v>46125918.062585644</v>
      </c>
      <c r="Y821" s="43">
        <v>86054331.592995092</v>
      </c>
      <c r="Z821" s="43">
        <v>61066445.25222265</v>
      </c>
      <c r="AA821" s="37">
        <v>75524213.324267104</v>
      </c>
      <c r="AB821" s="36">
        <v>77076260.657367513</v>
      </c>
      <c r="AC821" s="43">
        <v>62949860.144625746</v>
      </c>
      <c r="AD821" s="43">
        <v>54085297.839556769</v>
      </c>
      <c r="AE821" s="43">
        <v>80509668.533580095</v>
      </c>
      <c r="AF821" s="43">
        <v>44623685.871658832</v>
      </c>
      <c r="AG821" s="43">
        <v>28576035.904628329</v>
      </c>
      <c r="AH821" s="43">
        <v>45676200.556200556</v>
      </c>
      <c r="AI821" s="37">
        <v>61117696.181862526</v>
      </c>
      <c r="AJ821" s="38">
        <v>52335000</v>
      </c>
      <c r="AK821" s="41">
        <v>27046397.264665026</v>
      </c>
      <c r="AL821" s="41">
        <v>49361154.600212589</v>
      </c>
      <c r="AM821" s="41">
        <v>68182674.84662576</v>
      </c>
      <c r="AN821" s="41">
        <v>77102095.083778307</v>
      </c>
      <c r="AO821" s="41">
        <v>48200046.11949449</v>
      </c>
      <c r="AP821" s="41">
        <v>87529638.186157525</v>
      </c>
      <c r="AQ821" s="39">
        <v>59111002.65436665</v>
      </c>
      <c r="AR821" s="34">
        <f>AVERAGE(L821:AQ821)</f>
        <v>63071848.149814643</v>
      </c>
      <c r="AS821" s="24">
        <v>883</v>
      </c>
      <c r="AT821" s="29">
        <v>1.3012885902699036</v>
      </c>
      <c r="AU821" s="104">
        <v>8.0371718665111294E-2</v>
      </c>
      <c r="AV821" s="100"/>
      <c r="AW821" s="29">
        <v>0.85064962237418174</v>
      </c>
      <c r="AX821" s="108">
        <v>0.20710147545632535</v>
      </c>
      <c r="AY821" s="3" t="s">
        <v>12912</v>
      </c>
      <c r="AZ821" s="29">
        <v>1.0313524901140254</v>
      </c>
      <c r="BA821" s="108">
        <v>0.88985249017206058</v>
      </c>
      <c r="BB821" s="3" t="s">
        <v>12912</v>
      </c>
      <c r="BC821" s="25">
        <v>28</v>
      </c>
      <c r="BD821" s="1">
        <v>21</v>
      </c>
      <c r="BE821" s="64">
        <v>15</v>
      </c>
      <c r="BF821" s="24">
        <v>19</v>
      </c>
    </row>
    <row r="822" spans="1:58" s="9" customFormat="1">
      <c r="A822" t="s">
        <v>310</v>
      </c>
      <c r="B822" s="49">
        <v>2</v>
      </c>
      <c r="C822" s="50">
        <v>2</v>
      </c>
      <c r="D822" s="12">
        <v>2</v>
      </c>
      <c r="E822" s="19" t="s">
        <v>309</v>
      </c>
      <c r="F822" s="20" t="s">
        <v>308</v>
      </c>
      <c r="G822" s="19" t="s">
        <v>307</v>
      </c>
      <c r="H822" s="20" t="s">
        <v>306</v>
      </c>
      <c r="I822" s="20" t="s">
        <v>306</v>
      </c>
      <c r="J822" s="20" t="s">
        <v>306</v>
      </c>
      <c r="K822" s="22" t="s">
        <v>305</v>
      </c>
      <c r="L822" s="46">
        <v>1583216.8182122831</v>
      </c>
      <c r="M822" s="43">
        <v>1372641.9696186662</v>
      </c>
      <c r="N822" s="43">
        <v>2679395.1529262355</v>
      </c>
      <c r="O822" s="43">
        <v>2737027.644156327</v>
      </c>
      <c r="P822" s="43">
        <v>2841899.1215954917</v>
      </c>
      <c r="Q822" s="43">
        <v>1374466.5356008222</v>
      </c>
      <c r="R822" s="43">
        <v>2535441.7958001448</v>
      </c>
      <c r="S822" s="37">
        <v>359386.25840461353</v>
      </c>
      <c r="T822" s="46">
        <v>2238194.2492012777</v>
      </c>
      <c r="U822" s="43">
        <v>3060271.2695362074</v>
      </c>
      <c r="V822" s="43">
        <v>2833412.2345111091</v>
      </c>
      <c r="W822" s="43">
        <v>1793892.803553208</v>
      </c>
      <c r="X822" s="43">
        <v>3057182.9413574203</v>
      </c>
      <c r="Y822" s="43">
        <v>2399694.2987998449</v>
      </c>
      <c r="Z822" s="43">
        <v>1228781.1573897717</v>
      </c>
      <c r="AA822" s="37">
        <v>9465337.8046330493</v>
      </c>
      <c r="AB822" s="36">
        <v>3187631.5126683335</v>
      </c>
      <c r="AC822" s="43">
        <v>3525507.5909589971</v>
      </c>
      <c r="AD822" s="43">
        <v>1712890.7713995345</v>
      </c>
      <c r="AE822" s="43">
        <v>2211548.6290361858</v>
      </c>
      <c r="AF822" s="43">
        <v>2143573.3044976853</v>
      </c>
      <c r="AG822" s="43">
        <v>3443973.7447405327</v>
      </c>
      <c r="AH822" s="43">
        <v>3296567.302967303</v>
      </c>
      <c r="AI822" s="37">
        <v>3478012.8296205192</v>
      </c>
      <c r="AJ822" s="38">
        <v>1484700</v>
      </c>
      <c r="AK822" s="41">
        <v>3932472.4436371406</v>
      </c>
      <c r="AL822" s="41">
        <v>345114.25156489899</v>
      </c>
      <c r="AM822" s="41">
        <v>2669314.8297017133</v>
      </c>
      <c r="AN822" s="41">
        <v>3562602.2463634689</v>
      </c>
      <c r="AO822" s="41">
        <v>1561339.8230586224</v>
      </c>
      <c r="AP822" s="41">
        <v>1159599.1842048166</v>
      </c>
      <c r="AQ822" s="39">
        <v>3335449.6323049474</v>
      </c>
      <c r="AR822" s="34">
        <f>AVERAGE(L822:AQ822)</f>
        <v>2581579.3797506625</v>
      </c>
      <c r="AS822" s="24">
        <v>2243</v>
      </c>
      <c r="AT822" s="29">
        <v>0.67320319258755112</v>
      </c>
      <c r="AU822" s="104">
        <v>8.0535677400404043E-2</v>
      </c>
      <c r="AV822" s="100"/>
      <c r="AW822" s="29">
        <v>1.6841675566976066</v>
      </c>
      <c r="AX822" s="108">
        <v>0.14720926175500862</v>
      </c>
      <c r="AY822" s="3" t="s">
        <v>12912</v>
      </c>
      <c r="AZ822" s="29">
        <v>0.78481840843337858</v>
      </c>
      <c r="BA822" s="108">
        <v>0.19114801670751497</v>
      </c>
      <c r="BB822" s="3" t="s">
        <v>12912</v>
      </c>
      <c r="BC822" s="25">
        <v>0</v>
      </c>
      <c r="BD822" s="1">
        <v>2</v>
      </c>
      <c r="BE822" s="64">
        <v>1</v>
      </c>
      <c r="BF822" s="24">
        <v>1</v>
      </c>
    </row>
    <row r="823" spans="1:58" s="9" customFormat="1">
      <c r="A823" t="s">
        <v>5622</v>
      </c>
      <c r="B823" s="49" t="s">
        <v>5621</v>
      </c>
      <c r="C823" s="50" t="s">
        <v>5621</v>
      </c>
      <c r="D823" s="12" t="s">
        <v>5621</v>
      </c>
      <c r="E823" s="19" t="s">
        <v>5620</v>
      </c>
      <c r="F823" s="20" t="s">
        <v>5619</v>
      </c>
      <c r="G823" s="19" t="s">
        <v>5618</v>
      </c>
      <c r="H823" s="20" t="s">
        <v>1252</v>
      </c>
      <c r="I823" s="20" t="s">
        <v>1252</v>
      </c>
      <c r="J823" s="20" t="s">
        <v>1252</v>
      </c>
      <c r="K823" s="22" t="s">
        <v>5617</v>
      </c>
      <c r="L823" s="46">
        <v>16731139.340050492</v>
      </c>
      <c r="M823" s="43">
        <v>29342437.047266446</v>
      </c>
      <c r="N823" s="43">
        <v>19250062.440469891</v>
      </c>
      <c r="O823" s="43">
        <v>14874595.206144065</v>
      </c>
      <c r="P823" s="43">
        <v>31676807.248218328</v>
      </c>
      <c r="Q823" s="43">
        <v>24408506.821154922</v>
      </c>
      <c r="R823" s="43">
        <v>42956299.493120924</v>
      </c>
      <c r="S823" s="37">
        <v>20008990.517474938</v>
      </c>
      <c r="T823" s="46">
        <v>17577456.869009584</v>
      </c>
      <c r="U823" s="43">
        <v>19279913.551147696</v>
      </c>
      <c r="V823" s="43">
        <v>25683969.854164626</v>
      </c>
      <c r="W823" s="43">
        <v>17004163.4955885</v>
      </c>
      <c r="X823" s="43">
        <v>15497541.56436142</v>
      </c>
      <c r="Y823" s="43">
        <v>4557752.8062183708</v>
      </c>
      <c r="Z823" s="43">
        <v>13339811.857983124</v>
      </c>
      <c r="AA823" s="37">
        <v>28461282.356395554</v>
      </c>
      <c r="AB823" s="36">
        <v>32193980.176543247</v>
      </c>
      <c r="AC823" s="43">
        <v>29419753.000416461</v>
      </c>
      <c r="AD823" s="43">
        <v>27133692.030292101</v>
      </c>
      <c r="AE823" s="43">
        <v>28022106.852383967</v>
      </c>
      <c r="AF823" s="43">
        <v>30575135.471226301</v>
      </c>
      <c r="AG823" s="43">
        <v>27643381.767180923</v>
      </c>
      <c r="AH823" s="43">
        <v>37797290.277290277</v>
      </c>
      <c r="AI823" s="37">
        <v>33288072.524466407</v>
      </c>
      <c r="AJ823" s="38">
        <v>22273000</v>
      </c>
      <c r="AK823" s="41">
        <v>26938601.132599637</v>
      </c>
      <c r="AL823" s="41">
        <v>24860587.220975552</v>
      </c>
      <c r="AM823" s="41">
        <v>19223243.494817007</v>
      </c>
      <c r="AN823" s="41">
        <v>31586435.79451298</v>
      </c>
      <c r="AO823" s="41">
        <v>35758332.949004211</v>
      </c>
      <c r="AP823" s="41">
        <v>32312870.991538294</v>
      </c>
      <c r="AQ823" s="39">
        <v>31470104.173012488</v>
      </c>
      <c r="AR823" s="34">
        <f>AVERAGE(L823:AQ823)</f>
        <v>25348353.697657142</v>
      </c>
      <c r="AS823" s="24">
        <v>1320</v>
      </c>
      <c r="AT823" s="29">
        <v>0.80971298936225955</v>
      </c>
      <c r="AU823" s="104">
        <v>8.0742381663740009E-2</v>
      </c>
      <c r="AV823" s="100"/>
      <c r="AW823" s="29">
        <v>0.70967486532612511</v>
      </c>
      <c r="AX823" s="108">
        <v>0.11985077276544547</v>
      </c>
      <c r="AY823" s="3" t="s">
        <v>12912</v>
      </c>
      <c r="AZ823" s="29">
        <v>0.91201716528984911</v>
      </c>
      <c r="BA823" s="108">
        <v>0.24093934385932356</v>
      </c>
      <c r="BB823" s="3" t="s">
        <v>12912</v>
      </c>
      <c r="BC823" s="25">
        <v>7</v>
      </c>
      <c r="BD823" s="1">
        <v>3</v>
      </c>
      <c r="BE823" s="64">
        <v>16</v>
      </c>
      <c r="BF823" s="24">
        <v>12</v>
      </c>
    </row>
    <row r="824" spans="1:58" s="9" customFormat="1">
      <c r="A824" t="s">
        <v>6832</v>
      </c>
      <c r="B824" s="49">
        <v>2</v>
      </c>
      <c r="C824" s="50">
        <v>2</v>
      </c>
      <c r="D824" s="12">
        <v>2</v>
      </c>
      <c r="E824" s="19" t="s">
        <v>6831</v>
      </c>
      <c r="F824" s="20" t="s">
        <v>6830</v>
      </c>
      <c r="G824" s="19" t="s">
        <v>6829</v>
      </c>
      <c r="H824" s="20" t="s">
        <v>526</v>
      </c>
      <c r="I824" s="20" t="s">
        <v>526</v>
      </c>
      <c r="J824" s="20" t="s">
        <v>526</v>
      </c>
      <c r="K824" s="22" t="s">
        <v>6828</v>
      </c>
      <c r="L824" s="46">
        <v>339821.43812694092</v>
      </c>
      <c r="M824" s="43">
        <v>248378.71518643096</v>
      </c>
      <c r="N824" s="43">
        <v>282882.92517726746</v>
      </c>
      <c r="O824" s="43">
        <v>2087406.3050973432</v>
      </c>
      <c r="P824" s="43">
        <v>4274954.6212916411</v>
      </c>
      <c r="Q824" s="43">
        <v>2338999.9028219022</v>
      </c>
      <c r="R824" s="43">
        <v>347672.56098479358</v>
      </c>
      <c r="S824" s="37">
        <v>4982598.0415682932</v>
      </c>
      <c r="T824" s="46">
        <v>4992072.8434504792</v>
      </c>
      <c r="U824" s="43">
        <v>1776779.4321354751</v>
      </c>
      <c r="V824" s="43">
        <v>2803258.2558480962</v>
      </c>
      <c r="W824" s="43">
        <v>4428140.4477522355</v>
      </c>
      <c r="X824" s="43">
        <v>2716444.2853547358</v>
      </c>
      <c r="Y824" s="43">
        <v>1942795.6284018271</v>
      </c>
      <c r="Z824" s="43">
        <v>1763522.2871457811</v>
      </c>
      <c r="AA824" s="37">
        <v>1362064.4794387179</v>
      </c>
      <c r="AB824" s="36">
        <v>437734.33367276227</v>
      </c>
      <c r="AC824" s="43">
        <v>444929.57207435725</v>
      </c>
      <c r="AD824" s="43">
        <v>444963.2447955939</v>
      </c>
      <c r="AE824" s="43">
        <v>405218.26195879804</v>
      </c>
      <c r="AF824" s="43">
        <v>328092.37687290908</v>
      </c>
      <c r="AG824" s="43">
        <v>311530.21666199155</v>
      </c>
      <c r="AH824" s="43">
        <v>355843.37720657722</v>
      </c>
      <c r="AI824" s="37">
        <v>376175.96936159377</v>
      </c>
      <c r="AJ824" s="38">
        <v>6140100</v>
      </c>
      <c r="AK824" s="41">
        <v>8298447.6119243503</v>
      </c>
      <c r="AL824" s="41">
        <v>4096923.3022321956</v>
      </c>
      <c r="AM824" s="41">
        <v>2583829.7440236937</v>
      </c>
      <c r="AN824" s="41">
        <v>6161168.6392929479</v>
      </c>
      <c r="AO824" s="41">
        <v>4723360.4688440319</v>
      </c>
      <c r="AP824" s="41">
        <v>5473850.4317639405</v>
      </c>
      <c r="AQ824" s="39">
        <v>4446825.6037596269</v>
      </c>
      <c r="AR824" s="34">
        <f>AVERAGE(L824:AQ824)</f>
        <v>2553649.5413821042</v>
      </c>
      <c r="AS824" s="24">
        <v>2246</v>
      </c>
      <c r="AT824" s="29">
        <v>4.8003785545306314</v>
      </c>
      <c r="AU824" s="104">
        <v>8.0782187144318826E-2</v>
      </c>
      <c r="AV824" s="100"/>
      <c r="AW824" s="29">
        <v>1.4618194319254356</v>
      </c>
      <c r="AX824" s="108">
        <v>9.1134449520634708E-2</v>
      </c>
      <c r="AY824" s="3" t="s">
        <v>12912</v>
      </c>
      <c r="AZ824" s="29">
        <v>13.504485939254103</v>
      </c>
      <c r="BA824" s="108">
        <v>8.6791843288646481E-9</v>
      </c>
      <c r="BB824" s="3" t="s">
        <v>12911</v>
      </c>
      <c r="BC824" s="25">
        <v>3</v>
      </c>
      <c r="BD824" s="1">
        <v>4</v>
      </c>
      <c r="BE824" s="64">
        <v>0</v>
      </c>
      <c r="BF824" s="24">
        <v>3</v>
      </c>
    </row>
    <row r="825" spans="1:58" s="9" customFormat="1">
      <c r="A825" t="s">
        <v>5099</v>
      </c>
      <c r="B825" s="49">
        <v>38</v>
      </c>
      <c r="C825" s="50">
        <v>38</v>
      </c>
      <c r="D825" s="12">
        <v>37</v>
      </c>
      <c r="E825" s="19" t="s">
        <v>5098</v>
      </c>
      <c r="F825" s="20" t="s">
        <v>5097</v>
      </c>
      <c r="G825" s="19" t="s">
        <v>5096</v>
      </c>
      <c r="H825" s="20">
        <v>75</v>
      </c>
      <c r="I825" s="20">
        <v>75</v>
      </c>
      <c r="J825" s="20" t="s">
        <v>5095</v>
      </c>
      <c r="K825" s="22" t="s">
        <v>5094</v>
      </c>
      <c r="L825" s="46">
        <v>19778334889.747772</v>
      </c>
      <c r="M825" s="43">
        <v>13935231265.832438</v>
      </c>
      <c r="N825" s="43">
        <v>16102087416.657848</v>
      </c>
      <c r="O825" s="43">
        <v>15234724528.769331</v>
      </c>
      <c r="P825" s="43">
        <v>12660494779.293961</v>
      </c>
      <c r="Q825" s="43">
        <v>11959519611.287609</v>
      </c>
      <c r="R825" s="43">
        <v>12554668211.440985</v>
      </c>
      <c r="S825" s="37">
        <v>15161756302.976351</v>
      </c>
      <c r="T825" s="46">
        <v>15932638977.635782</v>
      </c>
      <c r="U825" s="43">
        <v>15917375784.167965</v>
      </c>
      <c r="V825" s="43">
        <v>13909478242.145443</v>
      </c>
      <c r="W825" s="43">
        <v>19324037692.815556</v>
      </c>
      <c r="X825" s="43">
        <v>15646796744.875416</v>
      </c>
      <c r="Y825" s="43">
        <v>16742252297.677975</v>
      </c>
      <c r="Z825" s="43">
        <v>19512013791.055183</v>
      </c>
      <c r="AA825" s="37">
        <v>19243385371.432102</v>
      </c>
      <c r="AB825" s="36">
        <v>20812943451.932636</v>
      </c>
      <c r="AC825" s="43">
        <v>16317383106.803467</v>
      </c>
      <c r="AD825" s="43">
        <v>16653776481.001869</v>
      </c>
      <c r="AE825" s="43">
        <v>21278626990.697903</v>
      </c>
      <c r="AF825" s="43">
        <v>15406337444.665968</v>
      </c>
      <c r="AG825" s="43">
        <v>14209967124.824684</v>
      </c>
      <c r="AH825" s="43">
        <v>14138689850.689852</v>
      </c>
      <c r="AI825" s="37">
        <v>17451945585.444214</v>
      </c>
      <c r="AJ825" s="38">
        <v>12910000000</v>
      </c>
      <c r="AK825" s="41">
        <v>13141855326.423763</v>
      </c>
      <c r="AL825" s="41">
        <v>17793436163.930553</v>
      </c>
      <c r="AM825" s="41">
        <v>15243884070.234819</v>
      </c>
      <c r="AN825" s="41">
        <v>17919274093.168846</v>
      </c>
      <c r="AO825" s="41">
        <v>12570083926.231306</v>
      </c>
      <c r="AP825" s="41">
        <v>20277216229.116943</v>
      </c>
      <c r="AQ825" s="39">
        <v>14783603985.901396</v>
      </c>
      <c r="AR825" s="34">
        <f>AVERAGE(L825:AQ825)</f>
        <v>16078869366.839998</v>
      </c>
      <c r="AS825" s="24">
        <v>3</v>
      </c>
      <c r="AT825" s="29">
        <v>0.86143025792124261</v>
      </c>
      <c r="AU825" s="104">
        <v>8.0984505560581219E-2</v>
      </c>
      <c r="AV825" s="100"/>
      <c r="AW825" s="29">
        <v>1.1605049219013672</v>
      </c>
      <c r="AX825" s="108">
        <v>5.3453065603588777E-2</v>
      </c>
      <c r="AY825" s="3" t="s">
        <v>12912</v>
      </c>
      <c r="AZ825" s="29">
        <v>0.91465220222537225</v>
      </c>
      <c r="BA825" s="108">
        <v>0.28661245303041094</v>
      </c>
      <c r="BB825" s="3" t="s">
        <v>12912</v>
      </c>
      <c r="BC825" s="25">
        <v>573</v>
      </c>
      <c r="BD825" s="1">
        <v>621</v>
      </c>
      <c r="BE825" s="64">
        <v>620</v>
      </c>
      <c r="BF825" s="24">
        <v>636</v>
      </c>
    </row>
    <row r="826" spans="1:58" s="9" customFormat="1">
      <c r="A826" t="s">
        <v>7792</v>
      </c>
      <c r="B826" s="49">
        <v>3</v>
      </c>
      <c r="C826" s="50">
        <v>3</v>
      </c>
      <c r="D826" s="12">
        <v>3</v>
      </c>
      <c r="E826" s="19" t="s">
        <v>7791</v>
      </c>
      <c r="F826" s="20" t="s">
        <v>7790</v>
      </c>
      <c r="G826" s="19" t="s">
        <v>7789</v>
      </c>
      <c r="H826" s="20" t="s">
        <v>331</v>
      </c>
      <c r="I826" s="20" t="s">
        <v>331</v>
      </c>
      <c r="J826" s="20" t="s">
        <v>331</v>
      </c>
      <c r="K826" s="22" t="s">
        <v>7788</v>
      </c>
      <c r="L826" s="46">
        <v>8737017.3141797557</v>
      </c>
      <c r="M826" s="43">
        <v>8926326.9763540719</v>
      </c>
      <c r="N826" s="43">
        <v>8562790.5598476026</v>
      </c>
      <c r="O826" s="43">
        <v>9470415.7565497458</v>
      </c>
      <c r="P826" s="43">
        <v>8387857.4664383177</v>
      </c>
      <c r="Q826" s="43">
        <v>14119794.102037001</v>
      </c>
      <c r="R826" s="43">
        <v>12523247.501810282</v>
      </c>
      <c r="S826" s="37">
        <v>9028901.6217053067</v>
      </c>
      <c r="T826" s="46">
        <v>13801451.757188497</v>
      </c>
      <c r="U826" s="43">
        <v>11687847.699169597</v>
      </c>
      <c r="V826" s="43">
        <v>13112308.975237349</v>
      </c>
      <c r="W826" s="43">
        <v>13778824.320268892</v>
      </c>
      <c r="X826" s="43">
        <v>13575668.76031209</v>
      </c>
      <c r="Y826" s="43">
        <v>11180670.484315382</v>
      </c>
      <c r="Z826" s="43">
        <v>9936429.8470458351</v>
      </c>
      <c r="AA826" s="37">
        <v>10981276.051244803</v>
      </c>
      <c r="AB826" s="36">
        <v>437734.33367276227</v>
      </c>
      <c r="AC826" s="43">
        <v>470900.04467497062</v>
      </c>
      <c r="AD826" s="43">
        <v>902308.35262105369</v>
      </c>
      <c r="AE826" s="43">
        <v>10664038.883748114</v>
      </c>
      <c r="AF826" s="43">
        <v>8135871.6993883681</v>
      </c>
      <c r="AG826" s="43">
        <v>9352558.3169705458</v>
      </c>
      <c r="AH826" s="43">
        <v>11534646.542646542</v>
      </c>
      <c r="AI826" s="37">
        <v>9180536.8082872983</v>
      </c>
      <c r="AJ826" s="38">
        <v>8060600</v>
      </c>
      <c r="AK826" s="41">
        <v>12061575.809381343</v>
      </c>
      <c r="AL826" s="41">
        <v>6385419.5346639892</v>
      </c>
      <c r="AM826" s="41">
        <v>8838125.1533742324</v>
      </c>
      <c r="AN826" s="41">
        <v>8707961.8486466575</v>
      </c>
      <c r="AO826" s="41">
        <v>10203522.674480734</v>
      </c>
      <c r="AP826" s="41">
        <v>6887738.5983944461</v>
      </c>
      <c r="AQ826" s="39">
        <v>6070461.6857403936</v>
      </c>
      <c r="AR826" s="34">
        <f>AVERAGE(L826:AQ826)</f>
        <v>9240775.9212623741</v>
      </c>
      <c r="AS826" s="24">
        <v>1791</v>
      </c>
      <c r="AT826" s="29">
        <v>1.5737680045635578</v>
      </c>
      <c r="AU826" s="104">
        <v>8.1277024766380615E-2</v>
      </c>
      <c r="AV826" s="100"/>
      <c r="AW826" s="29">
        <v>1.2294253222201714</v>
      </c>
      <c r="AX826" s="108">
        <v>2.0944116087466345E-2</v>
      </c>
      <c r="AY826" s="3" t="s">
        <v>12911</v>
      </c>
      <c r="AZ826" s="29">
        <v>1.3263075925554471</v>
      </c>
      <c r="BA826" s="108">
        <v>0.13452465587042192</v>
      </c>
      <c r="BB826" s="3" t="s">
        <v>12912</v>
      </c>
      <c r="BC826" s="25">
        <v>1</v>
      </c>
      <c r="BD826" s="1">
        <v>6</v>
      </c>
      <c r="BE826" s="64">
        <v>0</v>
      </c>
      <c r="BF826" s="24">
        <v>1</v>
      </c>
    </row>
    <row r="827" spans="1:58" s="9" customFormat="1">
      <c r="A827" t="s">
        <v>7585</v>
      </c>
      <c r="B827" s="49">
        <v>17</v>
      </c>
      <c r="C827" s="50">
        <v>17</v>
      </c>
      <c r="D827" s="12">
        <v>17</v>
      </c>
      <c r="E827" s="19" t="s">
        <v>7584</v>
      </c>
      <c r="F827" s="20" t="s">
        <v>7583</v>
      </c>
      <c r="G827" s="19" t="s">
        <v>7582</v>
      </c>
      <c r="H827" s="20" t="s">
        <v>1490</v>
      </c>
      <c r="I827" s="20" t="s">
        <v>1490</v>
      </c>
      <c r="J827" s="20" t="s">
        <v>1490</v>
      </c>
      <c r="K827" s="22" t="s">
        <v>7581</v>
      </c>
      <c r="L827" s="46">
        <v>626694702.97803891</v>
      </c>
      <c r="M827" s="43">
        <v>317025959.85868365</v>
      </c>
      <c r="N827" s="43">
        <v>438408906.76262039</v>
      </c>
      <c r="O827" s="43">
        <v>547629489.85279846</v>
      </c>
      <c r="P827" s="43">
        <v>300107423.89923209</v>
      </c>
      <c r="Q827" s="43">
        <v>386157174.35993272</v>
      </c>
      <c r="R827" s="43">
        <v>352613677.04561907</v>
      </c>
      <c r="S827" s="37">
        <v>679254340.67422688</v>
      </c>
      <c r="T827" s="46">
        <v>411218913.73801917</v>
      </c>
      <c r="U827" s="43">
        <v>593015083.58414614</v>
      </c>
      <c r="V827" s="43">
        <v>504654438.68063033</v>
      </c>
      <c r="W827" s="43">
        <v>603071796.4107796</v>
      </c>
      <c r="X827" s="43">
        <v>456672314.10274339</v>
      </c>
      <c r="Y827" s="43">
        <v>663094189.07840157</v>
      </c>
      <c r="Z827" s="43">
        <v>605761654.92662203</v>
      </c>
      <c r="AA827" s="37">
        <v>660892747.53125525</v>
      </c>
      <c r="AB827" s="36">
        <v>803993246.76889706</v>
      </c>
      <c r="AC827" s="43">
        <v>425098016.88562447</v>
      </c>
      <c r="AD827" s="43">
        <v>625651100.54748714</v>
      </c>
      <c r="AE827" s="43">
        <v>754377939.90162182</v>
      </c>
      <c r="AF827" s="43">
        <v>595182871.62504637</v>
      </c>
      <c r="AG827" s="43">
        <v>612326238.42917252</v>
      </c>
      <c r="AH827" s="43">
        <v>409781440.18144017</v>
      </c>
      <c r="AI827" s="37">
        <v>467170345.55151463</v>
      </c>
      <c r="AJ827" s="38">
        <v>401920000</v>
      </c>
      <c r="AK827" s="41">
        <v>489533531.36018807</v>
      </c>
      <c r="AL827" s="41">
        <v>476661145.62418801</v>
      </c>
      <c r="AM827" s="41">
        <v>419955523.58789927</v>
      </c>
      <c r="AN827" s="41">
        <v>588488519.97790468</v>
      </c>
      <c r="AO827" s="41">
        <v>395557644.30621094</v>
      </c>
      <c r="AP827" s="41">
        <v>721216652.63614666</v>
      </c>
      <c r="AQ827" s="39">
        <v>552591389.40864193</v>
      </c>
      <c r="AR827" s="34">
        <f>AVERAGE(L827:AQ827)</f>
        <v>527680575.63361669</v>
      </c>
      <c r="AS827" s="24">
        <v>227</v>
      </c>
      <c r="AT827" s="29">
        <v>0.77720860044266837</v>
      </c>
      <c r="AU827" s="104">
        <v>8.128741717726029E-2</v>
      </c>
      <c r="AV827" s="100"/>
      <c r="AW827" s="29">
        <v>1.2331454819093342</v>
      </c>
      <c r="AX827" s="108">
        <v>8.5161583234161273E-2</v>
      </c>
      <c r="AY827" s="3" t="s">
        <v>12912</v>
      </c>
      <c r="AZ827" s="29">
        <v>0.86201223215128508</v>
      </c>
      <c r="BA827" s="108">
        <v>0.24599964487421391</v>
      </c>
      <c r="BB827" s="3" t="s">
        <v>12912</v>
      </c>
      <c r="BC827" s="25">
        <v>120</v>
      </c>
      <c r="BD827" s="1">
        <v>126</v>
      </c>
      <c r="BE827" s="64">
        <v>147</v>
      </c>
      <c r="BF827" s="24">
        <v>124</v>
      </c>
    </row>
    <row r="828" spans="1:58" s="9" customFormat="1">
      <c r="A828" t="s">
        <v>10482</v>
      </c>
      <c r="B828" s="49">
        <v>5</v>
      </c>
      <c r="C828" s="50">
        <v>5</v>
      </c>
      <c r="D828" s="12">
        <v>3</v>
      </c>
      <c r="E828" s="19" t="s">
        <v>10481</v>
      </c>
      <c r="F828" s="20" t="s">
        <v>10480</v>
      </c>
      <c r="G828" s="19" t="s">
        <v>10479</v>
      </c>
      <c r="H828" s="20" t="s">
        <v>3618</v>
      </c>
      <c r="I828" s="20" t="s">
        <v>3618</v>
      </c>
      <c r="J828" s="20" t="s">
        <v>2902</v>
      </c>
      <c r="K828" s="22" t="s">
        <v>10478</v>
      </c>
      <c r="L828" s="46">
        <v>33641943.656307951</v>
      </c>
      <c r="M828" s="43">
        <v>34845063.058636151</v>
      </c>
      <c r="N828" s="43">
        <v>41953483.331569478</v>
      </c>
      <c r="O828" s="43">
        <v>32505702.665317837</v>
      </c>
      <c r="P828" s="43">
        <v>40298792.773879893</v>
      </c>
      <c r="Q828" s="43">
        <v>40996560.49336572</v>
      </c>
      <c r="R828" s="43">
        <v>31149444.170890659</v>
      </c>
      <c r="S828" s="37">
        <v>52869147.346828192</v>
      </c>
      <c r="T828" s="46">
        <v>29403105.431309905</v>
      </c>
      <c r="U828" s="43">
        <v>22068129.238133226</v>
      </c>
      <c r="V828" s="43">
        <v>25397294.704903591</v>
      </c>
      <c r="W828" s="43">
        <v>37479565.452253766</v>
      </c>
      <c r="X828" s="43">
        <v>24453580.469252497</v>
      </c>
      <c r="Y828" s="43">
        <v>20856533.616061248</v>
      </c>
      <c r="Z828" s="43">
        <v>23779128.658406671</v>
      </c>
      <c r="AA828" s="37">
        <v>20539599.746557664</v>
      </c>
      <c r="AB828" s="36">
        <v>39399617.027686559</v>
      </c>
      <c r="AC828" s="43">
        <v>43748493.544845343</v>
      </c>
      <c r="AD828" s="43">
        <v>33852389.076484278</v>
      </c>
      <c r="AE828" s="43">
        <v>25426997.711001802</v>
      </c>
      <c r="AF828" s="43">
        <v>27434336.498496264</v>
      </c>
      <c r="AG828" s="43">
        <v>27978102.664796632</v>
      </c>
      <c r="AH828" s="43">
        <v>30939221.211221211</v>
      </c>
      <c r="AI828" s="37">
        <v>31916098.947122879</v>
      </c>
      <c r="AJ828" s="38">
        <v>31086000</v>
      </c>
      <c r="AK828" s="41">
        <v>34629217.651458487</v>
      </c>
      <c r="AL828" s="41">
        <v>43238254.871855438</v>
      </c>
      <c r="AM828" s="41">
        <v>33817670.404061772</v>
      </c>
      <c r="AN828" s="41">
        <v>25285767.188363101</v>
      </c>
      <c r="AO828" s="41">
        <v>32719899.661977854</v>
      </c>
      <c r="AP828" s="41">
        <v>21568902.58190497</v>
      </c>
      <c r="AQ828" s="39">
        <v>27888248.553152602</v>
      </c>
      <c r="AR828" s="34">
        <f>AVERAGE(L828:AQ828)</f>
        <v>31973946.637753241</v>
      </c>
      <c r="AS828" s="24">
        <v>1212</v>
      </c>
      <c r="AT828" s="29">
        <v>1.1824539557051637</v>
      </c>
      <c r="AU828" s="104">
        <v>8.1518661378403953E-2</v>
      </c>
      <c r="AV828" s="100"/>
      <c r="AW828" s="29">
        <v>0.66170390687961955</v>
      </c>
      <c r="AX828" s="108">
        <v>5.7966437673828751E-4</v>
      </c>
      <c r="AY828" s="3" t="s">
        <v>12911</v>
      </c>
      <c r="AZ828" s="29">
        <v>0.95987155308446825</v>
      </c>
      <c r="BA828" s="108">
        <v>0.65745234864033519</v>
      </c>
      <c r="BB828" s="3" t="s">
        <v>12912</v>
      </c>
      <c r="BC828" s="25">
        <v>18</v>
      </c>
      <c r="BD828" s="1">
        <v>9</v>
      </c>
      <c r="BE828" s="64">
        <v>11</v>
      </c>
      <c r="BF828" s="24">
        <v>17</v>
      </c>
    </row>
    <row r="829" spans="1:58" s="9" customFormat="1">
      <c r="A829" t="s">
        <v>3389</v>
      </c>
      <c r="B829" s="49">
        <v>9</v>
      </c>
      <c r="C829" s="50">
        <v>9</v>
      </c>
      <c r="D829" s="12">
        <v>9</v>
      </c>
      <c r="E829" s="19" t="s">
        <v>3388</v>
      </c>
      <c r="F829" s="20" t="s">
        <v>3387</v>
      </c>
      <c r="G829" s="19" t="s">
        <v>3386</v>
      </c>
      <c r="H829" s="20">
        <v>41</v>
      </c>
      <c r="I829" s="20">
        <v>41</v>
      </c>
      <c r="J829" s="20">
        <v>41</v>
      </c>
      <c r="K829" s="22" t="s">
        <v>3385</v>
      </c>
      <c r="L829" s="46">
        <v>148546743.81716228</v>
      </c>
      <c r="M829" s="43">
        <v>95630552.13372533</v>
      </c>
      <c r="N829" s="43">
        <v>109926553.07439941</v>
      </c>
      <c r="O829" s="43">
        <v>74574540.950100139</v>
      </c>
      <c r="P829" s="43">
        <v>46732120.435335062</v>
      </c>
      <c r="Q829" s="43">
        <v>76084802.691085771</v>
      </c>
      <c r="R829" s="43">
        <v>112905083.27299058</v>
      </c>
      <c r="S829" s="37">
        <v>110363505.36052947</v>
      </c>
      <c r="T829" s="46">
        <v>120928051.11821085</v>
      </c>
      <c r="U829" s="43">
        <v>108433582.18805526</v>
      </c>
      <c r="V829" s="43">
        <v>81989092.688656166</v>
      </c>
      <c r="W829" s="43">
        <v>106066584.23864113</v>
      </c>
      <c r="X829" s="43">
        <v>101367323.24729438</v>
      </c>
      <c r="Y829" s="43">
        <v>132402184.0731312</v>
      </c>
      <c r="Z829" s="43">
        <v>113893388.94520381</v>
      </c>
      <c r="AA829" s="37">
        <v>134626134.84986633</v>
      </c>
      <c r="AB829" s="36">
        <v>76508908.263790548</v>
      </c>
      <c r="AC829" s="43">
        <v>64692900.011358038</v>
      </c>
      <c r="AD829" s="43">
        <v>77858930.07245189</v>
      </c>
      <c r="AE829" s="43">
        <v>91325440.997418791</v>
      </c>
      <c r="AF829" s="43">
        <v>81814734.02493833</v>
      </c>
      <c r="AG829" s="43">
        <v>79543378.401122019</v>
      </c>
      <c r="AH829" s="43">
        <v>50838985.878985882</v>
      </c>
      <c r="AI829" s="37">
        <v>40389024.97004655</v>
      </c>
      <c r="AJ829" s="38">
        <v>79973000</v>
      </c>
      <c r="AK829" s="41">
        <v>65622344.267549947</v>
      </c>
      <c r="AL829" s="41">
        <v>74458765.560411006</v>
      </c>
      <c r="AM829" s="41">
        <v>82935449.968267396</v>
      </c>
      <c r="AN829" s="41">
        <v>87912144.061867058</v>
      </c>
      <c r="AO829" s="41">
        <v>53586248.741556481</v>
      </c>
      <c r="AP829" s="41">
        <v>63364182.42568887</v>
      </c>
      <c r="AQ829" s="39">
        <v>59424438.623210475</v>
      </c>
      <c r="AR829" s="34">
        <f>AVERAGE(L829:AQ829)</f>
        <v>87647472.47978282</v>
      </c>
      <c r="AS829" s="24">
        <v>738</v>
      </c>
      <c r="AT829" s="29">
        <v>1.3762025203185364</v>
      </c>
      <c r="AU829" s="104">
        <v>8.1611374109030049E-2</v>
      </c>
      <c r="AV829" s="100"/>
      <c r="AW829" s="29">
        <v>1.1612651794099895</v>
      </c>
      <c r="AX829" s="108">
        <v>0.19871761608960431</v>
      </c>
      <c r="AY829" s="3" t="s">
        <v>12912</v>
      </c>
      <c r="AZ829" s="29">
        <v>1.0076456177478124</v>
      </c>
      <c r="BA829" s="108">
        <v>0.83210624415307799</v>
      </c>
      <c r="BB829" s="3" t="s">
        <v>12912</v>
      </c>
      <c r="BC829" s="25">
        <v>31</v>
      </c>
      <c r="BD829" s="1">
        <v>36</v>
      </c>
      <c r="BE829" s="64">
        <v>21</v>
      </c>
      <c r="BF829" s="24">
        <v>13</v>
      </c>
    </row>
    <row r="830" spans="1:58" s="9" customFormat="1">
      <c r="A830" t="s">
        <v>7943</v>
      </c>
      <c r="B830" s="49">
        <v>3</v>
      </c>
      <c r="C830" s="50">
        <v>3</v>
      </c>
      <c r="D830" s="12">
        <v>3</v>
      </c>
      <c r="E830" s="19" t="s">
        <v>7942</v>
      </c>
      <c r="F830" s="20" t="s">
        <v>7941</v>
      </c>
      <c r="G830" s="19" t="s">
        <v>7940</v>
      </c>
      <c r="H830" s="20" t="s">
        <v>210</v>
      </c>
      <c r="I830" s="20" t="s">
        <v>210</v>
      </c>
      <c r="J830" s="20" t="s">
        <v>210</v>
      </c>
      <c r="K830" s="22" t="s">
        <v>7939</v>
      </c>
      <c r="L830" s="46">
        <v>18331967.203592416</v>
      </c>
      <c r="M830" s="43">
        <v>10646081.417908551</v>
      </c>
      <c r="N830" s="43">
        <v>11021356.757328818</v>
      </c>
      <c r="O830" s="43">
        <v>10778348.122303199</v>
      </c>
      <c r="P830" s="43">
        <v>9600049.500027623</v>
      </c>
      <c r="Q830" s="43">
        <v>9741994.6028779652</v>
      </c>
      <c r="R830" s="43">
        <v>7470692.6574945692</v>
      </c>
      <c r="S830" s="37">
        <v>9595548.7092154659</v>
      </c>
      <c r="T830" s="46">
        <v>11687015.974440895</v>
      </c>
      <c r="U830" s="43">
        <v>10475005.345033905</v>
      </c>
      <c r="V830" s="43">
        <v>9918323.1085445825</v>
      </c>
      <c r="W830" s="43">
        <v>10346868.975451654</v>
      </c>
      <c r="X830" s="43">
        <v>10884464.375401996</v>
      </c>
      <c r="Y830" s="43">
        <v>10945828.526342394</v>
      </c>
      <c r="Z830" s="43">
        <v>10475457.422699716</v>
      </c>
      <c r="AA830" s="37">
        <v>10534004.976123877</v>
      </c>
      <c r="AB830" s="36">
        <v>6827314.7711866954</v>
      </c>
      <c r="AC830" s="43">
        <v>5836801.453829553</v>
      </c>
      <c r="AD830" s="43">
        <v>7201794.5513556041</v>
      </c>
      <c r="AE830" s="43">
        <v>9910020.201626651</v>
      </c>
      <c r="AF830" s="43">
        <v>11033119.453924915</v>
      </c>
      <c r="AG830" s="43">
        <v>11532047.798036465</v>
      </c>
      <c r="AH830" s="43">
        <v>7715278.883278884</v>
      </c>
      <c r="AI830" s="37">
        <v>8662941.1427904963</v>
      </c>
      <c r="AJ830" s="38">
        <v>7851100</v>
      </c>
      <c r="AK830" s="41">
        <v>9312542.6220750082</v>
      </c>
      <c r="AL830" s="41">
        <v>9413429.8334711231</v>
      </c>
      <c r="AM830" s="41">
        <v>8079660.1650095191</v>
      </c>
      <c r="AN830" s="41">
        <v>10216255.304732094</v>
      </c>
      <c r="AO830" s="41">
        <v>7333728.5361559968</v>
      </c>
      <c r="AP830" s="41">
        <v>9694426.1748752445</v>
      </c>
      <c r="AQ830" s="39">
        <v>6507761.5073321434</v>
      </c>
      <c r="AR830" s="34">
        <f>AVERAGE(L830:AQ830)</f>
        <v>9674413.4398271255</v>
      </c>
      <c r="AS830" s="24">
        <v>1767</v>
      </c>
      <c r="AT830" s="29">
        <v>1.2687267741207418</v>
      </c>
      <c r="AU830" s="104">
        <v>8.1699526720324059E-2</v>
      </c>
      <c r="AV830" s="100"/>
      <c r="AW830" s="29">
        <v>0.9779887893822834</v>
      </c>
      <c r="AX830" s="108">
        <v>0.93592171941835722</v>
      </c>
      <c r="AY830" s="3" t="s">
        <v>12912</v>
      </c>
      <c r="AZ830" s="29">
        <v>0.99548286973363709</v>
      </c>
      <c r="BA830" s="108">
        <v>0.92033526487705775</v>
      </c>
      <c r="BB830" s="3" t="s">
        <v>12912</v>
      </c>
      <c r="BC830" s="25">
        <v>29</v>
      </c>
      <c r="BD830" s="1">
        <v>34</v>
      </c>
      <c r="BE830" s="64">
        <v>26</v>
      </c>
      <c r="BF830" s="24">
        <v>28</v>
      </c>
    </row>
    <row r="831" spans="1:58" s="9" customFormat="1">
      <c r="A831" t="s">
        <v>4562</v>
      </c>
      <c r="B831" s="49">
        <v>8</v>
      </c>
      <c r="C831" s="50">
        <v>8</v>
      </c>
      <c r="D831" s="12">
        <v>8</v>
      </c>
      <c r="E831" s="19" t="s">
        <v>4561</v>
      </c>
      <c r="F831" s="20" t="s">
        <v>4560</v>
      </c>
      <c r="G831" s="19" t="s">
        <v>4559</v>
      </c>
      <c r="H831" s="20" t="s">
        <v>2789</v>
      </c>
      <c r="I831" s="20" t="s">
        <v>2789</v>
      </c>
      <c r="J831" s="20" t="s">
        <v>2789</v>
      </c>
      <c r="K831" s="22" t="s">
        <v>4558</v>
      </c>
      <c r="L831" s="46">
        <v>97093408.994437128</v>
      </c>
      <c r="M831" s="43">
        <v>39056586.547829852</v>
      </c>
      <c r="N831" s="43">
        <v>51019123.293470211</v>
      </c>
      <c r="O831" s="43">
        <v>47340880.731672071</v>
      </c>
      <c r="P831" s="43">
        <v>39207260.593337379</v>
      </c>
      <c r="Q831" s="43">
        <v>55643286.413754433</v>
      </c>
      <c r="R831" s="43">
        <v>63323203.475742213</v>
      </c>
      <c r="S831" s="37">
        <v>129161611.02295157</v>
      </c>
      <c r="T831" s="46">
        <v>43615833.865814693</v>
      </c>
      <c r="U831" s="43">
        <v>61095281.430177316</v>
      </c>
      <c r="V831" s="43">
        <v>57696028.188313596</v>
      </c>
      <c r="W831" s="43">
        <v>57650686.0332513</v>
      </c>
      <c r="X831" s="43">
        <v>39534420.984926872</v>
      </c>
      <c r="Y831" s="43">
        <v>80164559.48073402</v>
      </c>
      <c r="Z831" s="43">
        <v>66269013.900815457</v>
      </c>
      <c r="AA831" s="37">
        <v>80166802.144987553</v>
      </c>
      <c r="AB831" s="36">
        <v>78427971.198746726</v>
      </c>
      <c r="AC831" s="43">
        <v>41420607.125279218</v>
      </c>
      <c r="AD831" s="43">
        <v>44003695.898764059</v>
      </c>
      <c r="AE831" s="43">
        <v>55862471.533628799</v>
      </c>
      <c r="AF831" s="43">
        <v>45396422.126854323</v>
      </c>
      <c r="AG831" s="43">
        <v>29832760.729312763</v>
      </c>
      <c r="AH831" s="43">
        <v>26258738.450738452</v>
      </c>
      <c r="AI831" s="37">
        <v>28644894.341183081</v>
      </c>
      <c r="AJ831" s="38">
        <v>36106000</v>
      </c>
      <c r="AK831" s="41">
        <v>25504796.666310504</v>
      </c>
      <c r="AL831" s="41">
        <v>36755335.301759772</v>
      </c>
      <c r="AM831" s="41">
        <v>37331164.79796911</v>
      </c>
      <c r="AN831" s="41">
        <v>46389731.246547595</v>
      </c>
      <c r="AO831" s="41">
        <v>27497211.120422501</v>
      </c>
      <c r="AP831" s="41">
        <v>53205803.601648949</v>
      </c>
      <c r="AQ831" s="39">
        <v>36806068.317305595</v>
      </c>
      <c r="AR831" s="34">
        <f>AVERAGE(L831:AQ831)</f>
        <v>51796301.861208983</v>
      </c>
      <c r="AS831" s="24">
        <v>982</v>
      </c>
      <c r="AT831" s="29">
        <v>1.4916364115221512</v>
      </c>
      <c r="AU831" s="104">
        <v>8.1952454387808876E-2</v>
      </c>
      <c r="AV831" s="100"/>
      <c r="AW831" s="29">
        <v>0.93167950181476611</v>
      </c>
      <c r="AX831" s="108">
        <v>0.94960515140871915</v>
      </c>
      <c r="AY831" s="3" t="s">
        <v>12912</v>
      </c>
      <c r="AZ831" s="29">
        <v>0.85636186757797439</v>
      </c>
      <c r="BA831" s="108">
        <v>0.46367323202835098</v>
      </c>
      <c r="BB831" s="3" t="s">
        <v>12912</v>
      </c>
      <c r="BC831" s="25">
        <v>44</v>
      </c>
      <c r="BD831" s="1">
        <v>49</v>
      </c>
      <c r="BE831" s="64">
        <v>18</v>
      </c>
      <c r="BF831" s="24">
        <v>16</v>
      </c>
    </row>
    <row r="832" spans="1:58" s="9" customFormat="1">
      <c r="A832" t="s">
        <v>1930</v>
      </c>
      <c r="B832" s="49">
        <v>9</v>
      </c>
      <c r="C832" s="50">
        <v>9</v>
      </c>
      <c r="D832" s="12">
        <v>9</v>
      </c>
      <c r="E832" s="19" t="s">
        <v>1929</v>
      </c>
      <c r="F832" s="20" t="s">
        <v>1928</v>
      </c>
      <c r="G832" s="19" t="s">
        <v>1927</v>
      </c>
      <c r="H832" s="20" t="s">
        <v>1814</v>
      </c>
      <c r="I832" s="20" t="s">
        <v>1814</v>
      </c>
      <c r="J832" s="20" t="s">
        <v>1814</v>
      </c>
      <c r="K832" s="22" t="s">
        <v>1926</v>
      </c>
      <c r="L832" s="46">
        <v>39897903.978910215</v>
      </c>
      <c r="M832" s="43">
        <v>62264816.110748693</v>
      </c>
      <c r="N832" s="43">
        <v>58298385.014287226</v>
      </c>
      <c r="O832" s="43">
        <v>60671040.733323701</v>
      </c>
      <c r="P832" s="43">
        <v>41162589.470195018</v>
      </c>
      <c r="Q832" s="43">
        <v>26155215.249486074</v>
      </c>
      <c r="R832" s="43">
        <v>57535508.761766836</v>
      </c>
      <c r="S832" s="37">
        <v>53732385.648488604</v>
      </c>
      <c r="T832" s="46">
        <v>50154670.926517569</v>
      </c>
      <c r="U832" s="43">
        <v>58557249.882148162</v>
      </c>
      <c r="V832" s="43">
        <v>45778836.057551138</v>
      </c>
      <c r="W832" s="43">
        <v>68656469.599663883</v>
      </c>
      <c r="X832" s="43">
        <v>52236886.266394474</v>
      </c>
      <c r="Y832" s="43">
        <v>41439709.053251885</v>
      </c>
      <c r="Z832" s="43">
        <v>39457715.049424402</v>
      </c>
      <c r="AA832" s="37">
        <v>45683789.271971442</v>
      </c>
      <c r="AB832" s="36">
        <v>69585640.345856056</v>
      </c>
      <c r="AC832" s="43">
        <v>56647974.255101651</v>
      </c>
      <c r="AD832" s="43">
        <v>49784933.416385271</v>
      </c>
      <c r="AE832" s="43">
        <v>80036293.57619442</v>
      </c>
      <c r="AF832" s="43">
        <v>49695592.336025409</v>
      </c>
      <c r="AG832" s="43">
        <v>53025876.016830288</v>
      </c>
      <c r="AH832" s="43">
        <v>69803044.523044527</v>
      </c>
      <c r="AI832" s="37">
        <v>66693926.818148084</v>
      </c>
      <c r="AJ832" s="38">
        <v>69933000</v>
      </c>
      <c r="AK832" s="41">
        <v>73385983.972646654</v>
      </c>
      <c r="AL832" s="41">
        <v>63638952.167237505</v>
      </c>
      <c r="AM832" s="41">
        <v>59839559.97461392</v>
      </c>
      <c r="AN832" s="41">
        <v>80793331.320198864</v>
      </c>
      <c r="AO832" s="41">
        <v>65976711.230096906</v>
      </c>
      <c r="AP832" s="41">
        <v>70372428.205684528</v>
      </c>
      <c r="AQ832" s="39">
        <v>64920897.088899523</v>
      </c>
      <c r="AR832" s="34">
        <f>AVERAGE(L832:AQ832)</f>
        <v>57681791.135034151</v>
      </c>
      <c r="AS832" s="24">
        <v>927</v>
      </c>
      <c r="AT832" s="29">
        <v>0.80706523058954593</v>
      </c>
      <c r="AU832" s="104">
        <v>8.2356451214694329E-2</v>
      </c>
      <c r="AV832" s="100"/>
      <c r="AW832" s="29">
        <v>1.005622669010189</v>
      </c>
      <c r="AX832" s="108">
        <v>0.83780421568162944</v>
      </c>
      <c r="AY832" s="3" t="s">
        <v>12912</v>
      </c>
      <c r="AZ832" s="29">
        <v>1.1081980084459191</v>
      </c>
      <c r="BA832" s="108">
        <v>0.1437280339825967</v>
      </c>
      <c r="BB832" s="3" t="s">
        <v>12912</v>
      </c>
      <c r="BC832" s="25">
        <v>37</v>
      </c>
      <c r="BD832" s="1">
        <v>43</v>
      </c>
      <c r="BE832" s="64">
        <v>55</v>
      </c>
      <c r="BF832" s="24">
        <v>53</v>
      </c>
    </row>
    <row r="833" spans="1:58" s="9" customFormat="1">
      <c r="A833" t="s">
        <v>11452</v>
      </c>
      <c r="B833" s="49">
        <v>11</v>
      </c>
      <c r="C833" s="50">
        <v>4</v>
      </c>
      <c r="D833" s="12">
        <v>4</v>
      </c>
      <c r="E833" s="19" t="s">
        <v>11451</v>
      </c>
      <c r="F833" s="20" t="s">
        <v>11450</v>
      </c>
      <c r="G833" s="19" t="s">
        <v>11449</v>
      </c>
      <c r="H833" s="20" t="s">
        <v>681</v>
      </c>
      <c r="I833" s="20" t="s">
        <v>183</v>
      </c>
      <c r="J833" s="20" t="s">
        <v>183</v>
      </c>
      <c r="K833" s="22" t="s">
        <v>11448</v>
      </c>
      <c r="L833" s="46">
        <v>20193567.79339157</v>
      </c>
      <c r="M833" s="43">
        <v>20827483.56815467</v>
      </c>
      <c r="N833" s="43">
        <v>30607800.190496352</v>
      </c>
      <c r="O833" s="43">
        <v>25848685.261267215</v>
      </c>
      <c r="P833" s="43">
        <v>31691190.541959006</v>
      </c>
      <c r="Q833" s="43">
        <v>27875974.434685104</v>
      </c>
      <c r="R833" s="43">
        <v>22141126.719768282</v>
      </c>
      <c r="S833" s="37">
        <v>18211976.932306383</v>
      </c>
      <c r="T833" s="46">
        <v>21618019.169329073</v>
      </c>
      <c r="U833" s="43">
        <v>21024908.583239656</v>
      </c>
      <c r="V833" s="43">
        <v>19752342.488010179</v>
      </c>
      <c r="W833" s="43">
        <v>19634178.980853491</v>
      </c>
      <c r="X833" s="43">
        <v>22753284.868145082</v>
      </c>
      <c r="Y833" s="43">
        <v>21145940.220305864</v>
      </c>
      <c r="Z833" s="43">
        <v>14032086.878482468</v>
      </c>
      <c r="AA833" s="37">
        <v>16872692.206648223</v>
      </c>
      <c r="AB833" s="36">
        <v>32804472.268249329</v>
      </c>
      <c r="AC833" s="43">
        <v>38327163.139363192</v>
      </c>
      <c r="AD833" s="43">
        <v>25968624.725436844</v>
      </c>
      <c r="AE833" s="43">
        <v>27130302.24516632</v>
      </c>
      <c r="AF833" s="43">
        <v>24827268.070151724</v>
      </c>
      <c r="AG833" s="43">
        <v>25219698.17671809</v>
      </c>
      <c r="AH833" s="43">
        <v>29208789.912789915</v>
      </c>
      <c r="AI833" s="37">
        <v>28260263.251089457</v>
      </c>
      <c r="AJ833" s="38">
        <v>33672000</v>
      </c>
      <c r="AK833" s="41">
        <v>21721500.160273533</v>
      </c>
      <c r="AL833" s="41">
        <v>34290288.41384197</v>
      </c>
      <c r="AM833" s="41">
        <v>37266907.552358791</v>
      </c>
      <c r="AN833" s="41">
        <v>28420921.082673542</v>
      </c>
      <c r="AO833" s="41">
        <v>31284880.567382269</v>
      </c>
      <c r="AP833" s="41">
        <v>34015034.931655459</v>
      </c>
      <c r="AQ833" s="39">
        <v>32693637.35259562</v>
      </c>
      <c r="AR833" s="34">
        <f>AVERAGE(L833:AQ833)</f>
        <v>26229469.083962142</v>
      </c>
      <c r="AS833" s="24">
        <v>1302</v>
      </c>
      <c r="AT833" s="29">
        <v>0.85178302919602378</v>
      </c>
      <c r="AU833" s="104">
        <v>8.2367602807988896E-2</v>
      </c>
      <c r="AV833" s="100"/>
      <c r="AW833" s="29">
        <v>0.79450454397818815</v>
      </c>
      <c r="AX833" s="108">
        <v>3.0890368419828635E-2</v>
      </c>
      <c r="AY833" s="3" t="s">
        <v>12911</v>
      </c>
      <c r="AZ833" s="29">
        <v>1.0932854677075792</v>
      </c>
      <c r="BA833" s="108">
        <v>0.28483072677796867</v>
      </c>
      <c r="BB833" s="3" t="s">
        <v>12912</v>
      </c>
      <c r="BC833" s="25">
        <v>3</v>
      </c>
      <c r="BD833" s="1">
        <v>4</v>
      </c>
      <c r="BE833" s="64">
        <v>10</v>
      </c>
      <c r="BF833" s="24">
        <v>11</v>
      </c>
    </row>
    <row r="834" spans="1:58" s="9" customFormat="1">
      <c r="A834" t="s">
        <v>9001</v>
      </c>
      <c r="B834" s="49" t="s">
        <v>3558</v>
      </c>
      <c r="C834" s="50" t="s">
        <v>3558</v>
      </c>
      <c r="D834" s="12" t="s">
        <v>3558</v>
      </c>
      <c r="E834" s="19" t="s">
        <v>9000</v>
      </c>
      <c r="F834" s="20" t="s">
        <v>8999</v>
      </c>
      <c r="G834" s="19" t="s">
        <v>8998</v>
      </c>
      <c r="H834" s="20" t="s">
        <v>1020</v>
      </c>
      <c r="I834" s="20" t="s">
        <v>1020</v>
      </c>
      <c r="J834" s="20" t="s">
        <v>1020</v>
      </c>
      <c r="K834" s="22" t="s">
        <v>8997</v>
      </c>
      <c r="L834" s="46">
        <v>26607542.816290971</v>
      </c>
      <c r="M834" s="43">
        <v>19541895.436022133</v>
      </c>
      <c r="N834" s="43">
        <v>25884689.596782729</v>
      </c>
      <c r="O834" s="43">
        <v>40365390.755001344</v>
      </c>
      <c r="P834" s="43">
        <v>43438346.168719955</v>
      </c>
      <c r="Q834" s="43">
        <v>24463648.962810688</v>
      </c>
      <c r="R834" s="43">
        <v>30643570.745836347</v>
      </c>
      <c r="S834" s="37">
        <v>37001685.334984712</v>
      </c>
      <c r="T834" s="46">
        <v>35423514.3769968</v>
      </c>
      <c r="U834" s="43">
        <v>9731690.9598578513</v>
      </c>
      <c r="V834" s="43">
        <v>22772624.449446999</v>
      </c>
      <c r="W834" s="43">
        <v>33861612.148130365</v>
      </c>
      <c r="X834" s="43">
        <v>48873184.149444893</v>
      </c>
      <c r="Y834" s="43">
        <v>47160972.699085861</v>
      </c>
      <c r="Z834" s="43">
        <v>32705862.360620599</v>
      </c>
      <c r="AA834" s="37">
        <v>27274371.107573908</v>
      </c>
      <c r="AB834" s="36">
        <v>32200516.494441599</v>
      </c>
      <c r="AC834" s="43">
        <v>47729064.324385718</v>
      </c>
      <c r="AD834" s="43">
        <v>37670509.52365341</v>
      </c>
      <c r="AE834" s="43">
        <v>31044098.767837141</v>
      </c>
      <c r="AF834" s="43">
        <v>30120584.732876018</v>
      </c>
      <c r="AG834" s="43">
        <v>29586284.431977559</v>
      </c>
      <c r="AH834" s="43">
        <v>58833102.033102036</v>
      </c>
      <c r="AI834" s="37">
        <v>59535003.658032298</v>
      </c>
      <c r="AJ834" s="38">
        <v>34679000</v>
      </c>
      <c r="AK834" s="41">
        <v>36573025.323218293</v>
      </c>
      <c r="AL834" s="41">
        <v>31736838.077241052</v>
      </c>
      <c r="AM834" s="41">
        <v>42519937.381002747</v>
      </c>
      <c r="AN834" s="41">
        <v>53695502.706683852</v>
      </c>
      <c r="AO834" s="41">
        <v>59421504.957845658</v>
      </c>
      <c r="AP834" s="41">
        <v>56393595.139943592</v>
      </c>
      <c r="AQ834" s="39">
        <v>44220905.965797827</v>
      </c>
      <c r="AR834" s="34">
        <f>AVERAGE(L834:AQ834)</f>
        <v>37240939.862051412</v>
      </c>
      <c r="AS834" s="24">
        <v>1133</v>
      </c>
      <c r="AT834" s="29">
        <v>0.75889876432843528</v>
      </c>
      <c r="AU834" s="104">
        <v>8.2400743637400062E-2</v>
      </c>
      <c r="AV834" s="100"/>
      <c r="AW834" s="29">
        <v>1.0397547523688466</v>
      </c>
      <c r="AX834" s="108">
        <v>0.91477567415047734</v>
      </c>
      <c r="AY834" s="3" t="s">
        <v>12912</v>
      </c>
      <c r="AZ834" s="29">
        <v>1.0995385308612662</v>
      </c>
      <c r="BA834" s="108">
        <v>0.42405398561044449</v>
      </c>
      <c r="BB834" s="3" t="s">
        <v>12912</v>
      </c>
      <c r="BC834" s="25">
        <v>10</v>
      </c>
      <c r="BD834" s="1">
        <v>7</v>
      </c>
      <c r="BE834" s="64">
        <v>10</v>
      </c>
      <c r="BF834" s="24">
        <v>13</v>
      </c>
    </row>
    <row r="835" spans="1:58" s="9" customFormat="1">
      <c r="A835" t="s">
        <v>4730</v>
      </c>
      <c r="B835" s="49">
        <v>2</v>
      </c>
      <c r="C835" s="50">
        <v>2</v>
      </c>
      <c r="D835" s="12">
        <v>2</v>
      </c>
      <c r="E835" s="19" t="s">
        <v>4729</v>
      </c>
      <c r="F835" s="20" t="s">
        <v>4728</v>
      </c>
      <c r="G835" s="19" t="s">
        <v>4727</v>
      </c>
      <c r="H835" s="20" t="s">
        <v>103</v>
      </c>
      <c r="I835" s="20" t="s">
        <v>103</v>
      </c>
      <c r="J835" s="20" t="s">
        <v>103</v>
      </c>
      <c r="K835" s="22" t="s">
        <v>4726</v>
      </c>
      <c r="L835" s="46">
        <v>339821.43812694092</v>
      </c>
      <c r="M835" s="43">
        <v>1680455.2218447386</v>
      </c>
      <c r="N835" s="43">
        <v>282882.92517726746</v>
      </c>
      <c r="O835" s="43">
        <v>2394008.943576192</v>
      </c>
      <c r="P835" s="43">
        <v>1683164.9964090381</v>
      </c>
      <c r="Q835" s="43">
        <v>2922046.9594468321</v>
      </c>
      <c r="R835" s="43">
        <v>2348802.7805937724</v>
      </c>
      <c r="S835" s="37">
        <v>3063320.3545303247</v>
      </c>
      <c r="T835" s="46">
        <v>343484.76421725238</v>
      </c>
      <c r="U835" s="43">
        <v>345102.74248830543</v>
      </c>
      <c r="V835" s="43">
        <v>267839.5301947734</v>
      </c>
      <c r="W835" s="43">
        <v>336240.68663345539</v>
      </c>
      <c r="X835" s="43">
        <v>2996267.4123996757</v>
      </c>
      <c r="Y835" s="43">
        <v>304820.58186883974</v>
      </c>
      <c r="Z835" s="43">
        <v>351764.52109011321</v>
      </c>
      <c r="AA835" s="37">
        <v>351571.60580444761</v>
      </c>
      <c r="AB835" s="36">
        <v>437734.33367276227</v>
      </c>
      <c r="AC835" s="43">
        <v>3555899.8977776095</v>
      </c>
      <c r="AD835" s="43">
        <v>444963.2447955939</v>
      </c>
      <c r="AE835" s="43">
        <v>405218.26195879804</v>
      </c>
      <c r="AF835" s="43">
        <v>328092.37687290908</v>
      </c>
      <c r="AG835" s="43">
        <v>311530.21666199155</v>
      </c>
      <c r="AH835" s="43">
        <v>1404847.7792477794</v>
      </c>
      <c r="AI835" s="37">
        <v>376175.96936159377</v>
      </c>
      <c r="AJ835" s="38">
        <v>6832600</v>
      </c>
      <c r="AK835" s="41">
        <v>429343.880329095</v>
      </c>
      <c r="AL835" s="41">
        <v>345114.25156489899</v>
      </c>
      <c r="AM835" s="41">
        <v>344490.55214723921</v>
      </c>
      <c r="AN835" s="41">
        <v>391891.04091327562</v>
      </c>
      <c r="AO835" s="41">
        <v>7084308.5506667644</v>
      </c>
      <c r="AP835" s="41">
        <v>10795372.254285095</v>
      </c>
      <c r="AQ835" s="39">
        <v>282132.58994821802</v>
      </c>
      <c r="AR835" s="34">
        <f>AVERAGE(L835:AQ835)</f>
        <v>1680665.9582689246</v>
      </c>
      <c r="AS835" s="24">
        <v>2332</v>
      </c>
      <c r="AT835" s="29">
        <v>2.025546207957921</v>
      </c>
      <c r="AU835" s="104">
        <v>8.2650789072887865E-2</v>
      </c>
      <c r="AV835" s="100"/>
      <c r="AW835" s="29">
        <v>0.35999120198680701</v>
      </c>
      <c r="AX835" s="108">
        <v>1.8684377752221374E-2</v>
      </c>
      <c r="AY835" s="3" t="s">
        <v>12911</v>
      </c>
      <c r="AZ835" s="29">
        <v>3.6486188277523612</v>
      </c>
      <c r="BA835" s="108">
        <v>0.33403951792637188</v>
      </c>
      <c r="BB835" s="3" t="s">
        <v>12912</v>
      </c>
      <c r="BC835" s="25">
        <v>3</v>
      </c>
      <c r="BD835" s="1">
        <v>0</v>
      </c>
      <c r="BE835" s="64">
        <v>0</v>
      </c>
      <c r="BF835" s="24">
        <v>1</v>
      </c>
    </row>
    <row r="836" spans="1:58" s="9" customFormat="1">
      <c r="A836" t="s">
        <v>3352</v>
      </c>
      <c r="B836" s="49">
        <v>11</v>
      </c>
      <c r="C836" s="50">
        <v>11</v>
      </c>
      <c r="D836" s="12">
        <v>9</v>
      </c>
      <c r="E836" s="19" t="s">
        <v>3351</v>
      </c>
      <c r="F836" s="20" t="s">
        <v>3350</v>
      </c>
      <c r="G836" s="19" t="s">
        <v>3349</v>
      </c>
      <c r="H836" s="20" t="s">
        <v>2857</v>
      </c>
      <c r="I836" s="20" t="s">
        <v>2857</v>
      </c>
      <c r="J836" s="20" t="s">
        <v>122</v>
      </c>
      <c r="K836" s="22" t="s">
        <v>3348</v>
      </c>
      <c r="L836" s="46">
        <v>33629018.118451335</v>
      </c>
      <c r="M836" s="43">
        <v>35761554.683859602</v>
      </c>
      <c r="N836" s="43">
        <v>36675860.726002753</v>
      </c>
      <c r="O836" s="43">
        <v>33539506.740714744</v>
      </c>
      <c r="P836" s="43">
        <v>38154882.93464449</v>
      </c>
      <c r="Q836" s="43">
        <v>35696427.583629228</v>
      </c>
      <c r="R836" s="43">
        <v>32589560.028964516</v>
      </c>
      <c r="S836" s="37">
        <v>35648047.064287648</v>
      </c>
      <c r="T836" s="46">
        <v>40431616.613418527</v>
      </c>
      <c r="U836" s="43">
        <v>36655910.069985859</v>
      </c>
      <c r="V836" s="43">
        <v>40253437.995497696</v>
      </c>
      <c r="W836" s="43">
        <v>37171377.468339235</v>
      </c>
      <c r="X836" s="43">
        <v>40041645.907324031</v>
      </c>
      <c r="Y836" s="43">
        <v>42782427.309543915</v>
      </c>
      <c r="Z836" s="43">
        <v>45677263.999276876</v>
      </c>
      <c r="AA836" s="37">
        <v>38524322.737177208</v>
      </c>
      <c r="AB836" s="36">
        <v>13859608.471665712</v>
      </c>
      <c r="AC836" s="43">
        <v>23622215.121341761</v>
      </c>
      <c r="AD836" s="43">
        <v>28081109.399075501</v>
      </c>
      <c r="AE836" s="43">
        <v>20251361.067549799</v>
      </c>
      <c r="AF836" s="43">
        <v>33138215.11844017</v>
      </c>
      <c r="AG836" s="43">
        <v>27081963.53436185</v>
      </c>
      <c r="AH836" s="43">
        <v>40638384.31838432</v>
      </c>
      <c r="AI836" s="37">
        <v>41747656.081346154</v>
      </c>
      <c r="AJ836" s="38">
        <v>46015000</v>
      </c>
      <c r="AK836" s="41">
        <v>49403083.235388398</v>
      </c>
      <c r="AL836" s="41">
        <v>32537593.952993974</v>
      </c>
      <c r="AM836" s="41">
        <v>37811946.689232066</v>
      </c>
      <c r="AN836" s="41">
        <v>35586074.019517586</v>
      </c>
      <c r="AO836" s="41">
        <v>44466067.863148838</v>
      </c>
      <c r="AP836" s="41">
        <v>35003570.405727923</v>
      </c>
      <c r="AQ836" s="39">
        <v>32214042.556894824</v>
      </c>
      <c r="AR836" s="34">
        <f>AVERAGE(L836:AQ836)</f>
        <v>35771585.994255826</v>
      </c>
      <c r="AS836" s="24">
        <v>1157</v>
      </c>
      <c r="AT836" s="29">
        <v>1.2332292491709307</v>
      </c>
      <c r="AU836" s="104">
        <v>8.2757947575788748E-2</v>
      </c>
      <c r="AV836" s="100"/>
      <c r="AW836" s="29">
        <v>1.1414407934876238</v>
      </c>
      <c r="AX836" s="108">
        <v>1.1770175696600182E-3</v>
      </c>
      <c r="AY836" s="3" t="s">
        <v>12911</v>
      </c>
      <c r="AZ836" s="29">
        <v>1.3704433741867461</v>
      </c>
      <c r="BA836" s="108">
        <v>3.1188651104633276E-2</v>
      </c>
      <c r="BB836" s="3" t="s">
        <v>12911</v>
      </c>
      <c r="BC836" s="25">
        <v>38</v>
      </c>
      <c r="BD836" s="1">
        <v>56</v>
      </c>
      <c r="BE836" s="64">
        <v>25</v>
      </c>
      <c r="BF836" s="24">
        <v>32</v>
      </c>
    </row>
    <row r="837" spans="1:58" s="9" customFormat="1">
      <c r="A837" t="s">
        <v>12441</v>
      </c>
      <c r="B837" s="49">
        <v>27</v>
      </c>
      <c r="C837" s="50">
        <v>27</v>
      </c>
      <c r="D837" s="12">
        <v>26</v>
      </c>
      <c r="E837" s="19" t="s">
        <v>12440</v>
      </c>
      <c r="F837" s="20" t="s">
        <v>12439</v>
      </c>
      <c r="G837" s="19" t="s">
        <v>12438</v>
      </c>
      <c r="H837" s="20" t="s">
        <v>12437</v>
      </c>
      <c r="I837" s="20" t="s">
        <v>12437</v>
      </c>
      <c r="J837" s="20" t="s">
        <v>9530</v>
      </c>
      <c r="K837" s="22" t="s">
        <v>12436</v>
      </c>
      <c r="L837" s="46">
        <v>389317200.24128151</v>
      </c>
      <c r="M837" s="43">
        <v>303394387.6712445</v>
      </c>
      <c r="N837" s="43">
        <v>348802980.20954597</v>
      </c>
      <c r="O837" s="43">
        <v>366583879.26585048</v>
      </c>
      <c r="P837" s="43">
        <v>318294299.76244408</v>
      </c>
      <c r="Q837" s="43">
        <v>294231980.56438047</v>
      </c>
      <c r="R837" s="43">
        <v>412187342.50543082</v>
      </c>
      <c r="S837" s="37">
        <v>953189748.03576267</v>
      </c>
      <c r="T837" s="46">
        <v>286868370.60702872</v>
      </c>
      <c r="U837" s="43">
        <v>381113838.34354717</v>
      </c>
      <c r="V837" s="43">
        <v>331566354.11568952</v>
      </c>
      <c r="W837" s="43">
        <v>327590804.87365705</v>
      </c>
      <c r="X837" s="43">
        <v>283414959.0312928</v>
      </c>
      <c r="Y837" s="43">
        <v>428278978.48103607</v>
      </c>
      <c r="Z837" s="43">
        <v>348630933.02686548</v>
      </c>
      <c r="AA837" s="37">
        <v>257097046.7786552</v>
      </c>
      <c r="AB837" s="36">
        <v>569169489.95270085</v>
      </c>
      <c r="AC837" s="43">
        <v>496429582.40260476</v>
      </c>
      <c r="AD837" s="43">
        <v>483424691.3418352</v>
      </c>
      <c r="AE837" s="43">
        <v>453975037.25709838</v>
      </c>
      <c r="AF837" s="43">
        <v>574288200.58797681</v>
      </c>
      <c r="AG837" s="43">
        <v>409607091.16409534</v>
      </c>
      <c r="AH837" s="43">
        <v>635858325.45832551</v>
      </c>
      <c r="AI837" s="37">
        <v>559693446.2905432</v>
      </c>
      <c r="AJ837" s="38">
        <v>355490000</v>
      </c>
      <c r="AK837" s="41">
        <v>223705951.49054384</v>
      </c>
      <c r="AL837" s="41">
        <v>391627277.6662336</v>
      </c>
      <c r="AM837" s="41">
        <v>310832951.13179606</v>
      </c>
      <c r="AN837" s="41">
        <v>388426711.83944023</v>
      </c>
      <c r="AO837" s="41">
        <v>324343601.48257303</v>
      </c>
      <c r="AP837" s="41">
        <v>440529065.74094164</v>
      </c>
      <c r="AQ837" s="39">
        <v>310641479.48305118</v>
      </c>
      <c r="AR837" s="34">
        <f>AVERAGE(L837:AQ837)</f>
        <v>404956437.71260846</v>
      </c>
      <c r="AS837" s="24">
        <v>282</v>
      </c>
      <c r="AT837" s="29">
        <v>0.80957457143250144</v>
      </c>
      <c r="AU837" s="104">
        <v>8.2863950150945581E-2</v>
      </c>
      <c r="AV837" s="100"/>
      <c r="AW837" s="29">
        <v>0.78102772154444111</v>
      </c>
      <c r="AX837" s="108">
        <v>0.24182133938045891</v>
      </c>
      <c r="AY837" s="3" t="s">
        <v>12912</v>
      </c>
      <c r="AZ837" s="29">
        <v>0.6564572806950677</v>
      </c>
      <c r="BA837" s="108">
        <v>3.7687455239274051E-4</v>
      </c>
      <c r="BB837" s="3" t="s">
        <v>12911</v>
      </c>
      <c r="BC837" s="25">
        <v>153</v>
      </c>
      <c r="BD837" s="1">
        <v>156</v>
      </c>
      <c r="BE837" s="64">
        <v>163</v>
      </c>
      <c r="BF837" s="24">
        <v>131</v>
      </c>
    </row>
    <row r="838" spans="1:58" s="9" customFormat="1">
      <c r="A838" t="s">
        <v>6730</v>
      </c>
      <c r="B838" s="49">
        <v>3</v>
      </c>
      <c r="C838" s="50">
        <v>3</v>
      </c>
      <c r="D838" s="12">
        <v>3</v>
      </c>
      <c r="E838" s="19" t="s">
        <v>6729</v>
      </c>
      <c r="F838" s="20" t="s">
        <v>6728</v>
      </c>
      <c r="G838" s="19" t="s">
        <v>6727</v>
      </c>
      <c r="H838" s="20" t="s">
        <v>1084</v>
      </c>
      <c r="I838" s="20" t="s">
        <v>1084</v>
      </c>
      <c r="J838" s="20" t="s">
        <v>1084</v>
      </c>
      <c r="K838" s="22" t="s">
        <v>6726</v>
      </c>
      <c r="L838" s="46">
        <v>30410236.053707469</v>
      </c>
      <c r="M838" s="43">
        <v>30523251.768573198</v>
      </c>
      <c r="N838" s="43">
        <v>24858325.748756483</v>
      </c>
      <c r="O838" s="43">
        <v>19876092.739021823</v>
      </c>
      <c r="P838" s="43">
        <v>16643868.073587094</v>
      </c>
      <c r="Q838" s="43">
        <v>23367293.440478414</v>
      </c>
      <c r="R838" s="43">
        <v>19409619.695872556</v>
      </c>
      <c r="S838" s="37">
        <v>23179795.796725627</v>
      </c>
      <c r="T838" s="46">
        <v>17072025.55910543</v>
      </c>
      <c r="U838" s="43">
        <v>24518045.617724914</v>
      </c>
      <c r="V838" s="43">
        <v>18596086.052657336</v>
      </c>
      <c r="W838" s="43">
        <v>25401634.955885001</v>
      </c>
      <c r="X838" s="43">
        <v>22150196.862328365</v>
      </c>
      <c r="Y838" s="43">
        <v>22895486.059829008</v>
      </c>
      <c r="Z838" s="43">
        <v>23124395.059496526</v>
      </c>
      <c r="AA838" s="37">
        <v>21693205.952804092</v>
      </c>
      <c r="AB838" s="36">
        <v>13560245.111921187</v>
      </c>
      <c r="AC838" s="43">
        <v>14779368.099042138</v>
      </c>
      <c r="AD838" s="43">
        <v>22958511.884076975</v>
      </c>
      <c r="AE838" s="43">
        <v>29209770.807967663</v>
      </c>
      <c r="AF838" s="43">
        <v>19357996.28290474</v>
      </c>
      <c r="AG838" s="43">
        <v>19499013.744740531</v>
      </c>
      <c r="AH838" s="43">
        <v>17643682.155682158</v>
      </c>
      <c r="AI838" s="37">
        <v>15834286.598878203</v>
      </c>
      <c r="AJ838" s="38">
        <v>15675000</v>
      </c>
      <c r="AK838" s="41">
        <v>16285329.629233891</v>
      </c>
      <c r="AL838" s="41">
        <v>15179768.985473013</v>
      </c>
      <c r="AM838" s="41">
        <v>15644344.404484874</v>
      </c>
      <c r="AN838" s="41">
        <v>19165665.549622536</v>
      </c>
      <c r="AO838" s="41">
        <v>13082590.74572973</v>
      </c>
      <c r="AP838" s="41">
        <v>18938456.758515947</v>
      </c>
      <c r="AQ838" s="39">
        <v>17318470.179713674</v>
      </c>
      <c r="AR838" s="34">
        <f>AVERAGE(L838:AQ838)</f>
        <v>20245376.886704393</v>
      </c>
      <c r="AS838" s="24">
        <v>1418</v>
      </c>
      <c r="AT838" s="29">
        <v>1.2317779530414459</v>
      </c>
      <c r="AU838" s="104">
        <v>8.3060216279407101E-2</v>
      </c>
      <c r="AV838" s="100"/>
      <c r="AW838" s="29">
        <v>0.93191952805329958</v>
      </c>
      <c r="AX838" s="108">
        <v>0.52609009727267098</v>
      </c>
      <c r="AY838" s="3" t="s">
        <v>12912</v>
      </c>
      <c r="AZ838" s="29">
        <v>0.8589842773055022</v>
      </c>
      <c r="BA838" s="108">
        <v>0.21309416385705601</v>
      </c>
      <c r="BB838" s="3" t="s">
        <v>12912</v>
      </c>
      <c r="BC838" s="25">
        <v>28</v>
      </c>
      <c r="BD838" s="1">
        <v>27</v>
      </c>
      <c r="BE838" s="64">
        <v>21</v>
      </c>
      <c r="BF838" s="24">
        <v>22</v>
      </c>
    </row>
    <row r="839" spans="1:58" s="9" customFormat="1">
      <c r="A839" t="s">
        <v>10124</v>
      </c>
      <c r="B839" s="49">
        <v>17</v>
      </c>
      <c r="C839" s="50">
        <v>17</v>
      </c>
      <c r="D839" s="12">
        <v>17</v>
      </c>
      <c r="E839" s="19" t="s">
        <v>10123</v>
      </c>
      <c r="F839" s="20" t="s">
        <v>10122</v>
      </c>
      <c r="G839" s="19" t="s">
        <v>10121</v>
      </c>
      <c r="H839" s="20" t="s">
        <v>6379</v>
      </c>
      <c r="I839" s="20" t="s">
        <v>6379</v>
      </c>
      <c r="J839" s="20" t="s">
        <v>6379</v>
      </c>
      <c r="K839" s="22" t="s">
        <v>10120</v>
      </c>
      <c r="L839" s="46">
        <v>258252246.3751927</v>
      </c>
      <c r="M839" s="43">
        <v>193691112.14660308</v>
      </c>
      <c r="N839" s="43">
        <v>206489711.08053762</v>
      </c>
      <c r="O839" s="43">
        <v>177901197.84462291</v>
      </c>
      <c r="P839" s="43">
        <v>188684841.72145185</v>
      </c>
      <c r="Q839" s="43">
        <v>276910860.77368712</v>
      </c>
      <c r="R839" s="43">
        <v>317349167.2700941</v>
      </c>
      <c r="S839" s="37">
        <v>324889979.48678249</v>
      </c>
      <c r="T839" s="46">
        <v>248007923.32268369</v>
      </c>
      <c r="U839" s="43">
        <v>267240717.98962903</v>
      </c>
      <c r="V839" s="43">
        <v>244459579.13281783</v>
      </c>
      <c r="W839" s="43">
        <v>270923281.91585135</v>
      </c>
      <c r="X839" s="43">
        <v>236781816.04631001</v>
      </c>
      <c r="Y839" s="43">
        <v>229765306.07967749</v>
      </c>
      <c r="Z839" s="43">
        <v>286603539.44590431</v>
      </c>
      <c r="AA839" s="37">
        <v>288233908.72985208</v>
      </c>
      <c r="AB839" s="36">
        <v>226875594.25180006</v>
      </c>
      <c r="AC839" s="43">
        <v>176932510.50619012</v>
      </c>
      <c r="AD839" s="43">
        <v>238035057.53532439</v>
      </c>
      <c r="AE839" s="43">
        <v>227748299.81006187</v>
      </c>
      <c r="AF839" s="43">
        <v>180471306.05210692</v>
      </c>
      <c r="AG839" s="43">
        <v>143283366.05890602</v>
      </c>
      <c r="AH839" s="43">
        <v>139973185.73318574</v>
      </c>
      <c r="AI839" s="37">
        <v>226375640.26168185</v>
      </c>
      <c r="AJ839" s="38">
        <v>161330000</v>
      </c>
      <c r="AK839" s="41">
        <v>167304233.35826477</v>
      </c>
      <c r="AL839" s="41">
        <v>192002040.86453289</v>
      </c>
      <c r="AM839" s="41">
        <v>193563477.89295536</v>
      </c>
      <c r="AN839" s="41">
        <v>228409224.08396244</v>
      </c>
      <c r="AO839" s="41">
        <v>174913696.477483</v>
      </c>
      <c r="AP839" s="41">
        <v>220754093.29572576</v>
      </c>
      <c r="AQ839" s="39">
        <v>121949249.90209302</v>
      </c>
      <c r="AR839" s="34">
        <f>AVERAGE(L839:AQ839)</f>
        <v>219878317.67018658</v>
      </c>
      <c r="AS839" s="24">
        <v>434</v>
      </c>
      <c r="AT839" s="29">
        <v>1.2465059939913712</v>
      </c>
      <c r="AU839" s="104">
        <v>8.3067916373277359E-2</v>
      </c>
      <c r="AV839" s="100"/>
      <c r="AW839" s="29">
        <v>1.0657591743771895</v>
      </c>
      <c r="AX839" s="108">
        <v>0.36830060827118583</v>
      </c>
      <c r="AY839" s="3" t="s">
        <v>12912</v>
      </c>
      <c r="AZ839" s="29">
        <v>0.93622538581461179</v>
      </c>
      <c r="BA839" s="108">
        <v>0.55503535371382384</v>
      </c>
      <c r="BB839" s="3" t="s">
        <v>12912</v>
      </c>
      <c r="BC839" s="25">
        <v>100</v>
      </c>
      <c r="BD839" s="1">
        <v>130</v>
      </c>
      <c r="BE839" s="64">
        <v>89</v>
      </c>
      <c r="BF839" s="24">
        <v>88</v>
      </c>
    </row>
    <row r="840" spans="1:58" s="9" customFormat="1">
      <c r="A840" t="s">
        <v>10750</v>
      </c>
      <c r="B840" s="49">
        <v>8</v>
      </c>
      <c r="C840" s="50">
        <v>8</v>
      </c>
      <c r="D840" s="12">
        <v>8</v>
      </c>
      <c r="E840" s="19" t="s">
        <v>10749</v>
      </c>
      <c r="F840" s="20" t="s">
        <v>10748</v>
      </c>
      <c r="G840" s="19" t="s">
        <v>10747</v>
      </c>
      <c r="H840" s="20" t="s">
        <v>3179</v>
      </c>
      <c r="I840" s="20" t="s">
        <v>3179</v>
      </c>
      <c r="J840" s="20" t="s">
        <v>3179</v>
      </c>
      <c r="K840" s="22" t="s">
        <v>10746</v>
      </c>
      <c r="L840" s="46">
        <v>25710833.627488218</v>
      </c>
      <c r="M840" s="43">
        <v>14184114.069794042</v>
      </c>
      <c r="N840" s="43">
        <v>19124350.089956611</v>
      </c>
      <c r="O840" s="43">
        <v>14674374.05289345</v>
      </c>
      <c r="P840" s="43">
        <v>19869721.230871223</v>
      </c>
      <c r="Q840" s="43">
        <v>14047622.769575778</v>
      </c>
      <c r="R840" s="43">
        <v>26277139.464156408</v>
      </c>
      <c r="S840" s="37">
        <v>12811363.300692804</v>
      </c>
      <c r="T840" s="46">
        <v>21765316.293929711</v>
      </c>
      <c r="U840" s="43">
        <v>20242886.463357143</v>
      </c>
      <c r="V840" s="43">
        <v>20864642.067142997</v>
      </c>
      <c r="W840" s="43">
        <v>25853065.24218234</v>
      </c>
      <c r="X840" s="43">
        <v>15437839.49215582</v>
      </c>
      <c r="Y840" s="43">
        <v>12785513.021716217</v>
      </c>
      <c r="Z840" s="43">
        <v>23502891.033877186</v>
      </c>
      <c r="AA840" s="37">
        <v>20115798.667882364</v>
      </c>
      <c r="AB840" s="36">
        <v>15620492.513481757</v>
      </c>
      <c r="AC840" s="43">
        <v>11672617.211221747</v>
      </c>
      <c r="AD840" s="43">
        <v>12795540.16326263</v>
      </c>
      <c r="AE840" s="43">
        <v>7810898.1249695616</v>
      </c>
      <c r="AF840" s="43">
        <v>9214623.2419829015</v>
      </c>
      <c r="AG840" s="43">
        <v>18642432.538569424</v>
      </c>
      <c r="AH840" s="43">
        <v>20046212.814212814</v>
      </c>
      <c r="AI840" s="37">
        <v>15388464.198996957</v>
      </c>
      <c r="AJ840" s="38">
        <v>14184000</v>
      </c>
      <c r="AK840" s="41">
        <v>22879439.256330803</v>
      </c>
      <c r="AL840" s="41">
        <v>14736470.532656195</v>
      </c>
      <c r="AM840" s="41">
        <v>16460181.93357309</v>
      </c>
      <c r="AN840" s="41">
        <v>10655368.602467317</v>
      </c>
      <c r="AO840" s="41">
        <v>20439992.215929225</v>
      </c>
      <c r="AP840" s="41">
        <v>17287131.785636798</v>
      </c>
      <c r="AQ840" s="39">
        <v>17649088.481789302</v>
      </c>
      <c r="AR840" s="34">
        <f>AVERAGE(L840:AQ840)</f>
        <v>17273450.765711024</v>
      </c>
      <c r="AS840" s="24">
        <v>1496</v>
      </c>
      <c r="AT840" s="29">
        <v>1.3193437249856002</v>
      </c>
      <c r="AU840" s="104">
        <v>8.3173838677377779E-2</v>
      </c>
      <c r="AV840" s="100"/>
      <c r="AW840" s="29">
        <v>1.094536327103544</v>
      </c>
      <c r="AX840" s="108">
        <v>0.43000427099064287</v>
      </c>
      <c r="AY840" s="3" t="s">
        <v>12912</v>
      </c>
      <c r="AZ840" s="29">
        <v>1.2077536281090615</v>
      </c>
      <c r="BA840" s="108">
        <v>0.16538018762883958</v>
      </c>
      <c r="BB840" s="3" t="s">
        <v>12912</v>
      </c>
      <c r="BC840" s="25">
        <v>15</v>
      </c>
      <c r="BD840" s="1">
        <v>13</v>
      </c>
      <c r="BE840" s="64">
        <v>11</v>
      </c>
      <c r="BF840" s="24">
        <v>11</v>
      </c>
    </row>
    <row r="841" spans="1:58" s="9" customFormat="1">
      <c r="A841" t="s">
        <v>12615</v>
      </c>
      <c r="B841" s="49">
        <v>4</v>
      </c>
      <c r="C841" s="50">
        <v>2</v>
      </c>
      <c r="D841" s="12">
        <v>2</v>
      </c>
      <c r="E841" s="19" t="s">
        <v>12614</v>
      </c>
      <c r="F841" s="20" t="s">
        <v>12613</v>
      </c>
      <c r="G841" s="19" t="s">
        <v>12612</v>
      </c>
      <c r="H841" s="20" t="s">
        <v>2444</v>
      </c>
      <c r="I841" s="20" t="s">
        <v>1238</v>
      </c>
      <c r="J841" s="20" t="s">
        <v>1238</v>
      </c>
      <c r="K841" s="22" t="s">
        <v>12611</v>
      </c>
      <c r="L841" s="46">
        <v>10966672.594446059</v>
      </c>
      <c r="M841" s="43">
        <v>22438420.712851495</v>
      </c>
      <c r="N841" s="43">
        <v>10884163.826859986</v>
      </c>
      <c r="O841" s="43">
        <v>10318780.106117224</v>
      </c>
      <c r="P841" s="43">
        <v>10755507.4305287</v>
      </c>
      <c r="Q841" s="43">
        <v>3917362.6163333952</v>
      </c>
      <c r="R841" s="43">
        <v>9849554.5836350471</v>
      </c>
      <c r="S841" s="37">
        <v>9538111.4525680225</v>
      </c>
      <c r="T841" s="46">
        <v>343484.76421725238</v>
      </c>
      <c r="U841" s="43">
        <v>16951155.528157521</v>
      </c>
      <c r="V841" s="43">
        <v>8914747.7341685425</v>
      </c>
      <c r="W841" s="43">
        <v>17232700.078026529</v>
      </c>
      <c r="X841" s="43">
        <v>26698475.460723173</v>
      </c>
      <c r="Y841" s="43">
        <v>19548319.474323332</v>
      </c>
      <c r="Z841" s="43">
        <v>3753301.6793321413</v>
      </c>
      <c r="AA841" s="37">
        <v>19633657.883756507</v>
      </c>
      <c r="AB841" s="36">
        <v>9718458.9039857797</v>
      </c>
      <c r="AC841" s="43">
        <v>8300221.1335327299</v>
      </c>
      <c r="AD841" s="43">
        <v>19772003.016096778</v>
      </c>
      <c r="AE841" s="43">
        <v>18227260.4685141</v>
      </c>
      <c r="AF841" s="43">
        <v>20796429.425877739</v>
      </c>
      <c r="AG841" s="43">
        <v>22561709.957924262</v>
      </c>
      <c r="AH841" s="43">
        <v>13810646.002646003</v>
      </c>
      <c r="AI841" s="37">
        <v>13735838.749695165</v>
      </c>
      <c r="AJ841" s="38">
        <v>25811000</v>
      </c>
      <c r="AK841" s="41">
        <v>11091526.530612245</v>
      </c>
      <c r="AL841" s="41">
        <v>21820277.311916854</v>
      </c>
      <c r="AM841" s="41">
        <v>23601915.802834779</v>
      </c>
      <c r="AN841" s="41">
        <v>14361305.866322961</v>
      </c>
      <c r="AO841" s="41">
        <v>15763489.513439333</v>
      </c>
      <c r="AP841" s="41">
        <v>12968455.665003255</v>
      </c>
      <c r="AQ841" s="39">
        <v>14690328.462643052</v>
      </c>
      <c r="AR841" s="34">
        <f>AVERAGE(L841:AQ841)</f>
        <v>14649227.58553406</v>
      </c>
      <c r="AS841" s="24">
        <v>1565</v>
      </c>
      <c r="AT841" s="29">
        <v>0.69860368379933802</v>
      </c>
      <c r="AU841" s="104">
        <v>8.3353655331125862E-2</v>
      </c>
      <c r="AV841" s="100"/>
      <c r="AW841" s="29">
        <v>1.275264035097996</v>
      </c>
      <c r="AX841" s="108">
        <v>0.79443805192536487</v>
      </c>
      <c r="AY841" s="3" t="s">
        <v>12912</v>
      </c>
      <c r="AZ841" s="29">
        <v>1.1038879983109176</v>
      </c>
      <c r="BA841" s="108">
        <v>0.51663514856061166</v>
      </c>
      <c r="BB841" s="3" t="s">
        <v>12912</v>
      </c>
      <c r="BC841" s="25">
        <v>1</v>
      </c>
      <c r="BD841" s="1">
        <v>6</v>
      </c>
      <c r="BE841" s="64">
        <v>3</v>
      </c>
      <c r="BF841" s="24">
        <v>8</v>
      </c>
    </row>
    <row r="842" spans="1:58" s="9" customFormat="1">
      <c r="A842" t="s">
        <v>4519</v>
      </c>
      <c r="B842" s="49" t="s">
        <v>4518</v>
      </c>
      <c r="C842" s="50" t="s">
        <v>4518</v>
      </c>
      <c r="D842" s="12" t="s">
        <v>4518</v>
      </c>
      <c r="E842" s="19" t="s">
        <v>4517</v>
      </c>
      <c r="F842" s="20" t="s">
        <v>4516</v>
      </c>
      <c r="G842" s="19" t="s">
        <v>4515</v>
      </c>
      <c r="H842" s="20" t="s">
        <v>1383</v>
      </c>
      <c r="I842" s="20" t="s">
        <v>1383</v>
      </c>
      <c r="J842" s="20" t="s">
        <v>1383</v>
      </c>
      <c r="K842" s="22" t="s">
        <v>4514</v>
      </c>
      <c r="L842" s="46">
        <v>18446681.352069885</v>
      </c>
      <c r="M842" s="43">
        <v>10688358.408241764</v>
      </c>
      <c r="N842" s="43">
        <v>13129765.266165731</v>
      </c>
      <c r="O842" s="43">
        <v>23453198.174948905</v>
      </c>
      <c r="P842" s="43">
        <v>15782468.59289542</v>
      </c>
      <c r="Q842" s="43">
        <v>19262447.542515416</v>
      </c>
      <c r="R842" s="43">
        <v>27084651.701665457</v>
      </c>
      <c r="S842" s="37">
        <v>23925472.461973138</v>
      </c>
      <c r="T842" s="46">
        <v>19697380.191693291</v>
      </c>
      <c r="U842" s="43">
        <v>25956211.045436412</v>
      </c>
      <c r="V842" s="43">
        <v>18789963.394342761</v>
      </c>
      <c r="W842" s="43">
        <v>21333770.602004681</v>
      </c>
      <c r="X842" s="43">
        <v>19706052.272155263</v>
      </c>
      <c r="Y842" s="43">
        <v>20132482.157937236</v>
      </c>
      <c r="Z842" s="43">
        <v>28363384.490228109</v>
      </c>
      <c r="AA842" s="37">
        <v>21187371.648456939</v>
      </c>
      <c r="AB842" s="36">
        <v>15127654.143946012</v>
      </c>
      <c r="AC842" s="43">
        <v>21202330.367622003</v>
      </c>
      <c r="AD842" s="43">
        <v>15892712.979051242</v>
      </c>
      <c r="AE842" s="43">
        <v>16260852.44240978</v>
      </c>
      <c r="AF842" s="43">
        <v>14944455.242793903</v>
      </c>
      <c r="AG842" s="43">
        <v>9042941.4866760168</v>
      </c>
      <c r="AH842" s="43">
        <v>8394407.7544077542</v>
      </c>
      <c r="AI842" s="37">
        <v>12081372.960249383</v>
      </c>
      <c r="AJ842" s="38">
        <v>21291000</v>
      </c>
      <c r="AK842" s="41">
        <v>15106526.765680093</v>
      </c>
      <c r="AL842" s="41">
        <v>22440382.662099916</v>
      </c>
      <c r="AM842" s="41">
        <v>21748782.73746562</v>
      </c>
      <c r="AN842" s="41">
        <v>18286799.779046215</v>
      </c>
      <c r="AO842" s="41">
        <v>14475877.142166154</v>
      </c>
      <c r="AP842" s="41">
        <v>22212862.833586462</v>
      </c>
      <c r="AQ842" s="39">
        <v>9746725.7299508285</v>
      </c>
      <c r="AR842" s="34">
        <f>AVERAGE(L842:AQ842)</f>
        <v>18287354.510308802</v>
      </c>
      <c r="AS842" s="24">
        <v>1463</v>
      </c>
      <c r="AT842" s="29">
        <v>1.3437577787771511</v>
      </c>
      <c r="AU842" s="104">
        <v>8.3637459668993538E-2</v>
      </c>
      <c r="AV842" s="100"/>
      <c r="AW842" s="29">
        <v>1.1541352256120874</v>
      </c>
      <c r="AX842" s="108">
        <v>0.18678187416873995</v>
      </c>
      <c r="AY842" s="3" t="s">
        <v>12912</v>
      </c>
      <c r="AZ842" s="29">
        <v>1.2865264981496449</v>
      </c>
      <c r="BA842" s="108">
        <v>0.1109166915117719</v>
      </c>
      <c r="BB842" s="3" t="s">
        <v>12912</v>
      </c>
      <c r="BC842" s="25">
        <v>35</v>
      </c>
      <c r="BD842" s="1">
        <v>37</v>
      </c>
      <c r="BE842" s="64">
        <v>17</v>
      </c>
      <c r="BF842" s="24">
        <v>34</v>
      </c>
    </row>
    <row r="843" spans="1:58" s="9" customFormat="1">
      <c r="A843" t="s">
        <v>6577</v>
      </c>
      <c r="B843" s="49" t="s">
        <v>6576</v>
      </c>
      <c r="C843" s="50" t="s">
        <v>6576</v>
      </c>
      <c r="D843" s="12" t="s">
        <v>6576</v>
      </c>
      <c r="E843" s="19" t="s">
        <v>6575</v>
      </c>
      <c r="F843" s="20" t="s">
        <v>6574</v>
      </c>
      <c r="G843" s="19" t="s">
        <v>6573</v>
      </c>
      <c r="H843" s="20" t="s">
        <v>4509</v>
      </c>
      <c r="I843" s="20" t="s">
        <v>4509</v>
      </c>
      <c r="J843" s="20" t="s">
        <v>4509</v>
      </c>
      <c r="K843" s="22" t="s">
        <v>776</v>
      </c>
      <c r="L843" s="46">
        <v>50361126.87384107</v>
      </c>
      <c r="M843" s="43">
        <v>38468384.943193853</v>
      </c>
      <c r="N843" s="43">
        <v>37403155.466186896</v>
      </c>
      <c r="O843" s="43">
        <v>49486427.317959413</v>
      </c>
      <c r="P843" s="43">
        <v>78520797.745980889</v>
      </c>
      <c r="Q843" s="43">
        <v>60213596.860399917</v>
      </c>
      <c r="R843" s="43">
        <v>61831767.125271536</v>
      </c>
      <c r="S843" s="37">
        <v>74816225.413167164</v>
      </c>
      <c r="T843" s="46">
        <v>52856562.300319485</v>
      </c>
      <c r="U843" s="43">
        <v>41994745.186205894</v>
      </c>
      <c r="V843" s="43">
        <v>54332373.103650779</v>
      </c>
      <c r="W843" s="43">
        <v>40437736.030250281</v>
      </c>
      <c r="X843" s="43">
        <v>38752954.836544648</v>
      </c>
      <c r="Y843" s="43">
        <v>45622998.600743398</v>
      </c>
      <c r="Z843" s="43">
        <v>57850210.029506147</v>
      </c>
      <c r="AA843" s="37">
        <v>52704671.065848641</v>
      </c>
      <c r="AB843" s="36">
        <v>69484981.050221428</v>
      </c>
      <c r="AC843" s="43">
        <v>73633166.698216781</v>
      </c>
      <c r="AD843" s="43">
        <v>74424897.747762516</v>
      </c>
      <c r="AE843" s="43">
        <v>93235847.075439543</v>
      </c>
      <c r="AF843" s="43">
        <v>59547613.016591758</v>
      </c>
      <c r="AG843" s="43">
        <v>46707258.345021032</v>
      </c>
      <c r="AH843" s="43">
        <v>74290215.730215728</v>
      </c>
      <c r="AI843" s="37">
        <v>65667937.187874421</v>
      </c>
      <c r="AJ843" s="38">
        <v>77864000</v>
      </c>
      <c r="AK843" s="41">
        <v>55996033.764291056</v>
      </c>
      <c r="AL843" s="41">
        <v>48060727.057989843</v>
      </c>
      <c r="AM843" s="41">
        <v>70450037.656018615</v>
      </c>
      <c r="AN843" s="41">
        <v>84708278.843675196</v>
      </c>
      <c r="AO843" s="41">
        <v>65110330.654278152</v>
      </c>
      <c r="AP843" s="41">
        <v>78672360.338468209</v>
      </c>
      <c r="AQ843" s="39">
        <v>61055816.195987985</v>
      </c>
      <c r="AR843" s="34">
        <f>AVERAGE(L843:AQ843)</f>
        <v>60455101.070660062</v>
      </c>
      <c r="AS843" s="24">
        <v>897</v>
      </c>
      <c r="AT843" s="29">
        <v>0.8098887400306678</v>
      </c>
      <c r="AU843" s="104">
        <v>8.389202242219998E-2</v>
      </c>
      <c r="AV843" s="100"/>
      <c r="AW843" s="29">
        <v>0.85247392596594718</v>
      </c>
      <c r="AX843" s="108">
        <v>0.247948316694482</v>
      </c>
      <c r="AY843" s="3" t="s">
        <v>12912</v>
      </c>
      <c r="AZ843" s="29">
        <v>0.97293617396487764</v>
      </c>
      <c r="BA843" s="108">
        <v>0.79460858697884584</v>
      </c>
      <c r="BB843" s="3" t="s">
        <v>12912</v>
      </c>
      <c r="BC843" s="25">
        <v>43</v>
      </c>
      <c r="BD843" s="1">
        <v>37</v>
      </c>
      <c r="BE843" s="64">
        <v>55</v>
      </c>
      <c r="BF843" s="24">
        <v>74</v>
      </c>
    </row>
    <row r="844" spans="1:58" s="9" customFormat="1">
      <c r="A844" t="s">
        <v>12024</v>
      </c>
      <c r="B844" s="49" t="s">
        <v>12023</v>
      </c>
      <c r="C844" s="50" t="s">
        <v>12023</v>
      </c>
      <c r="D844" s="12" t="s">
        <v>12023</v>
      </c>
      <c r="E844" s="19" t="s">
        <v>12022</v>
      </c>
      <c r="F844" s="20" t="s">
        <v>12021</v>
      </c>
      <c r="G844" s="19" t="s">
        <v>12020</v>
      </c>
      <c r="H844" s="20" t="s">
        <v>3164</v>
      </c>
      <c r="I844" s="20" t="s">
        <v>3164</v>
      </c>
      <c r="J844" s="20" t="s">
        <v>3164</v>
      </c>
      <c r="K844" s="22" t="s">
        <v>12019</v>
      </c>
      <c r="L844" s="46">
        <v>1711082701.4588594</v>
      </c>
      <c r="M844" s="43">
        <v>927520405.31037939</v>
      </c>
      <c r="N844" s="43">
        <v>1774266229.2306066</v>
      </c>
      <c r="O844" s="43">
        <v>1287865458.2240849</v>
      </c>
      <c r="P844" s="43">
        <v>1009707220.5955472</v>
      </c>
      <c r="Q844" s="43">
        <v>1204888231.7323864</v>
      </c>
      <c r="R844" s="43">
        <v>1378531267.1976829</v>
      </c>
      <c r="S844" s="37">
        <v>1686505646.9404342</v>
      </c>
      <c r="T844" s="46">
        <v>760038722.0447284</v>
      </c>
      <c r="U844" s="43">
        <v>834529319.36033642</v>
      </c>
      <c r="V844" s="43">
        <v>909991864.53949296</v>
      </c>
      <c r="W844" s="43">
        <v>1128423792.0893104</v>
      </c>
      <c r="X844" s="43">
        <v>1321672825.302721</v>
      </c>
      <c r="Y844" s="43">
        <v>792578234.47102559</v>
      </c>
      <c r="Z844" s="43">
        <v>1123525097.0087099</v>
      </c>
      <c r="AA844" s="37">
        <v>1505834971.9513514</v>
      </c>
      <c r="AB844" s="36">
        <v>1390013364.2635496</v>
      </c>
      <c r="AC844" s="43">
        <v>1355004035.891417</v>
      </c>
      <c r="AD844" s="43">
        <v>1187202161.0989082</v>
      </c>
      <c r="AE844" s="43">
        <v>1139946069.2543712</v>
      </c>
      <c r="AF844" s="43">
        <v>1252741834.8933868</v>
      </c>
      <c r="AG844" s="43">
        <v>921091051.89340806</v>
      </c>
      <c r="AH844" s="43">
        <v>739621718.82171881</v>
      </c>
      <c r="AI844" s="37">
        <v>686078805.67896259</v>
      </c>
      <c r="AJ844" s="38">
        <v>1321300000</v>
      </c>
      <c r="AK844" s="41">
        <v>1431718089.5394807</v>
      </c>
      <c r="AL844" s="41">
        <v>1310164733.6719027</v>
      </c>
      <c r="AM844" s="41">
        <v>829056162.47091174</v>
      </c>
      <c r="AN844" s="41">
        <v>772922496.77775729</v>
      </c>
      <c r="AO844" s="41">
        <v>796923699.23340404</v>
      </c>
      <c r="AP844" s="41">
        <v>975166708.61358213</v>
      </c>
      <c r="AQ844" s="39">
        <v>1136526375.7016666</v>
      </c>
      <c r="AR844" s="34">
        <f>AVERAGE(L844:AQ844)</f>
        <v>1143826227.9769402</v>
      </c>
      <c r="AS844" s="24">
        <v>112</v>
      </c>
      <c r="AT844" s="29">
        <v>1.266230194079266</v>
      </c>
      <c r="AU844" s="104">
        <v>8.4048662987688011E-2</v>
      </c>
      <c r="AV844" s="100"/>
      <c r="AW844" s="29">
        <v>0.76287019406383039</v>
      </c>
      <c r="AX844" s="108">
        <v>4.5082098536689236E-2</v>
      </c>
      <c r="AY844" s="3" t="s">
        <v>12911</v>
      </c>
      <c r="AZ844" s="29">
        <v>0.98870800574200535</v>
      </c>
      <c r="BA844" s="108">
        <v>0.95345173520532445</v>
      </c>
      <c r="BB844" s="3" t="s">
        <v>12912</v>
      </c>
      <c r="BC844" s="25">
        <v>211</v>
      </c>
      <c r="BD844" s="1">
        <v>194</v>
      </c>
      <c r="BE844" s="64">
        <v>207</v>
      </c>
      <c r="BF844" s="24">
        <v>215</v>
      </c>
    </row>
    <row r="845" spans="1:58" s="9" customFormat="1">
      <c r="A845" t="s">
        <v>5946</v>
      </c>
      <c r="B845" s="49">
        <v>3</v>
      </c>
      <c r="C845" s="50">
        <v>3</v>
      </c>
      <c r="D845" s="12">
        <v>3</v>
      </c>
      <c r="E845" s="19" t="s">
        <v>5945</v>
      </c>
      <c r="F845" s="20" t="s">
        <v>5944</v>
      </c>
      <c r="G845" s="19" t="s">
        <v>5943</v>
      </c>
      <c r="H845" s="20" t="s">
        <v>5326</v>
      </c>
      <c r="I845" s="20" t="s">
        <v>5326</v>
      </c>
      <c r="J845" s="20" t="s">
        <v>5326</v>
      </c>
      <c r="K845" s="22" t="s">
        <v>5942</v>
      </c>
      <c r="L845" s="46">
        <v>4819609.928285785</v>
      </c>
      <c r="M845" s="43">
        <v>3027436.8964611595</v>
      </c>
      <c r="N845" s="43">
        <v>4293966.5149751296</v>
      </c>
      <c r="O845" s="43">
        <v>3072969.1764560151</v>
      </c>
      <c r="P845" s="43">
        <v>3384069.3884315784</v>
      </c>
      <c r="Q845" s="43">
        <v>3218030.5139226308</v>
      </c>
      <c r="R845" s="43">
        <v>5063447.3569876896</v>
      </c>
      <c r="S845" s="37">
        <v>3058114.0534891821</v>
      </c>
      <c r="T845" s="46">
        <v>5712240.2555910544</v>
      </c>
      <c r="U845" s="43">
        <v>4712273.3292236282</v>
      </c>
      <c r="V845" s="43">
        <v>4235572.2423411962</v>
      </c>
      <c r="W845" s="43">
        <v>4325917.5319608664</v>
      </c>
      <c r="X845" s="43">
        <v>1933497.7197348918</v>
      </c>
      <c r="Y845" s="43">
        <v>4676243.6802297989</v>
      </c>
      <c r="Z845" s="43">
        <v>4094816.5518488153</v>
      </c>
      <c r="AA845" s="37">
        <v>4613530.7298830142</v>
      </c>
      <c r="AB845" s="36">
        <v>2592172.9521284606</v>
      </c>
      <c r="AC845" s="43">
        <v>4336571.476167039</v>
      </c>
      <c r="AD845" s="43">
        <v>5177365.6361669349</v>
      </c>
      <c r="AE845" s="43">
        <v>6882745.0835240837</v>
      </c>
      <c r="AF845" s="43">
        <v>4844191.2073801234</v>
      </c>
      <c r="AG845" s="43">
        <v>5141160.8415147262</v>
      </c>
      <c r="AH845" s="43">
        <v>4321977.6979776984</v>
      </c>
      <c r="AI845" s="37">
        <v>4781663.7791184671</v>
      </c>
      <c r="AJ845" s="38">
        <v>5514800</v>
      </c>
      <c r="AK845" s="41">
        <v>5665440.1538625918</v>
      </c>
      <c r="AL845" s="41">
        <v>5553145.9076414313</v>
      </c>
      <c r="AM845" s="41">
        <v>6392218.9972498408</v>
      </c>
      <c r="AN845" s="41">
        <v>6741859.2229791936</v>
      </c>
      <c r="AO845" s="41">
        <v>5299320.5136136878</v>
      </c>
      <c r="AP845" s="41">
        <v>7177520.7116511175</v>
      </c>
      <c r="AQ845" s="39">
        <v>5016674.8531395495</v>
      </c>
      <c r="AR845" s="34">
        <f>AVERAGE(L845:AQ845)</f>
        <v>4677517.6532480419</v>
      </c>
      <c r="AS845" s="24">
        <v>2065</v>
      </c>
      <c r="AT845" s="29">
        <v>0.78622203910034993</v>
      </c>
      <c r="AU845" s="104">
        <v>8.4077226879717221E-2</v>
      </c>
      <c r="AV845" s="100"/>
      <c r="AW845" s="29">
        <v>1.1458514316204491</v>
      </c>
      <c r="AX845" s="108">
        <v>0.40239906214898169</v>
      </c>
      <c r="AY845" s="3" t="s">
        <v>12912</v>
      </c>
      <c r="AZ845" s="29">
        <v>1.2437934917395685</v>
      </c>
      <c r="BA845" s="108">
        <v>4.7653798336829978E-2</v>
      </c>
      <c r="BB845" s="3" t="s">
        <v>12911</v>
      </c>
      <c r="BC845" s="25">
        <v>2</v>
      </c>
      <c r="BD845" s="1">
        <v>2</v>
      </c>
      <c r="BE845" s="64">
        <v>2</v>
      </c>
      <c r="BF845" s="24">
        <v>12</v>
      </c>
    </row>
    <row r="846" spans="1:58" s="9" customFormat="1">
      <c r="A846" t="s">
        <v>2101</v>
      </c>
      <c r="B846" s="49">
        <v>8</v>
      </c>
      <c r="C846" s="50">
        <v>8</v>
      </c>
      <c r="D846" s="12">
        <v>8</v>
      </c>
      <c r="E846" s="19" t="s">
        <v>2100</v>
      </c>
      <c r="F846" s="20" t="s">
        <v>2099</v>
      </c>
      <c r="G846" s="19" t="s">
        <v>2098</v>
      </c>
      <c r="H846" s="20" t="s">
        <v>461</v>
      </c>
      <c r="I846" s="20" t="s">
        <v>461</v>
      </c>
      <c r="J846" s="20" t="s">
        <v>461</v>
      </c>
      <c r="K846" s="22" t="s">
        <v>2097</v>
      </c>
      <c r="L846" s="46">
        <v>81695862.022743016</v>
      </c>
      <c r="M846" s="43">
        <v>45405487.617869586</v>
      </c>
      <c r="N846" s="43">
        <v>82361680.601121813</v>
      </c>
      <c r="O846" s="43">
        <v>46682435.328364685</v>
      </c>
      <c r="P846" s="43">
        <v>44747225.89912159</v>
      </c>
      <c r="Q846" s="43">
        <v>44358609.306671649</v>
      </c>
      <c r="R846" s="43">
        <v>55427179.145546705</v>
      </c>
      <c r="S846" s="37">
        <v>47345429.887370825</v>
      </c>
      <c r="T846" s="46">
        <v>65558773.162939295</v>
      </c>
      <c r="U846" s="43">
        <v>61661736.08441817</v>
      </c>
      <c r="V846" s="43">
        <v>56797779.387295686</v>
      </c>
      <c r="W846" s="43">
        <v>72730193.865914404</v>
      </c>
      <c r="X846" s="43">
        <v>59709352.94611147</v>
      </c>
      <c r="Y846" s="43">
        <v>55230655.924649723</v>
      </c>
      <c r="Z846" s="43">
        <v>77368947.657263875</v>
      </c>
      <c r="AA846" s="37">
        <v>64030620.779180638</v>
      </c>
      <c r="AB846" s="36">
        <v>63053244.238242999</v>
      </c>
      <c r="AC846" s="43">
        <v>40513766.402907655</v>
      </c>
      <c r="AD846" s="43">
        <v>58004419.237452053</v>
      </c>
      <c r="AE846" s="43">
        <v>42149390.736862615</v>
      </c>
      <c r="AF846" s="43">
        <v>42891994.187814683</v>
      </c>
      <c r="AG846" s="43">
        <v>38462474.053295933</v>
      </c>
      <c r="AH846" s="43">
        <v>30126531.630531631</v>
      </c>
      <c r="AI846" s="37">
        <v>36226635.649380259</v>
      </c>
      <c r="AJ846" s="38">
        <v>40000000</v>
      </c>
      <c r="AK846" s="41">
        <v>37637077.465541191</v>
      </c>
      <c r="AL846" s="41">
        <v>36542654.541159794</v>
      </c>
      <c r="AM846" s="41">
        <v>41876217.47408504</v>
      </c>
      <c r="AN846" s="41">
        <v>47794318.541705027</v>
      </c>
      <c r="AO846" s="41">
        <v>40034104.128819622</v>
      </c>
      <c r="AP846" s="41">
        <v>43544516.901714034</v>
      </c>
      <c r="AQ846" s="39">
        <v>40423799.138418689</v>
      </c>
      <c r="AR846" s="34">
        <f>AVERAGE(L846:AQ846)</f>
        <v>51262284.810766079</v>
      </c>
      <c r="AS846" s="24">
        <v>991</v>
      </c>
      <c r="AT846" s="29">
        <v>1.2748652022498892</v>
      </c>
      <c r="AU846" s="104">
        <v>8.4122604327105416E-2</v>
      </c>
      <c r="AV846" s="100"/>
      <c r="AW846" s="29">
        <v>1.1452247270167544</v>
      </c>
      <c r="AX846" s="108">
        <v>0.14481366076799035</v>
      </c>
      <c r="AY846" s="3" t="s">
        <v>12912</v>
      </c>
      <c r="AZ846" s="29">
        <v>0.93291445944864493</v>
      </c>
      <c r="BA846" s="108">
        <v>0.62077320640946798</v>
      </c>
      <c r="BB846" s="3" t="s">
        <v>12912</v>
      </c>
      <c r="BC846" s="25">
        <v>46</v>
      </c>
      <c r="BD846" s="1">
        <v>47</v>
      </c>
      <c r="BE846" s="64">
        <v>53</v>
      </c>
      <c r="BF846" s="24">
        <v>38</v>
      </c>
    </row>
    <row r="847" spans="1:58" s="9" customFormat="1">
      <c r="A847" t="s">
        <v>7753</v>
      </c>
      <c r="B847" s="49">
        <v>8</v>
      </c>
      <c r="C847" s="50">
        <v>8</v>
      </c>
      <c r="D847" s="12">
        <v>8</v>
      </c>
      <c r="E847" s="19" t="s">
        <v>7752</v>
      </c>
      <c r="F847" s="20" t="s">
        <v>7751</v>
      </c>
      <c r="G847" s="19" t="s">
        <v>7750</v>
      </c>
      <c r="H847" s="20" t="s">
        <v>7749</v>
      </c>
      <c r="I847" s="20" t="s">
        <v>7749</v>
      </c>
      <c r="J847" s="20" t="s">
        <v>7749</v>
      </c>
      <c r="K847" s="22" t="s">
        <v>7748</v>
      </c>
      <c r="L847" s="46">
        <v>12645376.823574094</v>
      </c>
      <c r="M847" s="43">
        <v>7606181.9999491675</v>
      </c>
      <c r="N847" s="43">
        <v>8013444.8089744952</v>
      </c>
      <c r="O847" s="43">
        <v>8138743.5225137817</v>
      </c>
      <c r="P847" s="43">
        <v>13163910.060217667</v>
      </c>
      <c r="Q847" s="43">
        <v>12715129.134741168</v>
      </c>
      <c r="R847" s="43">
        <v>21082248.805213612</v>
      </c>
      <c r="S847" s="37">
        <v>13113832.596663699</v>
      </c>
      <c r="T847" s="46">
        <v>12645891.373801917</v>
      </c>
      <c r="U847" s="43">
        <v>16291865.250027196</v>
      </c>
      <c r="V847" s="43">
        <v>12579730.25349907</v>
      </c>
      <c r="W847" s="43">
        <v>14619830.262289178</v>
      </c>
      <c r="X847" s="43">
        <v>15661600.9172516</v>
      </c>
      <c r="Y847" s="43">
        <v>12070020.723791678</v>
      </c>
      <c r="Z847" s="43">
        <v>11448732.785392845</v>
      </c>
      <c r="AA847" s="37">
        <v>10285893.585127261</v>
      </c>
      <c r="AB847" s="36">
        <v>15067520.019281173</v>
      </c>
      <c r="AC847" s="43">
        <v>21276257.600424033</v>
      </c>
      <c r="AD847" s="43">
        <v>17696504.606104318</v>
      </c>
      <c r="AE847" s="43">
        <v>15074245.127355965</v>
      </c>
      <c r="AF847" s="43">
        <v>21478255.533403169</v>
      </c>
      <c r="AG847" s="43">
        <v>18933031.136044879</v>
      </c>
      <c r="AH847" s="43">
        <v>10360718.200718202</v>
      </c>
      <c r="AI847" s="37">
        <v>9361810.3124701791</v>
      </c>
      <c r="AJ847" s="38">
        <v>16338000</v>
      </c>
      <c r="AK847" s="41">
        <v>11007839.640987284</v>
      </c>
      <c r="AL847" s="41">
        <v>15730689.027991023</v>
      </c>
      <c r="AM847" s="41">
        <v>12618516.60672731</v>
      </c>
      <c r="AN847" s="41">
        <v>8149322.806113055</v>
      </c>
      <c r="AO847" s="41">
        <v>9197300.9521988314</v>
      </c>
      <c r="AP847" s="41">
        <v>10457575.560859188</v>
      </c>
      <c r="AQ847" s="39">
        <v>6356519.2115225615</v>
      </c>
      <c r="AR847" s="34">
        <f>AVERAGE(L847:AQ847)</f>
        <v>13162079.351413425</v>
      </c>
      <c r="AS847" s="24">
        <v>1623</v>
      </c>
      <c r="AT847" s="29">
        <v>0.74646116042163513</v>
      </c>
      <c r="AU847" s="104">
        <v>8.4563718968761817E-2</v>
      </c>
      <c r="AV847" s="100"/>
      <c r="AW847" s="29">
        <v>1.0945771609053558</v>
      </c>
      <c r="AX847" s="108">
        <v>0.34690688947944104</v>
      </c>
      <c r="AY847" s="3" t="s">
        <v>12912</v>
      </c>
      <c r="AZ847" s="29">
        <v>0.69521791957609913</v>
      </c>
      <c r="BA847" s="108">
        <v>3.5919166235495376E-2</v>
      </c>
      <c r="BB847" s="3" t="s">
        <v>12911</v>
      </c>
      <c r="BC847" s="25">
        <v>6</v>
      </c>
      <c r="BD847" s="1">
        <v>12</v>
      </c>
      <c r="BE847" s="64">
        <v>18</v>
      </c>
      <c r="BF847" s="24">
        <v>4</v>
      </c>
    </row>
    <row r="848" spans="1:58" s="9" customFormat="1">
      <c r="A848" t="s">
        <v>7491</v>
      </c>
      <c r="B848" s="49">
        <v>5</v>
      </c>
      <c r="C848" s="50">
        <v>5</v>
      </c>
      <c r="D848" s="12">
        <v>5</v>
      </c>
      <c r="E848" s="19" t="s">
        <v>7490</v>
      </c>
      <c r="F848" s="20" t="s">
        <v>7489</v>
      </c>
      <c r="G848" s="19" t="s">
        <v>7488</v>
      </c>
      <c r="H848" s="20" t="s">
        <v>1647</v>
      </c>
      <c r="I848" s="20" t="s">
        <v>1647</v>
      </c>
      <c r="J848" s="20" t="s">
        <v>1647</v>
      </c>
      <c r="K848" s="22" t="s">
        <v>7487</v>
      </c>
      <c r="L848" s="46">
        <v>57583271.151225403</v>
      </c>
      <c r="M848" s="43">
        <v>67510839.17209594</v>
      </c>
      <c r="N848" s="43">
        <v>60887255.794263944</v>
      </c>
      <c r="O848" s="43">
        <v>65813185.787724264</v>
      </c>
      <c r="P848" s="43">
        <v>64797537.373625763</v>
      </c>
      <c r="Q848" s="43">
        <v>67802128.648850679</v>
      </c>
      <c r="R848" s="43">
        <v>64856534.10572049</v>
      </c>
      <c r="S848" s="37">
        <v>54664481.480047993</v>
      </c>
      <c r="T848" s="46">
        <v>59884945.686900958</v>
      </c>
      <c r="U848" s="43">
        <v>46592468.796460815</v>
      </c>
      <c r="V848" s="43">
        <v>52712127.630419888</v>
      </c>
      <c r="W848" s="43">
        <v>50809780.925514676</v>
      </c>
      <c r="X848" s="43">
        <v>45305621.298134737</v>
      </c>
      <c r="Y848" s="43">
        <v>61607230.273255706</v>
      </c>
      <c r="Z848" s="43">
        <v>60651808.655565821</v>
      </c>
      <c r="AA848" s="37">
        <v>61842323.015345618</v>
      </c>
      <c r="AB848" s="36">
        <v>54178231.795860574</v>
      </c>
      <c r="AC848" s="43">
        <v>75233280.581531823</v>
      </c>
      <c r="AD848" s="43">
        <v>60496724.387765139</v>
      </c>
      <c r="AE848" s="43">
        <v>22588861.247747529</v>
      </c>
      <c r="AF848" s="43">
        <v>55876016.084884934</v>
      </c>
      <c r="AG848" s="43">
        <v>58233828.892005607</v>
      </c>
      <c r="AH848" s="43">
        <v>21851235.035235036</v>
      </c>
      <c r="AI848" s="37">
        <v>43793194.151389524</v>
      </c>
      <c r="AJ848" s="38">
        <v>70620000</v>
      </c>
      <c r="AK848" s="41">
        <v>42213197.1364462</v>
      </c>
      <c r="AL848" s="41">
        <v>52181096.492264085</v>
      </c>
      <c r="AM848" s="41">
        <v>63777611.169875182</v>
      </c>
      <c r="AN848" s="41">
        <v>37318238.55643528</v>
      </c>
      <c r="AO848" s="41">
        <v>61844930.061473913</v>
      </c>
      <c r="AP848" s="41">
        <v>41128724.495552182</v>
      </c>
      <c r="AQ848" s="39">
        <v>62405856.664200857</v>
      </c>
      <c r="AR848" s="34">
        <f>AVERAGE(L848:AQ848)</f>
        <v>55220705.204619378</v>
      </c>
      <c r="AS848" s="24">
        <v>946</v>
      </c>
      <c r="AT848" s="29">
        <v>1.2846742401882842</v>
      </c>
      <c r="AU848" s="104">
        <v>8.482774942893502E-2</v>
      </c>
      <c r="AV848" s="100"/>
      <c r="AW848" s="29">
        <v>0.87198456616965692</v>
      </c>
      <c r="AX848" s="108">
        <v>2.1584757345974835E-2</v>
      </c>
      <c r="AY848" s="3" t="s">
        <v>12911</v>
      </c>
      <c r="AZ848" s="29">
        <v>1.1000335121381795</v>
      </c>
      <c r="BA848" s="108">
        <v>0.42629256065257171</v>
      </c>
      <c r="BB848" s="3" t="s">
        <v>12912</v>
      </c>
      <c r="BC848" s="25">
        <v>2</v>
      </c>
      <c r="BD848" s="1">
        <v>3</v>
      </c>
      <c r="BE848" s="64">
        <v>6</v>
      </c>
      <c r="BF848" s="24">
        <v>13</v>
      </c>
    </row>
    <row r="849" spans="1:58" s="9" customFormat="1">
      <c r="A849" t="s">
        <v>8595</v>
      </c>
      <c r="B849" s="49">
        <v>6</v>
      </c>
      <c r="C849" s="50">
        <v>6</v>
      </c>
      <c r="D849" s="12">
        <v>6</v>
      </c>
      <c r="E849" s="19" t="s">
        <v>8594</v>
      </c>
      <c r="F849" s="20" t="s">
        <v>8593</v>
      </c>
      <c r="G849" s="19" t="s">
        <v>8592</v>
      </c>
      <c r="H849" s="20" t="s">
        <v>8591</v>
      </c>
      <c r="I849" s="20" t="s">
        <v>8591</v>
      </c>
      <c r="J849" s="20" t="s">
        <v>8591</v>
      </c>
      <c r="K849" s="22" t="s">
        <v>8590</v>
      </c>
      <c r="L849" s="46">
        <v>47837415.607336745</v>
      </c>
      <c r="M849" s="43">
        <v>69621012.428727567</v>
      </c>
      <c r="N849" s="43">
        <v>40659621.970578901</v>
      </c>
      <c r="O849" s="43">
        <v>43972506.967813864</v>
      </c>
      <c r="P849" s="43">
        <v>39033062.92470029</v>
      </c>
      <c r="Q849" s="43">
        <v>50190701.700616702</v>
      </c>
      <c r="R849" s="43">
        <v>70559392.903692976</v>
      </c>
      <c r="S849" s="37">
        <v>60450193.44351124</v>
      </c>
      <c r="T849" s="46">
        <v>71083859.424920127</v>
      </c>
      <c r="U849" s="43">
        <v>72496754.831925154</v>
      </c>
      <c r="V849" s="43">
        <v>70141976.705490842</v>
      </c>
      <c r="W849" s="43">
        <v>56695737.350699238</v>
      </c>
      <c r="X849" s="43">
        <v>64640841.186834082</v>
      </c>
      <c r="Y849" s="43">
        <v>67737728.766126901</v>
      </c>
      <c r="Z849" s="43">
        <v>65050318.4984795</v>
      </c>
      <c r="AA849" s="37">
        <v>57906069.325750664</v>
      </c>
      <c r="AB849" s="36">
        <v>43769799.174524747</v>
      </c>
      <c r="AC849" s="43">
        <v>38320591.829780787</v>
      </c>
      <c r="AD849" s="43">
        <v>32803970.756974723</v>
      </c>
      <c r="AE849" s="43">
        <v>31836579.165246192</v>
      </c>
      <c r="AF849" s="43">
        <v>55485982.225526303</v>
      </c>
      <c r="AG849" s="43">
        <v>51600269.284712479</v>
      </c>
      <c r="AH849" s="43">
        <v>44981060.02106002</v>
      </c>
      <c r="AI849" s="37">
        <v>44259720.377890639</v>
      </c>
      <c r="AJ849" s="38">
        <v>55291000</v>
      </c>
      <c r="AK849" s="41">
        <v>52072486.37674965</v>
      </c>
      <c r="AL849" s="41">
        <v>46751331.049958661</v>
      </c>
      <c r="AM849" s="41">
        <v>55791353.501163527</v>
      </c>
      <c r="AN849" s="41">
        <v>40339938.86945314</v>
      </c>
      <c r="AO849" s="41">
        <v>47062769.081940845</v>
      </c>
      <c r="AP849" s="41">
        <v>40390618.008244738</v>
      </c>
      <c r="AQ849" s="39">
        <v>44209576.954875767</v>
      </c>
      <c r="AR849" s="34">
        <f>AVERAGE(L849:AQ849)</f>
        <v>52282632.522353351</v>
      </c>
      <c r="AS849" s="24">
        <v>978</v>
      </c>
      <c r="AT849" s="29">
        <v>1.2310569681737766</v>
      </c>
      <c r="AU849" s="104">
        <v>8.5036430016723383E-2</v>
      </c>
      <c r="AV849" s="100"/>
      <c r="AW849" s="29">
        <v>1.2449053349739165</v>
      </c>
      <c r="AX849" s="108">
        <v>2.3849823190919425E-2</v>
      </c>
      <c r="AY849" s="3" t="s">
        <v>12911</v>
      </c>
      <c r="AZ849" s="29">
        <v>1.1132493749832639</v>
      </c>
      <c r="BA849" s="108">
        <v>0.18677008728194788</v>
      </c>
      <c r="BB849" s="3" t="s">
        <v>12912</v>
      </c>
      <c r="BC849" s="25">
        <v>20</v>
      </c>
      <c r="BD849" s="1">
        <v>25</v>
      </c>
      <c r="BE849" s="64">
        <v>16</v>
      </c>
      <c r="BF849" s="24">
        <v>17</v>
      </c>
    </row>
    <row r="850" spans="1:58" s="9" customFormat="1">
      <c r="A850" t="s">
        <v>11596</v>
      </c>
      <c r="B850" s="49">
        <v>29</v>
      </c>
      <c r="C850" s="50">
        <v>29</v>
      </c>
      <c r="D850" s="12">
        <v>29</v>
      </c>
      <c r="E850" s="19" t="s">
        <v>11595</v>
      </c>
      <c r="F850" s="20" t="s">
        <v>11594</v>
      </c>
      <c r="G850" s="19" t="s">
        <v>11593</v>
      </c>
      <c r="H850" s="20" t="s">
        <v>600</v>
      </c>
      <c r="I850" s="20" t="s">
        <v>600</v>
      </c>
      <c r="J850" s="20" t="s">
        <v>600</v>
      </c>
      <c r="K850" s="22" t="s">
        <v>11592</v>
      </c>
      <c r="L850" s="46">
        <v>241765722.83907869</v>
      </c>
      <c r="M850" s="43">
        <v>342601700.88026232</v>
      </c>
      <c r="N850" s="43">
        <v>298242506.08530003</v>
      </c>
      <c r="O850" s="43">
        <v>217273545.4301464</v>
      </c>
      <c r="P850" s="43">
        <v>254847992.92856747</v>
      </c>
      <c r="Q850" s="43">
        <v>240468392.45000932</v>
      </c>
      <c r="R850" s="43">
        <v>230732744.38812453</v>
      </c>
      <c r="S850" s="37">
        <v>231361300.46057978</v>
      </c>
      <c r="T850" s="46">
        <v>251517060.70287541</v>
      </c>
      <c r="U850" s="43">
        <v>276366931.86350942</v>
      </c>
      <c r="V850" s="43">
        <v>261023032.20123324</v>
      </c>
      <c r="W850" s="43">
        <v>211640501.77060199</v>
      </c>
      <c r="X850" s="43">
        <v>227171238.56931123</v>
      </c>
      <c r="Y850" s="43">
        <v>209185875.27507412</v>
      </c>
      <c r="Z850" s="43">
        <v>225206505.55580667</v>
      </c>
      <c r="AA850" s="37">
        <v>244579715.3409881</v>
      </c>
      <c r="AB850" s="36">
        <v>247386559.81682885</v>
      </c>
      <c r="AC850" s="43">
        <v>371689698.25464731</v>
      </c>
      <c r="AD850" s="43">
        <v>300783676.35970235</v>
      </c>
      <c r="AE850" s="43">
        <v>295943879.60843521</v>
      </c>
      <c r="AF850" s="43">
        <v>275677691.3459264</v>
      </c>
      <c r="AG850" s="43">
        <v>363887259.46704066</v>
      </c>
      <c r="AH850" s="43">
        <v>257416788.61678863</v>
      </c>
      <c r="AI850" s="37">
        <v>259736406.22183579</v>
      </c>
      <c r="AJ850" s="38">
        <v>395710000</v>
      </c>
      <c r="AK850" s="41">
        <v>454737403.56875736</v>
      </c>
      <c r="AL850" s="41">
        <v>330692958.54493916</v>
      </c>
      <c r="AM850" s="41">
        <v>344602428.60165006</v>
      </c>
      <c r="AN850" s="41">
        <v>461420508.93021542</v>
      </c>
      <c r="AO850" s="41">
        <v>432043248.83717006</v>
      </c>
      <c r="AP850" s="41">
        <v>378618501.19331741</v>
      </c>
      <c r="AQ850" s="39">
        <v>443134262.21661371</v>
      </c>
      <c r="AR850" s="34">
        <f>AVERAGE(L850:AQ850)</f>
        <v>299295813.69766682</v>
      </c>
      <c r="AS850" s="24">
        <v>345</v>
      </c>
      <c r="AT850" s="29">
        <v>0.86713376753310856</v>
      </c>
      <c r="AU850" s="104">
        <v>8.503730945139619E-2</v>
      </c>
      <c r="AV850" s="100"/>
      <c r="AW850" s="29">
        <v>0.92679556198420632</v>
      </c>
      <c r="AX850" s="108">
        <v>0.30107784356572814</v>
      </c>
      <c r="AY850" s="3" t="s">
        <v>12912</v>
      </c>
      <c r="AZ850" s="29">
        <v>1.3660397530375183</v>
      </c>
      <c r="BA850" s="108">
        <v>6.0351082615639159E-4</v>
      </c>
      <c r="BB850" s="3" t="s">
        <v>12911</v>
      </c>
      <c r="BC850" s="25">
        <v>126</v>
      </c>
      <c r="BD850" s="1">
        <v>149</v>
      </c>
      <c r="BE850" s="64">
        <v>166</v>
      </c>
      <c r="BF850" s="24">
        <v>206</v>
      </c>
    </row>
    <row r="851" spans="1:58" s="9" customFormat="1">
      <c r="A851" t="s">
        <v>10432</v>
      </c>
      <c r="B851" s="49">
        <v>10</v>
      </c>
      <c r="C851" s="50">
        <v>10</v>
      </c>
      <c r="D851" s="12">
        <v>10</v>
      </c>
      <c r="E851" s="19" t="s">
        <v>10431</v>
      </c>
      <c r="F851" s="20" t="s">
        <v>10430</v>
      </c>
      <c r="G851" s="19" t="s">
        <v>10429</v>
      </c>
      <c r="H851" s="20" t="s">
        <v>4974</v>
      </c>
      <c r="I851" s="20" t="s">
        <v>4974</v>
      </c>
      <c r="J851" s="20" t="s">
        <v>4974</v>
      </c>
      <c r="K851" s="22" t="s">
        <v>10428</v>
      </c>
      <c r="L851" s="46">
        <v>102570605.66117826</v>
      </c>
      <c r="M851" s="43">
        <v>54857152.152364172</v>
      </c>
      <c r="N851" s="43">
        <v>78756778.495078847</v>
      </c>
      <c r="O851" s="43">
        <v>77714474.471994549</v>
      </c>
      <c r="P851" s="43">
        <v>65734848.682393238</v>
      </c>
      <c r="Q851" s="43">
        <v>69294210.128947854</v>
      </c>
      <c r="R851" s="43">
        <v>51513206.082548872</v>
      </c>
      <c r="S851" s="37">
        <v>83797934.435112432</v>
      </c>
      <c r="T851" s="46">
        <v>80158517.571884975</v>
      </c>
      <c r="U851" s="43">
        <v>73543122.457120061</v>
      </c>
      <c r="V851" s="43">
        <v>72212408.339042768</v>
      </c>
      <c r="W851" s="43">
        <v>85697962.907388508</v>
      </c>
      <c r="X851" s="43">
        <v>75962392.684359178</v>
      </c>
      <c r="Y851" s="43">
        <v>101573158.92966117</v>
      </c>
      <c r="Z851" s="43">
        <v>88774255.663952798</v>
      </c>
      <c r="AA851" s="37">
        <v>104955588.86708185</v>
      </c>
      <c r="AB851" s="36">
        <v>110581426.20432018</v>
      </c>
      <c r="AC851" s="43">
        <v>95832693.294968382</v>
      </c>
      <c r="AD851" s="43">
        <v>93906700.849096805</v>
      </c>
      <c r="AE851" s="43">
        <v>122310367.89558272</v>
      </c>
      <c r="AF851" s="43">
        <v>83476043.658973396</v>
      </c>
      <c r="AG851" s="43">
        <v>59043244.880785413</v>
      </c>
      <c r="AH851" s="43">
        <v>72200888.840888843</v>
      </c>
      <c r="AI851" s="37">
        <v>85101929.108394384</v>
      </c>
      <c r="AJ851" s="38">
        <v>82881000</v>
      </c>
      <c r="AK851" s="41">
        <v>90563819.211454213</v>
      </c>
      <c r="AL851" s="41">
        <v>94986302.586512342</v>
      </c>
      <c r="AM851" s="41">
        <v>99493165.221070439</v>
      </c>
      <c r="AN851" s="41">
        <v>115288013.84643713</v>
      </c>
      <c r="AO851" s="41">
        <v>80553869.481830612</v>
      </c>
      <c r="AP851" s="41">
        <v>118776773.79041007</v>
      </c>
      <c r="AQ851" s="39">
        <v>83062419.912101299</v>
      </c>
      <c r="AR851" s="34">
        <f>AVERAGE(L851:AQ851)</f>
        <v>86099227.384779245</v>
      </c>
      <c r="AS851" s="24">
        <v>744</v>
      </c>
      <c r="AT851" s="29">
        <v>0.80868786171918505</v>
      </c>
      <c r="AU851" s="104">
        <v>8.5104007831935891E-2</v>
      </c>
      <c r="AV851" s="100"/>
      <c r="AW851" s="29">
        <v>1.1688318681869472</v>
      </c>
      <c r="AX851" s="108">
        <v>9.8639649631204057E-2</v>
      </c>
      <c r="AY851" s="3" t="s">
        <v>12912</v>
      </c>
      <c r="AZ851" s="29">
        <v>1.0597299086756233</v>
      </c>
      <c r="BA851" s="108">
        <v>0.48016523865585736</v>
      </c>
      <c r="BB851" s="3" t="s">
        <v>12912</v>
      </c>
      <c r="BC851" s="25">
        <v>47</v>
      </c>
      <c r="BD851" s="1">
        <v>32</v>
      </c>
      <c r="BE851" s="64">
        <v>40</v>
      </c>
      <c r="BF851" s="24">
        <v>60</v>
      </c>
    </row>
    <row r="852" spans="1:58" s="9" customFormat="1">
      <c r="A852" t="s">
        <v>9187</v>
      </c>
      <c r="B852" s="49" t="s">
        <v>9186</v>
      </c>
      <c r="C852" s="50" t="s">
        <v>9186</v>
      </c>
      <c r="D852" s="12" t="s">
        <v>9185</v>
      </c>
      <c r="E852" s="19" t="s">
        <v>9184</v>
      </c>
      <c r="F852" s="20" t="s">
        <v>9183</v>
      </c>
      <c r="G852" s="19" t="s">
        <v>9182</v>
      </c>
      <c r="H852" s="20" t="s">
        <v>7216</v>
      </c>
      <c r="I852" s="20" t="s">
        <v>7216</v>
      </c>
      <c r="J852" s="20" t="s">
        <v>700</v>
      </c>
      <c r="K852" s="22" t="s">
        <v>9181</v>
      </c>
      <c r="L852" s="46">
        <v>632705078.08136547</v>
      </c>
      <c r="M852" s="43">
        <v>862266789.79607403</v>
      </c>
      <c r="N852" s="43">
        <v>577473171.76420784</v>
      </c>
      <c r="O852" s="43">
        <v>567472436.36063337</v>
      </c>
      <c r="P852" s="43">
        <v>779798260.86956513</v>
      </c>
      <c r="Q852" s="43">
        <v>599281551.85946548</v>
      </c>
      <c r="R852" s="43">
        <v>593746676.32150614</v>
      </c>
      <c r="S852" s="37">
        <v>650686863.02589309</v>
      </c>
      <c r="T852" s="46">
        <v>689552715.65495205</v>
      </c>
      <c r="U852" s="43">
        <v>783060620.08195233</v>
      </c>
      <c r="V852" s="43">
        <v>676723233.82597625</v>
      </c>
      <c r="W852" s="43">
        <v>760985583.09825337</v>
      </c>
      <c r="X852" s="43">
        <v>707299671.69104278</v>
      </c>
      <c r="Y852" s="43">
        <v>706665663.96883416</v>
      </c>
      <c r="Z852" s="43">
        <v>646020627.18309951</v>
      </c>
      <c r="AA852" s="37">
        <v>652957653.49487698</v>
      </c>
      <c r="AB852" s="36">
        <v>377263196.4570843</v>
      </c>
      <c r="AC852" s="43">
        <v>460402377.61708248</v>
      </c>
      <c r="AD852" s="43">
        <v>483097505.16342652</v>
      </c>
      <c r="AE852" s="43">
        <v>686774078.79998052</v>
      </c>
      <c r="AF852" s="43">
        <v>431588594.60007429</v>
      </c>
      <c r="AG852" s="43">
        <v>408222563.81486672</v>
      </c>
      <c r="AH852" s="43">
        <v>770356303.15630317</v>
      </c>
      <c r="AI852" s="37">
        <v>734295717.45146477</v>
      </c>
      <c r="AJ852" s="38">
        <v>419770000</v>
      </c>
      <c r="AK852" s="41">
        <v>516691202.05150121</v>
      </c>
      <c r="AL852" s="41">
        <v>371243236.09306717</v>
      </c>
      <c r="AM852" s="41">
        <v>545635811.2968055</v>
      </c>
      <c r="AN852" s="41">
        <v>607392123.73411894</v>
      </c>
      <c r="AO852" s="41">
        <v>694983652.32650352</v>
      </c>
      <c r="AP852" s="41">
        <v>693631805.59774351</v>
      </c>
      <c r="AQ852" s="39">
        <v>431314327.48792475</v>
      </c>
      <c r="AR852" s="34">
        <f>AVERAGE(L852:AQ852)</f>
        <v>609979971.64767659</v>
      </c>
      <c r="AS852" s="24">
        <v>200</v>
      </c>
      <c r="AT852" s="29">
        <v>1.2094279458705388</v>
      </c>
      <c r="AU852" s="104">
        <v>8.5758283477935848E-2</v>
      </c>
      <c r="AV852" s="100"/>
      <c r="AW852" s="29">
        <v>1.0683650935432976</v>
      </c>
      <c r="AX852" s="108">
        <v>0.23376546633792339</v>
      </c>
      <c r="AY852" s="3" t="s">
        <v>12912</v>
      </c>
      <c r="AZ852" s="29">
        <v>0.98360795658375189</v>
      </c>
      <c r="BA852" s="108">
        <v>0.97412175453128924</v>
      </c>
      <c r="BB852" s="3" t="s">
        <v>12912</v>
      </c>
      <c r="BC852" s="25">
        <v>75</v>
      </c>
      <c r="BD852" s="1">
        <v>85</v>
      </c>
      <c r="BE852" s="64">
        <v>89</v>
      </c>
      <c r="BF852" s="24">
        <v>85</v>
      </c>
    </row>
    <row r="853" spans="1:58" s="9" customFormat="1">
      <c r="A853" t="s">
        <v>1859</v>
      </c>
      <c r="B853" s="49">
        <v>15</v>
      </c>
      <c r="C853" s="50">
        <v>15</v>
      </c>
      <c r="D853" s="12">
        <v>15</v>
      </c>
      <c r="E853" s="19" t="s">
        <v>1858</v>
      </c>
      <c r="F853" s="20" t="s">
        <v>1857</v>
      </c>
      <c r="G853" s="19" t="s">
        <v>1856</v>
      </c>
      <c r="H853" s="20" t="s">
        <v>1855</v>
      </c>
      <c r="I853" s="20" t="s">
        <v>1855</v>
      </c>
      <c r="J853" s="20" t="s">
        <v>1855</v>
      </c>
      <c r="K853" s="22" t="s">
        <v>1854</v>
      </c>
      <c r="L853" s="46">
        <v>319089521.68182123</v>
      </c>
      <c r="M853" s="43">
        <v>236960692.68763822</v>
      </c>
      <c r="N853" s="43">
        <v>273559259.18086571</v>
      </c>
      <c r="O853" s="43">
        <v>284788834.98152238</v>
      </c>
      <c r="P853" s="43">
        <v>232146360.97453177</v>
      </c>
      <c r="Q853" s="43">
        <v>181806884.69444963</v>
      </c>
      <c r="R853" s="43">
        <v>205229601.73787111</v>
      </c>
      <c r="S853" s="37">
        <v>338459951.23272824</v>
      </c>
      <c r="T853" s="46">
        <v>266853290.73482427</v>
      </c>
      <c r="U853" s="43">
        <v>324122206.18631464</v>
      </c>
      <c r="V853" s="43">
        <v>281408820.5931291</v>
      </c>
      <c r="W853" s="43">
        <v>262741107.97671208</v>
      </c>
      <c r="X853" s="43">
        <v>287298020.638161</v>
      </c>
      <c r="Y853" s="43">
        <v>263670279.41983247</v>
      </c>
      <c r="Z853" s="43">
        <v>293663567.98357469</v>
      </c>
      <c r="AA853" s="37">
        <v>273235463.38221884</v>
      </c>
      <c r="AB853" s="36">
        <v>291284470.82216126</v>
      </c>
      <c r="AC853" s="43">
        <v>182649549.8428804</v>
      </c>
      <c r="AD853" s="43">
        <v>210266908.82863981</v>
      </c>
      <c r="AE853" s="43">
        <v>177424737.93405738</v>
      </c>
      <c r="AF853" s="43">
        <v>269152688.81154323</v>
      </c>
      <c r="AG853" s="43">
        <v>224232572.230014</v>
      </c>
      <c r="AH853" s="43">
        <v>165873028.5930286</v>
      </c>
      <c r="AI853" s="37">
        <v>184650528.34709954</v>
      </c>
      <c r="AJ853" s="38">
        <v>157130000</v>
      </c>
      <c r="AK853" s="41">
        <v>185293437.3330484</v>
      </c>
      <c r="AL853" s="41">
        <v>230194893.11444432</v>
      </c>
      <c r="AM853" s="41">
        <v>192656991.749524</v>
      </c>
      <c r="AN853" s="41">
        <v>199071086.72436017</v>
      </c>
      <c r="AO853" s="41">
        <v>182071708.38981098</v>
      </c>
      <c r="AP853" s="41">
        <v>223917406.81275764</v>
      </c>
      <c r="AQ853" s="39">
        <v>181334036.98707628</v>
      </c>
      <c r="AR853" s="34">
        <f>AVERAGE(L853:AQ853)</f>
        <v>236944934.70645756</v>
      </c>
      <c r="AS853" s="24">
        <v>414</v>
      </c>
      <c r="AT853" s="29">
        <v>1.2148925306978016</v>
      </c>
      <c r="AU853" s="104">
        <v>8.6197472834882452E-2</v>
      </c>
      <c r="AV853" s="100"/>
      <c r="AW853" s="29">
        <v>1.0873301447143382</v>
      </c>
      <c r="AX853" s="108">
        <v>0.23837766977813629</v>
      </c>
      <c r="AY853" s="3" t="s">
        <v>12912</v>
      </c>
      <c r="AZ853" s="29">
        <v>0.90978492336877836</v>
      </c>
      <c r="BA853" s="108">
        <v>0.34957745026293074</v>
      </c>
      <c r="BB853" s="3" t="s">
        <v>12912</v>
      </c>
      <c r="BC853" s="25">
        <v>128</v>
      </c>
      <c r="BD853" s="1">
        <v>174</v>
      </c>
      <c r="BE853" s="64">
        <v>129</v>
      </c>
      <c r="BF853" s="24">
        <v>130</v>
      </c>
    </row>
    <row r="854" spans="1:58" s="9" customFormat="1">
      <c r="A854" t="s">
        <v>8431</v>
      </c>
      <c r="B854" s="49">
        <v>4</v>
      </c>
      <c r="C854" s="50">
        <v>4</v>
      </c>
      <c r="D854" s="12">
        <v>4</v>
      </c>
      <c r="E854" s="19" t="s">
        <v>8430</v>
      </c>
      <c r="F854" s="20" t="s">
        <v>8429</v>
      </c>
      <c r="G854" s="19" t="s">
        <v>8428</v>
      </c>
      <c r="H854" s="20" t="s">
        <v>183</v>
      </c>
      <c r="I854" s="20" t="s">
        <v>183</v>
      </c>
      <c r="J854" s="20" t="s">
        <v>183</v>
      </c>
      <c r="K854" s="22" t="s">
        <v>8427</v>
      </c>
      <c r="L854" s="46">
        <v>100922599.58445969</v>
      </c>
      <c r="M854" s="43">
        <v>125172977.72656801</v>
      </c>
      <c r="N854" s="43">
        <v>213762658.48237911</v>
      </c>
      <c r="O854" s="43">
        <v>144544443.29747921</v>
      </c>
      <c r="P854" s="43">
        <v>133556873.10093364</v>
      </c>
      <c r="Q854" s="43">
        <v>179163305.5503644</v>
      </c>
      <c r="R854" s="43">
        <v>163869474.29398987</v>
      </c>
      <c r="S854" s="37">
        <v>377204907.69052136</v>
      </c>
      <c r="T854" s="46">
        <v>91872971.246006384</v>
      </c>
      <c r="U854" s="43">
        <v>89510849.766109437</v>
      </c>
      <c r="V854" s="43">
        <v>181444134.28599393</v>
      </c>
      <c r="W854" s="43">
        <v>189887204.84964886</v>
      </c>
      <c r="X854" s="43">
        <v>219664795.10053414</v>
      </c>
      <c r="Y854" s="43">
        <v>179878775.80457255</v>
      </c>
      <c r="Z854" s="43">
        <v>171208493.63713256</v>
      </c>
      <c r="AA854" s="37">
        <v>61697032.561158411</v>
      </c>
      <c r="AB854" s="36">
        <v>158623362.75720784</v>
      </c>
      <c r="AC854" s="43">
        <v>78091800.249876946</v>
      </c>
      <c r="AD854" s="43">
        <v>134366828.18083468</v>
      </c>
      <c r="AE854" s="43">
        <v>94539741.489309892</v>
      </c>
      <c r="AF854" s="43">
        <v>142769988.03771162</v>
      </c>
      <c r="AG854" s="43">
        <v>167832100.98176718</v>
      </c>
      <c r="AH854" s="43">
        <v>103978183.97818398</v>
      </c>
      <c r="AI854" s="37">
        <v>114989053.0467698</v>
      </c>
      <c r="AJ854" s="38">
        <v>62256000</v>
      </c>
      <c r="AK854" s="41">
        <v>99590875.948285073</v>
      </c>
      <c r="AL854" s="41">
        <v>83402888.390220851</v>
      </c>
      <c r="AM854" s="41">
        <v>58471798.603765599</v>
      </c>
      <c r="AN854" s="41">
        <v>21987623.642054871</v>
      </c>
      <c r="AO854" s="41">
        <v>65473966.4452556</v>
      </c>
      <c r="AP854" s="41">
        <v>56107390.583640702</v>
      </c>
      <c r="AQ854" s="39">
        <v>82114559.331621766</v>
      </c>
      <c r="AR854" s="34">
        <f>AVERAGE(L854:AQ854)</f>
        <v>129623676.83263619</v>
      </c>
      <c r="AS854" s="24">
        <v>591</v>
      </c>
      <c r="AT854" s="29">
        <v>1.4451468661445588</v>
      </c>
      <c r="AU854" s="104">
        <v>8.6413203829108179E-2</v>
      </c>
      <c r="AV854" s="100"/>
      <c r="AW854" s="29">
        <v>0.82406239180126384</v>
      </c>
      <c r="AX854" s="108">
        <v>0.3776722104213035</v>
      </c>
      <c r="AY854" s="3" t="s">
        <v>12912</v>
      </c>
      <c r="AZ854" s="29">
        <v>0.53196328313567576</v>
      </c>
      <c r="BA854" s="108">
        <v>4.0347142010887819E-3</v>
      </c>
      <c r="BB854" s="3" t="s">
        <v>12911</v>
      </c>
      <c r="BC854" s="25">
        <v>45</v>
      </c>
      <c r="BD854" s="1">
        <v>37</v>
      </c>
      <c r="BE854" s="64">
        <v>50</v>
      </c>
      <c r="BF854" s="24">
        <v>36</v>
      </c>
    </row>
    <row r="855" spans="1:58" s="9" customFormat="1">
      <c r="A855" t="s">
        <v>4386</v>
      </c>
      <c r="B855" s="49">
        <v>2</v>
      </c>
      <c r="C855" s="50">
        <v>2</v>
      </c>
      <c r="D855" s="12">
        <v>2</v>
      </c>
      <c r="E855" s="19" t="s">
        <v>4385</v>
      </c>
      <c r="F855" s="20" t="s">
        <v>4384</v>
      </c>
      <c r="G855" s="19" t="s">
        <v>4383</v>
      </c>
      <c r="H855" s="20" t="s">
        <v>2287</v>
      </c>
      <c r="I855" s="20" t="s">
        <v>2287</v>
      </c>
      <c r="J855" s="20" t="s">
        <v>2287</v>
      </c>
      <c r="K855" s="22" t="s">
        <v>4382</v>
      </c>
      <c r="L855" s="46">
        <v>988254.31067223707</v>
      </c>
      <c r="M855" s="43">
        <v>2426184.5687223068</v>
      </c>
      <c r="N855" s="43">
        <v>4409862.9696264155</v>
      </c>
      <c r="O855" s="43">
        <v>4794109.6269380851</v>
      </c>
      <c r="P855" s="43">
        <v>4988525.8052041326</v>
      </c>
      <c r="Q855" s="43">
        <v>1079180.3670341992</v>
      </c>
      <c r="R855" s="43">
        <v>4485620.5068790726</v>
      </c>
      <c r="S855" s="37">
        <v>3586301.6913728374</v>
      </c>
      <c r="T855" s="46">
        <v>4927522.0447284346</v>
      </c>
      <c r="U855" s="43">
        <v>2240170.8090075064</v>
      </c>
      <c r="V855" s="43">
        <v>4458541.8028775565</v>
      </c>
      <c r="W855" s="43">
        <v>4497591.2610287499</v>
      </c>
      <c r="X855" s="43">
        <v>4873727.6993204504</v>
      </c>
      <c r="Y855" s="43">
        <v>1972190.9942118858</v>
      </c>
      <c r="Z855" s="43">
        <v>3017601.8801288716</v>
      </c>
      <c r="AA855" s="37">
        <v>4686623.0045279637</v>
      </c>
      <c r="AB855" s="36">
        <v>4639609.1706082607</v>
      </c>
      <c r="AC855" s="43">
        <v>4678772.422670654</v>
      </c>
      <c r="AD855" s="43">
        <v>4923582.9656099398</v>
      </c>
      <c r="AE855" s="43">
        <v>6185784.9900160721</v>
      </c>
      <c r="AF855" s="43">
        <v>2538299.3005102556</v>
      </c>
      <c r="AG855" s="43">
        <v>6223678.6535764374</v>
      </c>
      <c r="AH855" s="43">
        <v>5121779.841779842</v>
      </c>
      <c r="AI855" s="37">
        <v>4149000.8461187747</v>
      </c>
      <c r="AJ855" s="38">
        <v>4846900</v>
      </c>
      <c r="AK855" s="41">
        <v>4617963.1157174911</v>
      </c>
      <c r="AL855" s="41">
        <v>4686151.5058462266</v>
      </c>
      <c r="AM855" s="41">
        <v>4519235.0327903526</v>
      </c>
      <c r="AN855" s="41">
        <v>5445292.5207144171</v>
      </c>
      <c r="AO855" s="41">
        <v>5023298.9836838227</v>
      </c>
      <c r="AP855" s="41">
        <v>6240765.6671729228</v>
      </c>
      <c r="AQ855" s="39">
        <v>6423549.1928114528</v>
      </c>
      <c r="AR855" s="34">
        <f>AVERAGE(L855:AQ855)</f>
        <v>4302989.7984971134</v>
      </c>
      <c r="AS855" s="24">
        <v>2101</v>
      </c>
      <c r="AT855" s="29">
        <v>0.69572767249048473</v>
      </c>
      <c r="AU855" s="104">
        <v>8.6652007031707681E-2</v>
      </c>
      <c r="AV855" s="100"/>
      <c r="AW855" s="29">
        <v>1.1463459084392447</v>
      </c>
      <c r="AX855" s="108">
        <v>0.39277241081774039</v>
      </c>
      <c r="AY855" s="3" t="s">
        <v>12912</v>
      </c>
      <c r="AZ855" s="29">
        <v>1.0869111716167648</v>
      </c>
      <c r="BA855" s="108">
        <v>0.36001761257974407</v>
      </c>
      <c r="BB855" s="3" t="s">
        <v>12912</v>
      </c>
      <c r="BC855" s="25">
        <v>1</v>
      </c>
      <c r="BD855" s="1">
        <v>2</v>
      </c>
      <c r="BE855" s="64">
        <v>2</v>
      </c>
      <c r="BF855" s="24">
        <v>7</v>
      </c>
    </row>
    <row r="856" spans="1:58" s="9" customFormat="1">
      <c r="A856" t="s">
        <v>4351</v>
      </c>
      <c r="B856" s="49">
        <v>4</v>
      </c>
      <c r="C856" s="50">
        <v>4</v>
      </c>
      <c r="D856" s="12">
        <v>4</v>
      </c>
      <c r="E856" s="19" t="s">
        <v>4350</v>
      </c>
      <c r="F856" s="20" t="s">
        <v>4349</v>
      </c>
      <c r="G856" s="19" t="s">
        <v>4348</v>
      </c>
      <c r="H856" s="20" t="s">
        <v>1521</v>
      </c>
      <c r="I856" s="20" t="s">
        <v>1521</v>
      </c>
      <c r="J856" s="20" t="s">
        <v>1521</v>
      </c>
      <c r="K856" s="22" t="s">
        <v>4347</v>
      </c>
      <c r="L856" s="46">
        <v>4752397.1314313803</v>
      </c>
      <c r="M856" s="43">
        <v>12197095.524133082</v>
      </c>
      <c r="N856" s="43">
        <v>6246583.5538152186</v>
      </c>
      <c r="O856" s="43">
        <v>5274282.0571051063</v>
      </c>
      <c r="P856" s="43">
        <v>8054644.4947792934</v>
      </c>
      <c r="Q856" s="43">
        <v>5663260.1308166692</v>
      </c>
      <c r="R856" s="43">
        <v>8467776.509775525</v>
      </c>
      <c r="S856" s="37">
        <v>1841351.1166157061</v>
      </c>
      <c r="T856" s="46">
        <v>2887890.0958466451</v>
      </c>
      <c r="U856" s="43">
        <v>6896270.7183522498</v>
      </c>
      <c r="V856" s="43">
        <v>3937430.0871097189</v>
      </c>
      <c r="W856" s="43">
        <v>6837649.600864294</v>
      </c>
      <c r="X856" s="43">
        <v>3504463.1001985515</v>
      </c>
      <c r="Y856" s="43">
        <v>1982381.744324381</v>
      </c>
      <c r="Z856" s="43">
        <v>351764.52109011321</v>
      </c>
      <c r="AA856" s="37">
        <v>2587511.2271863264</v>
      </c>
      <c r="AB856" s="36">
        <v>437734.33367276227</v>
      </c>
      <c r="AC856" s="43">
        <v>3137307.4773785635</v>
      </c>
      <c r="AD856" s="43">
        <v>2697578.913549487</v>
      </c>
      <c r="AE856" s="43">
        <v>2296925.1838503871</v>
      </c>
      <c r="AF856" s="43">
        <v>5058416.5714865001</v>
      </c>
      <c r="AG856" s="43">
        <v>3858266.9284712481</v>
      </c>
      <c r="AH856" s="43">
        <v>9524596.9165969174</v>
      </c>
      <c r="AI856" s="37">
        <v>3434626.810725987</v>
      </c>
      <c r="AJ856" s="38">
        <v>2929600</v>
      </c>
      <c r="AK856" s="41">
        <v>4189328.6034832778</v>
      </c>
      <c r="AL856" s="41">
        <v>8972053.1947561111</v>
      </c>
      <c r="AM856" s="41">
        <v>1586580.2411677595</v>
      </c>
      <c r="AN856" s="41">
        <v>2306463.3695452036</v>
      </c>
      <c r="AO856" s="41">
        <v>5543859.4817743637</v>
      </c>
      <c r="AP856" s="41">
        <v>1691205.3182903016</v>
      </c>
      <c r="AQ856" s="39">
        <v>3441187.0675775637</v>
      </c>
      <c r="AR856" s="34">
        <f>AVERAGE(L856:AQ856)</f>
        <v>4455890.0633053351</v>
      </c>
      <c r="AS856" s="24">
        <v>2083</v>
      </c>
      <c r="AT856" s="29">
        <v>1.7243097116810262</v>
      </c>
      <c r="AU856" s="104">
        <v>8.6840478113303116E-2</v>
      </c>
      <c r="AV856" s="100"/>
      <c r="AW856" s="29">
        <v>0.55212955936873376</v>
      </c>
      <c r="AX856" s="108">
        <v>7.8024656658611441E-2</v>
      </c>
      <c r="AY856" s="3" t="s">
        <v>12912</v>
      </c>
      <c r="AZ856" s="29">
        <v>1.0070560336187147</v>
      </c>
      <c r="BA856" s="108">
        <v>0.77675465088000528</v>
      </c>
      <c r="BB856" s="3" t="s">
        <v>12912</v>
      </c>
      <c r="BC856" s="25">
        <v>7</v>
      </c>
      <c r="BD856" s="1">
        <v>0</v>
      </c>
      <c r="BE856" s="64">
        <v>3</v>
      </c>
      <c r="BF856" s="24">
        <v>3</v>
      </c>
    </row>
    <row r="857" spans="1:58" s="9" customFormat="1">
      <c r="A857" t="s">
        <v>9277</v>
      </c>
      <c r="B857" s="49">
        <v>4</v>
      </c>
      <c r="C857" s="50">
        <v>4</v>
      </c>
      <c r="D857" s="12">
        <v>4</v>
      </c>
      <c r="E857" s="19" t="s">
        <v>9276</v>
      </c>
      <c r="F857" s="20" t="s">
        <v>9275</v>
      </c>
      <c r="G857" s="19" t="s">
        <v>9274</v>
      </c>
      <c r="H857" s="20" t="s">
        <v>3938</v>
      </c>
      <c r="I857" s="20" t="s">
        <v>3938</v>
      </c>
      <c r="J857" s="20" t="s">
        <v>3938</v>
      </c>
      <c r="K857" s="22" t="s">
        <v>9273</v>
      </c>
      <c r="L857" s="46">
        <v>29143210.205312662</v>
      </c>
      <c r="M857" s="43">
        <v>28795777.180957872</v>
      </c>
      <c r="N857" s="43">
        <v>31787429.7809292</v>
      </c>
      <c r="O857" s="43">
        <v>31660921.692094889</v>
      </c>
      <c r="P857" s="43">
        <v>32041184.022982154</v>
      </c>
      <c r="Q857" s="43">
        <v>31612665.44571108</v>
      </c>
      <c r="R857" s="43">
        <v>38599294.424330197</v>
      </c>
      <c r="S857" s="37">
        <v>31600567.867786508</v>
      </c>
      <c r="T857" s="46">
        <v>25649916.932907347</v>
      </c>
      <c r="U857" s="43">
        <v>33084098.777967144</v>
      </c>
      <c r="V857" s="43">
        <v>30909951.649212096</v>
      </c>
      <c r="W857" s="43">
        <v>29614260.848688554</v>
      </c>
      <c r="X857" s="43">
        <v>33695267.093598813</v>
      </c>
      <c r="Y857" s="43">
        <v>26449142.385146923</v>
      </c>
      <c r="Z857" s="43">
        <v>29405579.179122306</v>
      </c>
      <c r="AA857" s="37">
        <v>30779223.910120692</v>
      </c>
      <c r="AB857" s="36">
        <v>29940257.765191454</v>
      </c>
      <c r="AC857" s="43">
        <v>42693798.35686972</v>
      </c>
      <c r="AD857" s="43">
        <v>34792693.702258795</v>
      </c>
      <c r="AE857" s="43">
        <v>31420262.796473969</v>
      </c>
      <c r="AF857" s="43">
        <v>42104595.005575642</v>
      </c>
      <c r="AG857" s="43">
        <v>38523332.398316965</v>
      </c>
      <c r="AH857" s="43">
        <v>31327015.903015904</v>
      </c>
      <c r="AI857" s="37">
        <v>34660966.271881923</v>
      </c>
      <c r="AJ857" s="38">
        <v>32601000</v>
      </c>
      <c r="AK857" s="41">
        <v>36010862.699006304</v>
      </c>
      <c r="AL857" s="41">
        <v>35697056.336364709</v>
      </c>
      <c r="AM857" s="41">
        <v>32379914.533530779</v>
      </c>
      <c r="AN857" s="41">
        <v>27911178.935739275</v>
      </c>
      <c r="AO857" s="41">
        <v>36666202.172115706</v>
      </c>
      <c r="AP857" s="41">
        <v>26502165.328704707</v>
      </c>
      <c r="AQ857" s="39">
        <v>37202583.699577913</v>
      </c>
      <c r="AR857" s="34">
        <f>AVERAGE(L857:AQ857)</f>
        <v>32664449.290671635</v>
      </c>
      <c r="AS857" s="24">
        <v>1197</v>
      </c>
      <c r="AT857" s="29">
        <v>0.89413030824945483</v>
      </c>
      <c r="AU857" s="104">
        <v>8.6940472060312274E-2</v>
      </c>
      <c r="AV857" s="100"/>
      <c r="AW857" s="29">
        <v>0.93867126857019878</v>
      </c>
      <c r="AX857" s="108">
        <v>0.19103335969783758</v>
      </c>
      <c r="AY857" s="3" t="s">
        <v>12912</v>
      </c>
      <c r="AZ857" s="29">
        <v>0.92821499080634406</v>
      </c>
      <c r="BA857" s="108">
        <v>0.28758132117180379</v>
      </c>
      <c r="BB857" s="3" t="s">
        <v>12912</v>
      </c>
      <c r="BC857" s="25">
        <v>8</v>
      </c>
      <c r="BD857" s="1">
        <v>6</v>
      </c>
      <c r="BE857" s="64">
        <v>15</v>
      </c>
      <c r="BF857" s="24">
        <v>13</v>
      </c>
    </row>
    <row r="858" spans="1:58" s="9" customFormat="1">
      <c r="A858" t="s">
        <v>6413</v>
      </c>
      <c r="B858" s="49" t="s">
        <v>6388</v>
      </c>
      <c r="C858" s="50" t="s">
        <v>6388</v>
      </c>
      <c r="D858" s="12" t="s">
        <v>6388</v>
      </c>
      <c r="E858" s="19" t="s">
        <v>6412</v>
      </c>
      <c r="F858" s="20" t="s">
        <v>6411</v>
      </c>
      <c r="G858" s="19" t="s">
        <v>6410</v>
      </c>
      <c r="H858" s="20" t="s">
        <v>3783</v>
      </c>
      <c r="I858" s="20" t="s">
        <v>3783</v>
      </c>
      <c r="J858" s="20" t="s">
        <v>3783</v>
      </c>
      <c r="K858" s="22" t="s">
        <v>6409</v>
      </c>
      <c r="L858" s="46">
        <v>4639944.9520788193</v>
      </c>
      <c r="M858" s="43">
        <v>9117860.1238636654</v>
      </c>
      <c r="N858" s="43">
        <v>6548522.8066462064</v>
      </c>
      <c r="O858" s="43">
        <v>7701571.6084811203</v>
      </c>
      <c r="P858" s="43">
        <v>8457376.7195182592</v>
      </c>
      <c r="Q858" s="43">
        <v>8013612.8275088761</v>
      </c>
      <c r="R858" s="43">
        <v>4316786.5604634322</v>
      </c>
      <c r="S858" s="37">
        <v>7506310.4849634245</v>
      </c>
      <c r="T858" s="46">
        <v>9331994.8881789129</v>
      </c>
      <c r="U858" s="43">
        <v>6526659.0564600937</v>
      </c>
      <c r="V858" s="43">
        <v>5058223.7447391599</v>
      </c>
      <c r="W858" s="43">
        <v>3083833.1432687114</v>
      </c>
      <c r="X858" s="43">
        <v>7709090.746385525</v>
      </c>
      <c r="Y858" s="43">
        <v>2191840.4428308131</v>
      </c>
      <c r="Z858" s="43">
        <v>3505360.2009258606</v>
      </c>
      <c r="AA858" s="37">
        <v>3998169.7754562735</v>
      </c>
      <c r="AB858" s="36">
        <v>2669170.7769710482</v>
      </c>
      <c r="AC858" s="43">
        <v>6165202.6502101235</v>
      </c>
      <c r="AD858" s="43">
        <v>6186094.849686916</v>
      </c>
      <c r="AE858" s="43">
        <v>2907874.7382262698</v>
      </c>
      <c r="AF858" s="43">
        <v>6340982.7999864826</v>
      </c>
      <c r="AG858" s="43">
        <v>5955445.4978962131</v>
      </c>
      <c r="AH858" s="43">
        <v>6779182.3311823318</v>
      </c>
      <c r="AI858" s="37">
        <v>5475472.0134021826</v>
      </c>
      <c r="AJ858" s="38">
        <v>5613800</v>
      </c>
      <c r="AK858" s="41">
        <v>5820875.2217117213</v>
      </c>
      <c r="AL858" s="41">
        <v>6535705.3974252976</v>
      </c>
      <c r="AM858" s="41">
        <v>5240522.6147662364</v>
      </c>
      <c r="AN858" s="41">
        <v>6587977.816240103</v>
      </c>
      <c r="AO858" s="41">
        <v>10963985.174269821</v>
      </c>
      <c r="AP858" s="41">
        <v>14936111.989585593</v>
      </c>
      <c r="AQ858" s="39">
        <v>4678503.8771158783</v>
      </c>
      <c r="AR858" s="34">
        <f>AVERAGE(L858:AQ858)</f>
        <v>6267627.0572014181</v>
      </c>
      <c r="AS858" s="24">
        <v>1959</v>
      </c>
      <c r="AT858" s="29">
        <v>1.3253942399642999</v>
      </c>
      <c r="AU858" s="104">
        <v>8.73997232484829E-2</v>
      </c>
      <c r="AV858" s="100"/>
      <c r="AW858" s="29">
        <v>0.73541228078208332</v>
      </c>
      <c r="AX858" s="108">
        <v>8.4161551657714315E-2</v>
      </c>
      <c r="AY858" s="3" t="s">
        <v>12912</v>
      </c>
      <c r="AZ858" s="29">
        <v>1.421334708661889</v>
      </c>
      <c r="BA858" s="108">
        <v>0.11237787768411422</v>
      </c>
      <c r="BB858" s="3" t="s">
        <v>12912</v>
      </c>
      <c r="BC858" s="25">
        <v>8</v>
      </c>
      <c r="BD858" s="1">
        <v>4</v>
      </c>
      <c r="BE858" s="64">
        <v>8</v>
      </c>
      <c r="BF858" s="24">
        <v>15</v>
      </c>
    </row>
    <row r="859" spans="1:58" s="9" customFormat="1">
      <c r="A859" t="s">
        <v>12809</v>
      </c>
      <c r="B859" s="49">
        <v>61</v>
      </c>
      <c r="C859" s="50">
        <v>61</v>
      </c>
      <c r="D859" s="12">
        <v>61</v>
      </c>
      <c r="E859" s="19" t="s">
        <v>12808</v>
      </c>
      <c r="F859" s="20" t="s">
        <v>12807</v>
      </c>
      <c r="G859" s="19" t="s">
        <v>12806</v>
      </c>
      <c r="H859" s="20" t="s">
        <v>1312</v>
      </c>
      <c r="I859" s="20" t="s">
        <v>1312</v>
      </c>
      <c r="J859" s="20" t="s">
        <v>1312</v>
      </c>
      <c r="K859" s="22" t="s">
        <v>12805</v>
      </c>
      <c r="L859" s="46">
        <v>631864918.12068546</v>
      </c>
      <c r="M859" s="43">
        <v>353656214.78738999</v>
      </c>
      <c r="N859" s="43">
        <v>408278124.66927719</v>
      </c>
      <c r="O859" s="43">
        <v>508077973.45004857</v>
      </c>
      <c r="P859" s="43">
        <v>331574874.3163361</v>
      </c>
      <c r="Q859" s="43">
        <v>383254102.78452623</v>
      </c>
      <c r="R859" s="43">
        <v>512262302.67921793</v>
      </c>
      <c r="S859" s="37">
        <v>762420801.17660713</v>
      </c>
      <c r="T859" s="46">
        <v>402742108.62619805</v>
      </c>
      <c r="U859" s="43">
        <v>309866430.72125322</v>
      </c>
      <c r="V859" s="43">
        <v>290709836.54693156</v>
      </c>
      <c r="W859" s="43">
        <v>408674629.37398714</v>
      </c>
      <c r="X859" s="43">
        <v>276668139.48935932</v>
      </c>
      <c r="Y859" s="43">
        <v>483485561.7676248</v>
      </c>
      <c r="Z859" s="43">
        <v>586234512.50298619</v>
      </c>
      <c r="AA859" s="37">
        <v>609370517.23871481</v>
      </c>
      <c r="AB859" s="36">
        <v>613616451.66149485</v>
      </c>
      <c r="AC859" s="43">
        <v>406304071.47995305</v>
      </c>
      <c r="AD859" s="43">
        <v>416052789.56168246</v>
      </c>
      <c r="AE859" s="43">
        <v>273733295.67038429</v>
      </c>
      <c r="AF859" s="43">
        <v>386500093.94113469</v>
      </c>
      <c r="AG859" s="43">
        <v>286247225.80645162</v>
      </c>
      <c r="AH859" s="43">
        <v>283465032.26503229</v>
      </c>
      <c r="AI859" s="37">
        <v>323090115.67864454</v>
      </c>
      <c r="AJ859" s="38">
        <v>490970000</v>
      </c>
      <c r="AK859" s="41">
        <v>469967953.84122235</v>
      </c>
      <c r="AL859" s="41">
        <v>446309294.90964919</v>
      </c>
      <c r="AM859" s="41">
        <v>498980461.1804527</v>
      </c>
      <c r="AN859" s="41">
        <v>462906591.05137175</v>
      </c>
      <c r="AO859" s="41">
        <v>394264174.71414351</v>
      </c>
      <c r="AP859" s="41">
        <v>453050515.07919288</v>
      </c>
      <c r="AQ859" s="39">
        <v>381447797.74596405</v>
      </c>
      <c r="AR859" s="34">
        <f>AVERAGE(L859:AQ859)</f>
        <v>432688966.02618492</v>
      </c>
      <c r="AS859" s="24">
        <v>273</v>
      </c>
      <c r="AT859" s="29">
        <v>1.3018994633189109</v>
      </c>
      <c r="AU859" s="104">
        <v>8.7583953892306471E-2</v>
      </c>
      <c r="AV859" s="100"/>
      <c r="AW859" s="29">
        <v>0.8654368571902028</v>
      </c>
      <c r="AX859" s="108">
        <v>0.34321971946382568</v>
      </c>
      <c r="AY859" s="3" t="s">
        <v>12912</v>
      </c>
      <c r="AZ859" s="29">
        <v>1.2037088871134705</v>
      </c>
      <c r="BA859" s="108">
        <v>6.4938081924914362E-2</v>
      </c>
      <c r="BB859" s="3" t="s">
        <v>12912</v>
      </c>
      <c r="BC859" s="25">
        <v>273</v>
      </c>
      <c r="BD859" s="1">
        <v>182</v>
      </c>
      <c r="BE859" s="64">
        <v>173</v>
      </c>
      <c r="BF859" s="24">
        <v>224</v>
      </c>
    </row>
    <row r="860" spans="1:58" s="9" customFormat="1">
      <c r="A860" t="s">
        <v>9044</v>
      </c>
      <c r="B860" s="49" t="s">
        <v>9043</v>
      </c>
      <c r="C860" s="50" t="s">
        <v>9043</v>
      </c>
      <c r="D860" s="12" t="s">
        <v>9043</v>
      </c>
      <c r="E860" s="19" t="s">
        <v>9042</v>
      </c>
      <c r="F860" s="20" t="s">
        <v>9041</v>
      </c>
      <c r="G860" s="19" t="s">
        <v>9040</v>
      </c>
      <c r="H860" s="20" t="s">
        <v>7523</v>
      </c>
      <c r="I860" s="20" t="s">
        <v>7523</v>
      </c>
      <c r="J860" s="20" t="s">
        <v>7523</v>
      </c>
      <c r="K860" s="22" t="s">
        <v>9039</v>
      </c>
      <c r="L860" s="46">
        <v>38156187.752731174</v>
      </c>
      <c r="M860" s="43">
        <v>12344513.551294979</v>
      </c>
      <c r="N860" s="43">
        <v>20937707.693935867</v>
      </c>
      <c r="O860" s="43">
        <v>32962135.227202348</v>
      </c>
      <c r="P860" s="43">
        <v>23036443.069443677</v>
      </c>
      <c r="Q860" s="43">
        <v>26130887.834049709</v>
      </c>
      <c r="R860" s="43">
        <v>52025363.649529323</v>
      </c>
      <c r="S860" s="37">
        <v>54001097.960289508</v>
      </c>
      <c r="T860" s="46">
        <v>22833942.49201278</v>
      </c>
      <c r="U860" s="43">
        <v>33493204.917141095</v>
      </c>
      <c r="V860" s="43">
        <v>24431093.275912695</v>
      </c>
      <c r="W860" s="43">
        <v>32298968.849408798</v>
      </c>
      <c r="X860" s="43">
        <v>26868359.406023659</v>
      </c>
      <c r="Y860" s="43">
        <v>37307239.519444734</v>
      </c>
      <c r="Z860" s="43">
        <v>42704767.857027568</v>
      </c>
      <c r="AA860" s="37">
        <v>45095921.741952434</v>
      </c>
      <c r="AB860" s="36">
        <v>61136795.830446176</v>
      </c>
      <c r="AC860" s="43">
        <v>36787833.869685382</v>
      </c>
      <c r="AD860" s="43">
        <v>58424071.074976228</v>
      </c>
      <c r="AE860" s="43">
        <v>70858313.933667764</v>
      </c>
      <c r="AF860" s="43">
        <v>35353783.394721724</v>
      </c>
      <c r="AG860" s="43">
        <v>41669708.835904628</v>
      </c>
      <c r="AH860" s="43">
        <v>35191294.327294327</v>
      </c>
      <c r="AI860" s="37">
        <v>26495377.053004358</v>
      </c>
      <c r="AJ860" s="38">
        <v>48888000</v>
      </c>
      <c r="AK860" s="41">
        <v>33230186.130996902</v>
      </c>
      <c r="AL860" s="41">
        <v>41017918.979567729</v>
      </c>
      <c r="AM860" s="41">
        <v>38585328.538184896</v>
      </c>
      <c r="AN860" s="41">
        <v>65547407.107346714</v>
      </c>
      <c r="AO860" s="41">
        <v>39675349.355170727</v>
      </c>
      <c r="AP860" s="41">
        <v>56971653.026686914</v>
      </c>
      <c r="AQ860" s="39">
        <v>59105338.148905613</v>
      </c>
      <c r="AR860" s="34">
        <f>AVERAGE(L860:AQ860)</f>
        <v>39798943.575123765</v>
      </c>
      <c r="AS860" s="24">
        <v>1103</v>
      </c>
      <c r="AT860" s="29">
        <v>0.70943468117714292</v>
      </c>
      <c r="AU860" s="104">
        <v>8.7813785621968801E-2</v>
      </c>
      <c r="AV860" s="100"/>
      <c r="AW860" s="29">
        <v>1.0209525422965091</v>
      </c>
      <c r="AX860" s="108">
        <v>0.64269085339881471</v>
      </c>
      <c r="AY860" s="3" t="s">
        <v>12912</v>
      </c>
      <c r="AZ860" s="29">
        <v>1.0467428259195177</v>
      </c>
      <c r="BA860" s="108">
        <v>0.63905639577956519</v>
      </c>
      <c r="BB860" s="3" t="s">
        <v>12912</v>
      </c>
      <c r="BC860" s="25">
        <v>22</v>
      </c>
      <c r="BD860" s="1">
        <v>8</v>
      </c>
      <c r="BE860" s="64">
        <v>25</v>
      </c>
      <c r="BF860" s="24">
        <v>37</v>
      </c>
    </row>
    <row r="861" spans="1:58" s="9" customFormat="1">
      <c r="A861" t="s">
        <v>3615</v>
      </c>
      <c r="B861" s="49">
        <v>8</v>
      </c>
      <c r="C861" s="50">
        <v>8</v>
      </c>
      <c r="D861" s="12">
        <v>8</v>
      </c>
      <c r="E861" s="19" t="s">
        <v>3614</v>
      </c>
      <c r="F861" s="20" t="s">
        <v>3613</v>
      </c>
      <c r="G861" s="19" t="s">
        <v>3612</v>
      </c>
      <c r="H861" s="20" t="s">
        <v>2992</v>
      </c>
      <c r="I861" s="20" t="s">
        <v>2992</v>
      </c>
      <c r="J861" s="20" t="s">
        <v>2992</v>
      </c>
      <c r="K861" s="22" t="s">
        <v>3611</v>
      </c>
      <c r="L861" s="46">
        <v>62032887.558365546</v>
      </c>
      <c r="M861" s="43">
        <v>46806142.688909039</v>
      </c>
      <c r="N861" s="43">
        <v>61019282.463752784</v>
      </c>
      <c r="O861" s="43">
        <v>41463695.604599789</v>
      </c>
      <c r="P861" s="43">
        <v>15779272.305397492</v>
      </c>
      <c r="Q861" s="43">
        <v>45886370.996075496</v>
      </c>
      <c r="R861" s="43">
        <v>30951493.700217232</v>
      </c>
      <c r="S861" s="37">
        <v>27361631.149127219</v>
      </c>
      <c r="T861" s="46">
        <v>32084779.552715655</v>
      </c>
      <c r="U861" s="43">
        <v>52609476.012619212</v>
      </c>
      <c r="V861" s="43">
        <v>51191687.579524323</v>
      </c>
      <c r="W861" s="43">
        <v>53774462.517255865</v>
      </c>
      <c r="X861" s="43">
        <v>60932517.352274954</v>
      </c>
      <c r="Y861" s="43">
        <v>56000980.342602126</v>
      </c>
      <c r="Z861" s="43">
        <v>41578525.209351577</v>
      </c>
      <c r="AA861" s="37">
        <v>49128290.655086614</v>
      </c>
      <c r="AB861" s="36">
        <v>49672094.236736663</v>
      </c>
      <c r="AC861" s="43">
        <v>48369767.008669972</v>
      </c>
      <c r="AD861" s="43">
        <v>53795097.924794279</v>
      </c>
      <c r="AE861" s="43">
        <v>70245462.426338091</v>
      </c>
      <c r="AF861" s="43">
        <v>57573983.036528908</v>
      </c>
      <c r="AG861" s="43">
        <v>71233171.38849929</v>
      </c>
      <c r="AH861" s="43">
        <v>30456528.120528121</v>
      </c>
      <c r="AI861" s="37">
        <v>67223024.609544814</v>
      </c>
      <c r="AJ861" s="38">
        <v>27274000</v>
      </c>
      <c r="AK861" s="41">
        <v>34203828.614168182</v>
      </c>
      <c r="AL861" s="41">
        <v>33863645.683240816</v>
      </c>
      <c r="AM861" s="41">
        <v>16302981.171990691</v>
      </c>
      <c r="AN861" s="41">
        <v>18596799.705394953</v>
      </c>
      <c r="AO861" s="41">
        <v>48922436.684120834</v>
      </c>
      <c r="AP861" s="41">
        <v>15999211.282273812</v>
      </c>
      <c r="AQ861" s="39">
        <v>44115168.530525215</v>
      </c>
      <c r="AR861" s="34">
        <f>AVERAGE(L861:AQ861)</f>
        <v>44264021.753475927</v>
      </c>
      <c r="AS861" s="24">
        <v>1055</v>
      </c>
      <c r="AT861" s="29">
        <v>0.73857239660796259</v>
      </c>
      <c r="AU861" s="104">
        <v>8.8122730763395551E-2</v>
      </c>
      <c r="AV861" s="100"/>
      <c r="AW861" s="29">
        <v>1.1992145731106383</v>
      </c>
      <c r="AX861" s="108">
        <v>0.19560555263521032</v>
      </c>
      <c r="AY861" s="3" t="s">
        <v>12912</v>
      </c>
      <c r="AZ861" s="29">
        <v>0.53342518763522817</v>
      </c>
      <c r="BA861" s="108">
        <v>3.2181934954721961E-3</v>
      </c>
      <c r="BB861" s="3" t="s">
        <v>12911</v>
      </c>
      <c r="BC861" s="25">
        <v>9</v>
      </c>
      <c r="BD861" s="1">
        <v>15</v>
      </c>
      <c r="BE861" s="64">
        <v>29</v>
      </c>
      <c r="BF861" s="24">
        <v>4</v>
      </c>
    </row>
    <row r="862" spans="1:58" s="9" customFormat="1">
      <c r="A862" t="s">
        <v>1225</v>
      </c>
      <c r="B862" s="49">
        <v>2</v>
      </c>
      <c r="C862" s="50">
        <v>2</v>
      </c>
      <c r="D862" s="12">
        <v>2</v>
      </c>
      <c r="E862" s="19" t="s">
        <v>1224</v>
      </c>
      <c r="F862" s="20" t="s">
        <v>1223</v>
      </c>
      <c r="G862" s="19" t="s">
        <v>1222</v>
      </c>
      <c r="H862" s="20" t="s">
        <v>962</v>
      </c>
      <c r="I862" s="20" t="s">
        <v>962</v>
      </c>
      <c r="J862" s="20" t="s">
        <v>962</v>
      </c>
      <c r="K862" s="22" t="s">
        <v>1221</v>
      </c>
      <c r="L862" s="46">
        <v>25750256.517950896</v>
      </c>
      <c r="M862" s="43">
        <v>20097378.326400246</v>
      </c>
      <c r="N862" s="43">
        <v>17505014.287226163</v>
      </c>
      <c r="O862" s="43">
        <v>33877239.9611867</v>
      </c>
      <c r="P862" s="43">
        <v>23052424.506933317</v>
      </c>
      <c r="Q862" s="43">
        <v>29900015.39899084</v>
      </c>
      <c r="R862" s="43">
        <v>22918265.604634322</v>
      </c>
      <c r="S862" s="37">
        <v>23896921.778844293</v>
      </c>
      <c r="T862" s="46">
        <v>29361226.837060701</v>
      </c>
      <c r="U862" s="43">
        <v>20305825.869383905</v>
      </c>
      <c r="V862" s="43">
        <v>21802175.981207792</v>
      </c>
      <c r="W862" s="43">
        <v>25898642.338395052</v>
      </c>
      <c r="X862" s="43">
        <v>22924624.961548142</v>
      </c>
      <c r="Y862" s="43">
        <v>18840851.389085799</v>
      </c>
      <c r="Z862" s="43">
        <v>28688369.930851031</v>
      </c>
      <c r="AA862" s="37">
        <v>19968272.975938432</v>
      </c>
      <c r="AB862" s="36">
        <v>40522556.442623444</v>
      </c>
      <c r="AC862" s="43">
        <v>31136507.628819142</v>
      </c>
      <c r="AD862" s="43">
        <v>28193490.738615874</v>
      </c>
      <c r="AE862" s="43">
        <v>27506466.273803148</v>
      </c>
      <c r="AF862" s="43">
        <v>34513597.675125875</v>
      </c>
      <c r="AG862" s="43">
        <v>31443985.41374474</v>
      </c>
      <c r="AH862" s="43">
        <v>18365378.621378623</v>
      </c>
      <c r="AI862" s="37">
        <v>29362626.997338649</v>
      </c>
      <c r="AJ862" s="38">
        <v>30678000</v>
      </c>
      <c r="AK862" s="41">
        <v>34723104.605192862</v>
      </c>
      <c r="AL862" s="41">
        <v>31563874.808078423</v>
      </c>
      <c r="AM862" s="41">
        <v>24720680.346943092</v>
      </c>
      <c r="AN862" s="41">
        <v>20675716.737249125</v>
      </c>
      <c r="AO862" s="41">
        <v>34723557.275350258</v>
      </c>
      <c r="AP862" s="41">
        <v>24871552.527663268</v>
      </c>
      <c r="AQ862" s="39">
        <v>40304844.523736998</v>
      </c>
      <c r="AR862" s="34">
        <f>AVERAGE(L862:AQ862)</f>
        <v>27127920.227540661</v>
      </c>
      <c r="AS862" s="24">
        <v>1286</v>
      </c>
      <c r="AT862" s="29">
        <v>0.81726580217914002</v>
      </c>
      <c r="AU862" s="104">
        <v>8.9517101980645594E-2</v>
      </c>
      <c r="AV862" s="100"/>
      <c r="AW862" s="29">
        <v>0.95326069958753334</v>
      </c>
      <c r="AX862" s="108">
        <v>0.67155058408893842</v>
      </c>
      <c r="AY862" s="3" t="s">
        <v>12912</v>
      </c>
      <c r="AZ862" s="29">
        <v>1.0050477006468519</v>
      </c>
      <c r="BA862" s="108">
        <v>0.96193690137343291</v>
      </c>
      <c r="BB862" s="3" t="s">
        <v>12912</v>
      </c>
      <c r="BC862" s="25">
        <v>11</v>
      </c>
      <c r="BD862" s="1">
        <v>10</v>
      </c>
      <c r="BE862" s="64">
        <v>11</v>
      </c>
      <c r="BF862" s="24">
        <v>15</v>
      </c>
    </row>
    <row r="863" spans="1:58" s="9" customFormat="1">
      <c r="A863" t="s">
        <v>12195</v>
      </c>
      <c r="B863" s="49">
        <v>2</v>
      </c>
      <c r="C863" s="50">
        <v>2</v>
      </c>
      <c r="D863" s="12">
        <v>2</v>
      </c>
      <c r="E863" s="19" t="s">
        <v>12194</v>
      </c>
      <c r="F863" s="20" t="s">
        <v>12193</v>
      </c>
      <c r="G863" s="19" t="s">
        <v>12192</v>
      </c>
      <c r="H863" s="20" t="s">
        <v>6523</v>
      </c>
      <c r="I863" s="20" t="s">
        <v>6523</v>
      </c>
      <c r="J863" s="20" t="s">
        <v>6523</v>
      </c>
      <c r="K863" s="22" t="s">
        <v>12191</v>
      </c>
      <c r="L863" s="46">
        <v>7892333.4152498832</v>
      </c>
      <c r="M863" s="43">
        <v>3611484.3272644095</v>
      </c>
      <c r="N863" s="43">
        <v>2980530.7651603348</v>
      </c>
      <c r="O863" s="43">
        <v>2657431.897103454</v>
      </c>
      <c r="P863" s="43">
        <v>5174469.8303961102</v>
      </c>
      <c r="Q863" s="43">
        <v>9303290.2111754809</v>
      </c>
      <c r="R863" s="43">
        <v>8248669.4279507603</v>
      </c>
      <c r="S863" s="37">
        <v>10831793.288694508</v>
      </c>
      <c r="T863" s="46">
        <v>14930440.894568689</v>
      </c>
      <c r="U863" s="43">
        <v>9990057.2215977069</v>
      </c>
      <c r="V863" s="43">
        <v>7899280.6498972299</v>
      </c>
      <c r="W863" s="43">
        <v>9257359.3421763405</v>
      </c>
      <c r="X863" s="43">
        <v>6847536.4523616433</v>
      </c>
      <c r="Y863" s="43">
        <v>7705918.9170863414</v>
      </c>
      <c r="Z863" s="43">
        <v>9592393.5357657075</v>
      </c>
      <c r="AA863" s="37">
        <v>9396045.4341745339</v>
      </c>
      <c r="AB863" s="36">
        <v>3460849.6008194499</v>
      </c>
      <c r="AC863" s="43">
        <v>2650373.4373225304</v>
      </c>
      <c r="AD863" s="43">
        <v>2795165.7476313803</v>
      </c>
      <c r="AE863" s="43">
        <v>9917205.3572298251</v>
      </c>
      <c r="AF863" s="43">
        <v>3633766.5799344438</v>
      </c>
      <c r="AG863" s="43">
        <v>2119696.1570827486</v>
      </c>
      <c r="AH863" s="43">
        <v>2349535.955935956</v>
      </c>
      <c r="AI863" s="37">
        <v>4668482.860263166</v>
      </c>
      <c r="AJ863" s="38">
        <v>5415500</v>
      </c>
      <c r="AK863" s="41">
        <v>5649328.6889624959</v>
      </c>
      <c r="AL863" s="41">
        <v>1920789.1342860516</v>
      </c>
      <c r="AM863" s="41">
        <v>3026631.0133276917</v>
      </c>
      <c r="AN863" s="41">
        <v>7658596.1185785308</v>
      </c>
      <c r="AO863" s="41">
        <v>3031599.8627663823</v>
      </c>
      <c r="AP863" s="41">
        <v>2460794.3067910611</v>
      </c>
      <c r="AQ863" s="39">
        <v>4196076.8286845656</v>
      </c>
      <c r="AR863" s="34">
        <f>AVERAGE(L863:AQ863)</f>
        <v>5977294.601882481</v>
      </c>
      <c r="AS863" s="24">
        <v>1978</v>
      </c>
      <c r="AT863" s="29">
        <v>1.6046805410585372</v>
      </c>
      <c r="AU863" s="104">
        <v>8.9799655093704786E-2</v>
      </c>
      <c r="AV863" s="100"/>
      <c r="AW863" s="29">
        <v>1.491499560749953</v>
      </c>
      <c r="AX863" s="108">
        <v>4.1660363505820669E-2</v>
      </c>
      <c r="AY863" s="3" t="s">
        <v>12911</v>
      </c>
      <c r="AZ863" s="29">
        <v>1.0558390894245706</v>
      </c>
      <c r="BA863" s="108">
        <v>0.72728273485814809</v>
      </c>
      <c r="BB863" s="3" t="s">
        <v>12912</v>
      </c>
      <c r="BC863" s="25">
        <v>11</v>
      </c>
      <c r="BD863" s="1">
        <v>2</v>
      </c>
      <c r="BE863" s="64">
        <v>4</v>
      </c>
      <c r="BF863" s="24">
        <v>0</v>
      </c>
    </row>
    <row r="864" spans="1:58" s="9" customFormat="1">
      <c r="A864" t="s">
        <v>9553</v>
      </c>
      <c r="B864" s="49" t="s">
        <v>5608</v>
      </c>
      <c r="C864" s="50" t="s">
        <v>5607</v>
      </c>
      <c r="D864" s="12" t="s">
        <v>5607</v>
      </c>
      <c r="E864" s="19" t="s">
        <v>9552</v>
      </c>
      <c r="F864" s="20" t="s">
        <v>9551</v>
      </c>
      <c r="G864" s="19" t="s">
        <v>9550</v>
      </c>
      <c r="H864" s="20" t="s">
        <v>8730</v>
      </c>
      <c r="I864" s="20" t="s">
        <v>7287</v>
      </c>
      <c r="J864" s="20" t="s">
        <v>7287</v>
      </c>
      <c r="K864" s="22" t="s">
        <v>9549</v>
      </c>
      <c r="L864" s="46">
        <v>45310472.956368268</v>
      </c>
      <c r="M864" s="43">
        <v>65536687.536536396</v>
      </c>
      <c r="N864" s="43">
        <v>105540971.53137898</v>
      </c>
      <c r="O864" s="43">
        <v>121682502.21937776</v>
      </c>
      <c r="P864" s="43">
        <v>103471817.0266836</v>
      </c>
      <c r="Q864" s="43">
        <v>67137179.293589979</v>
      </c>
      <c r="R864" s="43">
        <v>159711467.05286023</v>
      </c>
      <c r="S864" s="37">
        <v>77968556.720981538</v>
      </c>
      <c r="T864" s="46">
        <v>112946568.69009584</v>
      </c>
      <c r="U864" s="43">
        <v>111903116.94528048</v>
      </c>
      <c r="V864" s="43">
        <v>121762615.24909465</v>
      </c>
      <c r="W864" s="43">
        <v>143719776.7240862</v>
      </c>
      <c r="X864" s="43">
        <v>136659499.42671776</v>
      </c>
      <c r="Y864" s="43">
        <v>127646500.68730006</v>
      </c>
      <c r="Z864" s="43">
        <v>143203713.77104008</v>
      </c>
      <c r="AA864" s="37">
        <v>149260236.44315317</v>
      </c>
      <c r="AB864" s="36">
        <v>92505892.688217387</v>
      </c>
      <c r="AC864" s="43">
        <v>88402184.984666631</v>
      </c>
      <c r="AD864" s="43">
        <v>107924494.77100614</v>
      </c>
      <c r="AE864" s="43">
        <v>190364357.86295232</v>
      </c>
      <c r="AF864" s="43">
        <v>136286041.69905046</v>
      </c>
      <c r="AG864" s="43">
        <v>118876126.78821878</v>
      </c>
      <c r="AH864" s="43">
        <v>167798333.55833358</v>
      </c>
      <c r="AI864" s="37">
        <v>93866549.044140264</v>
      </c>
      <c r="AJ864" s="38">
        <v>137240000</v>
      </c>
      <c r="AK864" s="41">
        <v>131812646.65028314</v>
      </c>
      <c r="AL864" s="41">
        <v>110743897.01192866</v>
      </c>
      <c r="AM864" s="41">
        <v>81925693.251533732</v>
      </c>
      <c r="AN864" s="41">
        <v>142563213.55183208</v>
      </c>
      <c r="AO864" s="41">
        <v>143353038.43103731</v>
      </c>
      <c r="AP864" s="41">
        <v>128714850.42308527</v>
      </c>
      <c r="AQ864" s="39">
        <v>133478406.68378225</v>
      </c>
      <c r="AR864" s="34">
        <f>AVERAGE(L864:AQ864)</f>
        <v>118728669.05233166</v>
      </c>
      <c r="AS864" s="24">
        <v>618</v>
      </c>
      <c r="AT864" s="29">
        <v>0.74933904030228338</v>
      </c>
      <c r="AU864" s="104">
        <v>9.0058416767362065E-2</v>
      </c>
      <c r="AV864" s="100"/>
      <c r="AW864" s="29">
        <v>1.4029456467148289</v>
      </c>
      <c r="AX864" s="108">
        <v>2.5857067562993722E-2</v>
      </c>
      <c r="AY864" s="3" t="s">
        <v>12911</v>
      </c>
      <c r="AZ864" s="29">
        <v>1.0138628836903469</v>
      </c>
      <c r="BA864" s="108">
        <v>0.76518808983663966</v>
      </c>
      <c r="BB864" s="3" t="s">
        <v>12912</v>
      </c>
      <c r="BC864" s="25">
        <v>41</v>
      </c>
      <c r="BD864" s="1">
        <v>52</v>
      </c>
      <c r="BE864" s="64">
        <v>46</v>
      </c>
      <c r="BF864" s="24">
        <v>64</v>
      </c>
    </row>
    <row r="865" spans="1:58" s="9" customFormat="1">
      <c r="A865" t="s">
        <v>11447</v>
      </c>
      <c r="B865" s="49">
        <v>10</v>
      </c>
      <c r="C865" s="50">
        <v>10</v>
      </c>
      <c r="D865" s="12">
        <v>10</v>
      </c>
      <c r="E865" s="19" t="s">
        <v>11446</v>
      </c>
      <c r="F865" s="20" t="s">
        <v>11445</v>
      </c>
      <c r="G865" s="19" t="s">
        <v>11444</v>
      </c>
      <c r="H865" s="20" t="s">
        <v>1764</v>
      </c>
      <c r="I865" s="20" t="s">
        <v>1764</v>
      </c>
      <c r="J865" s="20" t="s">
        <v>1764</v>
      </c>
      <c r="K865" s="22" t="s">
        <v>11443</v>
      </c>
      <c r="L865" s="46">
        <v>14992008.221442776</v>
      </c>
      <c r="M865" s="43">
        <v>43865134.665729083</v>
      </c>
      <c r="N865" s="43">
        <v>29650893.851201188</v>
      </c>
      <c r="O865" s="43">
        <v>46431598.98424758</v>
      </c>
      <c r="P865" s="43">
        <v>48508457.212308712</v>
      </c>
      <c r="Q865" s="43">
        <v>33693470.379368342</v>
      </c>
      <c r="R865" s="43">
        <v>22010207.096307024</v>
      </c>
      <c r="S865" s="37">
        <v>21231631.53616906</v>
      </c>
      <c r="T865" s="46">
        <v>22438261.980830669</v>
      </c>
      <c r="U865" s="43">
        <v>11351436.573956557</v>
      </c>
      <c r="V865" s="43">
        <v>19910544.700009786</v>
      </c>
      <c r="W865" s="43">
        <v>14590530.700438149</v>
      </c>
      <c r="X865" s="43">
        <v>16669983.478285186</v>
      </c>
      <c r="Y865" s="43">
        <v>16004559.677986057</v>
      </c>
      <c r="Z865" s="43">
        <v>20278531.175145112</v>
      </c>
      <c r="AA865" s="37">
        <v>9569276.3603208195</v>
      </c>
      <c r="AB865" s="36">
        <v>83419103.545928359</v>
      </c>
      <c r="AC865" s="43">
        <v>87983263.998788476</v>
      </c>
      <c r="AD865" s="43">
        <v>52201843.490804181</v>
      </c>
      <c r="AE865" s="43">
        <v>58343463.497784056</v>
      </c>
      <c r="AF865" s="43">
        <v>67990526.408272222</v>
      </c>
      <c r="AG865" s="43">
        <v>72225162.412342206</v>
      </c>
      <c r="AH865" s="43">
        <v>13779013.203013204</v>
      </c>
      <c r="AI865" s="37">
        <v>25920270.75800791</v>
      </c>
      <c r="AJ865" s="38">
        <v>63359000</v>
      </c>
      <c r="AK865" s="41">
        <v>43403590.981942512</v>
      </c>
      <c r="AL865" s="41">
        <v>43921139.482697532</v>
      </c>
      <c r="AM865" s="41">
        <v>32577276.07361963</v>
      </c>
      <c r="AN865" s="41">
        <v>41501639.624378569</v>
      </c>
      <c r="AO865" s="41">
        <v>66469693.980281107</v>
      </c>
      <c r="AP865" s="41">
        <v>29416932.783684097</v>
      </c>
      <c r="AQ865" s="39">
        <v>58004535.920978196</v>
      </c>
      <c r="AR865" s="34">
        <f>AVERAGE(L865:AQ865)</f>
        <v>38491030.711133383</v>
      </c>
      <c r="AS865" s="24">
        <v>1113</v>
      </c>
      <c r="AT865" s="29">
        <v>0.56376804545793957</v>
      </c>
      <c r="AU865" s="104">
        <v>9.0097051668164133E-2</v>
      </c>
      <c r="AV865" s="100"/>
      <c r="AW865" s="29">
        <v>0.50238657175894996</v>
      </c>
      <c r="AX865" s="108">
        <v>3.8607279834033735E-3</v>
      </c>
      <c r="AY865" s="3" t="s">
        <v>12911</v>
      </c>
      <c r="AZ865" s="29">
        <v>0.81984072764685056</v>
      </c>
      <c r="BA865" s="108">
        <v>0.71776568477147096</v>
      </c>
      <c r="BB865" s="3" t="s">
        <v>12912</v>
      </c>
      <c r="BC865" s="25">
        <v>18</v>
      </c>
      <c r="BD865" s="1">
        <v>3</v>
      </c>
      <c r="BE865" s="64">
        <v>41</v>
      </c>
      <c r="BF865" s="24">
        <v>34</v>
      </c>
    </row>
    <row r="866" spans="1:58" s="9" customFormat="1">
      <c r="A866" t="s">
        <v>1262</v>
      </c>
      <c r="B866" s="49">
        <v>4</v>
      </c>
      <c r="C866" s="50">
        <v>4</v>
      </c>
      <c r="D866" s="12">
        <v>4</v>
      </c>
      <c r="E866" s="19" t="s">
        <v>1261</v>
      </c>
      <c r="F866" s="20" t="s">
        <v>1260</v>
      </c>
      <c r="G866" s="19" t="s">
        <v>1259</v>
      </c>
      <c r="H866" s="20" t="s">
        <v>1258</v>
      </c>
      <c r="I866" s="20" t="s">
        <v>1258</v>
      </c>
      <c r="J866" s="20" t="s">
        <v>1258</v>
      </c>
      <c r="K866" s="22" t="s">
        <v>1257</v>
      </c>
      <c r="L866" s="46">
        <v>16315260.159513865</v>
      </c>
      <c r="M866" s="43">
        <v>16936529.953487586</v>
      </c>
      <c r="N866" s="43">
        <v>14908681.130278338</v>
      </c>
      <c r="O866" s="43">
        <v>16552063.257427175</v>
      </c>
      <c r="P866" s="43">
        <v>18009481.907076955</v>
      </c>
      <c r="Q866" s="43">
        <v>11487567.751822088</v>
      </c>
      <c r="R866" s="43">
        <v>15573151.049963793</v>
      </c>
      <c r="S866" s="37">
        <v>13414790.385880714</v>
      </c>
      <c r="T866" s="46">
        <v>18839591.054313097</v>
      </c>
      <c r="U866" s="43">
        <v>17077034.340211045</v>
      </c>
      <c r="V866" s="43">
        <v>15314186.473524518</v>
      </c>
      <c r="W866" s="43">
        <v>15401151.911649961</v>
      </c>
      <c r="X866" s="43">
        <v>17069938.82379261</v>
      </c>
      <c r="Y866" s="43">
        <v>21079874.202516198</v>
      </c>
      <c r="Z866" s="43">
        <v>19596061.749836974</v>
      </c>
      <c r="AA866" s="37">
        <v>17279281.954596732</v>
      </c>
      <c r="AB866" s="36">
        <v>18455947.217786882</v>
      </c>
      <c r="AC866" s="43">
        <v>21266400.636050429</v>
      </c>
      <c r="AD866" s="43">
        <v>18198664.262531552</v>
      </c>
      <c r="AE866" s="43">
        <v>24742294.647640385</v>
      </c>
      <c r="AF866" s="43">
        <v>20268564.052309666</v>
      </c>
      <c r="AG866" s="43">
        <v>13887113.604488079</v>
      </c>
      <c r="AH866" s="43">
        <v>23771463.131463133</v>
      </c>
      <c r="AI866" s="37">
        <v>11752872.244547412</v>
      </c>
      <c r="AJ866" s="38">
        <v>18232000</v>
      </c>
      <c r="AK866" s="41">
        <v>16298079.70937066</v>
      </c>
      <c r="AL866" s="41">
        <v>17245078.540214952</v>
      </c>
      <c r="AM866" s="41">
        <v>20249064.522953246</v>
      </c>
      <c r="AN866" s="41">
        <v>17457470.079175107</v>
      </c>
      <c r="AO866" s="41">
        <v>17219252.931681283</v>
      </c>
      <c r="AP866" s="41">
        <v>20599196.354957692</v>
      </c>
      <c r="AQ866" s="39">
        <v>18142278.090596579</v>
      </c>
      <c r="AR866" s="34">
        <f>AVERAGE(L866:AQ866)</f>
        <v>17582512.066614334</v>
      </c>
      <c r="AS866" s="24">
        <v>1488</v>
      </c>
      <c r="AT866" s="29">
        <v>0.80868347729169077</v>
      </c>
      <c r="AU866" s="104">
        <v>9.0327875403991439E-2</v>
      </c>
      <c r="AV866" s="100"/>
      <c r="AW866" s="29">
        <v>1.1498373837118065</v>
      </c>
      <c r="AX866" s="108">
        <v>4.6001440689140215E-2</v>
      </c>
      <c r="AY866" s="3" t="s">
        <v>12911</v>
      </c>
      <c r="AZ866" s="29">
        <v>0.95470165953405861</v>
      </c>
      <c r="BA866" s="108">
        <v>0.82335338058538221</v>
      </c>
      <c r="BB866" s="3" t="s">
        <v>12912</v>
      </c>
      <c r="BC866" s="25">
        <v>19</v>
      </c>
      <c r="BD866" s="1">
        <v>23</v>
      </c>
      <c r="BE866" s="64">
        <v>23</v>
      </c>
      <c r="BF866" s="24">
        <v>23</v>
      </c>
    </row>
    <row r="867" spans="1:58" s="9" customFormat="1">
      <c r="A867" t="s">
        <v>6975</v>
      </c>
      <c r="B867" s="49">
        <v>2</v>
      </c>
      <c r="C867" s="50">
        <v>2</v>
      </c>
      <c r="D867" s="12">
        <v>2</v>
      </c>
      <c r="E867" s="19" t="s">
        <v>6974</v>
      </c>
      <c r="F867" s="20" t="s">
        <v>6973</v>
      </c>
      <c r="G867" s="19" t="s">
        <v>6972</v>
      </c>
      <c r="H867" s="20" t="s">
        <v>1032</v>
      </c>
      <c r="I867" s="20" t="s">
        <v>1032</v>
      </c>
      <c r="J867" s="20" t="s">
        <v>1032</v>
      </c>
      <c r="K867" s="22" t="s">
        <v>6971</v>
      </c>
      <c r="L867" s="46">
        <v>2820481.6156922323</v>
      </c>
      <c r="M867" s="43">
        <v>2623195.3436750742</v>
      </c>
      <c r="N867" s="43">
        <v>2133493.5760397925</v>
      </c>
      <c r="O867" s="43">
        <v>5470919.8340111896</v>
      </c>
      <c r="P867" s="43">
        <v>2359898.9669079054</v>
      </c>
      <c r="Q867" s="43">
        <v>2844361.4128200333</v>
      </c>
      <c r="R867" s="43">
        <v>2694221.1151339607</v>
      </c>
      <c r="S867" s="37">
        <v>6736785.6020435812</v>
      </c>
      <c r="T867" s="46">
        <v>2290181.4696485624</v>
      </c>
      <c r="U867" s="43">
        <v>7043076.8829096705</v>
      </c>
      <c r="V867" s="43">
        <v>267839.5301947734</v>
      </c>
      <c r="W867" s="43">
        <v>9640206.9503631238</v>
      </c>
      <c r="X867" s="43">
        <v>2749450.3090131157</v>
      </c>
      <c r="Y867" s="43">
        <v>2397340.5297449902</v>
      </c>
      <c r="Z867" s="43">
        <v>7802172.0137135778</v>
      </c>
      <c r="AA867" s="37">
        <v>8148782.7659212779</v>
      </c>
      <c r="AB867" s="36">
        <v>4926422.7999879494</v>
      </c>
      <c r="AC867" s="43">
        <v>5059908.3784500053</v>
      </c>
      <c r="AD867" s="43">
        <v>5396295.8659803951</v>
      </c>
      <c r="AE867" s="43">
        <v>15656665.387425121</v>
      </c>
      <c r="AF867" s="43">
        <v>5708277.4980569724</v>
      </c>
      <c r="AG867" s="43">
        <v>3485357.4193548383</v>
      </c>
      <c r="AH867" s="43">
        <v>2163292.9664929667</v>
      </c>
      <c r="AI867" s="37">
        <v>4220268.0181947351</v>
      </c>
      <c r="AJ867" s="38">
        <v>2414100</v>
      </c>
      <c r="AK867" s="41">
        <v>2414401.5386259216</v>
      </c>
      <c r="AL867" s="41">
        <v>5840008.6925711585</v>
      </c>
      <c r="AM867" s="41">
        <v>3122443.1563359424</v>
      </c>
      <c r="AN867" s="41">
        <v>2762355.0138096116</v>
      </c>
      <c r="AO867" s="41">
        <v>3706644.5593057331</v>
      </c>
      <c r="AP867" s="41">
        <v>2560777.6090258192</v>
      </c>
      <c r="AQ867" s="39">
        <v>2038277.8817283842</v>
      </c>
      <c r="AR867" s="34">
        <f>AVERAGE(L867:AQ867)</f>
        <v>4359309.5219743252</v>
      </c>
      <c r="AS867" s="24">
        <v>2094</v>
      </c>
      <c r="AT867" s="29">
        <v>0.59385334364979636</v>
      </c>
      <c r="AU867" s="104">
        <v>9.0929185963702586E-2</v>
      </c>
      <c r="AV867" s="100"/>
      <c r="AW867" s="29">
        <v>1.4571588905204407</v>
      </c>
      <c r="AX867" s="108">
        <v>0.88999120739828541</v>
      </c>
      <c r="AY867" s="3" t="s">
        <v>12912</v>
      </c>
      <c r="AZ867" s="29">
        <v>0.53326643296942455</v>
      </c>
      <c r="BA867" s="108">
        <v>4.189618422971654E-2</v>
      </c>
      <c r="BB867" s="3" t="s">
        <v>12911</v>
      </c>
      <c r="BC867" s="25">
        <v>3</v>
      </c>
      <c r="BD867" s="1">
        <v>5</v>
      </c>
      <c r="BE867" s="64">
        <v>4</v>
      </c>
      <c r="BF867" s="24">
        <v>5</v>
      </c>
    </row>
    <row r="868" spans="1:58" s="9" customFormat="1">
      <c r="A868" t="s">
        <v>11001</v>
      </c>
      <c r="B868" s="49">
        <v>45</v>
      </c>
      <c r="C868" s="50">
        <v>45</v>
      </c>
      <c r="D868" s="12">
        <v>43</v>
      </c>
      <c r="E868" s="19" t="s">
        <v>11000</v>
      </c>
      <c r="F868" s="20" t="s">
        <v>10999</v>
      </c>
      <c r="G868" s="19" t="s">
        <v>10998</v>
      </c>
      <c r="H868" s="20" t="s">
        <v>2821</v>
      </c>
      <c r="I868" s="20" t="s">
        <v>2821</v>
      </c>
      <c r="J868" s="20" t="s">
        <v>2821</v>
      </c>
      <c r="K868" s="22" t="s">
        <v>10997</v>
      </c>
      <c r="L868" s="46">
        <v>2442862027.2111883</v>
      </c>
      <c r="M868" s="43">
        <v>2684846224.3609838</v>
      </c>
      <c r="N868" s="43">
        <v>2704250608.5300031</v>
      </c>
      <c r="O868" s="43">
        <v>2298198418.5643206</v>
      </c>
      <c r="P868" s="43">
        <v>2887845754.378211</v>
      </c>
      <c r="Q868" s="43">
        <v>2361705490.5625114</v>
      </c>
      <c r="R868" s="43">
        <v>2407350036.2056479</v>
      </c>
      <c r="S868" s="37">
        <v>2021220420.3274374</v>
      </c>
      <c r="T868" s="46">
        <v>2942765495.2076678</v>
      </c>
      <c r="U868" s="43">
        <v>2504516314.3199043</v>
      </c>
      <c r="V868" s="43">
        <v>2627006127.0431633</v>
      </c>
      <c r="W868" s="43">
        <v>2588127963.5075927</v>
      </c>
      <c r="X868" s="43">
        <v>2677613669.2860537</v>
      </c>
      <c r="Y868" s="43">
        <v>2409965291.0392103</v>
      </c>
      <c r="Z868" s="43">
        <v>2699396308.1810141</v>
      </c>
      <c r="AA868" s="37">
        <v>2713802160.4413605</v>
      </c>
      <c r="AB868" s="36">
        <v>2504847745.0064774</v>
      </c>
      <c r="AC868" s="43">
        <v>2722986408.2080793</v>
      </c>
      <c r="AD868" s="43">
        <v>2550629642.9859357</v>
      </c>
      <c r="AE868" s="43">
        <v>2772202094.1898408</v>
      </c>
      <c r="AF868" s="43">
        <v>2721585888.5547256</v>
      </c>
      <c r="AG868" s="43">
        <v>2830521626.9284711</v>
      </c>
      <c r="AH868" s="43">
        <v>2610447973.6479735</v>
      </c>
      <c r="AI868" s="37">
        <v>2645995050.5232577</v>
      </c>
      <c r="AJ868" s="38">
        <v>3730500000</v>
      </c>
      <c r="AK868" s="41">
        <v>3385146276.3115716</v>
      </c>
      <c r="AL868" s="41">
        <v>3010713971.8908706</v>
      </c>
      <c r="AM868" s="41">
        <v>3543098624.9206681</v>
      </c>
      <c r="AN868" s="41">
        <v>3620128005.8921008</v>
      </c>
      <c r="AO868" s="41">
        <v>3449170895.2243829</v>
      </c>
      <c r="AP868" s="41">
        <v>3387381557.8216534</v>
      </c>
      <c r="AQ868" s="39">
        <v>3331862112.1796265</v>
      </c>
      <c r="AR868" s="34">
        <f>AVERAGE(L868:AQ868)</f>
        <v>2805896568.232872</v>
      </c>
      <c r="AS868" s="24">
        <v>32</v>
      </c>
      <c r="AT868" s="29">
        <v>0.92738790512357727</v>
      </c>
      <c r="AU868" s="104">
        <v>9.1062919717489685E-2</v>
      </c>
      <c r="AV868" s="100"/>
      <c r="AW868" s="29">
        <v>1.0684014169148213</v>
      </c>
      <c r="AX868" s="108">
        <v>0.14728737132824954</v>
      </c>
      <c r="AY868" s="3" t="s">
        <v>12912</v>
      </c>
      <c r="AZ868" s="29">
        <v>1.2855341175164698</v>
      </c>
      <c r="BA868" s="108">
        <v>8.8164742032092535E-7</v>
      </c>
      <c r="BB868" s="3" t="s">
        <v>12911</v>
      </c>
      <c r="BC868" s="25">
        <v>514</v>
      </c>
      <c r="BD868" s="1">
        <v>565</v>
      </c>
      <c r="BE868" s="64">
        <v>511</v>
      </c>
      <c r="BF868" s="24">
        <v>613</v>
      </c>
    </row>
    <row r="869" spans="1:58" s="9" customFormat="1">
      <c r="A869" t="s">
        <v>11678</v>
      </c>
      <c r="B869" s="49">
        <v>6</v>
      </c>
      <c r="C869" s="50">
        <v>6</v>
      </c>
      <c r="D869" s="12">
        <v>3</v>
      </c>
      <c r="E869" s="19" t="s">
        <v>11677</v>
      </c>
      <c r="F869" s="20" t="s">
        <v>11676</v>
      </c>
      <c r="G869" s="19" t="s">
        <v>11675</v>
      </c>
      <c r="H869" s="20" t="s">
        <v>2047</v>
      </c>
      <c r="I869" s="20" t="s">
        <v>2047</v>
      </c>
      <c r="J869" s="20" t="s">
        <v>3618</v>
      </c>
      <c r="K869" s="22" t="s">
        <v>11674</v>
      </c>
      <c r="L869" s="46">
        <v>30844857.264136191</v>
      </c>
      <c r="M869" s="43">
        <v>31210712.393991515</v>
      </c>
      <c r="N869" s="43">
        <v>26781896.92030903</v>
      </c>
      <c r="O869" s="43">
        <v>41218682.247042552</v>
      </c>
      <c r="P869" s="43">
        <v>40011126.899066351</v>
      </c>
      <c r="Q869" s="43">
        <v>23651113.287236027</v>
      </c>
      <c r="R869" s="43">
        <v>22304514.409847934</v>
      </c>
      <c r="S869" s="37">
        <v>31818896.621124744</v>
      </c>
      <c r="T869" s="46">
        <v>35495718.849840254</v>
      </c>
      <c r="U869" s="43">
        <v>26056914.095079232</v>
      </c>
      <c r="V869" s="43">
        <v>30132743.466771066</v>
      </c>
      <c r="W869" s="43">
        <v>28118898.02532861</v>
      </c>
      <c r="X869" s="43">
        <v>15844832.886825694</v>
      </c>
      <c r="Y869" s="43">
        <v>18646665.442060299</v>
      </c>
      <c r="Z869" s="43">
        <v>6271098.3645719672</v>
      </c>
      <c r="AA869" s="37">
        <v>23391763.124140382</v>
      </c>
      <c r="AB869" s="36">
        <v>38717225.439098604</v>
      </c>
      <c r="AC869" s="43">
        <v>37316824.291068792</v>
      </c>
      <c r="AD869" s="43">
        <v>30257608.75979412</v>
      </c>
      <c r="AE869" s="43">
        <v>25904599.23050699</v>
      </c>
      <c r="AF869" s="43">
        <v>36369924.238840267</v>
      </c>
      <c r="AG869" s="43">
        <v>33284950.350631133</v>
      </c>
      <c r="AH869" s="43">
        <v>58977597.537597537</v>
      </c>
      <c r="AI869" s="37">
        <v>60436770.328586727</v>
      </c>
      <c r="AJ869" s="38">
        <v>28784000</v>
      </c>
      <c r="AK869" s="41">
        <v>23760353.883961961</v>
      </c>
      <c r="AL869" s="41">
        <v>38529810.322428249</v>
      </c>
      <c r="AM869" s="41">
        <v>27888792.045694944</v>
      </c>
      <c r="AN869" s="41">
        <v>34365249.567298837</v>
      </c>
      <c r="AO869" s="41">
        <v>51031036.1700572</v>
      </c>
      <c r="AP869" s="41">
        <v>31900510.479496635</v>
      </c>
      <c r="AQ869" s="39">
        <v>41330120.012183972</v>
      </c>
      <c r="AR869" s="34">
        <f>AVERAGE(L869:AQ869)</f>
        <v>32207993.967331804</v>
      </c>
      <c r="AS869" s="24">
        <v>1206</v>
      </c>
      <c r="AT869" s="29">
        <v>0.77145476220410403</v>
      </c>
      <c r="AU869" s="104">
        <v>9.1109997175291238E-2</v>
      </c>
      <c r="AV869" s="100"/>
      <c r="AW869" s="29">
        <v>0.74224216505401186</v>
      </c>
      <c r="AX869" s="108">
        <v>0.10113246330825992</v>
      </c>
      <c r="AY869" s="3" t="s">
        <v>12912</v>
      </c>
      <c r="AZ869" s="29">
        <v>0.86405129815975112</v>
      </c>
      <c r="BA869" s="108">
        <v>0.35048716364408716</v>
      </c>
      <c r="BB869" s="3" t="s">
        <v>12912</v>
      </c>
      <c r="BC869" s="25">
        <v>21</v>
      </c>
      <c r="BD869" s="1">
        <v>8</v>
      </c>
      <c r="BE869" s="64">
        <v>19</v>
      </c>
      <c r="BF869" s="24">
        <v>19</v>
      </c>
    </row>
    <row r="870" spans="1:58" s="9" customFormat="1">
      <c r="A870" t="s">
        <v>7527</v>
      </c>
      <c r="B870" s="49">
        <v>23</v>
      </c>
      <c r="C870" s="50">
        <v>23</v>
      </c>
      <c r="D870" s="12">
        <v>23</v>
      </c>
      <c r="E870" s="19" t="s">
        <v>7526</v>
      </c>
      <c r="F870" s="20" t="s">
        <v>7525</v>
      </c>
      <c r="G870" s="19" t="s">
        <v>7524</v>
      </c>
      <c r="H870" s="20" t="s">
        <v>7523</v>
      </c>
      <c r="I870" s="20" t="s">
        <v>7523</v>
      </c>
      <c r="J870" s="20" t="s">
        <v>7523</v>
      </c>
      <c r="K870" s="22" t="s">
        <v>7522</v>
      </c>
      <c r="L870" s="46">
        <v>257505796.56397313</v>
      </c>
      <c r="M870" s="43">
        <v>445121564.30828673</v>
      </c>
      <c r="N870" s="43">
        <v>368113315.69478256</v>
      </c>
      <c r="O870" s="43">
        <v>332837432.54123914</v>
      </c>
      <c r="P870" s="43">
        <v>415980836.41787744</v>
      </c>
      <c r="Q870" s="43">
        <v>446943276.39693511</v>
      </c>
      <c r="R870" s="43">
        <v>405295733.52643013</v>
      </c>
      <c r="S870" s="37">
        <v>228371875.99179471</v>
      </c>
      <c r="T870" s="46">
        <v>489069776.35782748</v>
      </c>
      <c r="U870" s="43">
        <v>480621039.27185696</v>
      </c>
      <c r="V870" s="43">
        <v>556553258.29499853</v>
      </c>
      <c r="W870" s="43">
        <v>453340183.66244519</v>
      </c>
      <c r="X870" s="43">
        <v>531736748.79051429</v>
      </c>
      <c r="Y870" s="43">
        <v>326344729.98045975</v>
      </c>
      <c r="Z870" s="43">
        <v>329215854.54827195</v>
      </c>
      <c r="AA870" s="37">
        <v>327059988.56418735</v>
      </c>
      <c r="AB870" s="36">
        <v>171238456.30102733</v>
      </c>
      <c r="AC870" s="43">
        <v>305204473.55468899</v>
      </c>
      <c r="AD870" s="43">
        <v>305691469.03583252</v>
      </c>
      <c r="AE870" s="43">
        <v>212025488.72546634</v>
      </c>
      <c r="AF870" s="43">
        <v>268756789.78136718</v>
      </c>
      <c r="AG870" s="43">
        <v>242353144.46002802</v>
      </c>
      <c r="AH870" s="43">
        <v>388431253.07125306</v>
      </c>
      <c r="AI870" s="37">
        <v>393874198.46680737</v>
      </c>
      <c r="AJ870" s="38">
        <v>314120000</v>
      </c>
      <c r="AK870" s="41">
        <v>313084013.24927878</v>
      </c>
      <c r="AL870" s="41">
        <v>285632823.9045707</v>
      </c>
      <c r="AM870" s="41">
        <v>277235591.28411251</v>
      </c>
      <c r="AN870" s="41">
        <v>260320041.2447063</v>
      </c>
      <c r="AO870" s="41">
        <v>322879296.28400612</v>
      </c>
      <c r="AP870" s="41">
        <v>330735725.75395966</v>
      </c>
      <c r="AQ870" s="39">
        <v>319364817.89304203</v>
      </c>
      <c r="AR870" s="34">
        <f>AVERAGE(L870:AQ870)</f>
        <v>347033093.56006342</v>
      </c>
      <c r="AS870" s="24">
        <v>313</v>
      </c>
      <c r="AT870" s="29">
        <v>1.2677920876174273</v>
      </c>
      <c r="AU870" s="104">
        <v>9.1263428192498636E-2</v>
      </c>
      <c r="AV870" s="100"/>
      <c r="AW870" s="29">
        <v>1.2047368887132213</v>
      </c>
      <c r="AX870" s="108">
        <v>0.1371848694420689</v>
      </c>
      <c r="AY870" s="3" t="s">
        <v>12912</v>
      </c>
      <c r="AZ870" s="29">
        <v>1.059362871157276</v>
      </c>
      <c r="BA870" s="108">
        <v>0.42200169970865919</v>
      </c>
      <c r="BB870" s="3" t="s">
        <v>12912</v>
      </c>
      <c r="BC870" s="25">
        <v>119</v>
      </c>
      <c r="BD870" s="1">
        <v>135</v>
      </c>
      <c r="BE870" s="64">
        <v>74</v>
      </c>
      <c r="BF870" s="24">
        <v>87</v>
      </c>
    </row>
    <row r="871" spans="1:58" s="9" customFormat="1">
      <c r="A871" t="s">
        <v>6454</v>
      </c>
      <c r="B871" s="49">
        <v>10</v>
      </c>
      <c r="C871" s="50">
        <v>10</v>
      </c>
      <c r="D871" s="12">
        <v>10</v>
      </c>
      <c r="E871" s="19" t="s">
        <v>6453</v>
      </c>
      <c r="F871" s="20" t="s">
        <v>6452</v>
      </c>
      <c r="G871" s="19" t="s">
        <v>6451</v>
      </c>
      <c r="H871" s="20" t="s">
        <v>5765</v>
      </c>
      <c r="I871" s="20" t="s">
        <v>5765</v>
      </c>
      <c r="J871" s="20" t="s">
        <v>5765</v>
      </c>
      <c r="K871" s="22" t="s">
        <v>6450</v>
      </c>
      <c r="L871" s="46">
        <v>327242304.68488193</v>
      </c>
      <c r="M871" s="43">
        <v>299004933.19664842</v>
      </c>
      <c r="N871" s="43">
        <v>282565774.15599537</v>
      </c>
      <c r="O871" s="43">
        <v>284596228.5030039</v>
      </c>
      <c r="P871" s="43">
        <v>267481319.26412904</v>
      </c>
      <c r="Q871" s="43">
        <v>266239234.53560081</v>
      </c>
      <c r="R871" s="43">
        <v>356698369.2976104</v>
      </c>
      <c r="S871" s="37">
        <v>362576881.21685952</v>
      </c>
      <c r="T871" s="46">
        <v>342018146.96485621</v>
      </c>
      <c r="U871" s="43">
        <v>307034157.45004892</v>
      </c>
      <c r="V871" s="43">
        <v>322116691.78819615</v>
      </c>
      <c r="W871" s="43">
        <v>376944289.05827981</v>
      </c>
      <c r="X871" s="43">
        <v>341490999.18901533</v>
      </c>
      <c r="Y871" s="43">
        <v>376014606.51301557</v>
      </c>
      <c r="Z871" s="43">
        <v>432790955.75369799</v>
      </c>
      <c r="AA871" s="37">
        <v>392999502.38761222</v>
      </c>
      <c r="AB871" s="36">
        <v>384779962.04018921</v>
      </c>
      <c r="AC871" s="43">
        <v>321517749.59300345</v>
      </c>
      <c r="AD871" s="43">
        <v>300982833.1639511</v>
      </c>
      <c r="AE871" s="43">
        <v>643134824.91598892</v>
      </c>
      <c r="AF871" s="43">
        <v>394036838.44152331</v>
      </c>
      <c r="AG871" s="43">
        <v>359414171.10799438</v>
      </c>
      <c r="AH871" s="43">
        <v>319065600.34560037</v>
      </c>
      <c r="AI871" s="37">
        <v>294891503.8223787</v>
      </c>
      <c r="AJ871" s="38">
        <v>323220000</v>
      </c>
      <c r="AK871" s="41">
        <v>341261690.35153329</v>
      </c>
      <c r="AL871" s="41">
        <v>342492897.13003427</v>
      </c>
      <c r="AM871" s="41">
        <v>327298870.3194415</v>
      </c>
      <c r="AN871" s="41">
        <v>378950940.89486283</v>
      </c>
      <c r="AO871" s="41">
        <v>313288097.23339278</v>
      </c>
      <c r="AP871" s="41">
        <v>301908148.405294</v>
      </c>
      <c r="AQ871" s="39">
        <v>266212874.98368216</v>
      </c>
      <c r="AR871" s="34">
        <f>AVERAGE(L871:AQ871)</f>
        <v>342195981.14713502</v>
      </c>
      <c r="AS871" s="24">
        <v>314</v>
      </c>
      <c r="AT871" s="29">
        <v>0.81065213332944253</v>
      </c>
      <c r="AU871" s="104">
        <v>9.1282424398323042E-2</v>
      </c>
      <c r="AV871" s="100"/>
      <c r="AW871" s="29">
        <v>1.1819013189111609</v>
      </c>
      <c r="AX871" s="108">
        <v>1.2830992190416359E-2</v>
      </c>
      <c r="AY871" s="3" t="s">
        <v>12911</v>
      </c>
      <c r="AZ871" s="29">
        <v>0.85976980879235843</v>
      </c>
      <c r="BA871" s="108">
        <v>0.22868179326314886</v>
      </c>
      <c r="BB871" s="3" t="s">
        <v>12912</v>
      </c>
      <c r="BC871" s="25">
        <v>115</v>
      </c>
      <c r="BD871" s="1">
        <v>163</v>
      </c>
      <c r="BE871" s="64">
        <v>123</v>
      </c>
      <c r="BF871" s="24">
        <v>118</v>
      </c>
    </row>
    <row r="872" spans="1:58" s="9" customFormat="1">
      <c r="A872" t="s">
        <v>955</v>
      </c>
      <c r="B872" s="49">
        <v>32</v>
      </c>
      <c r="C872" s="50">
        <v>28</v>
      </c>
      <c r="D872" s="12">
        <v>28</v>
      </c>
      <c r="E872" s="19" t="s">
        <v>954</v>
      </c>
      <c r="F872" s="20" t="s">
        <v>953</v>
      </c>
      <c r="G872" s="19" t="s">
        <v>952</v>
      </c>
      <c r="H872" s="20" t="s">
        <v>951</v>
      </c>
      <c r="I872" s="20" t="s">
        <v>217</v>
      </c>
      <c r="J872" s="20" t="s">
        <v>217</v>
      </c>
      <c r="K872" s="22" t="s">
        <v>950</v>
      </c>
      <c r="L872" s="46">
        <v>1026675471.9510288</v>
      </c>
      <c r="M872" s="43">
        <v>616766145.06112707</v>
      </c>
      <c r="N872" s="43">
        <v>628676558.36596465</v>
      </c>
      <c r="O872" s="43">
        <v>831074558.70512211</v>
      </c>
      <c r="P872" s="43">
        <v>685156188.05590844</v>
      </c>
      <c r="Q872" s="43">
        <v>642032929.91964114</v>
      </c>
      <c r="R872" s="43">
        <v>614987076.03186095</v>
      </c>
      <c r="S872" s="37">
        <v>868562164.33796489</v>
      </c>
      <c r="T872" s="46">
        <v>670967284.34504795</v>
      </c>
      <c r="U872" s="43">
        <v>759851714.10958409</v>
      </c>
      <c r="V872" s="43">
        <v>680991508.27052951</v>
      </c>
      <c r="W872" s="43">
        <v>887863537.60278487</v>
      </c>
      <c r="X872" s="43">
        <v>747222398.83665645</v>
      </c>
      <c r="Y872" s="43">
        <v>807262543.68824315</v>
      </c>
      <c r="Z872" s="43">
        <v>816946159.35900009</v>
      </c>
      <c r="AA872" s="37">
        <v>1132997314.12941</v>
      </c>
      <c r="AB872" s="36">
        <v>983389027.80706775</v>
      </c>
      <c r="AC872" s="43">
        <v>790117835.91413319</v>
      </c>
      <c r="AD872" s="43">
        <v>833442774.80903518</v>
      </c>
      <c r="AE872" s="43">
        <v>979209911.84921837</v>
      </c>
      <c r="AF872" s="43">
        <v>921007773.45993984</v>
      </c>
      <c r="AG872" s="43">
        <v>823641626.92847121</v>
      </c>
      <c r="AH872" s="43">
        <v>657142122.74212277</v>
      </c>
      <c r="AI872" s="37">
        <v>828521132.8236829</v>
      </c>
      <c r="AJ872" s="38">
        <v>639810000</v>
      </c>
      <c r="AK872" s="41">
        <v>658159136.65989959</v>
      </c>
      <c r="AL872" s="41">
        <v>764036414.3143971</v>
      </c>
      <c r="AM872" s="41">
        <v>749136213.24307168</v>
      </c>
      <c r="AN872" s="41">
        <v>820876609.09593081</v>
      </c>
      <c r="AO872" s="41">
        <v>614227220.62553787</v>
      </c>
      <c r="AP872" s="41">
        <v>857370938.59839439</v>
      </c>
      <c r="AQ872" s="39">
        <v>739180199.29506981</v>
      </c>
      <c r="AR872" s="34">
        <f>AVERAGE(L872:AQ872)</f>
        <v>783665702.84174526</v>
      </c>
      <c r="AS872" s="24">
        <v>160</v>
      </c>
      <c r="AT872" s="29">
        <v>0.86759410343279364</v>
      </c>
      <c r="AU872" s="104">
        <v>9.1353750583835727E-2</v>
      </c>
      <c r="AV872" s="100"/>
      <c r="AW872" s="29">
        <v>1.0997934129919458</v>
      </c>
      <c r="AX872" s="108">
        <v>0.29209128041036253</v>
      </c>
      <c r="AY872" s="3" t="s">
        <v>12912</v>
      </c>
      <c r="AZ872" s="29">
        <v>0.85715844721017731</v>
      </c>
      <c r="BA872" s="108">
        <v>2.9076333712108479E-2</v>
      </c>
      <c r="BB872" s="3" t="s">
        <v>12911</v>
      </c>
      <c r="BC872" s="25">
        <v>246</v>
      </c>
      <c r="BD872" s="1">
        <v>275</v>
      </c>
      <c r="BE872" s="64">
        <v>273</v>
      </c>
      <c r="BF872" s="24">
        <v>261</v>
      </c>
    </row>
    <row r="873" spans="1:58" s="9" customFormat="1">
      <c r="A873" t="s">
        <v>4848</v>
      </c>
      <c r="B873" s="49">
        <v>11</v>
      </c>
      <c r="C873" s="50">
        <v>11</v>
      </c>
      <c r="D873" s="12">
        <v>11</v>
      </c>
      <c r="E873" s="19" t="s">
        <v>4847</v>
      </c>
      <c r="F873" s="20" t="s">
        <v>4846</v>
      </c>
      <c r="G873" s="19" t="s">
        <v>4845</v>
      </c>
      <c r="H873" s="20" t="s">
        <v>3606</v>
      </c>
      <c r="I873" s="20" t="s">
        <v>3606</v>
      </c>
      <c r="J873" s="20" t="s">
        <v>3606</v>
      </c>
      <c r="K873" s="22" t="s">
        <v>4844</v>
      </c>
      <c r="L873" s="46">
        <v>221989649.91845581</v>
      </c>
      <c r="M873" s="43">
        <v>126106747.77392764</v>
      </c>
      <c r="N873" s="43">
        <v>137692335.69689915</v>
      </c>
      <c r="O873" s="43">
        <v>151599215.47577265</v>
      </c>
      <c r="P873" s="43">
        <v>184529667.97414505</v>
      </c>
      <c r="Q873" s="43">
        <v>147557127.41543636</v>
      </c>
      <c r="R873" s="43">
        <v>102374956.11875452</v>
      </c>
      <c r="S873" s="37">
        <v>189240645.58578783</v>
      </c>
      <c r="T873" s="46">
        <v>127085648.56230031</v>
      </c>
      <c r="U873" s="43">
        <v>178039844.79820138</v>
      </c>
      <c r="V873" s="43">
        <v>141551694.62660271</v>
      </c>
      <c r="W873" s="43">
        <v>194336397.57517555</v>
      </c>
      <c r="X873" s="43">
        <v>159280760.20022932</v>
      </c>
      <c r="Y873" s="43">
        <v>213115064.75414383</v>
      </c>
      <c r="Z873" s="43">
        <v>213193250.64726278</v>
      </c>
      <c r="AA873" s="37">
        <v>281841128.74561495</v>
      </c>
      <c r="AB873" s="36">
        <v>149197992.34778416</v>
      </c>
      <c r="AC873" s="43">
        <v>107679121.64464468</v>
      </c>
      <c r="AD873" s="43">
        <v>95488574.8942727</v>
      </c>
      <c r="AE873" s="43">
        <v>204415563.6292797</v>
      </c>
      <c r="AF873" s="43">
        <v>127788875.47730881</v>
      </c>
      <c r="AG873" s="43">
        <v>80911169.705469847</v>
      </c>
      <c r="AH873" s="43">
        <v>132611725.57172558</v>
      </c>
      <c r="AI873" s="37">
        <v>100523979.51501913</v>
      </c>
      <c r="AJ873" s="38">
        <v>96516000</v>
      </c>
      <c r="AK873" s="41">
        <v>100219107.1695694</v>
      </c>
      <c r="AL873" s="41">
        <v>111766302.11409</v>
      </c>
      <c r="AM873" s="41">
        <v>114260857.20330018</v>
      </c>
      <c r="AN873" s="41">
        <v>162206662.49309519</v>
      </c>
      <c r="AO873" s="41">
        <v>86093824.149742126</v>
      </c>
      <c r="AP873" s="41">
        <v>168772190.75721416</v>
      </c>
      <c r="AQ873" s="39">
        <v>87089883.294895783</v>
      </c>
      <c r="AR873" s="34">
        <f>AVERAGE(L873:AQ873)</f>
        <v>146721123.9323788</v>
      </c>
      <c r="AS873" s="24">
        <v>556</v>
      </c>
      <c r="AT873" s="29">
        <v>1.2628368457992816</v>
      </c>
      <c r="AU873" s="104">
        <v>9.1656161447864745E-2</v>
      </c>
      <c r="AV873" s="100"/>
      <c r="AW873" s="29">
        <v>1.1961425243979773</v>
      </c>
      <c r="AX873" s="108">
        <v>0.18127312621412067</v>
      </c>
      <c r="AY873" s="3" t="s">
        <v>12912</v>
      </c>
      <c r="AZ873" s="29">
        <v>0.92820853700305295</v>
      </c>
      <c r="BA873" s="108">
        <v>0.63686332449084715</v>
      </c>
      <c r="BB873" s="3" t="s">
        <v>12912</v>
      </c>
      <c r="BC873" s="25">
        <v>71</v>
      </c>
      <c r="BD873" s="1">
        <v>88</v>
      </c>
      <c r="BE873" s="64">
        <v>76</v>
      </c>
      <c r="BF873" s="24">
        <v>70</v>
      </c>
    </row>
    <row r="874" spans="1:58" s="9" customFormat="1">
      <c r="A874" t="s">
        <v>4904</v>
      </c>
      <c r="B874" s="49">
        <v>7</v>
      </c>
      <c r="C874" s="50">
        <v>7</v>
      </c>
      <c r="D874" s="12">
        <v>7</v>
      </c>
      <c r="E874" s="19" t="s">
        <v>4903</v>
      </c>
      <c r="F874" s="20" t="s">
        <v>4902</v>
      </c>
      <c r="G874" s="19" t="s">
        <v>4901</v>
      </c>
      <c r="H874" s="20" t="s">
        <v>513</v>
      </c>
      <c r="I874" s="20" t="s">
        <v>513</v>
      </c>
      <c r="J874" s="20" t="s">
        <v>513</v>
      </c>
      <c r="K874" s="22" t="s">
        <v>4900</v>
      </c>
      <c r="L874" s="46">
        <v>95015628.783986062</v>
      </c>
      <c r="M874" s="43">
        <v>58059174.637601353</v>
      </c>
      <c r="N874" s="43">
        <v>74945225.949835971</v>
      </c>
      <c r="O874" s="43">
        <v>103393845.20098272</v>
      </c>
      <c r="P874" s="43">
        <v>51571299.707198493</v>
      </c>
      <c r="Q874" s="43">
        <v>45558761.801532418</v>
      </c>
      <c r="R874" s="43">
        <v>50143263.142650254</v>
      </c>
      <c r="S874" s="37">
        <v>90729032.627627045</v>
      </c>
      <c r="T874" s="46">
        <v>70223182.108626202</v>
      </c>
      <c r="U874" s="43">
        <v>82235054.429415807</v>
      </c>
      <c r="V874" s="43">
        <v>82723830.478614077</v>
      </c>
      <c r="W874" s="43">
        <v>93378788.788187981</v>
      </c>
      <c r="X874" s="43">
        <v>70642598.282949746</v>
      </c>
      <c r="Y874" s="43">
        <v>95378466.73529394</v>
      </c>
      <c r="Z874" s="43">
        <v>94738859.138833836</v>
      </c>
      <c r="AA874" s="37">
        <v>118239606.85530606</v>
      </c>
      <c r="AB874" s="36">
        <v>136726697.79772842</v>
      </c>
      <c r="AC874" s="43">
        <v>98921208.798697606</v>
      </c>
      <c r="AD874" s="43">
        <v>106026814.93623579</v>
      </c>
      <c r="AE874" s="43">
        <v>71925520.868845284</v>
      </c>
      <c r="AF874" s="43">
        <v>97668290.744432792</v>
      </c>
      <c r="AG874" s="43">
        <v>86059785.694249645</v>
      </c>
      <c r="AH874" s="43">
        <v>54506047.466047466</v>
      </c>
      <c r="AI874" s="37">
        <v>85115731.659474298</v>
      </c>
      <c r="AJ874" s="38">
        <v>48669000</v>
      </c>
      <c r="AK874" s="41">
        <v>50105496.741104819</v>
      </c>
      <c r="AL874" s="41">
        <v>116130101.33459312</v>
      </c>
      <c r="AM874" s="41">
        <v>75194746.773852333</v>
      </c>
      <c r="AN874" s="41">
        <v>86688123.734118953</v>
      </c>
      <c r="AO874" s="41">
        <v>54125601.15636196</v>
      </c>
      <c r="AP874" s="41">
        <v>129264664.43914081</v>
      </c>
      <c r="AQ874" s="39">
        <v>81714267.612375438</v>
      </c>
      <c r="AR874" s="34">
        <f>AVERAGE(L874:AQ874)</f>
        <v>82994334.950809404</v>
      </c>
      <c r="AS874" s="24">
        <v>757</v>
      </c>
      <c r="AT874" s="29">
        <v>0.77266592870160389</v>
      </c>
      <c r="AU874" s="104">
        <v>9.1820813767587342E-2</v>
      </c>
      <c r="AV874" s="100"/>
      <c r="AW874" s="29">
        <v>1.2426066333175083</v>
      </c>
      <c r="AX874" s="108">
        <v>8.1591847356873262E-2</v>
      </c>
      <c r="AY874" s="3" t="s">
        <v>12912</v>
      </c>
      <c r="AZ874" s="29">
        <v>0.8710114885165714</v>
      </c>
      <c r="BA874" s="108">
        <v>0.32497711209103397</v>
      </c>
      <c r="BB874" s="3" t="s">
        <v>12912</v>
      </c>
      <c r="BC874" s="25">
        <v>32</v>
      </c>
      <c r="BD874" s="1">
        <v>35</v>
      </c>
      <c r="BE874" s="64">
        <v>31</v>
      </c>
      <c r="BF874" s="24">
        <v>36</v>
      </c>
    </row>
    <row r="875" spans="1:58" s="9" customFormat="1">
      <c r="A875" t="s">
        <v>5689</v>
      </c>
      <c r="B875" s="49">
        <v>2</v>
      </c>
      <c r="C875" s="50">
        <v>2</v>
      </c>
      <c r="D875" s="12">
        <v>2</v>
      </c>
      <c r="E875" s="19" t="s">
        <v>5688</v>
      </c>
      <c r="F875" s="20" t="s">
        <v>5687</v>
      </c>
      <c r="G875" s="19" t="s">
        <v>5686</v>
      </c>
      <c r="H875" s="20">
        <v>7</v>
      </c>
      <c r="I875" s="20">
        <v>7</v>
      </c>
      <c r="J875" s="20">
        <v>7</v>
      </c>
      <c r="K875" s="22" t="s">
        <v>5685</v>
      </c>
      <c r="L875" s="46">
        <v>1261629.4363396708</v>
      </c>
      <c r="M875" s="43">
        <v>4254903.3575356053</v>
      </c>
      <c r="N875" s="43">
        <v>2383770.219070801</v>
      </c>
      <c r="O875" s="43">
        <v>3097694.4732332723</v>
      </c>
      <c r="P875" s="43">
        <v>939628.61720346939</v>
      </c>
      <c r="Q875" s="43">
        <v>355547.44716127822</v>
      </c>
      <c r="R875" s="43">
        <v>3001201.4482259229</v>
      </c>
      <c r="S875" s="37">
        <v>1721102.3570848007</v>
      </c>
      <c r="T875" s="46">
        <v>1311810.8626198082</v>
      </c>
      <c r="U875" s="43">
        <v>3218249.1786633786</v>
      </c>
      <c r="V875" s="43">
        <v>857859.45776646759</v>
      </c>
      <c r="W875" s="43">
        <v>4766713.1624752413</v>
      </c>
      <c r="X875" s="43">
        <v>1720778.7510836432</v>
      </c>
      <c r="Y875" s="43">
        <v>1107555.3298115628</v>
      </c>
      <c r="Z875" s="43">
        <v>2458570.8902849248</v>
      </c>
      <c r="AA875" s="37">
        <v>3588450.6946483487</v>
      </c>
      <c r="AB875" s="36">
        <v>4219977.5615340583</v>
      </c>
      <c r="AC875" s="43">
        <v>1557006.092454473</v>
      </c>
      <c r="AD875" s="43">
        <v>2975402.6554765105</v>
      </c>
      <c r="AE875" s="43">
        <v>3363920.7909219307</v>
      </c>
      <c r="AF875" s="43">
        <v>4090516.7573412629</v>
      </c>
      <c r="AG875" s="43">
        <v>3487791.7531556799</v>
      </c>
      <c r="AH875" s="43">
        <v>2593967.6755676758</v>
      </c>
      <c r="AI875" s="37">
        <v>2807668.9321726593</v>
      </c>
      <c r="AJ875" s="38">
        <v>5322900</v>
      </c>
      <c r="AK875" s="41">
        <v>5125416.3051608074</v>
      </c>
      <c r="AL875" s="41">
        <v>3949327.9792134166</v>
      </c>
      <c r="AM875" s="41">
        <v>3625485.5933996188</v>
      </c>
      <c r="AN875" s="41">
        <v>4232138.1697661569</v>
      </c>
      <c r="AO875" s="41">
        <v>5856732.6925348286</v>
      </c>
      <c r="AP875" s="41">
        <v>3167455.9513994358</v>
      </c>
      <c r="AQ875" s="39">
        <v>3353009.5992341498</v>
      </c>
      <c r="AR875" s="34">
        <f>AVERAGE(L875:AQ875)</f>
        <v>2992943.2560169022</v>
      </c>
      <c r="AS875" s="24">
        <v>2210</v>
      </c>
      <c r="AT875" s="29">
        <v>0.67800870056714757</v>
      </c>
      <c r="AU875" s="104">
        <v>9.1932050259049533E-2</v>
      </c>
      <c r="AV875" s="100"/>
      <c r="AW875" s="29">
        <v>1.1183928566544379</v>
      </c>
      <c r="AX875" s="108">
        <v>0.62170085096442373</v>
      </c>
      <c r="AY875" s="3" t="s">
        <v>12912</v>
      </c>
      <c r="AZ875" s="29">
        <v>1.3799855846606139</v>
      </c>
      <c r="BA875" s="108">
        <v>2.9238743825512475E-2</v>
      </c>
      <c r="BB875" s="3" t="s">
        <v>12911</v>
      </c>
      <c r="BC875" s="25">
        <v>5</v>
      </c>
      <c r="BD875" s="1">
        <v>3</v>
      </c>
      <c r="BE875" s="64">
        <v>6</v>
      </c>
      <c r="BF875" s="24">
        <v>11</v>
      </c>
    </row>
    <row r="876" spans="1:58" s="9" customFormat="1">
      <c r="A876" t="s">
        <v>2581</v>
      </c>
      <c r="B876" s="49">
        <v>4</v>
      </c>
      <c r="C876" s="50">
        <v>4</v>
      </c>
      <c r="D876" s="12">
        <v>4</v>
      </c>
      <c r="E876" s="19" t="s">
        <v>2580</v>
      </c>
      <c r="F876" s="20" t="s">
        <v>2579</v>
      </c>
      <c r="G876" s="19" t="s">
        <v>2578</v>
      </c>
      <c r="H876" s="20" t="s">
        <v>283</v>
      </c>
      <c r="I876" s="20" t="s">
        <v>283</v>
      </c>
      <c r="J876" s="20" t="s">
        <v>283</v>
      </c>
      <c r="K876" s="22" t="s">
        <v>2577</v>
      </c>
      <c r="L876" s="46">
        <v>6598487.0758025963</v>
      </c>
      <c r="M876" s="43">
        <v>8836626.2316470835</v>
      </c>
      <c r="N876" s="43">
        <v>6670790.9831728227</v>
      </c>
      <c r="O876" s="43">
        <v>11261656.006771684</v>
      </c>
      <c r="P876" s="43">
        <v>11395564.001988839</v>
      </c>
      <c r="Q876" s="43">
        <v>8189418.9497290216</v>
      </c>
      <c r="R876" s="43">
        <v>4624604.7791455463</v>
      </c>
      <c r="S876" s="37">
        <v>6610826.705886906</v>
      </c>
      <c r="T876" s="46">
        <v>8437814.6964856219</v>
      </c>
      <c r="U876" s="43">
        <v>6804536.5340682454</v>
      </c>
      <c r="V876" s="43">
        <v>5059497.8565136539</v>
      </c>
      <c r="W876" s="43">
        <v>9631742.6324950475</v>
      </c>
      <c r="X876" s="43">
        <v>6129898.1291423142</v>
      </c>
      <c r="Y876" s="43">
        <v>7514407.7076231753</v>
      </c>
      <c r="Z876" s="43">
        <v>9294583.6018155646</v>
      </c>
      <c r="AA876" s="37">
        <v>7483799.5332952132</v>
      </c>
      <c r="AB876" s="36">
        <v>11926819.269123007</v>
      </c>
      <c r="AC876" s="43">
        <v>12484666.792867148</v>
      </c>
      <c r="AD876" s="43">
        <v>10831996.32823001</v>
      </c>
      <c r="AE876" s="43">
        <v>10744554.892124873</v>
      </c>
      <c r="AF876" s="43">
        <v>8450538.1137431152</v>
      </c>
      <c r="AG876" s="43">
        <v>10281560.95371669</v>
      </c>
      <c r="AH876" s="43">
        <v>7535635.823635824</v>
      </c>
      <c r="AI876" s="37">
        <v>7333295.3887587078</v>
      </c>
      <c r="AJ876" s="38">
        <v>11142000</v>
      </c>
      <c r="AK876" s="41">
        <v>7447901.3569825832</v>
      </c>
      <c r="AL876" s="41">
        <v>9330023.1014526989</v>
      </c>
      <c r="AM876" s="41">
        <v>14938662.153585782</v>
      </c>
      <c r="AN876" s="41">
        <v>12190347.61922298</v>
      </c>
      <c r="AO876" s="41">
        <v>12728716.989409389</v>
      </c>
      <c r="AP876" s="41">
        <v>10140302.746799739</v>
      </c>
      <c r="AQ876" s="39">
        <v>11070143.022496844</v>
      </c>
      <c r="AR876" s="34">
        <f>AVERAGE(L876:AQ876)</f>
        <v>9160044.3743041493</v>
      </c>
      <c r="AS876" s="24">
        <v>1798</v>
      </c>
      <c r="AT876" s="29">
        <v>0.80649235755879656</v>
      </c>
      <c r="AU876" s="104">
        <v>9.2055499466019416E-2</v>
      </c>
      <c r="AV876" s="100"/>
      <c r="AW876" s="29">
        <v>0.94030511075359702</v>
      </c>
      <c r="AX876" s="108">
        <v>0.75805968238274035</v>
      </c>
      <c r="AY876" s="3" t="s">
        <v>12912</v>
      </c>
      <c r="AZ876" s="29">
        <v>1.1180944784961231</v>
      </c>
      <c r="BA876" s="108">
        <v>0.30523120849364171</v>
      </c>
      <c r="BB876" s="3" t="s">
        <v>12912</v>
      </c>
      <c r="BC876" s="25">
        <v>13</v>
      </c>
      <c r="BD876" s="1">
        <v>9</v>
      </c>
      <c r="BE876" s="64">
        <v>14</v>
      </c>
      <c r="BF876" s="24">
        <v>18</v>
      </c>
    </row>
    <row r="877" spans="1:58" s="9" customFormat="1">
      <c r="A877" t="s">
        <v>11202</v>
      </c>
      <c r="B877" s="49" t="s">
        <v>11201</v>
      </c>
      <c r="C877" s="50" t="s">
        <v>10905</v>
      </c>
      <c r="D877" s="12" t="s">
        <v>5940</v>
      </c>
      <c r="E877" s="19" t="s">
        <v>11200</v>
      </c>
      <c r="F877" s="20" t="s">
        <v>11199</v>
      </c>
      <c r="G877" s="19" t="s">
        <v>11198</v>
      </c>
      <c r="H877" s="20" t="s">
        <v>11197</v>
      </c>
      <c r="I877" s="20" t="s">
        <v>3009</v>
      </c>
      <c r="J877" s="20" t="s">
        <v>3992</v>
      </c>
      <c r="K877" s="22" t="s">
        <v>11196</v>
      </c>
      <c r="L877" s="46">
        <v>21348787.739326648</v>
      </c>
      <c r="M877" s="43">
        <v>81079914.939042479</v>
      </c>
      <c r="N877" s="43">
        <v>38561545.983701982</v>
      </c>
      <c r="O877" s="43">
        <v>49894036.377149701</v>
      </c>
      <c r="P877" s="43">
        <v>73059141.483895913</v>
      </c>
      <c r="Q877" s="43">
        <v>65507242.459353387</v>
      </c>
      <c r="R877" s="43">
        <v>59107591.600289643</v>
      </c>
      <c r="S877" s="37">
        <v>35475063.513565816</v>
      </c>
      <c r="T877" s="46">
        <v>63675680.511182107</v>
      </c>
      <c r="U877" s="43">
        <v>42864882.474525869</v>
      </c>
      <c r="V877" s="43">
        <v>51013311.931095235</v>
      </c>
      <c r="W877" s="43">
        <v>35194199.627873473</v>
      </c>
      <c r="X877" s="43">
        <v>38444736.821499482</v>
      </c>
      <c r="Y877" s="43">
        <v>37301890.044320069</v>
      </c>
      <c r="Z877" s="43">
        <v>43741359.348669641</v>
      </c>
      <c r="AA877" s="37">
        <v>17268329.289588772</v>
      </c>
      <c r="AB877" s="36">
        <v>48397512.246558011</v>
      </c>
      <c r="AC877" s="43">
        <v>85599521.447771922</v>
      </c>
      <c r="AD877" s="43">
        <v>56493672.622365013</v>
      </c>
      <c r="AE877" s="43">
        <v>62990568.54819072</v>
      </c>
      <c r="AF877" s="43">
        <v>89621276.382928386</v>
      </c>
      <c r="AG877" s="43">
        <v>78473792.987377271</v>
      </c>
      <c r="AH877" s="43">
        <v>60723259.443259448</v>
      </c>
      <c r="AI877" s="37">
        <v>71391395.035679072</v>
      </c>
      <c r="AJ877" s="38">
        <v>77793000</v>
      </c>
      <c r="AK877" s="41">
        <v>53093651.885885246</v>
      </c>
      <c r="AL877" s="41">
        <v>61700482.343214832</v>
      </c>
      <c r="AM877" s="41">
        <v>62410997.249841332</v>
      </c>
      <c r="AN877" s="41">
        <v>80977094.16313754</v>
      </c>
      <c r="AO877" s="41">
        <v>83660637.011456758</v>
      </c>
      <c r="AP877" s="41">
        <v>53768798.090692125</v>
      </c>
      <c r="AQ877" s="39">
        <v>78426966.276489273</v>
      </c>
      <c r="AR877" s="34">
        <f>AVERAGE(L877:AQ877)</f>
        <v>58095635.621247716</v>
      </c>
      <c r="AS877" s="24">
        <v>923</v>
      </c>
      <c r="AT877" s="29">
        <v>0.76583026468027071</v>
      </c>
      <c r="AU877" s="104">
        <v>9.2073564225687562E-2</v>
      </c>
      <c r="AV877" s="100"/>
      <c r="AW877" s="29">
        <v>0.77707192176693818</v>
      </c>
      <c r="AX877" s="108">
        <v>0.28535133396029821</v>
      </c>
      <c r="AY877" s="3" t="s">
        <v>12912</v>
      </c>
      <c r="AZ877" s="29">
        <v>0.99664186035581048</v>
      </c>
      <c r="BA877" s="108">
        <v>0.98944339918863744</v>
      </c>
      <c r="BB877" s="3" t="s">
        <v>12912</v>
      </c>
      <c r="BC877" s="25">
        <v>33</v>
      </c>
      <c r="BD877" s="1">
        <v>24</v>
      </c>
      <c r="BE877" s="64">
        <v>45</v>
      </c>
      <c r="BF877" s="24">
        <v>47</v>
      </c>
    </row>
    <row r="878" spans="1:58" s="9" customFormat="1">
      <c r="A878" t="s">
        <v>9862</v>
      </c>
      <c r="B878" s="49">
        <v>28</v>
      </c>
      <c r="C878" s="50">
        <v>28</v>
      </c>
      <c r="D878" s="12">
        <v>28</v>
      </c>
      <c r="E878" s="19" t="s">
        <v>9861</v>
      </c>
      <c r="F878" s="20" t="s">
        <v>9860</v>
      </c>
      <c r="G878" s="19" t="s">
        <v>9859</v>
      </c>
      <c r="H878" s="20" t="s">
        <v>951</v>
      </c>
      <c r="I878" s="20" t="s">
        <v>951</v>
      </c>
      <c r="J878" s="20" t="s">
        <v>951</v>
      </c>
      <c r="K878" s="22" t="s">
        <v>9858</v>
      </c>
      <c r="L878" s="46">
        <v>1053495963.0035076</v>
      </c>
      <c r="M878" s="43">
        <v>742053086.84859324</v>
      </c>
      <c r="N878" s="43">
        <v>665586622.92306066</v>
      </c>
      <c r="O878" s="43">
        <v>728948332.88601696</v>
      </c>
      <c r="P878" s="43">
        <v>572119480.69167447</v>
      </c>
      <c r="Q878" s="43">
        <v>558087128.38721728</v>
      </c>
      <c r="R878" s="43">
        <v>530831942.07096303</v>
      </c>
      <c r="S878" s="37">
        <v>709954722.29748034</v>
      </c>
      <c r="T878" s="46">
        <v>744991309.90415335</v>
      </c>
      <c r="U878" s="43">
        <v>796781410.59578633</v>
      </c>
      <c r="V878" s="43">
        <v>639752757.16942346</v>
      </c>
      <c r="W878" s="43">
        <v>869697809.25514674</v>
      </c>
      <c r="X878" s="43">
        <v>728607972.25873208</v>
      </c>
      <c r="Y878" s="43">
        <v>946589623.31025898</v>
      </c>
      <c r="Z878" s="43">
        <v>850621374.84423733</v>
      </c>
      <c r="AA878" s="37">
        <v>1320936104.7149546</v>
      </c>
      <c r="AB878" s="36">
        <v>708183899.01485252</v>
      </c>
      <c r="AC878" s="43">
        <v>467252967.8567372</v>
      </c>
      <c r="AD878" s="43">
        <v>553997327.475986</v>
      </c>
      <c r="AE878" s="43">
        <v>776926648.8092339</v>
      </c>
      <c r="AF878" s="43">
        <v>574126908.39049768</v>
      </c>
      <c r="AG878" s="43">
        <v>526029105.18934077</v>
      </c>
      <c r="AH878" s="43">
        <v>452973880.17388022</v>
      </c>
      <c r="AI878" s="37">
        <v>533974692.77830207</v>
      </c>
      <c r="AJ878" s="38">
        <v>378790000</v>
      </c>
      <c r="AK878" s="41">
        <v>539884756.9184742</v>
      </c>
      <c r="AL878" s="41">
        <v>535814583.67780793</v>
      </c>
      <c r="AM878" s="41">
        <v>516961015.44319862</v>
      </c>
      <c r="AN878" s="41">
        <v>633662220.58552754</v>
      </c>
      <c r="AO878" s="41">
        <v>425478280.5302617</v>
      </c>
      <c r="AP878" s="41">
        <v>649740830.548926</v>
      </c>
      <c r="AQ878" s="39">
        <v>481029803.75092465</v>
      </c>
      <c r="AR878" s="34">
        <f>AVERAGE(L878:AQ878)</f>
        <v>662933830.07203615</v>
      </c>
      <c r="AS878" s="24">
        <v>181</v>
      </c>
      <c r="AT878" s="29">
        <v>1.2106496422430311</v>
      </c>
      <c r="AU878" s="104">
        <v>9.2085188893989589E-2</v>
      </c>
      <c r="AV878" s="100"/>
      <c r="AW878" s="29">
        <v>1.2404032556725222</v>
      </c>
      <c r="AX878" s="108">
        <v>6.8658452940779338E-2</v>
      </c>
      <c r="AY878" s="3" t="s">
        <v>12912</v>
      </c>
      <c r="AZ878" s="29">
        <v>0.90593073032815186</v>
      </c>
      <c r="BA878" s="108">
        <v>0.31184080299117423</v>
      </c>
      <c r="BB878" s="3" t="s">
        <v>12912</v>
      </c>
      <c r="BC878" s="25">
        <v>203</v>
      </c>
      <c r="BD878" s="1">
        <v>257</v>
      </c>
      <c r="BE878" s="64">
        <v>201</v>
      </c>
      <c r="BF878" s="24">
        <v>194</v>
      </c>
    </row>
    <row r="879" spans="1:58" s="9" customFormat="1">
      <c r="A879" t="s">
        <v>4016</v>
      </c>
      <c r="B879" s="49">
        <v>11</v>
      </c>
      <c r="C879" s="50">
        <v>11</v>
      </c>
      <c r="D879" s="12">
        <v>11</v>
      </c>
      <c r="E879" s="19" t="s">
        <v>4015</v>
      </c>
      <c r="F879" s="20" t="s">
        <v>4014</v>
      </c>
      <c r="G879" s="19" t="s">
        <v>4013</v>
      </c>
      <c r="H879" s="20" t="s">
        <v>2733</v>
      </c>
      <c r="I879" s="20" t="s">
        <v>2733</v>
      </c>
      <c r="J879" s="20" t="s">
        <v>2733</v>
      </c>
      <c r="K879" s="22" t="s">
        <v>4012</v>
      </c>
      <c r="L879" s="46">
        <v>88371902.325685307</v>
      </c>
      <c r="M879" s="43">
        <v>72389236.2305457</v>
      </c>
      <c r="N879" s="43">
        <v>67167133.029950261</v>
      </c>
      <c r="O879" s="43">
        <v>92200273.34475711</v>
      </c>
      <c r="P879" s="43">
        <v>76929046.572012588</v>
      </c>
      <c r="Q879" s="43">
        <v>57951147.22481779</v>
      </c>
      <c r="R879" s="43">
        <v>66640183.055756696</v>
      </c>
      <c r="S879" s="37">
        <v>75573658.242055967</v>
      </c>
      <c r="T879" s="46">
        <v>65272843.450479232</v>
      </c>
      <c r="U879" s="43">
        <v>89805091.489284545</v>
      </c>
      <c r="V879" s="43">
        <v>65166570.226093762</v>
      </c>
      <c r="W879" s="43">
        <v>80141897.845267385</v>
      </c>
      <c r="X879" s="43">
        <v>62468753.600492187</v>
      </c>
      <c r="Y879" s="43">
        <v>97098322.987875164</v>
      </c>
      <c r="Z879" s="43">
        <v>84210451.502101585</v>
      </c>
      <c r="AA879" s="37">
        <v>91470399.480752289</v>
      </c>
      <c r="AB879" s="36">
        <v>75766382.550537765</v>
      </c>
      <c r="AC879" s="43">
        <v>51522352.780827619</v>
      </c>
      <c r="AD879" s="43">
        <v>66495611.841458216</v>
      </c>
      <c r="AE879" s="43">
        <v>70154591.340768516</v>
      </c>
      <c r="AF879" s="43">
        <v>61748518.365829751</v>
      </c>
      <c r="AG879" s="43">
        <v>62828633.941093966</v>
      </c>
      <c r="AH879" s="43">
        <v>60734975.294975296</v>
      </c>
      <c r="AI879" s="37">
        <v>75016865.11933668</v>
      </c>
      <c r="AJ879" s="38">
        <v>34277000</v>
      </c>
      <c r="AK879" s="41">
        <v>40570754.99519179</v>
      </c>
      <c r="AL879" s="41">
        <v>54409119.640959017</v>
      </c>
      <c r="AM879" s="41">
        <v>45668542.415908605</v>
      </c>
      <c r="AN879" s="41">
        <v>63859984.827840179</v>
      </c>
      <c r="AO879" s="41">
        <v>61051764.745583497</v>
      </c>
      <c r="AP879" s="41">
        <v>73083839.791711867</v>
      </c>
      <c r="AQ879" s="39">
        <v>62723068.970018707</v>
      </c>
      <c r="AR879" s="34">
        <f>AVERAGE(L879:AQ879)</f>
        <v>68524028.663436532</v>
      </c>
      <c r="AS879" s="24">
        <v>849</v>
      </c>
      <c r="AT879" s="29">
        <v>1.1391552762323662</v>
      </c>
      <c r="AU879" s="104">
        <v>9.2090708933769083E-2</v>
      </c>
      <c r="AV879" s="100"/>
      <c r="AW879" s="29">
        <v>1.0643173112361548</v>
      </c>
      <c r="AX879" s="108">
        <v>0.48042837295208429</v>
      </c>
      <c r="AY879" s="3" t="s">
        <v>12912</v>
      </c>
      <c r="AZ879" s="29">
        <v>0.83095693906191226</v>
      </c>
      <c r="BA879" s="108">
        <v>7.0255026508382529E-2</v>
      </c>
      <c r="BB879" s="3" t="s">
        <v>12912</v>
      </c>
      <c r="BC879" s="25">
        <v>49</v>
      </c>
      <c r="BD879" s="1">
        <v>45</v>
      </c>
      <c r="BE879" s="64">
        <v>40</v>
      </c>
      <c r="BF879" s="24">
        <v>34</v>
      </c>
    </row>
    <row r="880" spans="1:58" s="9" customFormat="1">
      <c r="A880" t="s">
        <v>3588</v>
      </c>
      <c r="B880" s="49" t="s">
        <v>3587</v>
      </c>
      <c r="C880" s="50" t="s">
        <v>3587</v>
      </c>
      <c r="D880" s="12" t="s">
        <v>3587</v>
      </c>
      <c r="E880" s="19" t="s">
        <v>3586</v>
      </c>
      <c r="F880" s="20" t="s">
        <v>3585</v>
      </c>
      <c r="G880" s="19" t="s">
        <v>3584</v>
      </c>
      <c r="H880" s="20" t="s">
        <v>3583</v>
      </c>
      <c r="I880" s="20" t="s">
        <v>3583</v>
      </c>
      <c r="J880" s="20" t="s">
        <v>3583</v>
      </c>
      <c r="K880" s="22" t="s">
        <v>3582</v>
      </c>
      <c r="L880" s="46">
        <v>272867798.30656153</v>
      </c>
      <c r="M880" s="43">
        <v>454201926.57985485</v>
      </c>
      <c r="N880" s="43">
        <v>476512951.63509369</v>
      </c>
      <c r="O880" s="43">
        <v>393808581.04341722</v>
      </c>
      <c r="P880" s="43">
        <v>508936867.57637697</v>
      </c>
      <c r="Q880" s="43">
        <v>352763742.10427952</v>
      </c>
      <c r="R880" s="43">
        <v>268144335.98841417</v>
      </c>
      <c r="S880" s="37">
        <v>292090282.92758447</v>
      </c>
      <c r="T880" s="46">
        <v>351635782.74760383</v>
      </c>
      <c r="U880" s="43">
        <v>318913970.33760017</v>
      </c>
      <c r="V880" s="43">
        <v>335431159.83165312</v>
      </c>
      <c r="W880" s="43">
        <v>289002196.74689394</v>
      </c>
      <c r="X880" s="43">
        <v>322973649.15126264</v>
      </c>
      <c r="Y880" s="43">
        <v>296360921.9066875</v>
      </c>
      <c r="Z880" s="43">
        <v>280067409.85130715</v>
      </c>
      <c r="AA880" s="37">
        <v>256538237.33947363</v>
      </c>
      <c r="AB880" s="36">
        <v>380374483.7766999</v>
      </c>
      <c r="AC880" s="43">
        <v>443119833.41536361</v>
      </c>
      <c r="AD880" s="43">
        <v>467733980.26423633</v>
      </c>
      <c r="AE880" s="43">
        <v>479397808.40598065</v>
      </c>
      <c r="AF880" s="43">
        <v>372159751.29253536</v>
      </c>
      <c r="AG880" s="43">
        <v>408815932.67882186</v>
      </c>
      <c r="AH880" s="43">
        <v>501008872.2088722</v>
      </c>
      <c r="AI880" s="37">
        <v>510556364.44604671</v>
      </c>
      <c r="AJ880" s="38">
        <v>373570000</v>
      </c>
      <c r="AK880" s="41">
        <v>367526855.43327278</v>
      </c>
      <c r="AL880" s="41">
        <v>313576000.94484466</v>
      </c>
      <c r="AM880" s="41">
        <v>315950581.76433253</v>
      </c>
      <c r="AN880" s="41">
        <v>465559167.74074757</v>
      </c>
      <c r="AO880" s="41">
        <v>577570780.48807931</v>
      </c>
      <c r="AP880" s="41">
        <v>487244427.85853761</v>
      </c>
      <c r="AQ880" s="39">
        <v>484522915.451895</v>
      </c>
      <c r="AR880" s="34">
        <f>AVERAGE(L880:AQ880)</f>
        <v>388091799.0701353</v>
      </c>
      <c r="AS880" s="24">
        <v>290</v>
      </c>
      <c r="AT880" s="29">
        <v>0.84737158368269916</v>
      </c>
      <c r="AU880" s="104">
        <v>9.211124758097515E-2</v>
      </c>
      <c r="AV880" s="100"/>
      <c r="AW880" s="29">
        <v>0.81174504948230974</v>
      </c>
      <c r="AX880" s="108">
        <v>9.2525405355949317E-2</v>
      </c>
      <c r="AY880" s="3" t="s">
        <v>12912</v>
      </c>
      <c r="AZ880" s="29">
        <v>0.95014370769424328</v>
      </c>
      <c r="BA880" s="108">
        <v>0.47604403146561991</v>
      </c>
      <c r="BB880" s="3" t="s">
        <v>12912</v>
      </c>
      <c r="BC880" s="25">
        <v>152</v>
      </c>
      <c r="BD880" s="1">
        <v>152</v>
      </c>
      <c r="BE880" s="64">
        <v>188</v>
      </c>
      <c r="BF880" s="24">
        <v>171</v>
      </c>
    </row>
    <row r="881" spans="1:58" s="9" customFormat="1">
      <c r="A881" t="s">
        <v>10114</v>
      </c>
      <c r="B881" s="49">
        <v>2</v>
      </c>
      <c r="C881" s="50">
        <v>2</v>
      </c>
      <c r="D881" s="12">
        <v>2</v>
      </c>
      <c r="E881" s="19" t="s">
        <v>10113</v>
      </c>
      <c r="F881" s="20" t="s">
        <v>10112</v>
      </c>
      <c r="G881" s="19" t="s">
        <v>10111</v>
      </c>
      <c r="H881" s="20" t="s">
        <v>1096</v>
      </c>
      <c r="I881" s="20" t="s">
        <v>1096</v>
      </c>
      <c r="J881" s="20" t="s">
        <v>1096</v>
      </c>
      <c r="K881" s="22" t="s">
        <v>10110</v>
      </c>
      <c r="L881" s="46">
        <v>66721626.415853091</v>
      </c>
      <c r="M881" s="43">
        <v>41413069.226402789</v>
      </c>
      <c r="N881" s="43">
        <v>62058274.949730136</v>
      </c>
      <c r="O881" s="43">
        <v>48012763.796271451</v>
      </c>
      <c r="P881" s="43">
        <v>63725981.989945307</v>
      </c>
      <c r="Q881" s="43">
        <v>54026324.201083906</v>
      </c>
      <c r="R881" s="43">
        <v>75867398.117306292</v>
      </c>
      <c r="S881" s="37">
        <v>73699389.867244646</v>
      </c>
      <c r="T881" s="46">
        <v>67108281.150159739</v>
      </c>
      <c r="U881" s="43">
        <v>60536694.20168981</v>
      </c>
      <c r="V881" s="43">
        <v>63295749.43721249</v>
      </c>
      <c r="W881" s="43">
        <v>72654232.038893223</v>
      </c>
      <c r="X881" s="43">
        <v>61235881.54031153</v>
      </c>
      <c r="Y881" s="43">
        <v>72028007.816111803</v>
      </c>
      <c r="Z881" s="43">
        <v>84476603.371577263</v>
      </c>
      <c r="AA881" s="37">
        <v>71366671.09675625</v>
      </c>
      <c r="AB881" s="36">
        <v>86161742.536076874</v>
      </c>
      <c r="AC881" s="43">
        <v>74774931.738159239</v>
      </c>
      <c r="AD881" s="43">
        <v>70296661.705406025</v>
      </c>
      <c r="AE881" s="43">
        <v>67944099.352262214</v>
      </c>
      <c r="AF881" s="43">
        <v>76651917.4129017</v>
      </c>
      <c r="AG881" s="43">
        <v>95684532.959326789</v>
      </c>
      <c r="AH881" s="43">
        <v>52772101.41210141</v>
      </c>
      <c r="AI881" s="37">
        <v>57800483.072323009</v>
      </c>
      <c r="AJ881" s="38">
        <v>67130000</v>
      </c>
      <c r="AK881" s="41">
        <v>71162833.636072233</v>
      </c>
      <c r="AL881" s="41">
        <v>79315830.400377929</v>
      </c>
      <c r="AM881" s="41">
        <v>65838432.832663417</v>
      </c>
      <c r="AN881" s="41">
        <v>68727303.25906831</v>
      </c>
      <c r="AO881" s="41">
        <v>54130482.17369052</v>
      </c>
      <c r="AP881" s="41">
        <v>68677795.964417443</v>
      </c>
      <c r="AQ881" s="39">
        <v>82979340.498672813</v>
      </c>
      <c r="AR881" s="34">
        <f>AVERAGE(L881:AQ881)</f>
        <v>68071107.442814678</v>
      </c>
      <c r="AS881" s="24">
        <v>854</v>
      </c>
      <c r="AT881" s="29">
        <v>0.83411117321892037</v>
      </c>
      <c r="AU881" s="104">
        <v>9.2405857210223097E-2</v>
      </c>
      <c r="AV881" s="100"/>
      <c r="AW881" s="29">
        <v>1.1383601581974339</v>
      </c>
      <c r="AX881" s="108">
        <v>0.11906317133502177</v>
      </c>
      <c r="AY881" s="3" t="s">
        <v>12912</v>
      </c>
      <c r="AZ881" s="29">
        <v>0.95855521016356926</v>
      </c>
      <c r="BA881" s="108">
        <v>0.69724973229582554</v>
      </c>
      <c r="BB881" s="3" t="s">
        <v>12912</v>
      </c>
      <c r="BC881" s="25">
        <v>13</v>
      </c>
      <c r="BD881" s="1">
        <v>13</v>
      </c>
      <c r="BE881" s="64">
        <v>15</v>
      </c>
      <c r="BF881" s="24">
        <v>15</v>
      </c>
    </row>
    <row r="882" spans="1:58" s="9" customFormat="1">
      <c r="A882" t="s">
        <v>8686</v>
      </c>
      <c r="B882" s="49">
        <v>5</v>
      </c>
      <c r="C882" s="50">
        <v>5</v>
      </c>
      <c r="D882" s="12">
        <v>5</v>
      </c>
      <c r="E882" s="19" t="s">
        <v>8685</v>
      </c>
      <c r="F882" s="20" t="s">
        <v>8684</v>
      </c>
      <c r="G882" s="19" t="s">
        <v>8683</v>
      </c>
      <c r="H882" s="20" t="s">
        <v>7216</v>
      </c>
      <c r="I882" s="20" t="s">
        <v>7216</v>
      </c>
      <c r="J882" s="20" t="s">
        <v>7216</v>
      </c>
      <c r="K882" s="22" t="s">
        <v>8682</v>
      </c>
      <c r="L882" s="46">
        <v>16162738.812805792</v>
      </c>
      <c r="M882" s="43">
        <v>75135402.472189993</v>
      </c>
      <c r="N882" s="43">
        <v>43873036.300137579</v>
      </c>
      <c r="O882" s="43">
        <v>32737726.283626154</v>
      </c>
      <c r="P882" s="43">
        <v>83894556.101872817</v>
      </c>
      <c r="Q882" s="43">
        <v>38716270.75313025</v>
      </c>
      <c r="R882" s="43">
        <v>33342609.703113683</v>
      </c>
      <c r="S882" s="37">
        <v>24973450.47799667</v>
      </c>
      <c r="T882" s="46">
        <v>13112476.677316293</v>
      </c>
      <c r="U882" s="43">
        <v>18785839.213837616</v>
      </c>
      <c r="V882" s="43">
        <v>31502413.624351569</v>
      </c>
      <c r="W882" s="43">
        <v>14228952.403817298</v>
      </c>
      <c r="X882" s="43">
        <v>14634045.739534102</v>
      </c>
      <c r="Y882" s="43">
        <v>22469935.313661553</v>
      </c>
      <c r="Z882" s="43">
        <v>14244728.214200398</v>
      </c>
      <c r="AA882" s="37">
        <v>3870761.2233228763</v>
      </c>
      <c r="AB882" s="36">
        <v>58323564.606995448</v>
      </c>
      <c r="AC882" s="43">
        <v>74002802.862226933</v>
      </c>
      <c r="AD882" s="43">
        <v>52261590.53207881</v>
      </c>
      <c r="AE882" s="43">
        <v>66591599.474017441</v>
      </c>
      <c r="AF882" s="43">
        <v>65302811.881188117</v>
      </c>
      <c r="AG882" s="43">
        <v>63639571.388499297</v>
      </c>
      <c r="AH882" s="43">
        <v>31451594.459594462</v>
      </c>
      <c r="AI882" s="37">
        <v>57064347.014727555</v>
      </c>
      <c r="AJ882" s="38">
        <v>30807000</v>
      </c>
      <c r="AK882" s="41">
        <v>39774454.535740994</v>
      </c>
      <c r="AL882" s="41">
        <v>25260324.554151412</v>
      </c>
      <c r="AM882" s="41">
        <v>35419511.741061985</v>
      </c>
      <c r="AN882" s="41">
        <v>45240813.993739642</v>
      </c>
      <c r="AO882" s="41">
        <v>76724711.387578115</v>
      </c>
      <c r="AP882" s="41">
        <v>40273876.676068559</v>
      </c>
      <c r="AQ882" s="39">
        <v>65056845.219964311</v>
      </c>
      <c r="AR882" s="34">
        <f>AVERAGE(L882:AQ882)</f>
        <v>40902511.363829613</v>
      </c>
      <c r="AS882" s="24">
        <v>1091</v>
      </c>
      <c r="AT882" s="29">
        <v>0.74436106029860727</v>
      </c>
      <c r="AU882" s="104">
        <v>9.245519315126062E-2</v>
      </c>
      <c r="AV882" s="100"/>
      <c r="AW882" s="29">
        <v>0.38083578541477558</v>
      </c>
      <c r="AX882" s="108">
        <v>4.7566485298124427E-3</v>
      </c>
      <c r="AY882" s="3" t="s">
        <v>12911</v>
      </c>
      <c r="AZ882" s="29">
        <v>0.76510574947608667</v>
      </c>
      <c r="BA882" s="108">
        <v>8.1778233476455492E-2</v>
      </c>
      <c r="BB882" s="3" t="s">
        <v>12912</v>
      </c>
      <c r="BC882" s="25">
        <v>26</v>
      </c>
      <c r="BD882" s="1">
        <v>24</v>
      </c>
      <c r="BE882" s="64">
        <v>39</v>
      </c>
      <c r="BF882" s="24">
        <v>30</v>
      </c>
    </row>
    <row r="883" spans="1:58" s="9" customFormat="1">
      <c r="A883" t="s">
        <v>10729</v>
      </c>
      <c r="B883" s="49">
        <v>10</v>
      </c>
      <c r="C883" s="50">
        <v>10</v>
      </c>
      <c r="D883" s="12">
        <v>10</v>
      </c>
      <c r="E883" s="19" t="s">
        <v>10728</v>
      </c>
      <c r="F883" s="20" t="s">
        <v>10727</v>
      </c>
      <c r="G883" s="19" t="s">
        <v>10726</v>
      </c>
      <c r="H883" s="20" t="s">
        <v>450</v>
      </c>
      <c r="I883" s="20" t="s">
        <v>450</v>
      </c>
      <c r="J883" s="20" t="s">
        <v>450</v>
      </c>
      <c r="K883" s="22" t="s">
        <v>10725</v>
      </c>
      <c r="L883" s="46">
        <v>130683650.49931861</v>
      </c>
      <c r="M883" s="43">
        <v>112456794.28634366</v>
      </c>
      <c r="N883" s="43">
        <v>106137961.68906763</v>
      </c>
      <c r="O883" s="43">
        <v>100643603.85655594</v>
      </c>
      <c r="P883" s="43">
        <v>94833850.063532397</v>
      </c>
      <c r="Q883" s="43">
        <v>116956482.45187815</v>
      </c>
      <c r="R883" s="43">
        <v>117544874.72845763</v>
      </c>
      <c r="S883" s="37">
        <v>185898536.20776406</v>
      </c>
      <c r="T883" s="46">
        <v>80954210.862619802</v>
      </c>
      <c r="U883" s="43">
        <v>140542120.1726076</v>
      </c>
      <c r="V883" s="43">
        <v>130891626.11334051</v>
      </c>
      <c r="W883" s="43">
        <v>135505047.71622351</v>
      </c>
      <c r="X883" s="43">
        <v>105684802.37143096</v>
      </c>
      <c r="Y883" s="43">
        <v>66132886.228726067</v>
      </c>
      <c r="Z883" s="43">
        <v>104292310.45369731</v>
      </c>
      <c r="AA883" s="37">
        <v>141830306.13979506</v>
      </c>
      <c r="AB883" s="36">
        <v>144374189.73880035</v>
      </c>
      <c r="AC883" s="43">
        <v>98048867.451633662</v>
      </c>
      <c r="AD883" s="43">
        <v>95169924.007474676</v>
      </c>
      <c r="AE883" s="43">
        <v>92333476.062923104</v>
      </c>
      <c r="AF883" s="43">
        <v>114457342.20930625</v>
      </c>
      <c r="AG883" s="43">
        <v>72719636.465638146</v>
      </c>
      <c r="AH883" s="43">
        <v>73966077.166077167</v>
      </c>
      <c r="AI883" s="37">
        <v>104407097.21883516</v>
      </c>
      <c r="AJ883" s="38">
        <v>82861000</v>
      </c>
      <c r="AK883" s="41">
        <v>92042828.507319152</v>
      </c>
      <c r="AL883" s="41">
        <v>108230164.16676508</v>
      </c>
      <c r="AM883" s="41">
        <v>80911346.7315422</v>
      </c>
      <c r="AN883" s="41">
        <v>77162816.718836308</v>
      </c>
      <c r="AO883" s="41">
        <v>71040766.708474174</v>
      </c>
      <c r="AP883" s="41">
        <v>70169072.336732477</v>
      </c>
      <c r="AQ883" s="39">
        <v>90896430.964709967</v>
      </c>
      <c r="AR883" s="34">
        <f>AVERAGE(L883:AQ883)</f>
        <v>104368128.13426332</v>
      </c>
      <c r="AS883" s="24">
        <v>668</v>
      </c>
      <c r="AT883" s="29">
        <v>1.2133050064084538</v>
      </c>
      <c r="AU883" s="104">
        <v>9.2837536948333327E-2</v>
      </c>
      <c r="AV883" s="100"/>
      <c r="AW883" s="29">
        <v>0.93853588553768286</v>
      </c>
      <c r="AX883" s="108">
        <v>0.55480105893656739</v>
      </c>
      <c r="AY883" s="3" t="s">
        <v>12912</v>
      </c>
      <c r="AZ883" s="29">
        <v>0.84642894259699142</v>
      </c>
      <c r="BA883" s="108">
        <v>0.12869080279063155</v>
      </c>
      <c r="BB883" s="3" t="s">
        <v>12912</v>
      </c>
      <c r="BC883" s="25">
        <v>26</v>
      </c>
      <c r="BD883" s="1">
        <v>26</v>
      </c>
      <c r="BE883" s="64">
        <v>35</v>
      </c>
      <c r="BF883" s="24">
        <v>32</v>
      </c>
    </row>
    <row r="884" spans="1:58" s="9" customFormat="1">
      <c r="A884" t="s">
        <v>572</v>
      </c>
      <c r="B884" s="49">
        <v>6</v>
      </c>
      <c r="C884" s="50">
        <v>6</v>
      </c>
      <c r="D884" s="12">
        <v>6</v>
      </c>
      <c r="E884" s="19" t="s">
        <v>571</v>
      </c>
      <c r="F884" s="20" t="s">
        <v>570</v>
      </c>
      <c r="G884" s="19" t="s">
        <v>569</v>
      </c>
      <c r="H884" s="20" t="s">
        <v>568</v>
      </c>
      <c r="I884" s="20" t="s">
        <v>568</v>
      </c>
      <c r="J884" s="20" t="s">
        <v>568</v>
      </c>
      <c r="K884" s="22" t="s">
        <v>567</v>
      </c>
      <c r="L884" s="46">
        <v>25281705.770648558</v>
      </c>
      <c r="M884" s="43">
        <v>20746973.473520119</v>
      </c>
      <c r="N884" s="43">
        <v>25171745.581543021</v>
      </c>
      <c r="O884" s="43">
        <v>15572457.749241283</v>
      </c>
      <c r="P884" s="43">
        <v>20246084.083752278</v>
      </c>
      <c r="Q884" s="43">
        <v>12717724.059054382</v>
      </c>
      <c r="R884" s="43">
        <v>15419189.572773352</v>
      </c>
      <c r="S884" s="37">
        <v>16062950.218678638</v>
      </c>
      <c r="T884" s="46">
        <v>16832306.709265176</v>
      </c>
      <c r="U884" s="43">
        <v>11315718.461036371</v>
      </c>
      <c r="V884" s="43">
        <v>12921829.264950572</v>
      </c>
      <c r="W884" s="43">
        <v>10653971.790408738</v>
      </c>
      <c r="X884" s="43">
        <v>11617149.562347941</v>
      </c>
      <c r="Y884" s="43">
        <v>13576165.44514236</v>
      </c>
      <c r="Z884" s="43">
        <v>13901812.542370694</v>
      </c>
      <c r="AA884" s="37">
        <v>11235422.58418458</v>
      </c>
      <c r="AB884" s="36">
        <v>10066844.647967944</v>
      </c>
      <c r="AC884" s="43">
        <v>10788447.506909477</v>
      </c>
      <c r="AD884" s="43">
        <v>9177145.539782973</v>
      </c>
      <c r="AE884" s="43">
        <v>17192598.061656848</v>
      </c>
      <c r="AF884" s="43">
        <v>16962074.003987428</v>
      </c>
      <c r="AG884" s="43">
        <v>15429111.921458624</v>
      </c>
      <c r="AH884" s="43">
        <v>19767375.543375544</v>
      </c>
      <c r="AI884" s="37">
        <v>19416968.774188075</v>
      </c>
      <c r="AJ884" s="38">
        <v>10624000</v>
      </c>
      <c r="AK884" s="41">
        <v>13100127.791430708</v>
      </c>
      <c r="AL884" s="41">
        <v>8064956.9387032008</v>
      </c>
      <c r="AM884" s="41">
        <v>15560580.495028559</v>
      </c>
      <c r="AN884" s="41">
        <v>15598589.077517953</v>
      </c>
      <c r="AO884" s="41">
        <v>19691000.106862243</v>
      </c>
      <c r="AP884" s="41">
        <v>18761838.420481667</v>
      </c>
      <c r="AQ884" s="39">
        <v>15806236.038466558</v>
      </c>
      <c r="AR884" s="34">
        <f>AVERAGE(L884:AQ884)</f>
        <v>15290034.429272998</v>
      </c>
      <c r="AS884" s="24">
        <v>1554</v>
      </c>
      <c r="AT884" s="29">
        <v>1.272879714311028</v>
      </c>
      <c r="AU884" s="104">
        <v>9.3021016407545079E-2</v>
      </c>
      <c r="AV884" s="100"/>
      <c r="AW884" s="29">
        <v>0.67487875693820865</v>
      </c>
      <c r="AX884" s="108">
        <v>3.5664849295958291E-3</v>
      </c>
      <c r="AY884" s="3" t="s">
        <v>12911</v>
      </c>
      <c r="AZ884" s="29">
        <v>0.98658897693429293</v>
      </c>
      <c r="BA884" s="108">
        <v>0.94920647632779909</v>
      </c>
      <c r="BB884" s="3" t="s">
        <v>12912</v>
      </c>
      <c r="BC884" s="25">
        <v>7</v>
      </c>
      <c r="BD884" s="1">
        <v>4</v>
      </c>
      <c r="BE884" s="64">
        <v>3</v>
      </c>
      <c r="BF884" s="24">
        <v>8</v>
      </c>
    </row>
    <row r="885" spans="1:58" s="9" customFormat="1">
      <c r="A885" t="s">
        <v>3861</v>
      </c>
      <c r="B885" s="49">
        <v>2</v>
      </c>
      <c r="C885" s="50">
        <v>2</v>
      </c>
      <c r="D885" s="12">
        <v>2</v>
      </c>
      <c r="E885" s="19" t="s">
        <v>3860</v>
      </c>
      <c r="F885" s="20" t="s">
        <v>3859</v>
      </c>
      <c r="G885" s="19" t="s">
        <v>3858</v>
      </c>
      <c r="H885" s="20" t="s">
        <v>2795</v>
      </c>
      <c r="I885" s="20" t="s">
        <v>2795</v>
      </c>
      <c r="J885" s="20" t="s">
        <v>2795</v>
      </c>
      <c r="K885" s="22" t="s">
        <v>3857</v>
      </c>
      <c r="L885" s="46">
        <v>6287304.7519045603</v>
      </c>
      <c r="M885" s="43">
        <v>4682820.0249082884</v>
      </c>
      <c r="N885" s="43">
        <v>616105.32331463648</v>
      </c>
      <c r="O885" s="43">
        <v>762990.40815905202</v>
      </c>
      <c r="P885" s="43">
        <v>2622873.5207999558</v>
      </c>
      <c r="Q885" s="43">
        <v>5257641.0241076434</v>
      </c>
      <c r="R885" s="43">
        <v>3652866.9659666908</v>
      </c>
      <c r="S885" s="37">
        <v>5326549.8006734531</v>
      </c>
      <c r="T885" s="46">
        <v>3645170.607028754</v>
      </c>
      <c r="U885" s="43">
        <v>5734566.6316133011</v>
      </c>
      <c r="V885" s="43">
        <v>7126956.5625917586</v>
      </c>
      <c r="W885" s="43">
        <v>8698714.3628833797</v>
      </c>
      <c r="X885" s="43">
        <v>5223688.6266394472</v>
      </c>
      <c r="Y885" s="43">
        <v>7513337.8125982415</v>
      </c>
      <c r="Z885" s="43">
        <v>8474835.8438305054</v>
      </c>
      <c r="AA885" s="37">
        <v>8812648.379668979</v>
      </c>
      <c r="AB885" s="36">
        <v>4758831.6090742024</v>
      </c>
      <c r="AC885" s="43">
        <v>5712110.854503464</v>
      </c>
      <c r="AD885" s="43">
        <v>6081110.7628757823</v>
      </c>
      <c r="AE885" s="43">
        <v>4333916.7973506069</v>
      </c>
      <c r="AF885" s="43">
        <v>7091871.2938870676</v>
      </c>
      <c r="AG885" s="43">
        <v>5832968.0785413738</v>
      </c>
      <c r="AH885" s="43">
        <v>4557856.8458568463</v>
      </c>
      <c r="AI885" s="37">
        <v>4248241.1883833623</v>
      </c>
      <c r="AJ885" s="38">
        <v>3376100</v>
      </c>
      <c r="AK885" s="41">
        <v>3531076.7389678382</v>
      </c>
      <c r="AL885" s="41">
        <v>5342515.0820833826</v>
      </c>
      <c r="AM885" s="41">
        <v>3119689.2743812143</v>
      </c>
      <c r="AN885" s="41">
        <v>5376581.1968329959</v>
      </c>
      <c r="AO885" s="41">
        <v>2940324.8387223775</v>
      </c>
      <c r="AP885" s="41">
        <v>5977721.0848340206</v>
      </c>
      <c r="AQ885" s="39">
        <v>2362854.0446455767</v>
      </c>
      <c r="AR885" s="34">
        <f>AVERAGE(L885:AQ885)</f>
        <v>4971338.7605508976</v>
      </c>
      <c r="AS885" s="24">
        <v>2044</v>
      </c>
      <c r="AT885" s="29">
        <v>0.68538881821698372</v>
      </c>
      <c r="AU885" s="104">
        <v>9.3079541443350428E-2</v>
      </c>
      <c r="AV885" s="100"/>
      <c r="AW885" s="29">
        <v>1.8908429511243414</v>
      </c>
      <c r="AX885" s="108">
        <v>3.2236212115222443E-2</v>
      </c>
      <c r="AY885" s="3" t="s">
        <v>12911</v>
      </c>
      <c r="AZ885" s="29">
        <v>0.75150601466607092</v>
      </c>
      <c r="BA885" s="108">
        <v>3.8265937625781926E-2</v>
      </c>
      <c r="BB885" s="3" t="s">
        <v>12911</v>
      </c>
      <c r="BC885" s="25">
        <v>0</v>
      </c>
      <c r="BD885" s="1">
        <v>5</v>
      </c>
      <c r="BE885" s="64">
        <v>2</v>
      </c>
      <c r="BF885" s="24">
        <v>2</v>
      </c>
    </row>
    <row r="886" spans="1:58" s="9" customFormat="1">
      <c r="A886" t="s">
        <v>7867</v>
      </c>
      <c r="B886" s="49">
        <v>4</v>
      </c>
      <c r="C886" s="50">
        <v>4</v>
      </c>
      <c r="D886" s="12">
        <v>3</v>
      </c>
      <c r="E886" s="19" t="s">
        <v>7866</v>
      </c>
      <c r="F886" s="20" t="s">
        <v>7865</v>
      </c>
      <c r="G886" s="19" t="s">
        <v>7864</v>
      </c>
      <c r="H886" s="20" t="s">
        <v>2771</v>
      </c>
      <c r="I886" s="20" t="s">
        <v>2771</v>
      </c>
      <c r="J886" s="20" t="s">
        <v>4262</v>
      </c>
      <c r="K886" s="22" t="s">
        <v>7863</v>
      </c>
      <c r="L886" s="46">
        <v>7885870.6463215752</v>
      </c>
      <c r="M886" s="43">
        <v>6147442.020451908</v>
      </c>
      <c r="N886" s="43">
        <v>8644302.6775320135</v>
      </c>
      <c r="O886" s="43">
        <v>9753054.5657245498</v>
      </c>
      <c r="P886" s="43">
        <v>10153806.309043698</v>
      </c>
      <c r="Q886" s="43">
        <v>9711017.6938889921</v>
      </c>
      <c r="R886" s="43">
        <v>8094184.2722664736</v>
      </c>
      <c r="S886" s="37">
        <v>8261895.9167085961</v>
      </c>
      <c r="T886" s="46">
        <v>13685058.146964855</v>
      </c>
      <c r="U886" s="43">
        <v>7865852.2681945097</v>
      </c>
      <c r="V886" s="43">
        <v>8613845.0034256633</v>
      </c>
      <c r="W886" s="43">
        <v>8919220.6950363126</v>
      </c>
      <c r="X886" s="43">
        <v>5669998.0200788612</v>
      </c>
      <c r="Y886" s="43">
        <v>5796156.2975793481</v>
      </c>
      <c r="Z886" s="43">
        <v>6362430.4797815131</v>
      </c>
      <c r="AA886" s="37">
        <v>8397564.7282449119</v>
      </c>
      <c r="AB886" s="36">
        <v>437734.33367276227</v>
      </c>
      <c r="AC886" s="43">
        <v>2802827.8196342709</v>
      </c>
      <c r="AD886" s="43">
        <v>4760701.1507064877</v>
      </c>
      <c r="AE886" s="43">
        <v>5136118.2876345394</v>
      </c>
      <c r="AF886" s="43">
        <v>6427054.1817321656</v>
      </c>
      <c r="AG886" s="43">
        <v>1892846.6760168301</v>
      </c>
      <c r="AH886" s="43">
        <v>13061222.021222021</v>
      </c>
      <c r="AI886" s="37">
        <v>12484407.451782893</v>
      </c>
      <c r="AJ886" s="38">
        <v>7879700</v>
      </c>
      <c r="AK886" s="41">
        <v>9106223.1434982363</v>
      </c>
      <c r="AL886" s="41">
        <v>2538716.4284870676</v>
      </c>
      <c r="AM886" s="41">
        <v>9583164.9672096465</v>
      </c>
      <c r="AN886" s="41">
        <v>4978534.8996501565</v>
      </c>
      <c r="AO886" s="41">
        <v>9958983.7063200586</v>
      </c>
      <c r="AP886" s="41">
        <v>9395794.3154697325</v>
      </c>
      <c r="AQ886" s="39">
        <v>5393930.9168443494</v>
      </c>
      <c r="AR886" s="34">
        <f>AVERAGE(L886:AQ886)</f>
        <v>7493739.3762851562</v>
      </c>
      <c r="AS886" s="24">
        <v>1893</v>
      </c>
      <c r="AT886" s="29">
        <v>1.4605812979263075</v>
      </c>
      <c r="AU886" s="104">
        <v>9.3080968267156131E-2</v>
      </c>
      <c r="AV886" s="100"/>
      <c r="AW886" s="29">
        <v>0.95132743121563024</v>
      </c>
      <c r="AX886" s="108">
        <v>0.52140472958317885</v>
      </c>
      <c r="AY886" s="3" t="s">
        <v>12912</v>
      </c>
      <c r="AZ886" s="29">
        <v>1.2517319878949449</v>
      </c>
      <c r="BA886" s="108">
        <v>0.23766291541137063</v>
      </c>
      <c r="BB886" s="3" t="s">
        <v>12912</v>
      </c>
      <c r="BC886" s="25">
        <v>1</v>
      </c>
      <c r="BD886" s="1">
        <v>3</v>
      </c>
      <c r="BE886" s="64">
        <v>0</v>
      </c>
      <c r="BF886" s="24">
        <v>5</v>
      </c>
    </row>
    <row r="887" spans="1:58" s="9" customFormat="1">
      <c r="A887" t="s">
        <v>2804</v>
      </c>
      <c r="B887" s="49">
        <v>27</v>
      </c>
      <c r="C887" s="50">
        <v>1</v>
      </c>
      <c r="D887" s="12">
        <v>1</v>
      </c>
      <c r="E887" s="19" t="s">
        <v>2803</v>
      </c>
      <c r="F887" s="20" t="s">
        <v>2802</v>
      </c>
      <c r="G887" s="19" t="s">
        <v>2801</v>
      </c>
      <c r="H887" s="20">
        <v>67</v>
      </c>
      <c r="I887" s="20" t="s">
        <v>1264</v>
      </c>
      <c r="J887" s="20" t="s">
        <v>1264</v>
      </c>
      <c r="K887" s="22" t="s">
        <v>2800</v>
      </c>
      <c r="L887" s="46">
        <v>5880150.3094211482</v>
      </c>
      <c r="M887" s="43">
        <v>21252091.601501279</v>
      </c>
      <c r="N887" s="43">
        <v>11831311.673192931</v>
      </c>
      <c r="O887" s="43">
        <v>12342043.974647481</v>
      </c>
      <c r="P887" s="43">
        <v>15135220.37456494</v>
      </c>
      <c r="Q887" s="43">
        <v>16199950.304615958</v>
      </c>
      <c r="R887" s="43">
        <v>10575163.504706733</v>
      </c>
      <c r="S887" s="37">
        <v>9748042.9461624809</v>
      </c>
      <c r="T887" s="46">
        <v>13753941.214057507</v>
      </c>
      <c r="U887" s="43">
        <v>9700063.9083294049</v>
      </c>
      <c r="V887" s="43">
        <v>12332977.273172164</v>
      </c>
      <c r="W887" s="43">
        <v>11231932.777144229</v>
      </c>
      <c r="X887" s="43">
        <v>8940263.9671131745</v>
      </c>
      <c r="Y887" s="43">
        <v>8065671.119220362</v>
      </c>
      <c r="Z887" s="43">
        <v>12035667.697552346</v>
      </c>
      <c r="AA887" s="37">
        <v>6047659.2745985873</v>
      </c>
      <c r="AB887" s="36">
        <v>13646524.508179436</v>
      </c>
      <c r="AC887" s="43">
        <v>18478522.545716122</v>
      </c>
      <c r="AD887" s="43">
        <v>11966194.328426711</v>
      </c>
      <c r="AE887" s="43">
        <v>16092212.613841135</v>
      </c>
      <c r="AF887" s="43">
        <v>15265573.345047815</v>
      </c>
      <c r="AG887" s="43">
        <v>14302623.955119213</v>
      </c>
      <c r="AH887" s="43">
        <v>20204376.812376812</v>
      </c>
      <c r="AI887" s="37">
        <v>20326556.890354458</v>
      </c>
      <c r="AJ887" s="38">
        <v>15974000</v>
      </c>
      <c r="AK887" s="41">
        <v>9836918.6451543961</v>
      </c>
      <c r="AL887" s="41">
        <v>10796495.382071571</v>
      </c>
      <c r="AM887" s="41">
        <v>19372412.100698117</v>
      </c>
      <c r="AN887" s="41">
        <v>17684377.241760265</v>
      </c>
      <c r="AO887" s="41">
        <v>20278674.593220435</v>
      </c>
      <c r="AP887" s="41">
        <v>16217630.548926014</v>
      </c>
      <c r="AQ887" s="39">
        <v>9722557.1733170878</v>
      </c>
      <c r="AR887" s="34">
        <f>AVERAGE(L887:AQ887)</f>
        <v>13601181.331381569</v>
      </c>
      <c r="AS887" s="24">
        <v>1602</v>
      </c>
      <c r="AT887" s="29">
        <v>0.79031264761560027</v>
      </c>
      <c r="AU887" s="104">
        <v>9.4104066618905857E-2</v>
      </c>
      <c r="AV887" s="100"/>
      <c r="AW887" s="29">
        <v>0.79744568407875249</v>
      </c>
      <c r="AX887" s="108">
        <v>0.2624837126774493</v>
      </c>
      <c r="AY887" s="3" t="s">
        <v>12912</v>
      </c>
      <c r="AZ887" s="29">
        <v>0.92017721083759041</v>
      </c>
      <c r="BA887" s="108">
        <v>0.42084214429706324</v>
      </c>
      <c r="BB887" s="3" t="s">
        <v>12912</v>
      </c>
      <c r="BC887" s="25">
        <v>10</v>
      </c>
      <c r="BD887" s="1">
        <v>10</v>
      </c>
      <c r="BE887" s="64">
        <v>10</v>
      </c>
      <c r="BF887" s="24">
        <v>9</v>
      </c>
    </row>
    <row r="888" spans="1:58" s="9" customFormat="1">
      <c r="A888" t="s">
        <v>2030</v>
      </c>
      <c r="B888" s="49">
        <v>3</v>
      </c>
      <c r="C888" s="50">
        <v>3</v>
      </c>
      <c r="D888" s="12">
        <v>3</v>
      </c>
      <c r="E888" s="19" t="s">
        <v>2029</v>
      </c>
      <c r="F888" s="20" t="s">
        <v>2028</v>
      </c>
      <c r="G888" s="19" t="s">
        <v>2027</v>
      </c>
      <c r="H888" s="20" t="s">
        <v>1312</v>
      </c>
      <c r="I888" s="20" t="s">
        <v>1312</v>
      </c>
      <c r="J888" s="20" t="s">
        <v>1312</v>
      </c>
      <c r="K888" s="22" t="s">
        <v>2026</v>
      </c>
      <c r="L888" s="46">
        <v>7146853.0193695407</v>
      </c>
      <c r="M888" s="43">
        <v>2027273.5929782351</v>
      </c>
      <c r="N888" s="43">
        <v>7608180.3365435498</v>
      </c>
      <c r="O888" s="43">
        <v>3130571.9511943352</v>
      </c>
      <c r="P888" s="43">
        <v>9287612.3971051313</v>
      </c>
      <c r="Q888" s="43">
        <v>8490267.9872920942</v>
      </c>
      <c r="R888" s="43">
        <v>8145400.0289645176</v>
      </c>
      <c r="S888" s="37">
        <v>9047375.5931416191</v>
      </c>
      <c r="T888" s="46">
        <v>5505302.2364217248</v>
      </c>
      <c r="U888" s="43">
        <v>2467854.1103093158</v>
      </c>
      <c r="V888" s="43">
        <v>5665125.6533228932</v>
      </c>
      <c r="W888" s="43">
        <v>4431830.0222075507</v>
      </c>
      <c r="X888" s="43">
        <v>2934381.1180402138</v>
      </c>
      <c r="Y888" s="43">
        <v>4580220.6017419826</v>
      </c>
      <c r="Z888" s="43">
        <v>7728770.129710814</v>
      </c>
      <c r="AA888" s="37">
        <v>76641.832202630234</v>
      </c>
      <c r="AB888" s="36">
        <v>11048991.775374325</v>
      </c>
      <c r="AC888" s="43">
        <v>4117911.1498125922</v>
      </c>
      <c r="AD888" s="43">
        <v>8341682.7459594142</v>
      </c>
      <c r="AE888" s="43">
        <v>12363962.168217016</v>
      </c>
      <c r="AF888" s="43">
        <v>9141895.123846855</v>
      </c>
      <c r="AG888" s="43">
        <v>8612368.6956521738</v>
      </c>
      <c r="AH888" s="43">
        <v>12181752.085752087</v>
      </c>
      <c r="AI888" s="37">
        <v>15603783.995843627</v>
      </c>
      <c r="AJ888" s="38">
        <v>3429600</v>
      </c>
      <c r="AK888" s="41">
        <v>12779057.591623036</v>
      </c>
      <c r="AL888" s="41">
        <v>3945740.5928900437</v>
      </c>
      <c r="AM888" s="41">
        <v>13061432.621112756</v>
      </c>
      <c r="AN888" s="41">
        <v>9499420.4234947525</v>
      </c>
      <c r="AO888" s="41">
        <v>8178144.5339962542</v>
      </c>
      <c r="AP888" s="41">
        <v>8381274.4803645043</v>
      </c>
      <c r="AQ888" s="39">
        <v>11352424.211304991</v>
      </c>
      <c r="AR888" s="34">
        <f>AVERAGE(L888:AQ888)</f>
        <v>7509784.4626809573</v>
      </c>
      <c r="AS888" s="24">
        <v>1888</v>
      </c>
      <c r="AT888" s="29">
        <v>0.67414263843068734</v>
      </c>
      <c r="AU888" s="104">
        <v>9.4501382265686218E-2</v>
      </c>
      <c r="AV888" s="100"/>
      <c r="AW888" s="29">
        <v>0.60838147106935858</v>
      </c>
      <c r="AX888" s="108">
        <v>0.17541821942229091</v>
      </c>
      <c r="AY888" s="3" t="s">
        <v>12912</v>
      </c>
      <c r="AZ888" s="29">
        <v>0.86752312658940789</v>
      </c>
      <c r="BA888" s="108">
        <v>0.4483494319776401</v>
      </c>
      <c r="BB888" s="3" t="s">
        <v>12912</v>
      </c>
      <c r="BC888" s="25">
        <v>3</v>
      </c>
      <c r="BD888" s="1">
        <v>0</v>
      </c>
      <c r="BE888" s="64">
        <v>10</v>
      </c>
      <c r="BF888" s="24">
        <v>4</v>
      </c>
    </row>
    <row r="889" spans="1:58" s="9" customFormat="1">
      <c r="A889" t="s">
        <v>4467</v>
      </c>
      <c r="B889" s="49">
        <v>3</v>
      </c>
      <c r="C889" s="50">
        <v>3</v>
      </c>
      <c r="D889" s="12">
        <v>3</v>
      </c>
      <c r="E889" s="19" t="s">
        <v>4466</v>
      </c>
      <c r="F889" s="20" t="s">
        <v>4465</v>
      </c>
      <c r="G889" s="19" t="s">
        <v>4464</v>
      </c>
      <c r="H889" s="20">
        <v>16</v>
      </c>
      <c r="I889" s="20">
        <v>16</v>
      </c>
      <c r="J889" s="20">
        <v>16</v>
      </c>
      <c r="K889" s="22" t="s">
        <v>4463</v>
      </c>
      <c r="L889" s="46">
        <v>8991973.5484015103</v>
      </c>
      <c r="M889" s="43">
        <v>6079798.8359187692</v>
      </c>
      <c r="N889" s="43">
        <v>10439865.382580167</v>
      </c>
      <c r="O889" s="43">
        <v>9366049.9205153082</v>
      </c>
      <c r="P889" s="43">
        <v>3070353.7705099164</v>
      </c>
      <c r="Q889" s="43">
        <v>7846888.9403849738</v>
      </c>
      <c r="R889" s="43">
        <v>17817637.074583635</v>
      </c>
      <c r="S889" s="37">
        <v>7198131.0523667606</v>
      </c>
      <c r="T889" s="46">
        <v>4249088.8178913733</v>
      </c>
      <c r="U889" s="43">
        <v>7342825.8041121224</v>
      </c>
      <c r="V889" s="43">
        <v>5829910.7761573847</v>
      </c>
      <c r="W889" s="43">
        <v>8884712.3221895434</v>
      </c>
      <c r="X889" s="43">
        <v>14014212.030537767</v>
      </c>
      <c r="Y889" s="43">
        <v>9756907.6798846088</v>
      </c>
      <c r="Z889" s="43">
        <v>12978405.635221425</v>
      </c>
      <c r="AA889" s="37">
        <v>17847032.344805203</v>
      </c>
      <c r="AB889" s="36">
        <v>4308610.0322357118</v>
      </c>
      <c r="AC889" s="43">
        <v>5274461.6363154501</v>
      </c>
      <c r="AD889" s="43">
        <v>4764826.541651641</v>
      </c>
      <c r="AE889" s="43">
        <v>3730363.7266838751</v>
      </c>
      <c r="AF889" s="43">
        <v>6097284.9525225554</v>
      </c>
      <c r="AG889" s="43">
        <v>14773058.962131836</v>
      </c>
      <c r="AH889" s="43">
        <v>5170986.4189864192</v>
      </c>
      <c r="AI889" s="37">
        <v>1771373.3970926595</v>
      </c>
      <c r="AJ889" s="38">
        <v>4530500</v>
      </c>
      <c r="AK889" s="41">
        <v>15107685.863874346</v>
      </c>
      <c r="AL889" s="41">
        <v>9163465.8792960905</v>
      </c>
      <c r="AM889" s="41">
        <v>5351022.1281997031</v>
      </c>
      <c r="AN889" s="41">
        <v>5160380.2172712209</v>
      </c>
      <c r="AO889" s="41">
        <v>2144060.0768283289</v>
      </c>
      <c r="AP889" s="41">
        <v>10191518.298980257</v>
      </c>
      <c r="AQ889" s="39">
        <v>4899797.2237935681</v>
      </c>
      <c r="AR889" s="34">
        <f>AVERAGE(L889:AQ889)</f>
        <v>7942287.1653726287</v>
      </c>
      <c r="AS889" s="24">
        <v>1857</v>
      </c>
      <c r="AT889" s="29">
        <v>1.5430204506510052</v>
      </c>
      <c r="AU889" s="104">
        <v>9.5438309513453348E-2</v>
      </c>
      <c r="AV889" s="100"/>
      <c r="AW889" s="29">
        <v>1.1425264415650129</v>
      </c>
      <c r="AX889" s="108">
        <v>0.57242612015757699</v>
      </c>
      <c r="AY889" s="3" t="s">
        <v>12912</v>
      </c>
      <c r="AZ889" s="29">
        <v>1.2322344684967719</v>
      </c>
      <c r="BA889" s="108">
        <v>0.48144044040684519</v>
      </c>
      <c r="BB889" s="3" t="s">
        <v>12912</v>
      </c>
      <c r="BC889" s="25">
        <v>5</v>
      </c>
      <c r="BD889" s="1">
        <v>5</v>
      </c>
      <c r="BE889" s="64">
        <v>6</v>
      </c>
      <c r="BF889" s="24">
        <v>7</v>
      </c>
    </row>
    <row r="890" spans="1:58" s="9" customFormat="1">
      <c r="A890" t="s">
        <v>12579</v>
      </c>
      <c r="B890" s="49">
        <v>5</v>
      </c>
      <c r="C890" s="50">
        <v>5</v>
      </c>
      <c r="D890" s="12">
        <v>5</v>
      </c>
      <c r="E890" s="19" t="s">
        <v>12578</v>
      </c>
      <c r="F890" s="20" t="s">
        <v>12577</v>
      </c>
      <c r="G890" s="19" t="s">
        <v>12576</v>
      </c>
      <c r="H890" s="20" t="s">
        <v>3081</v>
      </c>
      <c r="I890" s="20" t="s">
        <v>3081</v>
      </c>
      <c r="J890" s="20" t="s">
        <v>3081</v>
      </c>
      <c r="K890" s="22" t="s">
        <v>12575</v>
      </c>
      <c r="L890" s="46">
        <v>29667663.903844867</v>
      </c>
      <c r="M890" s="43">
        <v>22440994.094871774</v>
      </c>
      <c r="N890" s="43">
        <v>30428129.114191979</v>
      </c>
      <c r="O890" s="43">
        <v>30451532.175816011</v>
      </c>
      <c r="P890" s="43">
        <v>37750552.566156566</v>
      </c>
      <c r="Q890" s="43">
        <v>33429112.464959819</v>
      </c>
      <c r="R890" s="43">
        <v>42079661.694424331</v>
      </c>
      <c r="S890" s="37">
        <v>29373614.583736502</v>
      </c>
      <c r="T890" s="46">
        <v>33891335.463258788</v>
      </c>
      <c r="U890" s="43">
        <v>25304788.193059433</v>
      </c>
      <c r="V890" s="43">
        <v>41546661.446608596</v>
      </c>
      <c r="W890" s="43">
        <v>26647408.919032469</v>
      </c>
      <c r="X890" s="43">
        <v>32032831.343158364</v>
      </c>
      <c r="Y890" s="43">
        <v>29467583.724241659</v>
      </c>
      <c r="Z890" s="43">
        <v>36863434.721693151</v>
      </c>
      <c r="AA890" s="37">
        <v>40788618.584740914</v>
      </c>
      <c r="AB890" s="36">
        <v>42110881.691922992</v>
      </c>
      <c r="AC890" s="43">
        <v>36654764.850641727</v>
      </c>
      <c r="AD890" s="43">
        <v>40208336.229223356</v>
      </c>
      <c r="AE890" s="43">
        <v>29042821.604246825</v>
      </c>
      <c r="AF890" s="43">
        <v>36795149.123103432</v>
      </c>
      <c r="AG890" s="43">
        <v>31398341.654978961</v>
      </c>
      <c r="AH890" s="43">
        <v>40802406.242406242</v>
      </c>
      <c r="AI890" s="37">
        <v>36209612.50304836</v>
      </c>
      <c r="AJ890" s="38">
        <v>44918000</v>
      </c>
      <c r="AK890" s="41">
        <v>26320801.795063574</v>
      </c>
      <c r="AL890" s="41">
        <v>41098635.171843626</v>
      </c>
      <c r="AM890" s="41">
        <v>35721291.30526761</v>
      </c>
      <c r="AN890" s="41">
        <v>17123501.086356103</v>
      </c>
      <c r="AO890" s="41">
        <v>26511245.620054107</v>
      </c>
      <c r="AP890" s="41">
        <v>24329270.210457798</v>
      </c>
      <c r="AQ890" s="39">
        <v>33858637.309081413</v>
      </c>
      <c r="AR890" s="34">
        <f>AVERAGE(L890:AQ890)</f>
        <v>33289613.105984114</v>
      </c>
      <c r="AS890" s="24">
        <v>1187</v>
      </c>
      <c r="AT890" s="29">
        <v>0.87176605763213399</v>
      </c>
      <c r="AU890" s="104">
        <v>9.5454630674250238E-2</v>
      </c>
      <c r="AV890" s="100"/>
      <c r="AW890" s="29">
        <v>1.0427249352117345</v>
      </c>
      <c r="AX890" s="108">
        <v>0.6584354650196147</v>
      </c>
      <c r="AY890" s="3" t="s">
        <v>12912</v>
      </c>
      <c r="AZ890" s="29">
        <v>0.85219088266150211</v>
      </c>
      <c r="BA890" s="108">
        <v>0.14031535536868253</v>
      </c>
      <c r="BB890" s="3" t="s">
        <v>12912</v>
      </c>
      <c r="BC890" s="25">
        <v>31</v>
      </c>
      <c r="BD890" s="1">
        <v>27</v>
      </c>
      <c r="BE890" s="64">
        <v>37</v>
      </c>
      <c r="BF890" s="24">
        <v>32</v>
      </c>
    </row>
    <row r="891" spans="1:58" s="9" customFormat="1">
      <c r="A891" t="s">
        <v>5993</v>
      </c>
      <c r="B891" s="49">
        <v>10</v>
      </c>
      <c r="C891" s="50">
        <v>9</v>
      </c>
      <c r="D891" s="12">
        <v>9</v>
      </c>
      <c r="E891" s="19" t="s">
        <v>5992</v>
      </c>
      <c r="F891" s="20" t="s">
        <v>5991</v>
      </c>
      <c r="G891" s="19" t="s">
        <v>5990</v>
      </c>
      <c r="H891" s="20" t="s">
        <v>5989</v>
      </c>
      <c r="I891" s="20" t="s">
        <v>4419</v>
      </c>
      <c r="J891" s="20" t="s">
        <v>4419</v>
      </c>
      <c r="K891" s="22" t="s">
        <v>5988</v>
      </c>
      <c r="L891" s="46">
        <v>48322123.276959859</v>
      </c>
      <c r="M891" s="43">
        <v>44662883.092016645</v>
      </c>
      <c r="N891" s="43">
        <v>74767276.960524932</v>
      </c>
      <c r="O891" s="43">
        <v>51537910.275202841</v>
      </c>
      <c r="P891" s="43">
        <v>66706520.081763439</v>
      </c>
      <c r="Q891" s="43">
        <v>67349638.721734256</v>
      </c>
      <c r="R891" s="43">
        <v>42583440.405503258</v>
      </c>
      <c r="S891" s="37">
        <v>40641057.707938224</v>
      </c>
      <c r="T891" s="46">
        <v>63804204.472843446</v>
      </c>
      <c r="U891" s="43">
        <v>68953266.272618487</v>
      </c>
      <c r="V891" s="43">
        <v>60356798.277380832</v>
      </c>
      <c r="W891" s="43">
        <v>67593004.021367267</v>
      </c>
      <c r="X891" s="43">
        <v>71615790.598171085</v>
      </c>
      <c r="Y891" s="43">
        <v>63062287.507165797</v>
      </c>
      <c r="Z891" s="43">
        <v>76343562.560126036</v>
      </c>
      <c r="AA891" s="37">
        <v>46781291.010524035</v>
      </c>
      <c r="AB891" s="36">
        <v>17398370.981833518</v>
      </c>
      <c r="AC891" s="43">
        <v>34267736.644833982</v>
      </c>
      <c r="AD891" s="43">
        <v>39902488.279841326</v>
      </c>
      <c r="AE891" s="43">
        <v>34300664.88092339</v>
      </c>
      <c r="AF891" s="43">
        <v>40519532.592167065</v>
      </c>
      <c r="AG891" s="43">
        <v>31698069.00420757</v>
      </c>
      <c r="AH891" s="43">
        <v>71033208.953208953</v>
      </c>
      <c r="AI891" s="37">
        <v>65907181.406592943</v>
      </c>
      <c r="AJ891" s="38">
        <v>46071000</v>
      </c>
      <c r="AK891" s="41">
        <v>45387967.090501122</v>
      </c>
      <c r="AL891" s="41">
        <v>28264760.599976379</v>
      </c>
      <c r="AM891" s="41">
        <v>54206723.926380366</v>
      </c>
      <c r="AN891" s="41">
        <v>56589367.998526976</v>
      </c>
      <c r="AO891" s="41">
        <v>57796126.187436379</v>
      </c>
      <c r="AP891" s="41">
        <v>66152793.924929485</v>
      </c>
      <c r="AQ891" s="39">
        <v>34132421.739698008</v>
      </c>
      <c r="AR891" s="34">
        <f>AVERAGE(L891:AQ891)</f>
        <v>52459670.920403056</v>
      </c>
      <c r="AS891" s="24">
        <v>973</v>
      </c>
      <c r="AT891" s="29">
        <v>1.3030905603841858</v>
      </c>
      <c r="AU891" s="104">
        <v>9.6300882554637646E-2</v>
      </c>
      <c r="AV891" s="100"/>
      <c r="AW891" s="29">
        <v>1.1876885598308891</v>
      </c>
      <c r="AX891" s="108">
        <v>8.0841690226360924E-2</v>
      </c>
      <c r="AY891" s="3" t="s">
        <v>12912</v>
      </c>
      <c r="AZ891" s="29">
        <v>1.1599091067520984</v>
      </c>
      <c r="BA891" s="108">
        <v>0.31155524036915683</v>
      </c>
      <c r="BB891" s="3" t="s">
        <v>12912</v>
      </c>
      <c r="BC891" s="25">
        <v>40</v>
      </c>
      <c r="BD891" s="1">
        <v>60</v>
      </c>
      <c r="BE891" s="64">
        <v>25</v>
      </c>
      <c r="BF891" s="24">
        <v>30</v>
      </c>
    </row>
    <row r="892" spans="1:58" s="9" customFormat="1">
      <c r="A892" t="s">
        <v>2151</v>
      </c>
      <c r="B892" s="49">
        <v>2</v>
      </c>
      <c r="C892" s="50">
        <v>2</v>
      </c>
      <c r="D892" s="12">
        <v>2</v>
      </c>
      <c r="E892" s="19" t="s">
        <v>2150</v>
      </c>
      <c r="F892" s="20" t="s">
        <v>2149</v>
      </c>
      <c r="G892" s="19" t="s">
        <v>2148</v>
      </c>
      <c r="H892" s="20" t="s">
        <v>1032</v>
      </c>
      <c r="I892" s="20" t="s">
        <v>1032</v>
      </c>
      <c r="J892" s="20" t="s">
        <v>1032</v>
      </c>
      <c r="K892" s="22" t="s">
        <v>2147</v>
      </c>
      <c r="L892" s="46">
        <v>4087701.3471548897</v>
      </c>
      <c r="M892" s="43">
        <v>2850572.0264671748</v>
      </c>
      <c r="N892" s="43">
        <v>2571305.4926447244</v>
      </c>
      <c r="O892" s="43">
        <v>3610386.0437269034</v>
      </c>
      <c r="P892" s="43">
        <v>2291658.2288271366</v>
      </c>
      <c r="Q892" s="43">
        <v>355547.44716127822</v>
      </c>
      <c r="R892" s="43">
        <v>3671928.8631426501</v>
      </c>
      <c r="S892" s="37">
        <v>5143657.4834539611</v>
      </c>
      <c r="T892" s="46">
        <v>3568922.6837060703</v>
      </c>
      <c r="U892" s="43">
        <v>9349176.7197302096</v>
      </c>
      <c r="V892" s="43">
        <v>3073369.9520407165</v>
      </c>
      <c r="W892" s="43">
        <v>4807298.4814837044</v>
      </c>
      <c r="X892" s="43">
        <v>3953684.7898431164</v>
      </c>
      <c r="Y892" s="43">
        <v>304820.58186883974</v>
      </c>
      <c r="Z892" s="43">
        <v>3589127.9998450447</v>
      </c>
      <c r="AA892" s="37">
        <v>6612503.8557233149</v>
      </c>
      <c r="AB892" s="36">
        <v>437734.33367276227</v>
      </c>
      <c r="AC892" s="43">
        <v>1994063.8927800704</v>
      </c>
      <c r="AD892" s="43">
        <v>4230659.5416844245</v>
      </c>
      <c r="AE892" s="43">
        <v>405218.26195879804</v>
      </c>
      <c r="AF892" s="43">
        <v>2979066.8874395969</v>
      </c>
      <c r="AG892" s="43">
        <v>311530.21666199155</v>
      </c>
      <c r="AH892" s="43">
        <v>355843.37720657722</v>
      </c>
      <c r="AI892" s="37">
        <v>2851100.9595707911</v>
      </c>
      <c r="AJ892" s="38">
        <v>347120</v>
      </c>
      <c r="AK892" s="41">
        <v>1530705.0753285608</v>
      </c>
      <c r="AL892" s="41">
        <v>345114.25156489899</v>
      </c>
      <c r="AM892" s="41">
        <v>344490.55214723921</v>
      </c>
      <c r="AN892" s="41">
        <v>391891.04091327562</v>
      </c>
      <c r="AO892" s="41">
        <v>346034.84249067766</v>
      </c>
      <c r="AP892" s="41">
        <v>1698737.0171403775</v>
      </c>
      <c r="AQ892" s="39">
        <v>1124253.2805360949</v>
      </c>
      <c r="AR892" s="34">
        <f>AVERAGE(L892:AQ892)</f>
        <v>2485475.7977473713</v>
      </c>
      <c r="AS892" s="24">
        <v>2252</v>
      </c>
      <c r="AT892" s="29">
        <v>1.8121904042583559</v>
      </c>
      <c r="AU892" s="104">
        <v>9.6453642548982976E-2</v>
      </c>
      <c r="AV892" s="100"/>
      <c r="AW892" s="29">
        <v>1.4342941746095836</v>
      </c>
      <c r="AX892" s="108">
        <v>0.57830428991449589</v>
      </c>
      <c r="AY892" s="3" t="s">
        <v>12912</v>
      </c>
      <c r="AZ892" s="29">
        <v>0.45176909793254083</v>
      </c>
      <c r="BA892" s="108">
        <v>0.26134135081528492</v>
      </c>
      <c r="BB892" s="3" t="s">
        <v>12912</v>
      </c>
      <c r="BC892" s="25">
        <v>7</v>
      </c>
      <c r="BD892" s="1">
        <v>12</v>
      </c>
      <c r="BE892" s="64">
        <v>0</v>
      </c>
      <c r="BF892" s="24">
        <v>0</v>
      </c>
    </row>
    <row r="893" spans="1:58" s="9" customFormat="1">
      <c r="A893" t="s">
        <v>10283</v>
      </c>
      <c r="B893" s="49">
        <v>6</v>
      </c>
      <c r="C893" s="50">
        <v>6</v>
      </c>
      <c r="D893" s="12">
        <v>6</v>
      </c>
      <c r="E893" s="19" t="s">
        <v>10282</v>
      </c>
      <c r="F893" s="20" t="s">
        <v>10281</v>
      </c>
      <c r="G893" s="19" t="s">
        <v>10280</v>
      </c>
      <c r="H893" s="20" t="s">
        <v>3071</v>
      </c>
      <c r="I893" s="20" t="s">
        <v>3071</v>
      </c>
      <c r="J893" s="20" t="s">
        <v>3071</v>
      </c>
      <c r="K893" s="22" t="s">
        <v>10279</v>
      </c>
      <c r="L893" s="46">
        <v>14340884.251915731</v>
      </c>
      <c r="M893" s="43">
        <v>7725292.8248879556</v>
      </c>
      <c r="N893" s="43">
        <v>9393410.519631708</v>
      </c>
      <c r="O893" s="43">
        <v>12234990.606354646</v>
      </c>
      <c r="P893" s="43">
        <v>6786437.5227887956</v>
      </c>
      <c r="Q893" s="43">
        <v>10899979.577649036</v>
      </c>
      <c r="R893" s="43">
        <v>11693740.767559739</v>
      </c>
      <c r="S893" s="37">
        <v>13133482.18446414</v>
      </c>
      <c r="T893" s="46">
        <v>12915502.87539936</v>
      </c>
      <c r="U893" s="43">
        <v>13646522.014722412</v>
      </c>
      <c r="V893" s="43">
        <v>8331629.2453753548</v>
      </c>
      <c r="W893" s="43">
        <v>9108040.0936318338</v>
      </c>
      <c r="X893" s="43">
        <v>14861204.843535893</v>
      </c>
      <c r="Y893" s="43">
        <v>10167212.421946755</v>
      </c>
      <c r="Z893" s="43">
        <v>10934639.437510896</v>
      </c>
      <c r="AA893" s="37">
        <v>20876450.076496314</v>
      </c>
      <c r="AB893" s="36">
        <v>16867621.96848733</v>
      </c>
      <c r="AC893" s="43">
        <v>10945337.523189338</v>
      </c>
      <c r="AD893" s="43">
        <v>11265304.632331247</v>
      </c>
      <c r="AE893" s="43">
        <v>14583541.265280282</v>
      </c>
      <c r="AF893" s="43">
        <v>15274371.101273948</v>
      </c>
      <c r="AG893" s="43">
        <v>16722351.753155679</v>
      </c>
      <c r="AH893" s="43">
        <v>10656738.720738722</v>
      </c>
      <c r="AI893" s="37">
        <v>9846279.8553751875</v>
      </c>
      <c r="AJ893" s="38">
        <v>10919000</v>
      </c>
      <c r="AK893" s="41">
        <v>13818768.671866652</v>
      </c>
      <c r="AL893" s="41">
        <v>9010361.3558521308</v>
      </c>
      <c r="AM893" s="41">
        <v>11505489.316691346</v>
      </c>
      <c r="AN893" s="41">
        <v>15035316.015466765</v>
      </c>
      <c r="AO893" s="41">
        <v>11976796.269945275</v>
      </c>
      <c r="AP893" s="41">
        <v>27114115.86027338</v>
      </c>
      <c r="AQ893" s="39">
        <v>8228260.6326965746</v>
      </c>
      <c r="AR893" s="34">
        <f>AVERAGE(L893:AQ893)</f>
        <v>12525596.068952948</v>
      </c>
      <c r="AS893" s="24">
        <v>1649</v>
      </c>
      <c r="AT893" s="29">
        <v>0.8120474958937528</v>
      </c>
      <c r="AU893" s="104">
        <v>9.6509162825160394E-2</v>
      </c>
      <c r="AV893" s="100"/>
      <c r="AW893" s="29">
        <v>1.1697399975259972</v>
      </c>
      <c r="AX893" s="108">
        <v>0.31867197962976118</v>
      </c>
      <c r="AY893" s="3" t="s">
        <v>12912</v>
      </c>
      <c r="AZ893" s="29">
        <v>1.0136260383000575</v>
      </c>
      <c r="BA893" s="108">
        <v>0.83582945015819954</v>
      </c>
      <c r="BB893" s="3" t="s">
        <v>12912</v>
      </c>
      <c r="BC893" s="25">
        <v>20</v>
      </c>
      <c r="BD893" s="1">
        <v>28</v>
      </c>
      <c r="BE893" s="64">
        <v>20</v>
      </c>
      <c r="BF893" s="24">
        <v>28</v>
      </c>
    </row>
    <row r="894" spans="1:58" s="9" customFormat="1">
      <c r="A894" t="s">
        <v>5008</v>
      </c>
      <c r="B894" s="49">
        <v>2</v>
      </c>
      <c r="C894" s="50">
        <v>2</v>
      </c>
      <c r="D894" s="12">
        <v>2</v>
      </c>
      <c r="E894" s="19" t="s">
        <v>5007</v>
      </c>
      <c r="F894" s="20" t="s">
        <v>5006</v>
      </c>
      <c r="G894" s="19" t="s">
        <v>5005</v>
      </c>
      <c r="H894" s="20">
        <v>8</v>
      </c>
      <c r="I894" s="20">
        <v>8</v>
      </c>
      <c r="J894" s="20">
        <v>8</v>
      </c>
      <c r="K894" s="22" t="s">
        <v>5004</v>
      </c>
      <c r="L894" s="46">
        <v>13788963.785438217</v>
      </c>
      <c r="M894" s="43">
        <v>12135701.981649201</v>
      </c>
      <c r="N894" s="43">
        <v>15846070.483649064</v>
      </c>
      <c r="O894" s="43">
        <v>14847271.961517023</v>
      </c>
      <c r="P894" s="43">
        <v>10184171.040274018</v>
      </c>
      <c r="Q894" s="43">
        <v>10333150.797981685</v>
      </c>
      <c r="R894" s="43">
        <v>14068099.05865315</v>
      </c>
      <c r="S894" s="37">
        <v>13753535.84394473</v>
      </c>
      <c r="T894" s="46">
        <v>3268985.3035143767</v>
      </c>
      <c r="U894" s="43">
        <v>6977462.5521267718</v>
      </c>
      <c r="V894" s="43">
        <v>8513827.229127923</v>
      </c>
      <c r="W894" s="43">
        <v>8359490.5467859069</v>
      </c>
      <c r="X894" s="43">
        <v>11117205.38046366</v>
      </c>
      <c r="Y894" s="43">
        <v>1788650.502684477</v>
      </c>
      <c r="Z894" s="43">
        <v>1701242.7496884747</v>
      </c>
      <c r="AA894" s="37">
        <v>12686315.4120756</v>
      </c>
      <c r="AB894" s="36">
        <v>12058199.258879883</v>
      </c>
      <c r="AC894" s="43">
        <v>8111953.113996895</v>
      </c>
      <c r="AD894" s="43">
        <v>13540386.611153001</v>
      </c>
      <c r="AE894" s="43">
        <v>6316385.7595090829</v>
      </c>
      <c r="AF894" s="43">
        <v>11194558.280674484</v>
      </c>
      <c r="AG894" s="43">
        <v>12811746.647966338</v>
      </c>
      <c r="AH894" s="43">
        <v>1755073.6398736399</v>
      </c>
      <c r="AI894" s="37">
        <v>9482812.6769374311</v>
      </c>
      <c r="AJ894" s="38">
        <v>11765000</v>
      </c>
      <c r="AK894" s="41">
        <v>11820483.384977028</v>
      </c>
      <c r="AL894" s="41">
        <v>11858489.854730129</v>
      </c>
      <c r="AM894" s="41">
        <v>1522667.230801777</v>
      </c>
      <c r="AN894" s="41">
        <v>5437143.0381145282</v>
      </c>
      <c r="AO894" s="41">
        <v>5752767.0234365771</v>
      </c>
      <c r="AP894" s="41">
        <v>8684801.9440225642</v>
      </c>
      <c r="AQ894" s="39">
        <v>15823984.822244462</v>
      </c>
      <c r="AR894" s="34">
        <f>AVERAGE(L894:AQ894)</f>
        <v>9603331.1849028785</v>
      </c>
      <c r="AS894" s="24">
        <v>1770</v>
      </c>
      <c r="AT894" s="29">
        <v>1.3943856627349356</v>
      </c>
      <c r="AU894" s="104">
        <v>9.663287250899158E-2</v>
      </c>
      <c r="AV894" s="100"/>
      <c r="AW894" s="29">
        <v>0.51843324262261237</v>
      </c>
      <c r="AX894" s="108">
        <v>1.7172438726203668E-2</v>
      </c>
      <c r="AY894" s="3" t="s">
        <v>12911</v>
      </c>
      <c r="AZ894" s="29">
        <v>0.96538142610978661</v>
      </c>
      <c r="BA894" s="108">
        <v>0.83188670106978058</v>
      </c>
      <c r="BB894" s="3" t="s">
        <v>12912</v>
      </c>
      <c r="BC894" s="25">
        <v>3</v>
      </c>
      <c r="BD894" s="1">
        <v>1</v>
      </c>
      <c r="BE894" s="64">
        <v>0</v>
      </c>
      <c r="BF894" s="24">
        <v>1</v>
      </c>
    </row>
    <row r="895" spans="1:58" s="9" customFormat="1">
      <c r="A895" t="s">
        <v>10298</v>
      </c>
      <c r="B895" s="49">
        <v>7</v>
      </c>
      <c r="C895" s="50">
        <v>7</v>
      </c>
      <c r="D895" s="12">
        <v>7</v>
      </c>
      <c r="E895" s="19" t="s">
        <v>10297</v>
      </c>
      <c r="F895" s="20" t="s">
        <v>10296</v>
      </c>
      <c r="G895" s="19" t="s">
        <v>10295</v>
      </c>
      <c r="H895" s="20" t="s">
        <v>109</v>
      </c>
      <c r="I895" s="20" t="s">
        <v>109</v>
      </c>
      <c r="J895" s="20" t="s">
        <v>109</v>
      </c>
      <c r="K895" s="22" t="s">
        <v>10294</v>
      </c>
      <c r="L895" s="46">
        <v>9855722.6156698912</v>
      </c>
      <c r="M895" s="43">
        <v>8636637.6860708445</v>
      </c>
      <c r="N895" s="43">
        <v>9191352.3124140128</v>
      </c>
      <c r="O895" s="43">
        <v>11559524.16541074</v>
      </c>
      <c r="P895" s="43">
        <v>12925786.641622009</v>
      </c>
      <c r="Q895" s="43">
        <v>14469784.518781535</v>
      </c>
      <c r="R895" s="43">
        <v>18123465.314989138</v>
      </c>
      <c r="S895" s="37">
        <v>12574896.466308007</v>
      </c>
      <c r="T895" s="46">
        <v>18752945.686900958</v>
      </c>
      <c r="U895" s="43">
        <v>16381553.903615331</v>
      </c>
      <c r="V895" s="43">
        <v>14355629.715180581</v>
      </c>
      <c r="W895" s="43">
        <v>13994772.942800552</v>
      </c>
      <c r="X895" s="43">
        <v>20553530.467854246</v>
      </c>
      <c r="Y895" s="43">
        <v>17168337.991357896</v>
      </c>
      <c r="Z895" s="43">
        <v>15191108.230083354</v>
      </c>
      <c r="AA895" s="37">
        <v>13288488.463737655</v>
      </c>
      <c r="AB895" s="36">
        <v>5453642.2016690262</v>
      </c>
      <c r="AC895" s="43">
        <v>5997305.6903797369</v>
      </c>
      <c r="AD895" s="43">
        <v>9120812.6151526086</v>
      </c>
      <c r="AE895" s="43">
        <v>9677136.6288413778</v>
      </c>
      <c r="AF895" s="43">
        <v>10395575.38607103</v>
      </c>
      <c r="AG895" s="43">
        <v>8872690.2664796636</v>
      </c>
      <c r="AH895" s="43">
        <v>13465418.905418906</v>
      </c>
      <c r="AI895" s="37">
        <v>13340625.703773605</v>
      </c>
      <c r="AJ895" s="38">
        <v>15187000</v>
      </c>
      <c r="AK895" s="41">
        <v>20193808.740250025</v>
      </c>
      <c r="AL895" s="41">
        <v>15227173.733317586</v>
      </c>
      <c r="AM895" s="41">
        <v>23601915.802834779</v>
      </c>
      <c r="AN895" s="41">
        <v>18836490.370097589</v>
      </c>
      <c r="AO895" s="41">
        <v>19447925.443900134</v>
      </c>
      <c r="AP895" s="41">
        <v>15474251.872423518</v>
      </c>
      <c r="AQ895" s="39">
        <v>15090242.548191983</v>
      </c>
      <c r="AR895" s="34">
        <f>AVERAGE(L895:AQ895)</f>
        <v>13950173.532237448</v>
      </c>
      <c r="AS895" s="24">
        <v>1587</v>
      </c>
      <c r="AT895" s="29">
        <v>1.2753286063301608</v>
      </c>
      <c r="AU895" s="104">
        <v>9.6661030299050071E-2</v>
      </c>
      <c r="AV895" s="100"/>
      <c r="AW895" s="29">
        <v>1.3323416714591072</v>
      </c>
      <c r="AX895" s="108">
        <v>1.2299240381596372E-2</v>
      </c>
      <c r="AY895" s="3" t="s">
        <v>12911</v>
      </c>
      <c r="AZ895" s="29">
        <v>1.8743815071268293</v>
      </c>
      <c r="BA895" s="108">
        <v>4.3514235779986283E-4</v>
      </c>
      <c r="BB895" s="3" t="s">
        <v>12911</v>
      </c>
      <c r="BC895" s="25">
        <v>15</v>
      </c>
      <c r="BD895" s="1">
        <v>14</v>
      </c>
      <c r="BE895" s="64">
        <v>22</v>
      </c>
      <c r="BF895" s="24">
        <v>23</v>
      </c>
    </row>
    <row r="896" spans="1:58" s="9" customFormat="1">
      <c r="A896" t="s">
        <v>6777</v>
      </c>
      <c r="B896" s="49">
        <v>27</v>
      </c>
      <c r="C896" s="50">
        <v>26</v>
      </c>
      <c r="D896" s="12">
        <v>26</v>
      </c>
      <c r="E896" s="19" t="s">
        <v>6776</v>
      </c>
      <c r="F896" s="20" t="s">
        <v>6775</v>
      </c>
      <c r="G896" s="19" t="s">
        <v>6774</v>
      </c>
      <c r="H896" s="20" t="s">
        <v>3883</v>
      </c>
      <c r="I896" s="20" t="s">
        <v>3883</v>
      </c>
      <c r="J896" s="20" t="s">
        <v>3883</v>
      </c>
      <c r="K896" s="22" t="s">
        <v>6773</v>
      </c>
      <c r="L896" s="46">
        <v>493141583.07455152</v>
      </c>
      <c r="M896" s="43">
        <v>896272195.06409228</v>
      </c>
      <c r="N896" s="43">
        <v>871261212.82675421</v>
      </c>
      <c r="O896" s="43">
        <v>811097235.58436739</v>
      </c>
      <c r="P896" s="43">
        <v>1154339229.8768024</v>
      </c>
      <c r="Q896" s="43">
        <v>804426537.0958699</v>
      </c>
      <c r="R896" s="43">
        <v>698450954.38088334</v>
      </c>
      <c r="S896" s="37">
        <v>486302106.28168905</v>
      </c>
      <c r="T896" s="46">
        <v>844128051.11821079</v>
      </c>
      <c r="U896" s="43">
        <v>599434902.99887586</v>
      </c>
      <c r="V896" s="43">
        <v>810568675.73651755</v>
      </c>
      <c r="W896" s="43">
        <v>711306548.22639692</v>
      </c>
      <c r="X896" s="43">
        <v>788504197.54467404</v>
      </c>
      <c r="Y896" s="43">
        <v>727448374.82817507</v>
      </c>
      <c r="Z896" s="43">
        <v>554604464.01477242</v>
      </c>
      <c r="AA896" s="37">
        <v>468461129.05469096</v>
      </c>
      <c r="AB896" s="36">
        <v>384610017.77483201</v>
      </c>
      <c r="AC896" s="43">
        <v>574513168.51550364</v>
      </c>
      <c r="AD896" s="43">
        <v>646320731.73130512</v>
      </c>
      <c r="AE896" s="43">
        <v>559448894.94959342</v>
      </c>
      <c r="AF896" s="43">
        <v>528745149.19068694</v>
      </c>
      <c r="AG896" s="43">
        <v>817920942.49649358</v>
      </c>
      <c r="AH896" s="43">
        <v>735169695.16969514</v>
      </c>
      <c r="AI896" s="37">
        <v>583111774.62279856</v>
      </c>
      <c r="AJ896" s="38">
        <v>722740000</v>
      </c>
      <c r="AK896" s="41">
        <v>800751396.51672184</v>
      </c>
      <c r="AL896" s="41">
        <v>621232814.45612371</v>
      </c>
      <c r="AM896" s="41">
        <v>623891956.84366405</v>
      </c>
      <c r="AN896" s="41">
        <v>663719429.93923771</v>
      </c>
      <c r="AO896" s="41">
        <v>815154298.95556223</v>
      </c>
      <c r="AP896" s="41">
        <v>473762686.91690171</v>
      </c>
      <c r="AQ896" s="39">
        <v>745146811.71402454</v>
      </c>
      <c r="AR896" s="34">
        <f>AVERAGE(L896:AQ896)</f>
        <v>687999598.98438954</v>
      </c>
      <c r="AS896" s="24">
        <v>177</v>
      </c>
      <c r="AT896" s="29">
        <v>1.2868522709493497</v>
      </c>
      <c r="AU896" s="104">
        <v>9.6815555921421714E-2</v>
      </c>
      <c r="AV896" s="100"/>
      <c r="AW896" s="29">
        <v>0.88563130761445819</v>
      </c>
      <c r="AX896" s="108">
        <v>0.44035563018578916</v>
      </c>
      <c r="AY896" s="3" t="s">
        <v>12912</v>
      </c>
      <c r="AZ896" s="29">
        <v>1.1317971136807385</v>
      </c>
      <c r="BA896" s="108">
        <v>0.21441400930325985</v>
      </c>
      <c r="BB896" s="3" t="s">
        <v>12912</v>
      </c>
      <c r="BC896" s="25">
        <v>232</v>
      </c>
      <c r="BD896" s="1">
        <v>228</v>
      </c>
      <c r="BE896" s="64">
        <v>237</v>
      </c>
      <c r="BF896" s="24">
        <v>225</v>
      </c>
    </row>
    <row r="897" spans="1:58" s="9" customFormat="1">
      <c r="A897" t="s">
        <v>6527</v>
      </c>
      <c r="B897" s="49">
        <v>4</v>
      </c>
      <c r="C897" s="50">
        <v>4</v>
      </c>
      <c r="D897" s="12">
        <v>2</v>
      </c>
      <c r="E897" s="19" t="s">
        <v>6526</v>
      </c>
      <c r="F897" s="20" t="s">
        <v>6525</v>
      </c>
      <c r="G897" s="19" t="s">
        <v>6524</v>
      </c>
      <c r="H897" s="20" t="s">
        <v>3805</v>
      </c>
      <c r="I897" s="20" t="s">
        <v>3805</v>
      </c>
      <c r="J897" s="20" t="s">
        <v>6523</v>
      </c>
      <c r="K897" s="22" t="s">
        <v>6522</v>
      </c>
      <c r="L897" s="46">
        <v>20864080.069703538</v>
      </c>
      <c r="M897" s="43">
        <v>28300584.955054946</v>
      </c>
      <c r="N897" s="43">
        <v>18949845.274632238</v>
      </c>
      <c r="O897" s="43">
        <v>16973109.977909449</v>
      </c>
      <c r="P897" s="43">
        <v>16424922.379979005</v>
      </c>
      <c r="Q897" s="43">
        <v>18599120.014950477</v>
      </c>
      <c r="R897" s="43">
        <v>21974596.95872556</v>
      </c>
      <c r="S897" s="37">
        <v>23722258.776173703</v>
      </c>
      <c r="T897" s="46">
        <v>9676843.4504792336</v>
      </c>
      <c r="U897" s="43">
        <v>14026203.981578851</v>
      </c>
      <c r="V897" s="43">
        <v>15177431.809728883</v>
      </c>
      <c r="W897" s="43">
        <v>12492248.004321469</v>
      </c>
      <c r="X897" s="43">
        <v>14368784.093514919</v>
      </c>
      <c r="Y897" s="43">
        <v>10945293.578829926</v>
      </c>
      <c r="Z897" s="43">
        <v>15831273.516137989</v>
      </c>
      <c r="AA897" s="37">
        <v>16351434.761779658</v>
      </c>
      <c r="AB897" s="36">
        <v>14884503.118127316</v>
      </c>
      <c r="AC897" s="43">
        <v>17302258.130466059</v>
      </c>
      <c r="AD897" s="43">
        <v>15892712.979051242</v>
      </c>
      <c r="AE897" s="43">
        <v>21942197.243461747</v>
      </c>
      <c r="AF897" s="43">
        <v>22075036.664075963</v>
      </c>
      <c r="AG897" s="43">
        <v>15815562.412342215</v>
      </c>
      <c r="AH897" s="43">
        <v>9780783.5407835413</v>
      </c>
      <c r="AI897" s="37">
        <v>19505765.186135527</v>
      </c>
      <c r="AJ897" s="38">
        <v>17065000</v>
      </c>
      <c r="AK897" s="41">
        <v>12113735.228122663</v>
      </c>
      <c r="AL897" s="41">
        <v>16724907.523325853</v>
      </c>
      <c r="AM897" s="41">
        <v>11647773.217685634</v>
      </c>
      <c r="AN897" s="41">
        <v>13222935.002761923</v>
      </c>
      <c r="AO897" s="41">
        <v>17421571.099949945</v>
      </c>
      <c r="AP897" s="41">
        <v>15505320.130180083</v>
      </c>
      <c r="AQ897" s="39">
        <v>18740638.684130367</v>
      </c>
      <c r="AR897" s="34">
        <f>AVERAGE(L897:AQ897)</f>
        <v>16697460.367628118</v>
      </c>
      <c r="AS897" s="24">
        <v>1515</v>
      </c>
      <c r="AT897" s="29">
        <v>1.2085272984416604</v>
      </c>
      <c r="AU897" s="104">
        <v>9.6990078286728357E-2</v>
      </c>
      <c r="AV897" s="100"/>
      <c r="AW897" s="29">
        <v>0.65659782888265705</v>
      </c>
      <c r="AX897" s="108">
        <v>4.3203660702200022E-4</v>
      </c>
      <c r="AY897" s="3" t="s">
        <v>12911</v>
      </c>
      <c r="AZ897" s="29">
        <v>0.89244121438998458</v>
      </c>
      <c r="BA897" s="108">
        <v>0.39288861670650843</v>
      </c>
      <c r="BB897" s="3" t="s">
        <v>12912</v>
      </c>
      <c r="BC897" s="25">
        <v>10</v>
      </c>
      <c r="BD897" s="1">
        <v>7</v>
      </c>
      <c r="BE897" s="64">
        <v>5</v>
      </c>
      <c r="BF897" s="24">
        <v>2</v>
      </c>
    </row>
    <row r="898" spans="1:58" s="9" customFormat="1">
      <c r="A898" t="s">
        <v>809</v>
      </c>
      <c r="B898" s="49">
        <v>9</v>
      </c>
      <c r="C898" s="50">
        <v>9</v>
      </c>
      <c r="D898" s="12">
        <v>8</v>
      </c>
      <c r="E898" s="19" t="s">
        <v>808</v>
      </c>
      <c r="F898" s="20" t="s">
        <v>807</v>
      </c>
      <c r="G898" s="19" t="s">
        <v>806</v>
      </c>
      <c r="H898" s="20" t="s">
        <v>654</v>
      </c>
      <c r="I898" s="20" t="s">
        <v>654</v>
      </c>
      <c r="J898" s="20">
        <v>14</v>
      </c>
      <c r="K898" s="22" t="s">
        <v>805</v>
      </c>
      <c r="L898" s="46">
        <v>29456977.636782024</v>
      </c>
      <c r="M898" s="43">
        <v>29320011.861089699</v>
      </c>
      <c r="N898" s="43">
        <v>35582335.485236533</v>
      </c>
      <c r="O898" s="43">
        <v>32704132.130396187</v>
      </c>
      <c r="P898" s="43">
        <v>43936967.018396772</v>
      </c>
      <c r="Q898" s="43">
        <v>35702914.894412257</v>
      </c>
      <c r="R898" s="43">
        <v>49305377.552498184</v>
      </c>
      <c r="S898" s="37">
        <v>43130005.495994113</v>
      </c>
      <c r="T898" s="46">
        <v>38412779.552715652</v>
      </c>
      <c r="U898" s="43">
        <v>35930533.415527433</v>
      </c>
      <c r="V898" s="43">
        <v>24479934.227268279</v>
      </c>
      <c r="W898" s="43">
        <v>34608208.390852891</v>
      </c>
      <c r="X898" s="43">
        <v>34022900.416678317</v>
      </c>
      <c r="Y898" s="43">
        <v>26395915.10765646</v>
      </c>
      <c r="Z898" s="43">
        <v>40682013.649012484</v>
      </c>
      <c r="AA898" s="37">
        <v>36523784.944907196</v>
      </c>
      <c r="AB898" s="36">
        <v>41174880.968878977</v>
      </c>
      <c r="AC898" s="43">
        <v>46766367.470563732</v>
      </c>
      <c r="AD898" s="43">
        <v>61061476.182670556</v>
      </c>
      <c r="AE898" s="43">
        <v>60824455.46193932</v>
      </c>
      <c r="AF898" s="43">
        <v>45886163.890109144</v>
      </c>
      <c r="AG898" s="43">
        <v>30438301.262272086</v>
      </c>
      <c r="AH898" s="43">
        <v>38397141.885141887</v>
      </c>
      <c r="AI898" s="37">
        <v>40292867.197523139</v>
      </c>
      <c r="AJ898" s="38">
        <v>47890000</v>
      </c>
      <c r="AK898" s="41">
        <v>46656020.515012287</v>
      </c>
      <c r="AL898" s="41">
        <v>48938355.497815043</v>
      </c>
      <c r="AM898" s="41">
        <v>48324891.051406808</v>
      </c>
      <c r="AN898" s="41">
        <v>68044983.833548144</v>
      </c>
      <c r="AO898" s="41">
        <v>78740571.544271901</v>
      </c>
      <c r="AP898" s="41">
        <v>64254805.814710349</v>
      </c>
      <c r="AQ898" s="39">
        <v>38371359.993037723</v>
      </c>
      <c r="AR898" s="34">
        <f>AVERAGE(L898:AQ898)</f>
        <v>43008044.823385179</v>
      </c>
      <c r="AS898" s="24">
        <v>1061</v>
      </c>
      <c r="AT898" s="29">
        <v>0.81991384079508689</v>
      </c>
      <c r="AU898" s="104">
        <v>9.7004054218588195E-2</v>
      </c>
      <c r="AV898" s="100"/>
      <c r="AW898" s="29">
        <v>0.90612164090490299</v>
      </c>
      <c r="AX898" s="108">
        <v>0.3215788742928235</v>
      </c>
      <c r="AY898" s="3" t="s">
        <v>12912</v>
      </c>
      <c r="AZ898" s="29">
        <v>1.2093492698174761</v>
      </c>
      <c r="BA898" s="108">
        <v>0.13336722108675964</v>
      </c>
      <c r="BB898" s="3" t="s">
        <v>12912</v>
      </c>
      <c r="BC898" s="25">
        <v>30</v>
      </c>
      <c r="BD898" s="1">
        <v>28</v>
      </c>
      <c r="BE898" s="64">
        <v>34</v>
      </c>
      <c r="BF898" s="24">
        <v>34</v>
      </c>
    </row>
    <row r="899" spans="1:58" s="9" customFormat="1">
      <c r="A899" t="s">
        <v>11663</v>
      </c>
      <c r="B899" s="49" t="s">
        <v>6576</v>
      </c>
      <c r="C899" s="50" t="s">
        <v>6576</v>
      </c>
      <c r="D899" s="12" t="s">
        <v>11662</v>
      </c>
      <c r="E899" s="19" t="s">
        <v>11661</v>
      </c>
      <c r="F899" s="20" t="s">
        <v>11660</v>
      </c>
      <c r="G899" s="19" t="s">
        <v>11659</v>
      </c>
      <c r="H899" s="20" t="s">
        <v>7713</v>
      </c>
      <c r="I899" s="20" t="s">
        <v>7713</v>
      </c>
      <c r="J899" s="20">
        <v>0</v>
      </c>
      <c r="K899" s="22" t="s">
        <v>11658</v>
      </c>
      <c r="L899" s="46">
        <v>1345419235.4951856</v>
      </c>
      <c r="M899" s="43">
        <v>1371906717.6128712</v>
      </c>
      <c r="N899" s="43">
        <v>1454991300.6667373</v>
      </c>
      <c r="O899" s="43">
        <v>1570235514.1730497</v>
      </c>
      <c r="P899" s="43">
        <v>2243713916.358212</v>
      </c>
      <c r="Q899" s="43">
        <v>2069289957.0173798</v>
      </c>
      <c r="R899" s="43">
        <v>1558571933.3816075</v>
      </c>
      <c r="S899" s="37">
        <v>1535187026.3575492</v>
      </c>
      <c r="T899" s="46">
        <v>1511239616.6134186</v>
      </c>
      <c r="U899" s="43">
        <v>1246090095.3693295</v>
      </c>
      <c r="V899" s="43">
        <v>1320022268.76774</v>
      </c>
      <c r="W899" s="43">
        <v>1333998199.3877919</v>
      </c>
      <c r="X899" s="43">
        <v>1329972869.4874017</v>
      </c>
      <c r="Y899" s="43">
        <v>1462198783.2015238</v>
      </c>
      <c r="Z899" s="43">
        <v>1545081642.2719085</v>
      </c>
      <c r="AA899" s="37">
        <v>1301467183.8538687</v>
      </c>
      <c r="AB899" s="36">
        <v>1751733196.7583525</v>
      </c>
      <c r="AC899" s="43">
        <v>1926379404.0813234</v>
      </c>
      <c r="AD899" s="43">
        <v>1762395462.7413697</v>
      </c>
      <c r="AE899" s="43">
        <v>2253391594.0193834</v>
      </c>
      <c r="AF899" s="43">
        <v>1648992775.3184874</v>
      </c>
      <c r="AG899" s="43">
        <v>1401598115.0070126</v>
      </c>
      <c r="AH899" s="43">
        <v>2439826119.8261199</v>
      </c>
      <c r="AI899" s="37">
        <v>2480640488.5858788</v>
      </c>
      <c r="AJ899" s="38">
        <v>1486000000</v>
      </c>
      <c r="AK899" s="41">
        <v>1416997542.4724863</v>
      </c>
      <c r="AL899" s="41">
        <v>1348601015.7080429</v>
      </c>
      <c r="AM899" s="41">
        <v>1922209604.4002538</v>
      </c>
      <c r="AN899" s="41">
        <v>2191731438.0408764</v>
      </c>
      <c r="AO899" s="41">
        <v>2337738844.425447</v>
      </c>
      <c r="AP899" s="41">
        <v>1844287097.4180951</v>
      </c>
      <c r="AQ899" s="39">
        <v>1470751079.5874853</v>
      </c>
      <c r="AR899" s="34">
        <f>AVERAGE(L899:AQ899)</f>
        <v>1683833126.2001936</v>
      </c>
      <c r="AS899" s="24">
        <v>77</v>
      </c>
      <c r="AT899" s="29">
        <v>0.83940961151894855</v>
      </c>
      <c r="AU899" s="104">
        <v>9.7077919866605258E-2</v>
      </c>
      <c r="AV899" s="100"/>
      <c r="AW899" s="29">
        <v>0.84035329246033363</v>
      </c>
      <c r="AX899" s="108">
        <v>5.0721232032943299E-2</v>
      </c>
      <c r="AY899" s="3" t="s">
        <v>12912</v>
      </c>
      <c r="AZ899" s="29">
        <v>0.89488381501132797</v>
      </c>
      <c r="BA899" s="108">
        <v>0.29284193197628056</v>
      </c>
      <c r="BB899" s="3" t="s">
        <v>12912</v>
      </c>
      <c r="BC899" s="25">
        <v>215</v>
      </c>
      <c r="BD899" s="1">
        <v>218</v>
      </c>
      <c r="BE899" s="64">
        <v>233</v>
      </c>
      <c r="BF899" s="24">
        <v>217</v>
      </c>
    </row>
    <row r="900" spans="1:58" s="9" customFormat="1">
      <c r="A900" t="s">
        <v>6423</v>
      </c>
      <c r="B900" s="49">
        <v>2</v>
      </c>
      <c r="C900" s="50">
        <v>2</v>
      </c>
      <c r="D900" s="12">
        <v>2</v>
      </c>
      <c r="E900" s="19" t="s">
        <v>6422</v>
      </c>
      <c r="F900" s="20" t="s">
        <v>6421</v>
      </c>
      <c r="G900" s="19" t="s">
        <v>6420</v>
      </c>
      <c r="H900" s="20" t="s">
        <v>1682</v>
      </c>
      <c r="I900" s="20" t="s">
        <v>1682</v>
      </c>
      <c r="J900" s="20" t="s">
        <v>1682</v>
      </c>
      <c r="K900" s="22" t="s">
        <v>6419</v>
      </c>
      <c r="L900" s="46">
        <v>1715315.8151069013</v>
      </c>
      <c r="M900" s="43">
        <v>1901030.8235832355</v>
      </c>
      <c r="N900" s="43">
        <v>2000433.6543549583</v>
      </c>
      <c r="O900" s="43">
        <v>1525040.1800276649</v>
      </c>
      <c r="P900" s="43">
        <v>280117.04281531408</v>
      </c>
      <c r="Q900" s="43">
        <v>1234940.6989347783</v>
      </c>
      <c r="R900" s="43">
        <v>987500.53584359156</v>
      </c>
      <c r="S900" s="37">
        <v>1555021.3538723537</v>
      </c>
      <c r="T900" s="46">
        <v>3019302.2364217252</v>
      </c>
      <c r="U900" s="43">
        <v>880412.1463538456</v>
      </c>
      <c r="V900" s="43">
        <v>2512123.7153763333</v>
      </c>
      <c r="W900" s="43">
        <v>1166686.8495288398</v>
      </c>
      <c r="X900" s="43">
        <v>4305101.8652646886</v>
      </c>
      <c r="Y900" s="43">
        <v>3595382.2312903367</v>
      </c>
      <c r="Z900" s="43">
        <v>1199924.691541357</v>
      </c>
      <c r="AA900" s="37">
        <v>4862312.6922066482</v>
      </c>
      <c r="AB900" s="36">
        <v>5446190.799264905</v>
      </c>
      <c r="AC900" s="43">
        <v>2993560.0802635066</v>
      </c>
      <c r="AD900" s="43">
        <v>2592025.8072976428</v>
      </c>
      <c r="AE900" s="43">
        <v>1079463.9653241124</v>
      </c>
      <c r="AF900" s="43">
        <v>1238900.0317642684</v>
      </c>
      <c r="AG900" s="43">
        <v>1614419.747545582</v>
      </c>
      <c r="AH900" s="43">
        <v>1418789.6427896428</v>
      </c>
      <c r="AI900" s="37">
        <v>2851515.0361031885</v>
      </c>
      <c r="AJ900" s="38">
        <v>2736100</v>
      </c>
      <c r="AK900" s="41">
        <v>2681110.033123197</v>
      </c>
      <c r="AL900" s="41">
        <v>2783427.4241171605</v>
      </c>
      <c r="AM900" s="41">
        <v>3718888.0896974825</v>
      </c>
      <c r="AN900" s="41">
        <v>847434.33474498254</v>
      </c>
      <c r="AO900" s="41">
        <v>2957164.3485058974</v>
      </c>
      <c r="AP900" s="41">
        <v>3433136.6283358647</v>
      </c>
      <c r="AQ900" s="39">
        <v>3133604.4210434705</v>
      </c>
      <c r="AR900" s="34">
        <f>AVERAGE(L900:AQ900)</f>
        <v>2320824.2788263583</v>
      </c>
      <c r="AS900" s="24">
        <v>2275</v>
      </c>
      <c r="AT900" s="29">
        <v>0.58224479559832754</v>
      </c>
      <c r="AU900" s="104">
        <v>9.7630882283039885E-2</v>
      </c>
      <c r="AV900" s="100"/>
      <c r="AW900" s="29">
        <v>1.9234285967918696</v>
      </c>
      <c r="AX900" s="108">
        <v>8.0900502000722851E-2</v>
      </c>
      <c r="AY900" s="3" t="s">
        <v>12912</v>
      </c>
      <c r="AZ900" s="29">
        <v>1.1588781700148427</v>
      </c>
      <c r="BA900" s="108">
        <v>0.41529527365641905</v>
      </c>
      <c r="BB900" s="3" t="s">
        <v>12912</v>
      </c>
      <c r="BC900" s="25">
        <v>1</v>
      </c>
      <c r="BD900" s="1">
        <v>2</v>
      </c>
      <c r="BE900" s="64">
        <v>2</v>
      </c>
      <c r="BF900" s="24">
        <v>2</v>
      </c>
    </row>
    <row r="901" spans="1:58" s="9" customFormat="1">
      <c r="A901" t="s">
        <v>8405</v>
      </c>
      <c r="B901" s="49">
        <v>20</v>
      </c>
      <c r="C901" s="50">
        <v>20</v>
      </c>
      <c r="D901" s="12">
        <v>20</v>
      </c>
      <c r="E901" s="19" t="s">
        <v>8404</v>
      </c>
      <c r="F901" s="20" t="s">
        <v>8403</v>
      </c>
      <c r="G901" s="19" t="s">
        <v>8402</v>
      </c>
      <c r="H901" s="20" t="s">
        <v>7172</v>
      </c>
      <c r="I901" s="20" t="s">
        <v>7172</v>
      </c>
      <c r="J901" s="20" t="s">
        <v>7172</v>
      </c>
      <c r="K901" s="22" t="s">
        <v>8401</v>
      </c>
      <c r="L901" s="46">
        <v>154453714.61763591</v>
      </c>
      <c r="M901" s="43">
        <v>187713513.33948982</v>
      </c>
      <c r="N901" s="43">
        <v>144925101.06889617</v>
      </c>
      <c r="O901" s="43">
        <v>162076112.06309226</v>
      </c>
      <c r="P901" s="43">
        <v>178784341.19661897</v>
      </c>
      <c r="Q901" s="43">
        <v>194424704.16744533</v>
      </c>
      <c r="R901" s="43">
        <v>167325752.35336712</v>
      </c>
      <c r="S901" s="37">
        <v>142373859.50381237</v>
      </c>
      <c r="T901" s="46">
        <v>228743769.96805111</v>
      </c>
      <c r="U901" s="43">
        <v>193491468.97777131</v>
      </c>
      <c r="V901" s="43">
        <v>171028270.52950963</v>
      </c>
      <c r="W901" s="43">
        <v>212536851.32945201</v>
      </c>
      <c r="X901" s="43">
        <v>210653665.25909561</v>
      </c>
      <c r="Y901" s="43">
        <v>168425549.56265527</v>
      </c>
      <c r="Z901" s="43">
        <v>195856958.34920555</v>
      </c>
      <c r="AA901" s="37">
        <v>179646058.50809005</v>
      </c>
      <c r="AB901" s="36">
        <v>132399655.34901936</v>
      </c>
      <c r="AC901" s="43">
        <v>164677018.13500926</v>
      </c>
      <c r="AD901" s="43">
        <v>143065712.88070026</v>
      </c>
      <c r="AE901" s="43">
        <v>141431334.92426825</v>
      </c>
      <c r="AF901" s="43">
        <v>142073499.00314263</v>
      </c>
      <c r="AG901" s="43">
        <v>176976067.32117811</v>
      </c>
      <c r="AH901" s="43">
        <v>157691458.81145883</v>
      </c>
      <c r="AI901" s="37">
        <v>152007495.04310116</v>
      </c>
      <c r="AJ901" s="38">
        <v>175320000</v>
      </c>
      <c r="AK901" s="41">
        <v>199306934.5015493</v>
      </c>
      <c r="AL901" s="41">
        <v>173667934.33329397</v>
      </c>
      <c r="AM901" s="41">
        <v>175387856.99174953</v>
      </c>
      <c r="AN901" s="41">
        <v>180503049.8987295</v>
      </c>
      <c r="AO901" s="41">
        <v>163933847.99689537</v>
      </c>
      <c r="AP901" s="41">
        <v>177405400.56411368</v>
      </c>
      <c r="AQ901" s="39">
        <v>126176859.14451067</v>
      </c>
      <c r="AR901" s="34">
        <f>AVERAGE(L901:AQ901)</f>
        <v>171077619.24040341</v>
      </c>
      <c r="AS901" s="24">
        <v>500</v>
      </c>
      <c r="AT901" s="29">
        <v>1.1005970580981936</v>
      </c>
      <c r="AU901" s="104">
        <v>9.766949903518074E-2</v>
      </c>
      <c r="AV901" s="100"/>
      <c r="AW901" s="29">
        <v>1.171390600786592</v>
      </c>
      <c r="AX901" s="108">
        <v>1.3660324294765302E-2</v>
      </c>
      <c r="AY901" s="3" t="s">
        <v>12911</v>
      </c>
      <c r="AZ901" s="29">
        <v>1.1333360954907703</v>
      </c>
      <c r="BA901" s="108">
        <v>5.4907927160283455E-2</v>
      </c>
      <c r="BB901" s="3" t="s">
        <v>12912</v>
      </c>
      <c r="BC901" s="25">
        <v>114</v>
      </c>
      <c r="BD901" s="1">
        <v>136</v>
      </c>
      <c r="BE901" s="64">
        <v>96</v>
      </c>
      <c r="BF901" s="24">
        <v>127</v>
      </c>
    </row>
    <row r="902" spans="1:58" s="9" customFormat="1">
      <c r="A902" t="s">
        <v>11427</v>
      </c>
      <c r="B902" s="49">
        <v>11</v>
      </c>
      <c r="C902" s="50">
        <v>11</v>
      </c>
      <c r="D902" s="12">
        <v>9</v>
      </c>
      <c r="E902" s="19" t="s">
        <v>11426</v>
      </c>
      <c r="F902" s="20" t="s">
        <v>11425</v>
      </c>
      <c r="G902" s="19" t="s">
        <v>11424</v>
      </c>
      <c r="H902" s="20" t="s">
        <v>1108</v>
      </c>
      <c r="I902" s="20" t="s">
        <v>1108</v>
      </c>
      <c r="J902" s="20">
        <v>45</v>
      </c>
      <c r="K902" s="22" t="s">
        <v>11423</v>
      </c>
      <c r="L902" s="46">
        <v>193130155.26909587</v>
      </c>
      <c r="M902" s="43">
        <v>308463950.25120097</v>
      </c>
      <c r="N902" s="43">
        <v>247664811.09112075</v>
      </c>
      <c r="O902" s="43">
        <v>245331382.20781636</v>
      </c>
      <c r="P902" s="43">
        <v>158016463.17882988</v>
      </c>
      <c r="Q902" s="43">
        <v>276132383.47972339</v>
      </c>
      <c r="R902" s="43">
        <v>307336434.46777695</v>
      </c>
      <c r="S902" s="37">
        <v>187510810.0785695</v>
      </c>
      <c r="T902" s="46">
        <v>285539808.30670923</v>
      </c>
      <c r="U902" s="43">
        <v>303242058.23693657</v>
      </c>
      <c r="V902" s="43">
        <v>283171341.88117844</v>
      </c>
      <c r="W902" s="43">
        <v>277412592.28137565</v>
      </c>
      <c r="X902" s="43">
        <v>300160662.21091193</v>
      </c>
      <c r="Y902" s="43">
        <v>274294337.01742601</v>
      </c>
      <c r="Z902" s="43">
        <v>240438797.28569308</v>
      </c>
      <c r="AA902" s="37">
        <v>203969915.77678528</v>
      </c>
      <c r="AB902" s="36">
        <v>126218913.14433765</v>
      </c>
      <c r="AC902" s="43">
        <v>195266464.2410934</v>
      </c>
      <c r="AD902" s="43">
        <v>239656762.94135004</v>
      </c>
      <c r="AE902" s="43">
        <v>173018546.92446306</v>
      </c>
      <c r="AF902" s="43">
        <v>196468559.45662823</v>
      </c>
      <c r="AG902" s="43">
        <v>209733071.52875173</v>
      </c>
      <c r="AH902" s="43">
        <v>193452143.53214353</v>
      </c>
      <c r="AI902" s="37">
        <v>228390812.71934941</v>
      </c>
      <c r="AJ902" s="38">
        <v>255640000</v>
      </c>
      <c r="AK902" s="41">
        <v>254792965.0603697</v>
      </c>
      <c r="AL902" s="41">
        <v>224391014.52698714</v>
      </c>
      <c r="AM902" s="41">
        <v>234734013.11614129</v>
      </c>
      <c r="AN902" s="41">
        <v>257539629.53415579</v>
      </c>
      <c r="AO902" s="41">
        <v>279706698.01292473</v>
      </c>
      <c r="AP902" s="41">
        <v>222749993.49099588</v>
      </c>
      <c r="AQ902" s="39">
        <v>223823492.45028502</v>
      </c>
      <c r="AR902" s="34">
        <f>AVERAGE(L902:AQ902)</f>
        <v>237731218.24066019</v>
      </c>
      <c r="AS902" s="24">
        <v>412</v>
      </c>
      <c r="AT902" s="29">
        <v>1.2313275479462387</v>
      </c>
      <c r="AU902" s="104">
        <v>9.825181006222812E-2</v>
      </c>
      <c r="AV902" s="100"/>
      <c r="AW902" s="29">
        <v>1.1271807308689752</v>
      </c>
      <c r="AX902" s="108">
        <v>0.19049357908807091</v>
      </c>
      <c r="AY902" s="3" t="s">
        <v>12912</v>
      </c>
      <c r="AZ902" s="29">
        <v>1.2503976513790205</v>
      </c>
      <c r="BA902" s="108">
        <v>1.1921582524063267E-2</v>
      </c>
      <c r="BB902" s="3" t="s">
        <v>12911</v>
      </c>
      <c r="BC902" s="25">
        <v>79</v>
      </c>
      <c r="BD902" s="1">
        <v>107</v>
      </c>
      <c r="BE902" s="64">
        <v>86</v>
      </c>
      <c r="BF902" s="24">
        <v>99</v>
      </c>
    </row>
    <row r="903" spans="1:58" s="9" customFormat="1">
      <c r="A903" s="9" t="s">
        <v>3655</v>
      </c>
      <c r="B903" s="49">
        <v>13</v>
      </c>
      <c r="C903" s="50">
        <v>13</v>
      </c>
      <c r="D903" s="12">
        <v>4</v>
      </c>
      <c r="E903" s="19" t="s">
        <v>3654</v>
      </c>
      <c r="F903" s="20" t="s">
        <v>3653</v>
      </c>
      <c r="G903" s="19" t="s">
        <v>3652</v>
      </c>
      <c r="H903" s="20" t="s">
        <v>3651</v>
      </c>
      <c r="I903" s="20" t="s">
        <v>3651</v>
      </c>
      <c r="J903" s="20">
        <v>19</v>
      </c>
      <c r="K903" s="22" t="s">
        <v>3650</v>
      </c>
      <c r="L903" s="46">
        <v>417300989.70085567</v>
      </c>
      <c r="M903" s="43">
        <v>516551296.67126995</v>
      </c>
      <c r="N903" s="43">
        <v>448506076.83352739</v>
      </c>
      <c r="O903" s="43">
        <v>578625695.23298311</v>
      </c>
      <c r="P903" s="43">
        <v>441838802.27611732</v>
      </c>
      <c r="Q903" s="43">
        <v>525066716.50158846</v>
      </c>
      <c r="R903" s="43">
        <v>696942760.31860971</v>
      </c>
      <c r="S903" s="37">
        <v>616879495.2974416</v>
      </c>
      <c r="T903" s="46">
        <v>669609840.25559103</v>
      </c>
      <c r="U903" s="43">
        <v>727233366.93621492</v>
      </c>
      <c r="V903" s="43">
        <v>671435669.96182835</v>
      </c>
      <c r="W903" s="43">
        <v>700628485.68513298</v>
      </c>
      <c r="X903" s="43">
        <v>732855070.89124417</v>
      </c>
      <c r="Y903" s="43">
        <v>671733591.40474272</v>
      </c>
      <c r="Z903" s="43">
        <v>605985782.81670678</v>
      </c>
      <c r="AA903" s="37">
        <v>597277880.97482574</v>
      </c>
      <c r="AB903" s="36">
        <v>478667632.33211821</v>
      </c>
      <c r="AC903" s="43">
        <v>568204711.31639719</v>
      </c>
      <c r="AD903" s="43">
        <v>731730549.78198862</v>
      </c>
      <c r="AE903" s="43">
        <v>529968624.16597676</v>
      </c>
      <c r="AF903" s="43">
        <v>592866129.15216434</v>
      </c>
      <c r="AG903" s="43">
        <v>621880998.59747541</v>
      </c>
      <c r="AH903" s="43">
        <v>735989804.78980482</v>
      </c>
      <c r="AI903" s="37">
        <v>623231189.76175082</v>
      </c>
      <c r="AJ903" s="38">
        <v>553030000</v>
      </c>
      <c r="AK903" s="41">
        <v>606451766.21433914</v>
      </c>
      <c r="AL903" s="41">
        <v>587870121.648754</v>
      </c>
      <c r="AM903" s="41">
        <v>542044290.24751425</v>
      </c>
      <c r="AN903" s="41">
        <v>623291604.49272692</v>
      </c>
      <c r="AO903" s="41">
        <v>646515150.25393844</v>
      </c>
      <c r="AP903" s="41">
        <v>666009300.06509006</v>
      </c>
      <c r="AQ903" s="39">
        <v>621169668.85688174</v>
      </c>
      <c r="AR903" s="34">
        <f>AVERAGE(L903:AQ903)</f>
        <v>604606033.23236239</v>
      </c>
      <c r="AS903" s="24">
        <v>202</v>
      </c>
      <c r="AT903" s="29">
        <v>0.86875113069666476</v>
      </c>
      <c r="AU903" s="104">
        <v>9.8776419538973606E-2</v>
      </c>
      <c r="AV903" s="100"/>
      <c r="AW903" s="29">
        <v>1.2675919300571554</v>
      </c>
      <c r="AX903" s="108">
        <v>5.084345539352191E-3</v>
      </c>
      <c r="AY903" s="3" t="s">
        <v>12911</v>
      </c>
      <c r="AZ903" s="29">
        <v>0.99259448140001405</v>
      </c>
      <c r="BA903" s="108">
        <v>0.99805875501162133</v>
      </c>
      <c r="BB903" s="3" t="s">
        <v>12912</v>
      </c>
      <c r="BC903" s="25">
        <v>103</v>
      </c>
      <c r="BD903" s="1">
        <v>136</v>
      </c>
      <c r="BE903" s="64">
        <v>114</v>
      </c>
      <c r="BF903" s="24">
        <v>125</v>
      </c>
    </row>
    <row r="904" spans="1:58" s="9" customFormat="1">
      <c r="A904" t="s">
        <v>10238</v>
      </c>
      <c r="B904" s="49">
        <v>3</v>
      </c>
      <c r="C904" s="50">
        <v>2</v>
      </c>
      <c r="D904" s="12">
        <v>2</v>
      </c>
      <c r="E904" s="19" t="s">
        <v>10237</v>
      </c>
      <c r="F904" s="20" t="s">
        <v>10236</v>
      </c>
      <c r="G904" s="19" t="s">
        <v>10235</v>
      </c>
      <c r="H904" s="20" t="s">
        <v>367</v>
      </c>
      <c r="I904" s="20">
        <v>12</v>
      </c>
      <c r="J904" s="20">
        <v>12</v>
      </c>
      <c r="K904" s="22" t="s">
        <v>10234</v>
      </c>
      <c r="L904" s="46">
        <v>9046907.0842921305</v>
      </c>
      <c r="M904" s="43">
        <v>12871321.613447089</v>
      </c>
      <c r="N904" s="43">
        <v>6961823.6850460367</v>
      </c>
      <c r="O904" s="43">
        <v>12814601.730082376</v>
      </c>
      <c r="P904" s="43">
        <v>15022551.240262968</v>
      </c>
      <c r="Q904" s="43">
        <v>16029982.76210054</v>
      </c>
      <c r="R904" s="43">
        <v>13606214.627081824</v>
      </c>
      <c r="S904" s="37">
        <v>15234140.68196772</v>
      </c>
      <c r="T904" s="46">
        <v>12891097.763578275</v>
      </c>
      <c r="U904" s="43">
        <v>11018644.464590056</v>
      </c>
      <c r="V904" s="43">
        <v>11663006.831751004</v>
      </c>
      <c r="W904" s="43">
        <v>10229019.626673069</v>
      </c>
      <c r="X904" s="43">
        <v>11085412.813557426</v>
      </c>
      <c r="Y904" s="43">
        <v>11870752.77539774</v>
      </c>
      <c r="Z904" s="43">
        <v>6962532.9054834945</v>
      </c>
      <c r="AA904" s="37">
        <v>10354738.908034431</v>
      </c>
      <c r="AB904" s="36">
        <v>18999768.866929773</v>
      </c>
      <c r="AC904" s="43">
        <v>23714213.455495398</v>
      </c>
      <c r="AD904" s="43">
        <v>16293871.684752319</v>
      </c>
      <c r="AE904" s="43">
        <v>17286216.412604101</v>
      </c>
      <c r="AF904" s="43">
        <v>13470537.816375494</v>
      </c>
      <c r="AG904" s="43">
        <v>10311229.396914445</v>
      </c>
      <c r="AH904" s="43">
        <v>14014501.822501823</v>
      </c>
      <c r="AI904" s="37">
        <v>14246533.13965201</v>
      </c>
      <c r="AJ904" s="38">
        <v>17265000</v>
      </c>
      <c r="AK904" s="41">
        <v>13853541.617694197</v>
      </c>
      <c r="AL904" s="41">
        <v>14826155.190740522</v>
      </c>
      <c r="AM904" s="41">
        <v>14348872.434948169</v>
      </c>
      <c r="AN904" s="41">
        <v>18179737.948812373</v>
      </c>
      <c r="AO904" s="41">
        <v>17346647.483956605</v>
      </c>
      <c r="AP904" s="41">
        <v>15272967.22065524</v>
      </c>
      <c r="AQ904" s="39">
        <v>15074759.566598494</v>
      </c>
      <c r="AR904" s="34">
        <f>AVERAGE(L904:AQ904)</f>
        <v>13817728.236624286</v>
      </c>
      <c r="AS904" s="24">
        <v>1594</v>
      </c>
      <c r="AT904" s="29">
        <v>0.79156941703486805</v>
      </c>
      <c r="AU904" s="104">
        <v>9.9431295595962407E-2</v>
      </c>
      <c r="AV904" s="100"/>
      <c r="AW904" s="29">
        <v>0.84730079286957583</v>
      </c>
      <c r="AX904" s="108">
        <v>0.25262731964598417</v>
      </c>
      <c r="AY904" s="3" t="s">
        <v>12912</v>
      </c>
      <c r="AZ904" s="29">
        <v>0.98309767810330384</v>
      </c>
      <c r="BA904" s="108">
        <v>0.95062032474421776</v>
      </c>
      <c r="BB904" s="3" t="s">
        <v>12912</v>
      </c>
      <c r="BC904" s="25">
        <v>14</v>
      </c>
      <c r="BD904" s="1">
        <v>16</v>
      </c>
      <c r="BE904" s="64">
        <v>10</v>
      </c>
      <c r="BF904" s="24">
        <v>17</v>
      </c>
    </row>
    <row r="905" spans="1:58" s="9" customFormat="1">
      <c r="A905" t="s">
        <v>1495</v>
      </c>
      <c r="B905" s="49">
        <v>5</v>
      </c>
      <c r="C905" s="50">
        <v>5</v>
      </c>
      <c r="D905" s="12">
        <v>5</v>
      </c>
      <c r="E905" s="19" t="s">
        <v>1494</v>
      </c>
      <c r="F905" s="20" t="s">
        <v>1493</v>
      </c>
      <c r="G905" s="19" t="s">
        <v>1492</v>
      </c>
      <c r="H905" s="20" t="s">
        <v>1054</v>
      </c>
      <c r="I905" s="20" t="s">
        <v>1054</v>
      </c>
      <c r="J905" s="20" t="s">
        <v>1054</v>
      </c>
      <c r="K905" s="22" t="s">
        <v>1491</v>
      </c>
      <c r="L905" s="46">
        <v>21632826.433725789</v>
      </c>
      <c r="M905" s="43">
        <v>14385205.493378973</v>
      </c>
      <c r="N905" s="43">
        <v>13215295.586834585</v>
      </c>
      <c r="O905" s="43">
        <v>9689449.6356091425</v>
      </c>
      <c r="P905" s="43">
        <v>9125400.8065852709</v>
      </c>
      <c r="Q905" s="43">
        <v>14608126.421229675</v>
      </c>
      <c r="R905" s="43">
        <v>16544050.977552498</v>
      </c>
      <c r="S905" s="37">
        <v>20202127.491581839</v>
      </c>
      <c r="T905" s="46">
        <v>16487169.329073481</v>
      </c>
      <c r="U905" s="43">
        <v>19492334.046488013</v>
      </c>
      <c r="V905" s="43">
        <v>17077132.465498678</v>
      </c>
      <c r="W905" s="43">
        <v>21002142.968609326</v>
      </c>
      <c r="X905" s="43">
        <v>17588084.856959086</v>
      </c>
      <c r="Y905" s="43">
        <v>26097146.921943672</v>
      </c>
      <c r="Z905" s="43">
        <v>13200292.246405352</v>
      </c>
      <c r="AA905" s="37">
        <v>23789635.444837656</v>
      </c>
      <c r="AB905" s="36">
        <v>19402406.04946826</v>
      </c>
      <c r="AC905" s="43">
        <v>18544235.641540151</v>
      </c>
      <c r="AD905" s="43">
        <v>15926854.145493886</v>
      </c>
      <c r="AE905" s="43">
        <v>21984462.864656895</v>
      </c>
      <c r="AF905" s="43">
        <v>16039775.892947655</v>
      </c>
      <c r="AG905" s="43">
        <v>14740499.747545581</v>
      </c>
      <c r="AH905" s="43">
        <v>22963459.891459893</v>
      </c>
      <c r="AI905" s="37">
        <v>15593202.040015692</v>
      </c>
      <c r="AJ905" s="38">
        <v>12860000</v>
      </c>
      <c r="AK905" s="41">
        <v>15975850.411368735</v>
      </c>
      <c r="AL905" s="41">
        <v>15963869.139010275</v>
      </c>
      <c r="AM905" s="41">
        <v>15142908.398561455</v>
      </c>
      <c r="AN905" s="41">
        <v>19918294.236788806</v>
      </c>
      <c r="AO905" s="41">
        <v>6606456.9542010929</v>
      </c>
      <c r="AP905" s="41">
        <v>15980758.620091125</v>
      </c>
      <c r="AQ905" s="39">
        <v>12505717.523171315</v>
      </c>
      <c r="AR905" s="34">
        <f>AVERAGE(L905:AQ905)</f>
        <v>16696411.646332309</v>
      </c>
      <c r="AS905" s="24">
        <v>1516</v>
      </c>
      <c r="AT905" s="29">
        <v>0.82236005473558937</v>
      </c>
      <c r="AU905" s="104">
        <v>9.9668275747020155E-2</v>
      </c>
      <c r="AV905" s="100"/>
      <c r="AW905" s="29">
        <v>1.2959021838661353</v>
      </c>
      <c r="AX905" s="108">
        <v>5.7807625268810219E-2</v>
      </c>
      <c r="AY905" s="3" t="s">
        <v>12912</v>
      </c>
      <c r="AZ905" s="29">
        <v>0.79172104690891876</v>
      </c>
      <c r="BA905" s="108">
        <v>7.1751282480810086E-2</v>
      </c>
      <c r="BB905" s="3" t="s">
        <v>12912</v>
      </c>
      <c r="BC905" s="25">
        <v>12</v>
      </c>
      <c r="BD905" s="1">
        <v>23</v>
      </c>
      <c r="BE905" s="64">
        <v>4</v>
      </c>
      <c r="BF905" s="24">
        <v>13</v>
      </c>
    </row>
    <row r="906" spans="1:58" s="9" customFormat="1">
      <c r="A906" t="s">
        <v>5987</v>
      </c>
      <c r="B906" s="49" t="s">
        <v>322</v>
      </c>
      <c r="C906" s="50" t="s">
        <v>322</v>
      </c>
      <c r="D906" s="12" t="s">
        <v>322</v>
      </c>
      <c r="E906" s="19" t="s">
        <v>5986</v>
      </c>
      <c r="F906" s="20" t="s">
        <v>5985</v>
      </c>
      <c r="G906" s="19" t="s">
        <v>5984</v>
      </c>
      <c r="H906" s="20">
        <v>8</v>
      </c>
      <c r="I906" s="20">
        <v>8</v>
      </c>
      <c r="J906" s="20">
        <v>8</v>
      </c>
      <c r="K906" s="22" t="s">
        <v>5983</v>
      </c>
      <c r="L906" s="46">
        <v>6275671.7678336054</v>
      </c>
      <c r="M906" s="43">
        <v>7438544.5426279102</v>
      </c>
      <c r="N906" s="43">
        <v>7589811.4086146681</v>
      </c>
      <c r="O906" s="43">
        <v>9765148.460887339</v>
      </c>
      <c r="P906" s="43">
        <v>9432244.4063863866</v>
      </c>
      <c r="Q906" s="43">
        <v>5295916.1577275274</v>
      </c>
      <c r="R906" s="43">
        <v>11576436.784938449</v>
      </c>
      <c r="S906" s="37">
        <v>7786778.9604056198</v>
      </c>
      <c r="T906" s="46">
        <v>9694461.3418530356</v>
      </c>
      <c r="U906" s="43">
        <v>9207405.7076549288</v>
      </c>
      <c r="V906" s="43">
        <v>9741646.2758148182</v>
      </c>
      <c r="W906" s="43">
        <v>6070435.1479503028</v>
      </c>
      <c r="X906" s="43">
        <v>11161617.897592215</v>
      </c>
      <c r="Y906" s="43">
        <v>8818074.7955051195</v>
      </c>
      <c r="Z906" s="43">
        <v>7042098.306463589</v>
      </c>
      <c r="AA906" s="37">
        <v>6055706.1305228015</v>
      </c>
      <c r="AB906" s="36">
        <v>8686505.0341939554</v>
      </c>
      <c r="AC906" s="43">
        <v>10419797.039336689</v>
      </c>
      <c r="AD906" s="43">
        <v>14085507.2353539</v>
      </c>
      <c r="AE906" s="43">
        <v>6572092.7677397365</v>
      </c>
      <c r="AF906" s="43">
        <v>9606123.3940458894</v>
      </c>
      <c r="AG906" s="43">
        <v>11011708.948106591</v>
      </c>
      <c r="AH906" s="43">
        <v>9421887.94988795</v>
      </c>
      <c r="AI906" s="37">
        <v>9725737.5759439319</v>
      </c>
      <c r="AJ906" s="38">
        <v>8838200</v>
      </c>
      <c r="AK906" s="41">
        <v>10036863.083662784</v>
      </c>
      <c r="AL906" s="41">
        <v>11335243.935278138</v>
      </c>
      <c r="AM906" s="41">
        <v>10847311.529511318</v>
      </c>
      <c r="AN906" s="41">
        <v>8038425.92524397</v>
      </c>
      <c r="AO906" s="41">
        <v>12451719.256013814</v>
      </c>
      <c r="AP906" s="41">
        <v>7262064.03124322</v>
      </c>
      <c r="AQ906" s="39">
        <v>11968722.405465383</v>
      </c>
      <c r="AR906" s="34">
        <f>AVERAGE(L906:AQ906)</f>
        <v>9164372.1313689239</v>
      </c>
      <c r="AS906" s="24">
        <v>1797</v>
      </c>
      <c r="AT906" s="29">
        <v>0.81932700747001019</v>
      </c>
      <c r="AU906" s="104">
        <v>9.979784327569878E-2</v>
      </c>
      <c r="AV906" s="100"/>
      <c r="AW906" s="29">
        <v>1.0403755495222731</v>
      </c>
      <c r="AX906" s="108">
        <v>0.72098428575929563</v>
      </c>
      <c r="AY906" s="3" t="s">
        <v>12912</v>
      </c>
      <c r="AZ906" s="29">
        <v>1.0157072837337058</v>
      </c>
      <c r="BA906" s="108">
        <v>0.85275724644304673</v>
      </c>
      <c r="BB906" s="3" t="s">
        <v>12912</v>
      </c>
      <c r="BC906" s="25">
        <v>0</v>
      </c>
      <c r="BD906" s="1">
        <v>1</v>
      </c>
      <c r="BE906" s="64">
        <v>3</v>
      </c>
      <c r="BF906" s="24">
        <v>0</v>
      </c>
    </row>
    <row r="907" spans="1:58" s="9" customFormat="1">
      <c r="A907" t="s">
        <v>95</v>
      </c>
      <c r="B907" s="49">
        <v>26</v>
      </c>
      <c r="C907" s="50">
        <v>26</v>
      </c>
      <c r="D907" s="12">
        <v>26</v>
      </c>
      <c r="E907" s="19" t="s">
        <v>94</v>
      </c>
      <c r="F907" s="20" t="s">
        <v>93</v>
      </c>
      <c r="G907" s="19" t="s">
        <v>92</v>
      </c>
      <c r="H907" s="20">
        <v>61</v>
      </c>
      <c r="I907" s="20">
        <v>61</v>
      </c>
      <c r="J907" s="20">
        <v>61</v>
      </c>
      <c r="K907" s="22" t="s">
        <v>91</v>
      </c>
      <c r="L907" s="46">
        <v>2589599195.7284245</v>
      </c>
      <c r="M907" s="43">
        <v>1650273127.0068543</v>
      </c>
      <c r="N907" s="43">
        <v>1743153857.5510638</v>
      </c>
      <c r="O907" s="43">
        <v>1848081557.487045</v>
      </c>
      <c r="P907" s="43">
        <v>1701943185.4593668</v>
      </c>
      <c r="Q907" s="43">
        <v>1600760153.9899082</v>
      </c>
      <c r="R907" s="43">
        <v>1509241419.2614048</v>
      </c>
      <c r="S907" s="37">
        <v>1901139605.9914076</v>
      </c>
      <c r="T907" s="46">
        <v>1718466453.6741214</v>
      </c>
      <c r="U907" s="43">
        <v>1821781107.4446096</v>
      </c>
      <c r="V907" s="43">
        <v>1646194883.0380738</v>
      </c>
      <c r="W907" s="43">
        <v>2092444487.1256227</v>
      </c>
      <c r="X907" s="43">
        <v>1789606018.0653822</v>
      </c>
      <c r="Y907" s="43">
        <v>2269835790.1484938</v>
      </c>
      <c r="Z907" s="43">
        <v>2101451113.4210987</v>
      </c>
      <c r="AA907" s="37">
        <v>2527830379.0817351</v>
      </c>
      <c r="AB907" s="36">
        <v>1899715433.9770432</v>
      </c>
      <c r="AC907" s="43">
        <v>1610414411.0854502</v>
      </c>
      <c r="AD907" s="43">
        <v>1408949037.1438875</v>
      </c>
      <c r="AE907" s="43">
        <v>2011272983.0029709</v>
      </c>
      <c r="AF907" s="43">
        <v>1494592153.5498259</v>
      </c>
      <c r="AG907" s="43">
        <v>1446724577.8401122</v>
      </c>
      <c r="AH907" s="43">
        <v>1314870038.0700381</v>
      </c>
      <c r="AI907" s="37">
        <v>1427413824.1811841</v>
      </c>
      <c r="AJ907" s="38">
        <v>1292400000</v>
      </c>
      <c r="AK907" s="41">
        <v>1302246821.2415855</v>
      </c>
      <c r="AL907" s="41">
        <v>1464294224.6368253</v>
      </c>
      <c r="AM907" s="41">
        <v>1460819631.9018404</v>
      </c>
      <c r="AN907" s="41">
        <v>1683747022.6477628</v>
      </c>
      <c r="AO907" s="41">
        <v>1316654424.3780899</v>
      </c>
      <c r="AP907" s="41">
        <v>1680265525.7105663</v>
      </c>
      <c r="AQ907" s="39">
        <v>1303648168.487011</v>
      </c>
      <c r="AR907" s="34">
        <f>AVERAGE(L907:AQ907)</f>
        <v>1707182206.6352749</v>
      </c>
      <c r="AS907" s="24">
        <v>76</v>
      </c>
      <c r="AT907" s="29">
        <v>1.1530241730275921</v>
      </c>
      <c r="AU907" s="104">
        <v>9.9854978854375137E-2</v>
      </c>
      <c r="AV907" s="100"/>
      <c r="AW907" s="29">
        <v>1.0978684907002427</v>
      </c>
      <c r="AX907" s="108">
        <v>0.24221191867657038</v>
      </c>
      <c r="AY907" s="3" t="s">
        <v>12912</v>
      </c>
      <c r="AZ907" s="29">
        <v>0.91201198486616375</v>
      </c>
      <c r="BA907" s="108">
        <v>0.21133469000427646</v>
      </c>
      <c r="BB907" s="3" t="s">
        <v>12912</v>
      </c>
      <c r="BC907" s="25">
        <v>271</v>
      </c>
      <c r="BD907" s="1">
        <v>265</v>
      </c>
      <c r="BE907" s="64">
        <v>270</v>
      </c>
      <c r="BF907" s="24">
        <v>274</v>
      </c>
    </row>
    <row r="908" spans="1:58" s="9" customFormat="1">
      <c r="A908" t="s">
        <v>11837</v>
      </c>
      <c r="B908" s="49">
        <v>2</v>
      </c>
      <c r="C908" s="50">
        <v>2</v>
      </c>
      <c r="D908" s="12">
        <v>2</v>
      </c>
      <c r="E908" s="19" t="s">
        <v>11836</v>
      </c>
      <c r="F908" s="20" t="s">
        <v>11835</v>
      </c>
      <c r="G908" s="19" t="s">
        <v>11834</v>
      </c>
      <c r="H908" s="20" t="s">
        <v>1441</v>
      </c>
      <c r="I908" s="20" t="s">
        <v>1441</v>
      </c>
      <c r="J908" s="20" t="s">
        <v>1441</v>
      </c>
      <c r="K908" s="22" t="s">
        <v>11833</v>
      </c>
      <c r="L908" s="46">
        <v>24405677.442416392</v>
      </c>
      <c r="M908" s="43">
        <v>12508474.74858726</v>
      </c>
      <c r="N908" s="43">
        <v>16693911.313366495</v>
      </c>
      <c r="O908" s="43">
        <v>18426617.007659435</v>
      </c>
      <c r="P908" s="43">
        <v>17649899.563560024</v>
      </c>
      <c r="Q908" s="43">
        <v>30131936.759484205</v>
      </c>
      <c r="R908" s="43">
        <v>28022036.20564808</v>
      </c>
      <c r="S908" s="37">
        <v>32880310.252738319</v>
      </c>
      <c r="T908" s="46">
        <v>13091970.607028754</v>
      </c>
      <c r="U908" s="43">
        <v>19910881.096565977</v>
      </c>
      <c r="V908" s="43">
        <v>27790501.321327198</v>
      </c>
      <c r="W908" s="43">
        <v>24830836.084268652</v>
      </c>
      <c r="X908" s="43">
        <v>27433830.252523839</v>
      </c>
      <c r="Y908" s="43">
        <v>18396310.006225768</v>
      </c>
      <c r="Z908" s="43">
        <v>21868158.23557137</v>
      </c>
      <c r="AA908" s="37">
        <v>23597404.997759197</v>
      </c>
      <c r="AB908" s="36">
        <v>26617193.745669268</v>
      </c>
      <c r="AC908" s="43">
        <v>17601252.716465376</v>
      </c>
      <c r="AD908" s="43">
        <v>19884384.355637152</v>
      </c>
      <c r="AE908" s="43">
        <v>14397995.188233577</v>
      </c>
      <c r="AF908" s="43">
        <v>17228939.276180178</v>
      </c>
      <c r="AG908" s="43">
        <v>16666057.784011219</v>
      </c>
      <c r="AH908" s="43">
        <v>9548809.6768096779</v>
      </c>
      <c r="AI908" s="37">
        <v>13018566.178575594</v>
      </c>
      <c r="AJ908" s="38">
        <v>15804000</v>
      </c>
      <c r="AK908" s="41">
        <v>20825517.256117105</v>
      </c>
      <c r="AL908" s="41">
        <v>21721624.188024092</v>
      </c>
      <c r="AM908" s="41">
        <v>16325930.188280093</v>
      </c>
      <c r="AN908" s="41">
        <v>15358898.412815319</v>
      </c>
      <c r="AO908" s="41">
        <v>12429754.67803531</v>
      </c>
      <c r="AP908" s="41">
        <v>11312988.257756563</v>
      </c>
      <c r="AQ908" s="39">
        <v>11012553.883643009</v>
      </c>
      <c r="AR908" s="34">
        <f>AVERAGE(L908:AQ908)</f>
        <v>19293538.177530766</v>
      </c>
      <c r="AS908" s="24">
        <v>1439</v>
      </c>
      <c r="AT908" s="29">
        <v>1.339023265138104</v>
      </c>
      <c r="AU908" s="104">
        <v>0.10000469697891963</v>
      </c>
      <c r="AV908" s="100"/>
      <c r="AW908" s="29">
        <v>0.97897856027336505</v>
      </c>
      <c r="AX908" s="108">
        <v>0.98819696601096663</v>
      </c>
      <c r="AY908" s="3" t="s">
        <v>12912</v>
      </c>
      <c r="AZ908" s="29">
        <v>0.92463180972154646</v>
      </c>
      <c r="BA908" s="108">
        <v>0.63551079014972567</v>
      </c>
      <c r="BB908" s="3" t="s">
        <v>12912</v>
      </c>
      <c r="BC908" s="25">
        <v>15</v>
      </c>
      <c r="BD908" s="1">
        <v>19</v>
      </c>
      <c r="BE908" s="64">
        <v>10</v>
      </c>
      <c r="BF908" s="24">
        <v>11</v>
      </c>
    </row>
    <row r="909" spans="1:58" s="9" customFormat="1">
      <c r="A909" t="s">
        <v>7035</v>
      </c>
      <c r="B909" s="49">
        <v>7</v>
      </c>
      <c r="C909" s="50">
        <v>7</v>
      </c>
      <c r="D909" s="12">
        <v>7</v>
      </c>
      <c r="E909" s="19" t="s">
        <v>7034</v>
      </c>
      <c r="F909" s="20" t="s">
        <v>7033</v>
      </c>
      <c r="G909" s="19" t="s">
        <v>7032</v>
      </c>
      <c r="H909" s="20">
        <v>28</v>
      </c>
      <c r="I909" s="20">
        <v>28</v>
      </c>
      <c r="J909" s="20">
        <v>28</v>
      </c>
      <c r="K909" s="22" t="s">
        <v>7031</v>
      </c>
      <c r="L909" s="46">
        <v>5925389.6919193054</v>
      </c>
      <c r="M909" s="43">
        <v>22379232.926384997</v>
      </c>
      <c r="N909" s="43">
        <v>22084043.602497619</v>
      </c>
      <c r="O909" s="43">
        <v>30756567.087144125</v>
      </c>
      <c r="P909" s="43">
        <v>11252530.136456549</v>
      </c>
      <c r="Q909" s="43">
        <v>27258058.08260138</v>
      </c>
      <c r="R909" s="43">
        <v>20003471.10789283</v>
      </c>
      <c r="S909" s="37">
        <v>7705157.5956960944</v>
      </c>
      <c r="T909" s="46">
        <v>16250338.658146964</v>
      </c>
      <c r="U909" s="43">
        <v>11105186.147876853</v>
      </c>
      <c r="V909" s="43">
        <v>10467889.987276109</v>
      </c>
      <c r="W909" s="43">
        <v>10987769.761718985</v>
      </c>
      <c r="X909" s="43">
        <v>11635351.413630135</v>
      </c>
      <c r="Y909" s="43">
        <v>14971041.083899921</v>
      </c>
      <c r="Z909" s="43">
        <v>17585914.735639162</v>
      </c>
      <c r="AA909" s="37">
        <v>13758335.440201517</v>
      </c>
      <c r="AB909" s="36">
        <v>30523297.32172446</v>
      </c>
      <c r="AC909" s="43">
        <v>12117823.435429523</v>
      </c>
      <c r="AD909" s="43">
        <v>34950596.597056024</v>
      </c>
      <c r="AE909" s="43">
        <v>28254567.768957291</v>
      </c>
      <c r="AF909" s="43">
        <v>26627875.511100598</v>
      </c>
      <c r="AG909" s="43">
        <v>34165874.894810654</v>
      </c>
      <c r="AH909" s="43">
        <v>22891602.667602669</v>
      </c>
      <c r="AI909" s="37">
        <v>19901438.317093085</v>
      </c>
      <c r="AJ909" s="38">
        <v>22637000</v>
      </c>
      <c r="AK909" s="41">
        <v>25817753.178758413</v>
      </c>
      <c r="AL909" s="41">
        <v>14067679.225227352</v>
      </c>
      <c r="AM909" s="41">
        <v>27878464.988364711</v>
      </c>
      <c r="AN909" s="41">
        <v>26808601.878107164</v>
      </c>
      <c r="AO909" s="41">
        <v>39943805.30824133</v>
      </c>
      <c r="AP909" s="41">
        <v>17593295.343892384</v>
      </c>
      <c r="AQ909" s="39">
        <v>27004585.70123145</v>
      </c>
      <c r="AR909" s="34">
        <f>AVERAGE(L909:AQ909)</f>
        <v>20790954.362393115</v>
      </c>
      <c r="AS909" s="24">
        <v>1407</v>
      </c>
      <c r="AT909" s="29">
        <v>0.70363503551408146</v>
      </c>
      <c r="AU909" s="104">
        <v>0.10035461560623776</v>
      </c>
      <c r="AV909" s="100"/>
      <c r="AW909" s="29">
        <v>0.72447477706686314</v>
      </c>
      <c r="AX909" s="108">
        <v>0.40850759579406093</v>
      </c>
      <c r="AY909" s="3" t="s">
        <v>12912</v>
      </c>
      <c r="AZ909" s="29">
        <v>0.96332054602919304</v>
      </c>
      <c r="BA909" s="108">
        <v>0.84742829111887574</v>
      </c>
      <c r="BB909" s="3" t="s">
        <v>12912</v>
      </c>
      <c r="BC909" s="25">
        <v>26</v>
      </c>
      <c r="BD909" s="1">
        <v>8</v>
      </c>
      <c r="BE909" s="64">
        <v>23</v>
      </c>
      <c r="BF909" s="24">
        <v>30</v>
      </c>
    </row>
    <row r="910" spans="1:58" s="9" customFormat="1">
      <c r="A910" t="s">
        <v>3909</v>
      </c>
      <c r="B910" s="49">
        <v>3</v>
      </c>
      <c r="C910" s="50">
        <v>3</v>
      </c>
      <c r="D910" s="12">
        <v>3</v>
      </c>
      <c r="E910" s="19" t="s">
        <v>3908</v>
      </c>
      <c r="F910" s="20" t="s">
        <v>3907</v>
      </c>
      <c r="G910" s="19" t="s">
        <v>3906</v>
      </c>
      <c r="H910" s="20">
        <v>4</v>
      </c>
      <c r="I910" s="20">
        <v>4</v>
      </c>
      <c r="J910" s="20">
        <v>4</v>
      </c>
      <c r="K910" s="22" t="s">
        <v>3905</v>
      </c>
      <c r="L910" s="46">
        <v>339821.43812694092</v>
      </c>
      <c r="M910" s="43">
        <v>4452318.5210915599</v>
      </c>
      <c r="N910" s="43">
        <v>2914287.8188168062</v>
      </c>
      <c r="O910" s="43">
        <v>2037642.1661126825</v>
      </c>
      <c r="P910" s="43">
        <v>3381911.8943704767</v>
      </c>
      <c r="Q910" s="43">
        <v>3442167.1014763592</v>
      </c>
      <c r="R910" s="43">
        <v>1344387.4293989863</v>
      </c>
      <c r="S910" s="37">
        <v>801955.10005031538</v>
      </c>
      <c r="T910" s="46">
        <v>343484.76421725238</v>
      </c>
      <c r="U910" s="43">
        <v>345102.74248830543</v>
      </c>
      <c r="V910" s="43">
        <v>2716831.0071449545</v>
      </c>
      <c r="W910" s="43">
        <v>2267134.9858952044</v>
      </c>
      <c r="X910" s="43">
        <v>407062.56170474563</v>
      </c>
      <c r="Y910" s="43">
        <v>2319692.8983104131</v>
      </c>
      <c r="Z910" s="43">
        <v>1981514.676239484</v>
      </c>
      <c r="AA910" s="37">
        <v>886942.34186898265</v>
      </c>
      <c r="AB910" s="36">
        <v>437734.33367276227</v>
      </c>
      <c r="AC910" s="43">
        <v>831632.08420096163</v>
      </c>
      <c r="AD910" s="43">
        <v>854880.58223781269</v>
      </c>
      <c r="AE910" s="43">
        <v>1213762.9766716992</v>
      </c>
      <c r="AF910" s="43">
        <v>328092.37687290908</v>
      </c>
      <c r="AG910" s="43">
        <v>311530.21666199155</v>
      </c>
      <c r="AH910" s="43">
        <v>1780614.1966141968</v>
      </c>
      <c r="AI910" s="37">
        <v>3667889.9239765462</v>
      </c>
      <c r="AJ910" s="38">
        <v>1482800</v>
      </c>
      <c r="AK910" s="41">
        <v>429343.880329095</v>
      </c>
      <c r="AL910" s="41">
        <v>345114.25156489899</v>
      </c>
      <c r="AM910" s="41">
        <v>825636.75904379098</v>
      </c>
      <c r="AN910" s="41">
        <v>1614396.5236604677</v>
      </c>
      <c r="AO910" s="41">
        <v>1476410.1215417411</v>
      </c>
      <c r="AP910" s="41">
        <v>1406356.4677804296</v>
      </c>
      <c r="AQ910" s="39">
        <v>1199534.5581132239</v>
      </c>
      <c r="AR910" s="34">
        <f>AVERAGE(L910:AQ910)</f>
        <v>1505874.5843829999</v>
      </c>
      <c r="AS910" s="24">
        <v>2351</v>
      </c>
      <c r="AT910" s="29">
        <v>1.9853829923231949</v>
      </c>
      <c r="AU910" s="104">
        <v>0.10094140778594492</v>
      </c>
      <c r="AV910" s="100"/>
      <c r="AW910" s="29">
        <v>0.60208774554556599</v>
      </c>
      <c r="AX910" s="108">
        <v>0.22857299814788307</v>
      </c>
      <c r="AY910" s="3" t="s">
        <v>12912</v>
      </c>
      <c r="AZ910" s="29">
        <v>0.9314094257195743</v>
      </c>
      <c r="BA910" s="108">
        <v>0.72661456146520598</v>
      </c>
      <c r="BB910" s="3" t="s">
        <v>12912</v>
      </c>
      <c r="BC910" s="25">
        <v>1</v>
      </c>
      <c r="BD910" s="1">
        <v>0</v>
      </c>
      <c r="BE910" s="64">
        <v>1</v>
      </c>
      <c r="BF910" s="24">
        <v>0</v>
      </c>
    </row>
    <row r="911" spans="1:58" s="9" customFormat="1">
      <c r="A911" t="s">
        <v>4266</v>
      </c>
      <c r="B911" s="49">
        <v>8</v>
      </c>
      <c r="C911" s="50">
        <v>8</v>
      </c>
      <c r="D911" s="12">
        <v>1</v>
      </c>
      <c r="E911" s="19" t="s">
        <v>4265</v>
      </c>
      <c r="F911" s="20" t="s">
        <v>4264</v>
      </c>
      <c r="G911" s="19" t="s">
        <v>4263</v>
      </c>
      <c r="H911" s="20" t="s">
        <v>1014</v>
      </c>
      <c r="I911" s="20" t="s">
        <v>1014</v>
      </c>
      <c r="J911" s="20" t="s">
        <v>4262</v>
      </c>
      <c r="K911" s="22" t="s">
        <v>4261</v>
      </c>
      <c r="L911" s="46">
        <v>31496627.510556068</v>
      </c>
      <c r="M911" s="43">
        <v>42600501.215761699</v>
      </c>
      <c r="N911" s="43">
        <v>35541579.426394328</v>
      </c>
      <c r="O911" s="43">
        <v>40287004.397464752</v>
      </c>
      <c r="P911" s="43">
        <v>39605198.386829458</v>
      </c>
      <c r="Q911" s="43">
        <v>32407361.016632404</v>
      </c>
      <c r="R911" s="43">
        <v>37735224.909485877</v>
      </c>
      <c r="S911" s="37">
        <v>46905413.476796843</v>
      </c>
      <c r="T911" s="46">
        <v>63622249.201277956</v>
      </c>
      <c r="U911" s="43">
        <v>58873520.39743264</v>
      </c>
      <c r="V911" s="43">
        <v>52011366.154448465</v>
      </c>
      <c r="W911" s="43">
        <v>55541117.579977192</v>
      </c>
      <c r="X911" s="43">
        <v>39711585.670740232</v>
      </c>
      <c r="Y911" s="43">
        <v>51231923.268959314</v>
      </c>
      <c r="Z911" s="43">
        <v>44480981.385949396</v>
      </c>
      <c r="AA911" s="37">
        <v>44660050.379390806</v>
      </c>
      <c r="AB911" s="36">
        <v>38853180.851384327</v>
      </c>
      <c r="AC911" s="43">
        <v>28158061.560595158</v>
      </c>
      <c r="AD911" s="43">
        <v>31806764.187129136</v>
      </c>
      <c r="AE911" s="43">
        <v>43964699.167194277</v>
      </c>
      <c r="AF911" s="43">
        <v>39416880.47849153</v>
      </c>
      <c r="AG911" s="43">
        <v>24783039.551192146</v>
      </c>
      <c r="AH911" s="43">
        <v>21333784.917784918</v>
      </c>
      <c r="AI911" s="37">
        <v>32878136.757392935</v>
      </c>
      <c r="AJ911" s="38">
        <v>58907000</v>
      </c>
      <c r="AK911" s="41">
        <v>40249684.795384124</v>
      </c>
      <c r="AL911" s="41">
        <v>39849456.005669065</v>
      </c>
      <c r="AM911" s="41">
        <v>64181513.856568642</v>
      </c>
      <c r="AN911" s="41">
        <v>53874471.736328483</v>
      </c>
      <c r="AO911" s="41">
        <v>55165257.847344473</v>
      </c>
      <c r="AP911" s="41">
        <v>51690049.208071165</v>
      </c>
      <c r="AQ911" s="39">
        <v>30701619.598799005</v>
      </c>
      <c r="AR911" s="34">
        <f>AVERAGE(L911:AQ911)</f>
        <v>42891415.778044589</v>
      </c>
      <c r="AS911" s="24">
        <v>1064</v>
      </c>
      <c r="AT911" s="29">
        <v>1.1737569306410096</v>
      </c>
      <c r="AU911" s="104">
        <v>0.10156507624433225</v>
      </c>
      <c r="AV911" s="100"/>
      <c r="AW911" s="29">
        <v>1.3377723653053577</v>
      </c>
      <c r="AX911" s="108">
        <v>1.6312505529546498E-3</v>
      </c>
      <c r="AY911" s="3" t="s">
        <v>12911</v>
      </c>
      <c r="AZ911" s="29">
        <v>1.5108242375991039</v>
      </c>
      <c r="BA911" s="108">
        <v>4.8774551796774987E-3</v>
      </c>
      <c r="BB911" s="3" t="s">
        <v>12911</v>
      </c>
      <c r="BC911" s="25">
        <v>52</v>
      </c>
      <c r="BD911" s="1">
        <v>60</v>
      </c>
      <c r="BE911" s="64">
        <v>43</v>
      </c>
      <c r="BF911" s="24">
        <v>47</v>
      </c>
    </row>
    <row r="912" spans="1:58" s="9" customFormat="1">
      <c r="A912" t="s">
        <v>4433</v>
      </c>
      <c r="B912" s="49">
        <v>3</v>
      </c>
      <c r="C912" s="50">
        <v>2</v>
      </c>
      <c r="D912" s="12">
        <v>2</v>
      </c>
      <c r="E912" s="19" t="s">
        <v>4432</v>
      </c>
      <c r="F912" s="20" t="s">
        <v>4431</v>
      </c>
      <c r="G912" s="19" t="s">
        <v>4430</v>
      </c>
      <c r="H912" s="20">
        <v>7</v>
      </c>
      <c r="I912" s="20" t="s">
        <v>467</v>
      </c>
      <c r="J912" s="20" t="s">
        <v>467</v>
      </c>
      <c r="K912" s="22" t="s">
        <v>4429</v>
      </c>
      <c r="L912" s="46">
        <v>1647327.4859810998</v>
      </c>
      <c r="M912" s="43">
        <v>1614650.1673260869</v>
      </c>
      <c r="N912" s="43">
        <v>10044933.432109218</v>
      </c>
      <c r="O912" s="43">
        <v>7484329.4175939886</v>
      </c>
      <c r="P912" s="43">
        <v>7234157.4940611012</v>
      </c>
      <c r="Q912" s="43">
        <v>355547.44716127822</v>
      </c>
      <c r="R912" s="43">
        <v>3013560.2606806662</v>
      </c>
      <c r="S912" s="37">
        <v>6594032.1863993499</v>
      </c>
      <c r="T912" s="46">
        <v>16079936.102236422</v>
      </c>
      <c r="U912" s="43">
        <v>3105272.9448453421</v>
      </c>
      <c r="V912" s="43">
        <v>3576431.75100323</v>
      </c>
      <c r="W912" s="43">
        <v>2549061.8810395533</v>
      </c>
      <c r="X912" s="43">
        <v>22658877.932828099</v>
      </c>
      <c r="Y912" s="43">
        <v>2712451.3619636442</v>
      </c>
      <c r="Z912" s="43">
        <v>8734544.0364662372</v>
      </c>
      <c r="AA912" s="37">
        <v>2483125.6239472097</v>
      </c>
      <c r="AB912" s="36">
        <v>48723020.877895936</v>
      </c>
      <c r="AC912" s="43">
        <v>41262895.695301555</v>
      </c>
      <c r="AD912" s="43">
        <v>29441065.862374194</v>
      </c>
      <c r="AE912" s="43">
        <v>26405446.841669507</v>
      </c>
      <c r="AF912" s="43">
        <v>7081753.8742270125</v>
      </c>
      <c r="AG912" s="43">
        <v>1675125.9467040673</v>
      </c>
      <c r="AH912" s="43">
        <v>936799.50319950317</v>
      </c>
      <c r="AI912" s="37">
        <v>6720462.1208104929</v>
      </c>
      <c r="AJ912" s="38">
        <v>7273200</v>
      </c>
      <c r="AK912" s="41">
        <v>66993557.431349501</v>
      </c>
      <c r="AL912" s="41">
        <v>2494386.5832053856</v>
      </c>
      <c r="AM912" s="41">
        <v>4235011.4660461182</v>
      </c>
      <c r="AN912" s="41">
        <v>9070054.5461241025</v>
      </c>
      <c r="AO912" s="41">
        <v>10670636.032823581</v>
      </c>
      <c r="AP912" s="41">
        <v>6437907.8845736599</v>
      </c>
      <c r="AQ912" s="39">
        <v>8745996.4318349939</v>
      </c>
      <c r="AR912" s="34">
        <f>AVERAGE(L912:AQ912)</f>
        <v>11814236.269493191</v>
      </c>
      <c r="AS912" s="24">
        <v>1676</v>
      </c>
      <c r="AT912" s="29">
        <v>0.23414077550126622</v>
      </c>
      <c r="AU912" s="104">
        <v>0.10183964261383496</v>
      </c>
      <c r="AV912" s="100"/>
      <c r="AW912" s="29">
        <v>1.6294310092014612</v>
      </c>
      <c r="AX912" s="108">
        <v>0.33448800081250274</v>
      </c>
      <c r="AY912" s="3" t="s">
        <v>12912</v>
      </c>
      <c r="AZ912" s="29">
        <v>0.71447273036328485</v>
      </c>
      <c r="BA912" s="108">
        <v>0.78153947283913172</v>
      </c>
      <c r="BB912" s="3" t="s">
        <v>12912</v>
      </c>
      <c r="BC912" s="25">
        <v>15</v>
      </c>
      <c r="BD912" s="1">
        <v>10</v>
      </c>
      <c r="BE912" s="64">
        <v>15</v>
      </c>
      <c r="BF912" s="24">
        <v>16</v>
      </c>
    </row>
    <row r="913" spans="1:58" s="9" customFormat="1">
      <c r="A913" t="s">
        <v>3644</v>
      </c>
      <c r="B913" s="49">
        <v>17</v>
      </c>
      <c r="C913" s="50">
        <v>17</v>
      </c>
      <c r="D913" s="12">
        <v>15</v>
      </c>
      <c r="E913" s="19" t="s">
        <v>3643</v>
      </c>
      <c r="F913" s="20" t="s">
        <v>3642</v>
      </c>
      <c r="G913" s="19" t="s">
        <v>3641</v>
      </c>
      <c r="H913" s="20" t="s">
        <v>3640</v>
      </c>
      <c r="I913" s="20" t="s">
        <v>3640</v>
      </c>
      <c r="J913" s="20" t="s">
        <v>3639</v>
      </c>
      <c r="K913" s="22" t="s">
        <v>3638</v>
      </c>
      <c r="L913" s="46">
        <v>1188147753.6248074</v>
      </c>
      <c r="M913" s="43">
        <v>864215207.61143076</v>
      </c>
      <c r="N913" s="43">
        <v>778957349.98412538</v>
      </c>
      <c r="O913" s="43">
        <v>848677894.99762583</v>
      </c>
      <c r="P913" s="43">
        <v>663125776.47643769</v>
      </c>
      <c r="Q913" s="43">
        <v>714058297.88824511</v>
      </c>
      <c r="R913" s="43">
        <v>830533144.09847927</v>
      </c>
      <c r="S913" s="37">
        <v>794380771.7614274</v>
      </c>
      <c r="T913" s="46">
        <v>846481916.93290734</v>
      </c>
      <c r="U913" s="43">
        <v>864158044.74743438</v>
      </c>
      <c r="V913" s="43">
        <v>764169771.94871294</v>
      </c>
      <c r="W913" s="43">
        <v>1014415941.4200828</v>
      </c>
      <c r="X913" s="43">
        <v>885702083.39159369</v>
      </c>
      <c r="Y913" s="43">
        <v>1041462564.6462717</v>
      </c>
      <c r="Z913" s="43">
        <v>1008183281.5738332</v>
      </c>
      <c r="AA913" s="37">
        <v>1154232072.8183095</v>
      </c>
      <c r="AB913" s="36">
        <v>822085774.71153557</v>
      </c>
      <c r="AC913" s="43">
        <v>693996004.99753904</v>
      </c>
      <c r="AD913" s="43">
        <v>617699053.86355436</v>
      </c>
      <c r="AE913" s="43">
        <v>912261167.87610197</v>
      </c>
      <c r="AF913" s="43">
        <v>792355251.57976544</v>
      </c>
      <c r="AG913" s="43">
        <v>742137088.35904622</v>
      </c>
      <c r="AH913" s="43">
        <v>576888538.4885385</v>
      </c>
      <c r="AI913" s="37">
        <v>593463687.93273461</v>
      </c>
      <c r="AJ913" s="38">
        <v>666670000</v>
      </c>
      <c r="AK913" s="41">
        <v>663537352.28122663</v>
      </c>
      <c r="AL913" s="41">
        <v>690354061.65111613</v>
      </c>
      <c r="AM913" s="41">
        <v>698418887.24349475</v>
      </c>
      <c r="AN913" s="41">
        <v>695198803.90351689</v>
      </c>
      <c r="AO913" s="41">
        <v>635776912.13111436</v>
      </c>
      <c r="AP913" s="41">
        <v>761586558.47255373</v>
      </c>
      <c r="AQ913" s="39">
        <v>585728746.35568511</v>
      </c>
      <c r="AR913" s="34">
        <f>AVERAGE(L913:AQ913)</f>
        <v>794033117.61778915</v>
      </c>
      <c r="AS913" s="24">
        <v>158</v>
      </c>
      <c r="AT913" s="29">
        <v>1.1619245341833564</v>
      </c>
      <c r="AU913" s="104">
        <v>0.10218659594598145</v>
      </c>
      <c r="AV913" s="100"/>
      <c r="AW913" s="29">
        <v>1.1341958353598618</v>
      </c>
      <c r="AX913" s="108">
        <v>0.11279220802285786</v>
      </c>
      <c r="AY913" s="3" t="s">
        <v>12912</v>
      </c>
      <c r="AZ913" s="29">
        <v>0.93851117708537213</v>
      </c>
      <c r="BA913" s="108">
        <v>0.42477738297247469</v>
      </c>
      <c r="BB913" s="3" t="s">
        <v>12912</v>
      </c>
      <c r="BC913" s="25">
        <v>244</v>
      </c>
      <c r="BD913" s="1">
        <v>238</v>
      </c>
      <c r="BE913" s="64">
        <v>248</v>
      </c>
      <c r="BF913" s="24">
        <v>237</v>
      </c>
    </row>
    <row r="914" spans="1:58" s="9" customFormat="1">
      <c r="A914" t="s">
        <v>5644</v>
      </c>
      <c r="B914" s="49">
        <v>21</v>
      </c>
      <c r="C914" s="50">
        <v>21</v>
      </c>
      <c r="D914" s="12">
        <v>21</v>
      </c>
      <c r="E914" s="19" t="s">
        <v>5643</v>
      </c>
      <c r="F914" s="20" t="s">
        <v>5642</v>
      </c>
      <c r="G914" s="19" t="s">
        <v>5641</v>
      </c>
      <c r="H914" s="20" t="s">
        <v>5640</v>
      </c>
      <c r="I914" s="20" t="s">
        <v>5640</v>
      </c>
      <c r="J914" s="20" t="s">
        <v>5640</v>
      </c>
      <c r="K914" s="22" t="s">
        <v>5639</v>
      </c>
      <c r="L914" s="46">
        <v>289835798.1278345</v>
      </c>
      <c r="M914" s="43">
        <v>241563370.24391487</v>
      </c>
      <c r="N914" s="43">
        <v>264208326.80706954</v>
      </c>
      <c r="O914" s="43">
        <v>274706109.79210109</v>
      </c>
      <c r="P914" s="43">
        <v>243261450.74857742</v>
      </c>
      <c r="Q914" s="43">
        <v>208664351.33619884</v>
      </c>
      <c r="R914" s="43">
        <v>190933178.85590151</v>
      </c>
      <c r="S914" s="37">
        <v>359520278.67012423</v>
      </c>
      <c r="T914" s="46">
        <v>198287923.32268369</v>
      </c>
      <c r="U914" s="43">
        <v>220004693.76654458</v>
      </c>
      <c r="V914" s="43">
        <v>182469794.26446119</v>
      </c>
      <c r="W914" s="43">
        <v>223501398.47548166</v>
      </c>
      <c r="X914" s="43">
        <v>214189678.23484996</v>
      </c>
      <c r="Y914" s="43">
        <v>198898834.61033478</v>
      </c>
      <c r="Z914" s="43">
        <v>246280130.42102751</v>
      </c>
      <c r="AA914" s="37">
        <v>229603622.37092212</v>
      </c>
      <c r="AB914" s="36">
        <v>342385404.15147769</v>
      </c>
      <c r="AC914" s="43">
        <v>300423845.83349109</v>
      </c>
      <c r="AD914" s="43">
        <v>290327944.13664228</v>
      </c>
      <c r="AE914" s="43">
        <v>291442590.95115185</v>
      </c>
      <c r="AF914" s="43">
        <v>282598592.91048557</v>
      </c>
      <c r="AG914" s="43">
        <v>235293576.43758765</v>
      </c>
      <c r="AH914" s="43">
        <v>330340154.98015499</v>
      </c>
      <c r="AI914" s="37">
        <v>289490105.49977201</v>
      </c>
      <c r="AJ914" s="38">
        <v>227020000</v>
      </c>
      <c r="AK914" s="41">
        <v>207953807.03066567</v>
      </c>
      <c r="AL914" s="41">
        <v>281750759.41892052</v>
      </c>
      <c r="AM914" s="41">
        <v>222559559.9746139</v>
      </c>
      <c r="AN914" s="41">
        <v>235935510.95562512</v>
      </c>
      <c r="AO914" s="41">
        <v>215250423.68067312</v>
      </c>
      <c r="AP914" s="41">
        <v>246474844.86873507</v>
      </c>
      <c r="AQ914" s="39">
        <v>260869358.16544101</v>
      </c>
      <c r="AR914" s="34">
        <f>AVERAGE(L914:AQ914)</f>
        <v>251438919.34510827</v>
      </c>
      <c r="AS914" s="24">
        <v>391</v>
      </c>
      <c r="AT914" s="29">
        <v>0.8774037680309219</v>
      </c>
      <c r="AU914" s="104">
        <v>0.10250523983513657</v>
      </c>
      <c r="AV914" s="100"/>
      <c r="AW914" s="29">
        <v>0.82657498597219481</v>
      </c>
      <c r="AX914" s="108">
        <v>4.4256105998701861E-2</v>
      </c>
      <c r="AY914" s="3" t="s">
        <v>12911</v>
      </c>
      <c r="AZ914" s="29">
        <v>0.80337488240233434</v>
      </c>
      <c r="BA914" s="108">
        <v>1.1935057303379298E-3</v>
      </c>
      <c r="BB914" s="3" t="s">
        <v>12911</v>
      </c>
      <c r="BC914" s="25">
        <v>121</v>
      </c>
      <c r="BD914" s="1">
        <v>124</v>
      </c>
      <c r="BE914" s="64">
        <v>141</v>
      </c>
      <c r="BF914" s="24">
        <v>128</v>
      </c>
    </row>
    <row r="915" spans="1:58" s="9" customFormat="1">
      <c r="A915" t="s">
        <v>7250</v>
      </c>
      <c r="B915" s="49">
        <v>3</v>
      </c>
      <c r="C915" s="50">
        <v>3</v>
      </c>
      <c r="D915" s="12">
        <v>3</v>
      </c>
      <c r="E915" s="19" t="s">
        <v>7249</v>
      </c>
      <c r="F915" s="20" t="s">
        <v>7248</v>
      </c>
      <c r="G915" s="19" t="s">
        <v>7247</v>
      </c>
      <c r="H915" s="20" t="s">
        <v>6912</v>
      </c>
      <c r="I915" s="20" t="s">
        <v>6912</v>
      </c>
      <c r="J915" s="20" t="s">
        <v>6912</v>
      </c>
      <c r="K915" s="22" t="s">
        <v>7246</v>
      </c>
      <c r="L915" s="46">
        <v>2600585.9029065482</v>
      </c>
      <c r="M915" s="43">
        <v>1880296.7170198166</v>
      </c>
      <c r="N915" s="43">
        <v>2784959.085617526</v>
      </c>
      <c r="O915" s="43">
        <v>3551708.2560852244</v>
      </c>
      <c r="P915" s="43">
        <v>5978336.1361250756</v>
      </c>
      <c r="Q915" s="43">
        <v>3859301.1848252658</v>
      </c>
      <c r="R915" s="43">
        <v>4023002.9254163648</v>
      </c>
      <c r="S915" s="37">
        <v>2939880.6362967836</v>
      </c>
      <c r="T915" s="46">
        <v>3053671.5654952074</v>
      </c>
      <c r="U915" s="43">
        <v>8314295.5361351846</v>
      </c>
      <c r="V915" s="43">
        <v>4059320.1135362629</v>
      </c>
      <c r="W915" s="43">
        <v>4445286.1172798751</v>
      </c>
      <c r="X915" s="43">
        <v>6226489.2866131598</v>
      </c>
      <c r="Y915" s="43">
        <v>3971182.8587983656</v>
      </c>
      <c r="Z915" s="43">
        <v>3833147.2401748421</v>
      </c>
      <c r="AA915" s="37">
        <v>5358311.9504242064</v>
      </c>
      <c r="AB915" s="36">
        <v>4079708.1794354231</v>
      </c>
      <c r="AC915" s="43">
        <v>3114143.611100594</v>
      </c>
      <c r="AD915" s="43">
        <v>6257649.044356293</v>
      </c>
      <c r="AE915" s="43">
        <v>4461770.3014659332</v>
      </c>
      <c r="AF915" s="43">
        <v>2594751.5696279523</v>
      </c>
      <c r="AG915" s="43">
        <v>5814558.4291725103</v>
      </c>
      <c r="AH915" s="43">
        <v>5821606.7176067177</v>
      </c>
      <c r="AI915" s="37">
        <v>4237429.1900374284</v>
      </c>
      <c r="AJ915" s="38">
        <v>5279800</v>
      </c>
      <c r="AK915" s="41">
        <v>6632128.0478683617</v>
      </c>
      <c r="AL915" s="41">
        <v>6035008.7634345107</v>
      </c>
      <c r="AM915" s="41">
        <v>4673911.4025809178</v>
      </c>
      <c r="AN915" s="41">
        <v>6234034.6013625488</v>
      </c>
      <c r="AO915" s="41">
        <v>3776687.1579705174</v>
      </c>
      <c r="AP915" s="41">
        <v>5693587.7457149057</v>
      </c>
      <c r="AQ915" s="39">
        <v>5006289.9264609888</v>
      </c>
      <c r="AR915" s="34">
        <f>AVERAGE(L915:AQ915)</f>
        <v>4581026.2562795412</v>
      </c>
      <c r="AS915" s="24">
        <v>2076</v>
      </c>
      <c r="AT915" s="29">
        <v>0.75912158637149196</v>
      </c>
      <c r="AU915" s="104">
        <v>0.10294751356844006</v>
      </c>
      <c r="AV915" s="100"/>
      <c r="AW915" s="29">
        <v>1.421594755470428</v>
      </c>
      <c r="AX915" s="108">
        <v>4.8417826740642315E-2</v>
      </c>
      <c r="AY915" s="3" t="s">
        <v>12911</v>
      </c>
      <c r="AZ915" s="29">
        <v>1.1910258852544526</v>
      </c>
      <c r="BA915" s="108">
        <v>0.14273696701813124</v>
      </c>
      <c r="BB915" s="3" t="s">
        <v>12912</v>
      </c>
      <c r="BC915" s="25">
        <v>0</v>
      </c>
      <c r="BD915" s="1">
        <v>2</v>
      </c>
      <c r="BE915" s="64">
        <v>1</v>
      </c>
      <c r="BF915" s="24">
        <v>1</v>
      </c>
    </row>
    <row r="916" spans="1:58" s="9" customFormat="1">
      <c r="A916" t="s">
        <v>12420</v>
      </c>
      <c r="B916" s="49">
        <v>44</v>
      </c>
      <c r="C916" s="50">
        <v>44</v>
      </c>
      <c r="D916" s="12">
        <v>44</v>
      </c>
      <c r="E916" s="19" t="s">
        <v>12419</v>
      </c>
      <c r="F916" s="20" t="s">
        <v>12418</v>
      </c>
      <c r="G916" s="19" t="s">
        <v>12417</v>
      </c>
      <c r="H916" s="20" t="s">
        <v>3595</v>
      </c>
      <c r="I916" s="20" t="s">
        <v>3595</v>
      </c>
      <c r="J916" s="20" t="s">
        <v>3595</v>
      </c>
      <c r="K916" s="22" t="s">
        <v>12416</v>
      </c>
      <c r="L916" s="46">
        <v>2560969129.3760195</v>
      </c>
      <c r="M916" s="43">
        <v>1348488941.2283008</v>
      </c>
      <c r="N916" s="43">
        <v>1702512604.5084136</v>
      </c>
      <c r="O916" s="43">
        <v>1992446831.9672978</v>
      </c>
      <c r="P916" s="43">
        <v>1288183768.8525496</v>
      </c>
      <c r="Q916" s="43">
        <v>1479366350.9624369</v>
      </c>
      <c r="R916" s="43">
        <v>1356013091.9623461</v>
      </c>
      <c r="S916" s="37">
        <v>2612723396.6791811</v>
      </c>
      <c r="T916" s="46">
        <v>1416088562.3003194</v>
      </c>
      <c r="U916" s="43">
        <v>2057803880.044965</v>
      </c>
      <c r="V916" s="43">
        <v>1754558089.4587452</v>
      </c>
      <c r="W916" s="43">
        <v>2240005761.9590659</v>
      </c>
      <c r="X916" s="43">
        <v>2151701512.9058418</v>
      </c>
      <c r="Y916" s="43">
        <v>1838534358.2220197</v>
      </c>
      <c r="Z916" s="43">
        <v>2171294967.168766</v>
      </c>
      <c r="AA916" s="37">
        <v>2691449782.8740978</v>
      </c>
      <c r="AB916" s="36">
        <v>2646424390.684783</v>
      </c>
      <c r="AC916" s="43">
        <v>1706076250.3312762</v>
      </c>
      <c r="AD916" s="43">
        <v>2564286109.562994</v>
      </c>
      <c r="AE916" s="43">
        <v>2424144703.6477866</v>
      </c>
      <c r="AF916" s="43">
        <v>2854285378.2989221</v>
      </c>
      <c r="AG916" s="43">
        <v>2499452230.0140252</v>
      </c>
      <c r="AH916" s="43">
        <v>1418086691.6866918</v>
      </c>
      <c r="AI916" s="37">
        <v>1831828570.8226862</v>
      </c>
      <c r="AJ916" s="38">
        <v>1499400000</v>
      </c>
      <c r="AK916" s="41">
        <v>1974407864.0880435</v>
      </c>
      <c r="AL916" s="41">
        <v>2128985661.9818118</v>
      </c>
      <c r="AM916" s="41">
        <v>1751124687.9627669</v>
      </c>
      <c r="AN916" s="41">
        <v>1996942824.5258701</v>
      </c>
      <c r="AO916" s="41">
        <v>1432602991.0179472</v>
      </c>
      <c r="AP916" s="41">
        <v>2627244851.3777394</v>
      </c>
      <c r="AQ916" s="39">
        <v>1961618241.1557372</v>
      </c>
      <c r="AR916" s="34">
        <f>AVERAGE(L916:AQ916)</f>
        <v>1999345389.92592</v>
      </c>
      <c r="AS916" s="24">
        <v>61</v>
      </c>
      <c r="AT916" s="29">
        <v>0.79916613590865415</v>
      </c>
      <c r="AU916" s="104">
        <v>0.10316028854758603</v>
      </c>
      <c r="AV916" s="100"/>
      <c r="AW916" s="29">
        <v>1.1381196336971608</v>
      </c>
      <c r="AX916" s="108">
        <v>0.23916918072183824</v>
      </c>
      <c r="AY916" s="3" t="s">
        <v>12912</v>
      </c>
      <c r="AZ916" s="29">
        <v>0.85665551475892421</v>
      </c>
      <c r="BA916" s="108">
        <v>0.21829478944027125</v>
      </c>
      <c r="BB916" s="3" t="s">
        <v>12912</v>
      </c>
      <c r="BC916" s="25">
        <v>307</v>
      </c>
      <c r="BD916" s="1">
        <v>373</v>
      </c>
      <c r="BE916" s="64">
        <v>365</v>
      </c>
      <c r="BF916" s="24">
        <v>342</v>
      </c>
    </row>
    <row r="917" spans="1:58" s="9" customFormat="1">
      <c r="A917" t="s">
        <v>2658</v>
      </c>
      <c r="B917" s="49">
        <v>6</v>
      </c>
      <c r="C917" s="50">
        <v>6</v>
      </c>
      <c r="D917" s="12">
        <v>6</v>
      </c>
      <c r="E917" s="19" t="s">
        <v>2657</v>
      </c>
      <c r="F917" s="20" t="s">
        <v>2656</v>
      </c>
      <c r="G917" s="19" t="s">
        <v>2655</v>
      </c>
      <c r="H917" s="20" t="s">
        <v>2186</v>
      </c>
      <c r="I917" s="20" t="s">
        <v>2186</v>
      </c>
      <c r="J917" s="20" t="s">
        <v>2186</v>
      </c>
      <c r="K917" s="22" t="s">
        <v>2654</v>
      </c>
      <c r="L917" s="46">
        <v>28503719.219856575</v>
      </c>
      <c r="M917" s="43">
        <v>33548078.520413786</v>
      </c>
      <c r="N917" s="43">
        <v>28909248.386072602</v>
      </c>
      <c r="O917" s="43">
        <v>42523031.236451477</v>
      </c>
      <c r="P917" s="43">
        <v>25354550.577316169</v>
      </c>
      <c r="Q917" s="43">
        <v>30448193.160156976</v>
      </c>
      <c r="R917" s="43">
        <v>35657268.645908758</v>
      </c>
      <c r="S917" s="37">
        <v>41321235.747184269</v>
      </c>
      <c r="T917" s="46">
        <v>11075877.316293929</v>
      </c>
      <c r="U917" s="43">
        <v>25847640.570040248</v>
      </c>
      <c r="V917" s="43">
        <v>25469494.372124888</v>
      </c>
      <c r="W917" s="43">
        <v>21118690.114638977</v>
      </c>
      <c r="X917" s="43">
        <v>22919528.443189126</v>
      </c>
      <c r="Y917" s="43">
        <v>11184950.064415118</v>
      </c>
      <c r="Z917" s="43">
        <v>15878620.532918397</v>
      </c>
      <c r="AA917" s="37">
        <v>33291631.148681015</v>
      </c>
      <c r="AB917" s="36">
        <v>21565927.273822792</v>
      </c>
      <c r="AC917" s="43">
        <v>25467110.286601294</v>
      </c>
      <c r="AD917" s="43">
        <v>32341642.461397238</v>
      </c>
      <c r="AE917" s="43">
        <v>20371818.087955974</v>
      </c>
      <c r="AF917" s="43">
        <v>41343589.092014998</v>
      </c>
      <c r="AG917" s="43">
        <v>32509006.451612901</v>
      </c>
      <c r="AH917" s="43">
        <v>28645647.973647974</v>
      </c>
      <c r="AI917" s="37">
        <v>14681773.583705321</v>
      </c>
      <c r="AJ917" s="38">
        <v>38876000</v>
      </c>
      <c r="AK917" s="41">
        <v>35919293.941660434</v>
      </c>
      <c r="AL917" s="41">
        <v>36611839.848824851</v>
      </c>
      <c r="AM917" s="41">
        <v>23684532.261476621</v>
      </c>
      <c r="AN917" s="41">
        <v>18171748.259988952</v>
      </c>
      <c r="AO917" s="41">
        <v>20817538.906293061</v>
      </c>
      <c r="AP917" s="41">
        <v>19539109.741809502</v>
      </c>
      <c r="AQ917" s="39">
        <v>31857178.712849744</v>
      </c>
      <c r="AR917" s="34">
        <f>AVERAGE(L917:AQ917)</f>
        <v>27357984.841853872</v>
      </c>
      <c r="AS917" s="24">
        <v>1276</v>
      </c>
      <c r="AT917" s="29">
        <v>1.2274448111364635</v>
      </c>
      <c r="AU917" s="104">
        <v>0.10349816555269271</v>
      </c>
      <c r="AV917" s="100"/>
      <c r="AW917" s="29">
        <v>0.62639186027420057</v>
      </c>
      <c r="AX917" s="108">
        <v>8.0253099384040034E-3</v>
      </c>
      <c r="AY917" s="3" t="s">
        <v>12911</v>
      </c>
      <c r="AZ917" s="29">
        <v>1.0394176177764027</v>
      </c>
      <c r="BA917" s="108">
        <v>0.79839829654198924</v>
      </c>
      <c r="BB917" s="3" t="s">
        <v>12912</v>
      </c>
      <c r="BC917" s="25">
        <v>20</v>
      </c>
      <c r="BD917" s="1">
        <v>15</v>
      </c>
      <c r="BE917" s="64">
        <v>22</v>
      </c>
      <c r="BF917" s="24">
        <v>26</v>
      </c>
    </row>
    <row r="918" spans="1:58" s="9" customFormat="1">
      <c r="A918" t="s">
        <v>12778</v>
      </c>
      <c r="B918" s="49">
        <v>3</v>
      </c>
      <c r="C918" s="50">
        <v>3</v>
      </c>
      <c r="D918" s="12">
        <v>3</v>
      </c>
      <c r="E918" s="19" t="s">
        <v>12777</v>
      </c>
      <c r="F918" s="20" t="s">
        <v>12776</v>
      </c>
      <c r="G918" s="19" t="s">
        <v>12775</v>
      </c>
      <c r="H918" s="20" t="s">
        <v>146</v>
      </c>
      <c r="I918" s="20" t="s">
        <v>146</v>
      </c>
      <c r="J918" s="20" t="s">
        <v>146</v>
      </c>
      <c r="K918" s="22" t="s">
        <v>12774</v>
      </c>
      <c r="L918" s="46">
        <v>4635097.8753825882</v>
      </c>
      <c r="M918" s="43">
        <v>2658781.5407555518</v>
      </c>
      <c r="N918" s="43">
        <v>6361963.382368505</v>
      </c>
      <c r="O918" s="43">
        <v>7502246.2993166381</v>
      </c>
      <c r="P918" s="43">
        <v>4850526.0924810786</v>
      </c>
      <c r="Q918" s="43">
        <v>5923563.4759857962</v>
      </c>
      <c r="R918" s="43">
        <v>6775457.0890658936</v>
      </c>
      <c r="S918" s="37">
        <v>13113664.651468823</v>
      </c>
      <c r="T918" s="46">
        <v>3885322.6837060703</v>
      </c>
      <c r="U918" s="43">
        <v>2936752.6852086885</v>
      </c>
      <c r="V918" s="43">
        <v>6017417.5589703433</v>
      </c>
      <c r="W918" s="43">
        <v>9794300.9423203878</v>
      </c>
      <c r="X918" s="43">
        <v>4650208.9655750999</v>
      </c>
      <c r="Y918" s="43">
        <v>6886111.8542307485</v>
      </c>
      <c r="Z918" s="43">
        <v>8575133.0746434405</v>
      </c>
      <c r="AA918" s="37">
        <v>7507269.5297408393</v>
      </c>
      <c r="AB918" s="36">
        <v>4740529.9189588167</v>
      </c>
      <c r="AC918" s="43">
        <v>5188048.9153068559</v>
      </c>
      <c r="AD918" s="43">
        <v>4097935.757138642</v>
      </c>
      <c r="AE918" s="43">
        <v>6834562.2753616134</v>
      </c>
      <c r="AF918" s="43">
        <v>3708400.8785861521</v>
      </c>
      <c r="AG918" s="43">
        <v>3667019.5792426364</v>
      </c>
      <c r="AH918" s="43">
        <v>2186177.9301779303</v>
      </c>
      <c r="AI918" s="37">
        <v>4511179.7864557374</v>
      </c>
      <c r="AJ918" s="38">
        <v>6105700</v>
      </c>
      <c r="AK918" s="41">
        <v>3844149.1612351746</v>
      </c>
      <c r="AL918" s="41">
        <v>9727069.894886028</v>
      </c>
      <c r="AM918" s="41">
        <v>4973166.5749947112</v>
      </c>
      <c r="AN918" s="41">
        <v>7271895.1795249498</v>
      </c>
      <c r="AO918" s="41">
        <v>4922994.0775819886</v>
      </c>
      <c r="AP918" s="41">
        <v>8013915.8689520499</v>
      </c>
      <c r="AQ918" s="39">
        <v>4446825.6037596269</v>
      </c>
      <c r="AR918" s="34">
        <f>AVERAGE(L918:AQ918)</f>
        <v>5822293.409480731</v>
      </c>
      <c r="AS918" s="24">
        <v>1989</v>
      </c>
      <c r="AT918" s="29">
        <v>1.4834120181029604</v>
      </c>
      <c r="AU918" s="104">
        <v>0.10361414771037455</v>
      </c>
      <c r="AV918" s="100"/>
      <c r="AW918" s="29">
        <v>0.96972706010629861</v>
      </c>
      <c r="AX918" s="108">
        <v>0.96401553450391542</v>
      </c>
      <c r="AY918" s="3" t="s">
        <v>12912</v>
      </c>
      <c r="AZ918" s="29">
        <v>1.4114020998468304</v>
      </c>
      <c r="BA918" s="108">
        <v>5.2463086915780187E-2</v>
      </c>
      <c r="BB918" s="3" t="s">
        <v>12912</v>
      </c>
      <c r="BC918" s="25">
        <v>5</v>
      </c>
      <c r="BD918" s="1">
        <v>2</v>
      </c>
      <c r="BE918" s="64">
        <v>5</v>
      </c>
      <c r="BF918" s="24">
        <v>5</v>
      </c>
    </row>
    <row r="919" spans="1:58" s="9" customFormat="1">
      <c r="A919" t="s">
        <v>7400</v>
      </c>
      <c r="B919" s="49">
        <v>14</v>
      </c>
      <c r="C919" s="50">
        <v>14</v>
      </c>
      <c r="D919" s="12">
        <v>14</v>
      </c>
      <c r="E919" s="19" t="s">
        <v>7399</v>
      </c>
      <c r="F919" s="20" t="s">
        <v>7398</v>
      </c>
      <c r="G919" s="19" t="s">
        <v>7397</v>
      </c>
      <c r="H919" s="20" t="s">
        <v>3992</v>
      </c>
      <c r="I919" s="20" t="s">
        <v>3992</v>
      </c>
      <c r="J919" s="20" t="s">
        <v>3992</v>
      </c>
      <c r="K919" s="22" t="s">
        <v>7396</v>
      </c>
      <c r="L919" s="46">
        <v>151539005.83096895</v>
      </c>
      <c r="M919" s="43">
        <v>244508054.52712381</v>
      </c>
      <c r="N919" s="43">
        <v>191013889.30045509</v>
      </c>
      <c r="O919" s="43">
        <v>168584419.34884489</v>
      </c>
      <c r="P919" s="43">
        <v>404785839.45638359</v>
      </c>
      <c r="Q919" s="43">
        <v>293615686.03999251</v>
      </c>
      <c r="R919" s="43">
        <v>289562786.38667631</v>
      </c>
      <c r="S919" s="37">
        <v>152388431.47424236</v>
      </c>
      <c r="T919" s="46">
        <v>284861086.26198083</v>
      </c>
      <c r="U919" s="43">
        <v>183027792.72582224</v>
      </c>
      <c r="V919" s="43">
        <v>277395368.50347459</v>
      </c>
      <c r="W919" s="43">
        <v>260158405.8579917</v>
      </c>
      <c r="X919" s="43">
        <v>344403295.39416653</v>
      </c>
      <c r="Y919" s="43">
        <v>194803811.40240031</v>
      </c>
      <c r="Z919" s="43">
        <v>240769385.92356813</v>
      </c>
      <c r="AA919" s="37">
        <v>140855742.47786242</v>
      </c>
      <c r="AB919" s="36">
        <v>70264110.143704996</v>
      </c>
      <c r="AC919" s="43">
        <v>120841454.73819709</v>
      </c>
      <c r="AD919" s="43">
        <v>141490951.57853326</v>
      </c>
      <c r="AE919" s="43">
        <v>93878284.517605811</v>
      </c>
      <c r="AF919" s="43">
        <v>185793948.56891832</v>
      </c>
      <c r="AG919" s="43">
        <v>207237879.38288918</v>
      </c>
      <c r="AH919" s="43">
        <v>283910234.63023466</v>
      </c>
      <c r="AI919" s="37">
        <v>252444058.40128085</v>
      </c>
      <c r="AJ919" s="38">
        <v>114520000</v>
      </c>
      <c r="AK919" s="41">
        <v>128207851.26616091</v>
      </c>
      <c r="AL919" s="41">
        <v>130990849.17916617</v>
      </c>
      <c r="AM919" s="41">
        <v>134286168.81743178</v>
      </c>
      <c r="AN919" s="41">
        <v>105366418.26551279</v>
      </c>
      <c r="AO919" s="41">
        <v>149644669.7675465</v>
      </c>
      <c r="AP919" s="41">
        <v>110614295.16164027</v>
      </c>
      <c r="AQ919" s="39">
        <v>145706185.80566555</v>
      </c>
      <c r="AR919" s="34">
        <f>AVERAGE(L919:AQ919)</f>
        <v>193670948.78551379</v>
      </c>
      <c r="AS919" s="24">
        <v>471</v>
      </c>
      <c r="AT919" s="29">
        <v>1.398372120366129</v>
      </c>
      <c r="AU919" s="104">
        <v>0.10388892054598428</v>
      </c>
      <c r="AV919" s="100"/>
      <c r="AW919" s="29">
        <v>1.0159687797077064</v>
      </c>
      <c r="AX919" s="108">
        <v>0.81348486220243199</v>
      </c>
      <c r="AY919" s="3" t="s">
        <v>12912</v>
      </c>
      <c r="AZ919" s="29">
        <v>0.75180014539291395</v>
      </c>
      <c r="BA919" s="108">
        <v>0.30747035993585459</v>
      </c>
      <c r="BB919" s="3" t="s">
        <v>12912</v>
      </c>
      <c r="BC919" s="25">
        <v>119</v>
      </c>
      <c r="BD919" s="1">
        <v>128</v>
      </c>
      <c r="BE919" s="64">
        <v>92</v>
      </c>
      <c r="BF919" s="24">
        <v>62</v>
      </c>
    </row>
    <row r="920" spans="1:58" s="9" customFormat="1">
      <c r="A920" t="s">
        <v>995</v>
      </c>
      <c r="B920" s="49">
        <v>2</v>
      </c>
      <c r="C920" s="50">
        <v>2</v>
      </c>
      <c r="D920" s="12">
        <v>2</v>
      </c>
      <c r="E920" s="19" t="s">
        <v>994</v>
      </c>
      <c r="F920" s="20" t="s">
        <v>993</v>
      </c>
      <c r="G920" s="19" t="s">
        <v>992</v>
      </c>
      <c r="H920" s="20" t="s">
        <v>771</v>
      </c>
      <c r="I920" s="20" t="s">
        <v>771</v>
      </c>
      <c r="J920" s="20" t="s">
        <v>771</v>
      </c>
      <c r="K920" s="22" t="s">
        <v>991</v>
      </c>
      <c r="L920" s="46">
        <v>560903.71528786223</v>
      </c>
      <c r="M920" s="43">
        <v>1709975.5898774073</v>
      </c>
      <c r="N920" s="43">
        <v>1265045.1053021485</v>
      </c>
      <c r="O920" s="43">
        <v>935126.8493094123</v>
      </c>
      <c r="P920" s="43">
        <v>784297.03552289924</v>
      </c>
      <c r="Q920" s="43">
        <v>1528621.2580826012</v>
      </c>
      <c r="R920" s="43">
        <v>1324068.7038377987</v>
      </c>
      <c r="S920" s="37">
        <v>1726476.6033208189</v>
      </c>
      <c r="T920" s="46">
        <v>272153.09904153354</v>
      </c>
      <c r="U920" s="43">
        <v>2248352.9317909852</v>
      </c>
      <c r="V920" s="43">
        <v>1957184.3319956935</v>
      </c>
      <c r="W920" s="43">
        <v>1281063.6576435987</v>
      </c>
      <c r="X920" s="43">
        <v>2428369.6523952014</v>
      </c>
      <c r="Y920" s="43">
        <v>1517405.3664881126</v>
      </c>
      <c r="Z920" s="43">
        <v>1384550.0409986894</v>
      </c>
      <c r="AA920" s="37">
        <v>998905.40110340132</v>
      </c>
      <c r="AB920" s="36">
        <v>254929.47067152712</v>
      </c>
      <c r="AC920" s="43">
        <v>1361000.3558853595</v>
      </c>
      <c r="AD920" s="43">
        <v>929166.07022260106</v>
      </c>
      <c r="AE920" s="43">
        <v>1062578.8496566503</v>
      </c>
      <c r="AF920" s="43">
        <v>328185.63308890612</v>
      </c>
      <c r="AG920" s="43">
        <v>1155745.6157082748</v>
      </c>
      <c r="AH920" s="43">
        <v>540100.76410076406</v>
      </c>
      <c r="AI920" s="37">
        <v>1070341.8277437894</v>
      </c>
      <c r="AJ920" s="38">
        <v>988200</v>
      </c>
      <c r="AK920" s="41">
        <v>169297.8822523774</v>
      </c>
      <c r="AL920" s="41">
        <v>1137624.2636116687</v>
      </c>
      <c r="AM920" s="41">
        <v>1675622.4243706367</v>
      </c>
      <c r="AN920" s="41">
        <v>302074.15503590502</v>
      </c>
      <c r="AO920" s="41">
        <v>733079.99257588631</v>
      </c>
      <c r="AP920" s="41">
        <v>486039.3560425255</v>
      </c>
      <c r="AQ920" s="39">
        <v>643431.17531874147</v>
      </c>
      <c r="AR920" s="34">
        <f>AVERAGE(L920:AQ920)</f>
        <v>1086247.4118213679</v>
      </c>
      <c r="AS920" s="24">
        <v>2380</v>
      </c>
      <c r="AT920" s="29">
        <v>1.4673893709906463</v>
      </c>
      <c r="AU920" s="104">
        <v>0.10413441569542853</v>
      </c>
      <c r="AV920" s="100"/>
      <c r="AW920" s="29">
        <v>1.229138869875307</v>
      </c>
      <c r="AX920" s="108">
        <v>0.69318838103259639</v>
      </c>
      <c r="AY920" s="3" t="s">
        <v>12912</v>
      </c>
      <c r="AZ920" s="29">
        <v>0.9154468472576075</v>
      </c>
      <c r="BA920" s="108">
        <v>0.66389652779492381</v>
      </c>
      <c r="BB920" s="3" t="s">
        <v>12912</v>
      </c>
      <c r="BC920" s="25">
        <v>1</v>
      </c>
      <c r="BD920" s="1">
        <v>3</v>
      </c>
      <c r="BE920" s="64">
        <v>0</v>
      </c>
      <c r="BF920" s="24">
        <v>1</v>
      </c>
    </row>
    <row r="921" spans="1:58" s="9" customFormat="1">
      <c r="A921" t="s">
        <v>2453</v>
      </c>
      <c r="B921" s="49">
        <v>13</v>
      </c>
      <c r="C921" s="50">
        <v>13</v>
      </c>
      <c r="D921" s="12">
        <v>13</v>
      </c>
      <c r="E921" s="19" t="s">
        <v>2452</v>
      </c>
      <c r="F921" s="20" t="s">
        <v>2451</v>
      </c>
      <c r="G921" s="19" t="s">
        <v>2450</v>
      </c>
      <c r="H921" s="20">
        <v>34</v>
      </c>
      <c r="I921" s="20">
        <v>34</v>
      </c>
      <c r="J921" s="20">
        <v>34</v>
      </c>
      <c r="K921" s="22" t="s">
        <v>2449</v>
      </c>
      <c r="L921" s="46">
        <v>46564250.12846005</v>
      </c>
      <c r="M921" s="43">
        <v>41001328.103157595</v>
      </c>
      <c r="N921" s="43">
        <v>45044629.48460155</v>
      </c>
      <c r="O921" s="43">
        <v>43995798.914053306</v>
      </c>
      <c r="P921" s="43">
        <v>36575117.838793434</v>
      </c>
      <c r="Q921" s="43">
        <v>38156740.198093809</v>
      </c>
      <c r="R921" s="43">
        <v>33182364.083997101</v>
      </c>
      <c r="S921" s="37">
        <v>62193464.566319615</v>
      </c>
      <c r="T921" s="46">
        <v>40547143.769968048</v>
      </c>
      <c r="U921" s="43">
        <v>30017376.219313193</v>
      </c>
      <c r="V921" s="43">
        <v>38951720.465890184</v>
      </c>
      <c r="W921" s="43">
        <v>39604326.270932116</v>
      </c>
      <c r="X921" s="43">
        <v>31331453.340417795</v>
      </c>
      <c r="Y921" s="43">
        <v>42418663.001066394</v>
      </c>
      <c r="Z921" s="43">
        <v>49857249.149357907</v>
      </c>
      <c r="AA921" s="37">
        <v>44601934.197715923</v>
      </c>
      <c r="AB921" s="36">
        <v>72715229.355587021</v>
      </c>
      <c r="AC921" s="43">
        <v>60309836.519895501</v>
      </c>
      <c r="AD921" s="43">
        <v>56728393.141658194</v>
      </c>
      <c r="AE921" s="43">
        <v>66458462.767252721</v>
      </c>
      <c r="AF921" s="43">
        <v>45028382.658061028</v>
      </c>
      <c r="AG921" s="43">
        <v>43994497.615708269</v>
      </c>
      <c r="AH921" s="43">
        <v>37117770.877770878</v>
      </c>
      <c r="AI921" s="37">
        <v>41322537.508084781</v>
      </c>
      <c r="AJ921" s="38">
        <v>44972000</v>
      </c>
      <c r="AK921" s="41">
        <v>27629423.656373542</v>
      </c>
      <c r="AL921" s="41">
        <v>43076822.487303652</v>
      </c>
      <c r="AM921" s="41">
        <v>43612310.556378253</v>
      </c>
      <c r="AN921" s="41">
        <v>58957511.765788987</v>
      </c>
      <c r="AO921" s="41">
        <v>40988343.016552404</v>
      </c>
      <c r="AP921" s="41">
        <v>60247942.026469953</v>
      </c>
      <c r="AQ921" s="39">
        <v>44449374.352726161</v>
      </c>
      <c r="AR921" s="34">
        <f>AVERAGE(L921:AQ921)</f>
        <v>45364137.438679673</v>
      </c>
      <c r="AS921" s="24">
        <v>1046</v>
      </c>
      <c r="AT921" s="29">
        <v>0.8183480331287688</v>
      </c>
      <c r="AU921" s="104">
        <v>0.10421863990764643</v>
      </c>
      <c r="AV921" s="100"/>
      <c r="AW921" s="29">
        <v>0.9152504574547945</v>
      </c>
      <c r="AX921" s="108">
        <v>0.36690540001867</v>
      </c>
      <c r="AY921" s="3" t="s">
        <v>12912</v>
      </c>
      <c r="AZ921" s="29">
        <v>0.85899246590196077</v>
      </c>
      <c r="BA921" s="108">
        <v>0.23579640921705303</v>
      </c>
      <c r="BB921" s="3" t="s">
        <v>12912</v>
      </c>
      <c r="BC921" s="25">
        <v>29</v>
      </c>
      <c r="BD921" s="1">
        <v>29</v>
      </c>
      <c r="BE921" s="64">
        <v>39</v>
      </c>
      <c r="BF921" s="24">
        <v>48</v>
      </c>
    </row>
    <row r="922" spans="1:58" s="9" customFormat="1">
      <c r="A922" s="9" t="s">
        <v>7970</v>
      </c>
      <c r="B922" s="49">
        <v>2</v>
      </c>
      <c r="C922" s="50">
        <v>2</v>
      </c>
      <c r="D922" s="12">
        <v>2</v>
      </c>
      <c r="E922" s="19" t="s">
        <v>7969</v>
      </c>
      <c r="F922" s="20" t="s">
        <v>7968</v>
      </c>
      <c r="G922" s="19" t="s">
        <v>7967</v>
      </c>
      <c r="H922" s="20" t="s">
        <v>933</v>
      </c>
      <c r="I922" s="20" t="s">
        <v>933</v>
      </c>
      <c r="J922" s="20" t="s">
        <v>933</v>
      </c>
      <c r="K922" s="22" t="s">
        <v>7966</v>
      </c>
      <c r="L922" s="46">
        <v>3260466.9243314494</v>
      </c>
      <c r="M922" s="43">
        <v>1854783.4724187306</v>
      </c>
      <c r="N922" s="43">
        <v>2168222.330405334</v>
      </c>
      <c r="O922" s="43">
        <v>1981383.1575035613</v>
      </c>
      <c r="P922" s="43">
        <v>5248224.1644108063</v>
      </c>
      <c r="Q922" s="43">
        <v>3586023.2180900765</v>
      </c>
      <c r="R922" s="43">
        <v>2880022.2447501807</v>
      </c>
      <c r="S922" s="37">
        <v>5643966.2189882724</v>
      </c>
      <c r="T922" s="46">
        <v>9277119.4888178911</v>
      </c>
      <c r="U922" s="43">
        <v>5974837.8141204622</v>
      </c>
      <c r="V922" s="43">
        <v>9536301.9281589501</v>
      </c>
      <c r="W922" s="43">
        <v>2036276.141888242</v>
      </c>
      <c r="X922" s="43">
        <v>8506574.5238960814</v>
      </c>
      <c r="Y922" s="43">
        <v>304820.58186883974</v>
      </c>
      <c r="Z922" s="43">
        <v>1674879.7066172531</v>
      </c>
      <c r="AA922" s="37">
        <v>6348298.7528782701</v>
      </c>
      <c r="AB922" s="36">
        <v>6848492.4411773561</v>
      </c>
      <c r="AC922" s="43">
        <v>444929.57207435725</v>
      </c>
      <c r="AD922" s="43">
        <v>7417879.6839655116</v>
      </c>
      <c r="AE922" s="43">
        <v>405218.26195879804</v>
      </c>
      <c r="AF922" s="43">
        <v>328092.37687290908</v>
      </c>
      <c r="AG922" s="43">
        <v>1152915.7026647965</v>
      </c>
      <c r="AH922" s="43">
        <v>1203491.3410913411</v>
      </c>
      <c r="AI922" s="37">
        <v>2396214.8844804005</v>
      </c>
      <c r="AJ922" s="38">
        <v>365980</v>
      </c>
      <c r="AK922" s="41">
        <v>1233164.5688641949</v>
      </c>
      <c r="AL922" s="41">
        <v>1290690.3507735915</v>
      </c>
      <c r="AM922" s="41">
        <v>1317962.0055003173</v>
      </c>
      <c r="AN922" s="41">
        <v>1350656.8955993371</v>
      </c>
      <c r="AO922" s="41">
        <v>947503.08381936909</v>
      </c>
      <c r="AP922" s="41">
        <v>7923158.8978086356</v>
      </c>
      <c r="AQ922" s="39">
        <v>1281745.4140376833</v>
      </c>
      <c r="AR922" s="34">
        <f>AVERAGE(L922:AQ922)</f>
        <v>3318446.7546822811</v>
      </c>
      <c r="AS922" s="24">
        <v>2180</v>
      </c>
      <c r="AT922" s="29">
        <v>1.3181553168383904</v>
      </c>
      <c r="AU922" s="104">
        <v>0.10424836212377415</v>
      </c>
      <c r="AV922" s="100"/>
      <c r="AW922" s="29">
        <v>1.6398962742398473</v>
      </c>
      <c r="AX922" s="108">
        <v>0.72412627692723641</v>
      </c>
      <c r="AY922" s="3" t="s">
        <v>12912</v>
      </c>
      <c r="AZ922" s="29">
        <v>0.77787191111529841</v>
      </c>
      <c r="BA922" s="108">
        <v>0.99974880836400937</v>
      </c>
      <c r="BB922" s="3" t="s">
        <v>12912</v>
      </c>
      <c r="BC922" s="25">
        <v>12</v>
      </c>
      <c r="BD922" s="1">
        <v>7</v>
      </c>
      <c r="BE922" s="64">
        <v>5</v>
      </c>
      <c r="BF922" s="24">
        <v>1</v>
      </c>
    </row>
    <row r="923" spans="1:58" s="9" customFormat="1">
      <c r="A923" t="s">
        <v>12829</v>
      </c>
      <c r="B923" s="49">
        <v>2</v>
      </c>
      <c r="C923" s="50">
        <v>2</v>
      </c>
      <c r="D923" s="12">
        <v>2</v>
      </c>
      <c r="E923" s="19" t="s">
        <v>12828</v>
      </c>
      <c r="F923" s="20" t="s">
        <v>12827</v>
      </c>
      <c r="G923" s="19" t="s">
        <v>12826</v>
      </c>
      <c r="H923" s="20" t="s">
        <v>2589</v>
      </c>
      <c r="I923" s="20" t="s">
        <v>2589</v>
      </c>
      <c r="J923" s="20" t="s">
        <v>2589</v>
      </c>
      <c r="K923" s="22" t="s">
        <v>12825</v>
      </c>
      <c r="L923" s="46">
        <v>3526409.8657313287</v>
      </c>
      <c r="M923" s="43">
        <v>1837946.2014860252</v>
      </c>
      <c r="N923" s="43">
        <v>1760719.1448830564</v>
      </c>
      <c r="O923" s="43">
        <v>2043241.1916510107</v>
      </c>
      <c r="P923" s="43">
        <v>878259.8972432462</v>
      </c>
      <c r="Q923" s="43">
        <v>2313861.5735376561</v>
      </c>
      <c r="R923" s="43">
        <v>3548026.5314989137</v>
      </c>
      <c r="S923" s="37">
        <v>2429495.1890699384</v>
      </c>
      <c r="T923" s="46">
        <v>2409752.0766773163</v>
      </c>
      <c r="U923" s="43">
        <v>2165430.2643507267</v>
      </c>
      <c r="V923" s="43">
        <v>3319485.8764803759</v>
      </c>
      <c r="W923" s="43">
        <v>2479177.000180061</v>
      </c>
      <c r="X923" s="43">
        <v>3281429.7491540592</v>
      </c>
      <c r="Y923" s="43">
        <v>2948095.7412053333</v>
      </c>
      <c r="Z923" s="43">
        <v>4508052.3491926165</v>
      </c>
      <c r="AA923" s="37">
        <v>4686175.9569766177</v>
      </c>
      <c r="AB923" s="36">
        <v>2498180.7007501582</v>
      </c>
      <c r="AC923" s="43">
        <v>1070548.4723431643</v>
      </c>
      <c r="AD923" s="43">
        <v>1258215.78729961</v>
      </c>
      <c r="AE923" s="43">
        <v>3184080.5727365706</v>
      </c>
      <c r="AF923" s="43">
        <v>966770.76876288303</v>
      </c>
      <c r="AG923" s="43">
        <v>1369373.6213183729</v>
      </c>
      <c r="AH923" s="43">
        <v>1606008.9532089534</v>
      </c>
      <c r="AI923" s="37">
        <v>497950.03445972456</v>
      </c>
      <c r="AJ923" s="38">
        <v>2510000</v>
      </c>
      <c r="AK923" s="41">
        <v>1749426.9045838229</v>
      </c>
      <c r="AL923" s="41">
        <v>1331945.2934923822</v>
      </c>
      <c r="AM923" s="41">
        <v>1996334.92701502</v>
      </c>
      <c r="AN923" s="41">
        <v>1965783.0381145277</v>
      </c>
      <c r="AO923" s="41">
        <v>346034.84249067766</v>
      </c>
      <c r="AP923" s="41">
        <v>3023412.2108917334</v>
      </c>
      <c r="AQ923" s="39">
        <v>1871420.4325312213</v>
      </c>
      <c r="AR923" s="34">
        <f>AVERAGE(L923:AQ923)</f>
        <v>2230657.6615411593</v>
      </c>
      <c r="AS923" s="24">
        <v>2289</v>
      </c>
      <c r="AT923" s="29">
        <v>1.4727949350101093</v>
      </c>
      <c r="AU923" s="104">
        <v>0.10438285794952354</v>
      </c>
      <c r="AV923" s="100"/>
      <c r="AW923" s="29">
        <v>1.4067867736554893</v>
      </c>
      <c r="AX923" s="108">
        <v>6.2357173905421254E-2</v>
      </c>
      <c r="AY923" s="3" t="s">
        <v>12912</v>
      </c>
      <c r="AZ923" s="29">
        <v>1.1881940790278462</v>
      </c>
      <c r="BA923" s="108">
        <v>0.58908621985498955</v>
      </c>
      <c r="BB923" s="3" t="s">
        <v>12912</v>
      </c>
      <c r="BC923" s="25">
        <v>4</v>
      </c>
      <c r="BD923" s="1">
        <v>9</v>
      </c>
      <c r="BE923" s="64">
        <v>0</v>
      </c>
      <c r="BF923" s="24">
        <v>5</v>
      </c>
    </row>
    <row r="924" spans="1:58" s="9" customFormat="1">
      <c r="A924" t="s">
        <v>3420</v>
      </c>
      <c r="B924" s="49">
        <v>19</v>
      </c>
      <c r="C924" s="50">
        <v>19</v>
      </c>
      <c r="D924" s="12">
        <v>19</v>
      </c>
      <c r="E924" s="19" t="s">
        <v>3419</v>
      </c>
      <c r="F924" s="20" t="s">
        <v>3418</v>
      </c>
      <c r="G924" s="19" t="s">
        <v>3417</v>
      </c>
      <c r="H924" s="20" t="s">
        <v>3416</v>
      </c>
      <c r="I924" s="20" t="s">
        <v>3416</v>
      </c>
      <c r="J924" s="20" t="s">
        <v>3416</v>
      </c>
      <c r="K924" s="22" t="s">
        <v>3415</v>
      </c>
      <c r="L924" s="46">
        <v>2993554567.5923238</v>
      </c>
      <c r="M924" s="43">
        <v>2527171431.7182484</v>
      </c>
      <c r="N924" s="43">
        <v>2301971086.8875012</v>
      </c>
      <c r="O924" s="43">
        <v>2368208633.895576</v>
      </c>
      <c r="P924" s="43">
        <v>2135759306.115684</v>
      </c>
      <c r="Q924" s="43">
        <v>2155409007.6621189</v>
      </c>
      <c r="R924" s="43">
        <v>2578697639.3917451</v>
      </c>
      <c r="S924" s="37">
        <v>2674023392.8087626</v>
      </c>
      <c r="T924" s="46">
        <v>2297257507.9872203</v>
      </c>
      <c r="U924" s="43">
        <v>2364633484.425427</v>
      </c>
      <c r="V924" s="43">
        <v>2365600861.3095822</v>
      </c>
      <c r="W924" s="43">
        <v>3100761779.0048614</v>
      </c>
      <c r="X924" s="43">
        <v>2408493230.7950444</v>
      </c>
      <c r="Y924" s="43">
        <v>2859561927.8920541</v>
      </c>
      <c r="Z924" s="43">
        <v>3052061543.2294054</v>
      </c>
      <c r="AA924" s="37">
        <v>3112121528.689981</v>
      </c>
      <c r="AB924" s="36">
        <v>2514521495.4960384</v>
      </c>
      <c r="AC924" s="43">
        <v>2107747548.5556355</v>
      </c>
      <c r="AD924" s="43">
        <v>2147479369.2423697</v>
      </c>
      <c r="AE924" s="43">
        <v>3001281761.0675502</v>
      </c>
      <c r="AF924" s="43">
        <v>2179644105.024837</v>
      </c>
      <c r="AG924" s="43">
        <v>1905170490.8835902</v>
      </c>
      <c r="AH924" s="43">
        <v>1795219958.4199586</v>
      </c>
      <c r="AI924" s="37">
        <v>1846505283.4709954</v>
      </c>
      <c r="AJ924" s="38">
        <v>1870600000</v>
      </c>
      <c r="AK924" s="41">
        <v>1957716850.0908215</v>
      </c>
      <c r="AL924" s="41">
        <v>2165628250.8562655</v>
      </c>
      <c r="AM924" s="41">
        <v>2102588872.434948</v>
      </c>
      <c r="AN924" s="41">
        <v>2707066367.1515374</v>
      </c>
      <c r="AO924" s="41">
        <v>1917019555.7905276</v>
      </c>
      <c r="AP924" s="41">
        <v>2599565858.1037102</v>
      </c>
      <c r="AQ924" s="39">
        <v>1916679831.1648753</v>
      </c>
      <c r="AR924" s="34">
        <f>AVERAGE(L924:AQ924)</f>
        <v>2375928828.9737244</v>
      </c>
      <c r="AS924" s="24">
        <v>48</v>
      </c>
      <c r="AT924" s="29">
        <v>1.1278591857244229</v>
      </c>
      <c r="AU924" s="104">
        <v>0.10453463408543591</v>
      </c>
      <c r="AV924" s="100"/>
      <c r="AW924" s="29">
        <v>1.0925115660511899</v>
      </c>
      <c r="AX924" s="108">
        <v>0.19445741896311383</v>
      </c>
      <c r="AY924" s="3" t="s">
        <v>12912</v>
      </c>
      <c r="AZ924" s="29">
        <v>0.98510053530935449</v>
      </c>
      <c r="BA924" s="108">
        <v>0.89303361239296786</v>
      </c>
      <c r="BB924" s="3" t="s">
        <v>12912</v>
      </c>
      <c r="BC924" s="25">
        <v>189</v>
      </c>
      <c r="BD924" s="1">
        <v>215</v>
      </c>
      <c r="BE924" s="64">
        <v>207</v>
      </c>
      <c r="BF924" s="24">
        <v>211</v>
      </c>
    </row>
    <row r="925" spans="1:58" s="9" customFormat="1">
      <c r="A925" t="s">
        <v>11973</v>
      </c>
      <c r="B925" s="49">
        <v>3</v>
      </c>
      <c r="C925" s="50">
        <v>3</v>
      </c>
      <c r="D925" s="12">
        <v>3</v>
      </c>
      <c r="E925" s="19" t="s">
        <v>11972</v>
      </c>
      <c r="F925" s="20" t="s">
        <v>11971</v>
      </c>
      <c r="G925" s="19" t="s">
        <v>11970</v>
      </c>
      <c r="H925" s="20" t="s">
        <v>1238</v>
      </c>
      <c r="I925" s="20" t="s">
        <v>1238</v>
      </c>
      <c r="J925" s="20" t="s">
        <v>1238</v>
      </c>
      <c r="K925" s="22" t="s">
        <v>11969</v>
      </c>
      <c r="L925" s="46">
        <v>11117901.387368469</v>
      </c>
      <c r="M925" s="43">
        <v>12767283.454627097</v>
      </c>
      <c r="N925" s="43">
        <v>13223906.02180125</v>
      </c>
      <c r="O925" s="43">
        <v>13249981.955942772</v>
      </c>
      <c r="P925" s="43">
        <v>16316248.605049444</v>
      </c>
      <c r="Q925" s="43">
        <v>12969107.351896841</v>
      </c>
      <c r="R925" s="43">
        <v>11816281.535119478</v>
      </c>
      <c r="S925" s="37">
        <v>12468419.212756898</v>
      </c>
      <c r="T925" s="46">
        <v>9426582.7476038337</v>
      </c>
      <c r="U925" s="43">
        <v>10809213.591036009</v>
      </c>
      <c r="V925" s="43">
        <v>14147524.79201331</v>
      </c>
      <c r="W925" s="43">
        <v>11615865.554288458</v>
      </c>
      <c r="X925" s="43">
        <v>9537527.3805195894</v>
      </c>
      <c r="Y925" s="43">
        <v>12643751.930912476</v>
      </c>
      <c r="Z925" s="43">
        <v>12470195.644454202</v>
      </c>
      <c r="AA925" s="37">
        <v>9692437.9607164375</v>
      </c>
      <c r="AB925" s="36">
        <v>14051776.217877263</v>
      </c>
      <c r="AC925" s="43">
        <v>14094966.206034906</v>
      </c>
      <c r="AD925" s="43">
        <v>13646935.50142609</v>
      </c>
      <c r="AE925" s="43">
        <v>13180533.969707301</v>
      </c>
      <c r="AF925" s="43">
        <v>14112627.39161288</v>
      </c>
      <c r="AG925" s="43">
        <v>13762353.99719495</v>
      </c>
      <c r="AH925" s="43">
        <v>14331610.875610877</v>
      </c>
      <c r="AI925" s="37">
        <v>14215707.442240201</v>
      </c>
      <c r="AJ925" s="38">
        <v>13549000</v>
      </c>
      <c r="AK925" s="41">
        <v>9601621.7117213383</v>
      </c>
      <c r="AL925" s="41">
        <v>10474911.822369197</v>
      </c>
      <c r="AM925" s="41">
        <v>14079221.493547704</v>
      </c>
      <c r="AN925" s="41">
        <v>17046800.073651262</v>
      </c>
      <c r="AO925" s="41">
        <v>14795095.675453743</v>
      </c>
      <c r="AP925" s="41">
        <v>11405439.861141246</v>
      </c>
      <c r="AQ925" s="39">
        <v>14251895.739959097</v>
      </c>
      <c r="AR925" s="34">
        <f>AVERAGE(L925:AQ925)</f>
        <v>12839772.722051708</v>
      </c>
      <c r="AS925" s="24">
        <v>1633</v>
      </c>
      <c r="AT925" s="29">
        <v>0.93296574578707059</v>
      </c>
      <c r="AU925" s="104">
        <v>0.10460039676753913</v>
      </c>
      <c r="AV925" s="100"/>
      <c r="AW925" s="29">
        <v>0.86927601544274391</v>
      </c>
      <c r="AX925" s="108">
        <v>4.8939900426855545E-2</v>
      </c>
      <c r="AY925" s="3" t="s">
        <v>12911</v>
      </c>
      <c r="AZ925" s="29">
        <v>0.94441006154661211</v>
      </c>
      <c r="BA925" s="108">
        <v>0.32493258933146563</v>
      </c>
      <c r="BB925" s="3" t="s">
        <v>12912</v>
      </c>
      <c r="BC925" s="25">
        <v>17</v>
      </c>
      <c r="BD925" s="1">
        <v>10</v>
      </c>
      <c r="BE925" s="64">
        <v>21</v>
      </c>
      <c r="BF925" s="24">
        <v>23</v>
      </c>
    </row>
    <row r="926" spans="1:58" s="9" customFormat="1">
      <c r="A926" t="s">
        <v>12554</v>
      </c>
      <c r="B926" s="49">
        <v>5</v>
      </c>
      <c r="C926" s="50">
        <v>5</v>
      </c>
      <c r="D926" s="12">
        <v>5</v>
      </c>
      <c r="E926" s="19" t="s">
        <v>12553</v>
      </c>
      <c r="F926" s="20" t="s">
        <v>12552</v>
      </c>
      <c r="G926" s="19" t="s">
        <v>12551</v>
      </c>
      <c r="H926" s="20" t="s">
        <v>4926</v>
      </c>
      <c r="I926" s="20" t="s">
        <v>4926</v>
      </c>
      <c r="J926" s="20" t="s">
        <v>4926</v>
      </c>
      <c r="K926" s="22" t="s">
        <v>12550</v>
      </c>
      <c r="L926" s="46">
        <v>24454471.347825117</v>
      </c>
      <c r="M926" s="43">
        <v>29927330.017876361</v>
      </c>
      <c r="N926" s="43">
        <v>48193178.537411369</v>
      </c>
      <c r="O926" s="43">
        <v>27199618.143155027</v>
      </c>
      <c r="P926" s="43">
        <v>27531222.363405336</v>
      </c>
      <c r="Q926" s="43">
        <v>31933787.329471126</v>
      </c>
      <c r="R926" s="43">
        <v>18335031.426502533</v>
      </c>
      <c r="S926" s="37">
        <v>25762792.893911831</v>
      </c>
      <c r="T926" s="46">
        <v>37572319.488817893</v>
      </c>
      <c r="U926" s="43">
        <v>33145464.698843237</v>
      </c>
      <c r="V926" s="43">
        <v>23842878.340021532</v>
      </c>
      <c r="W926" s="43">
        <v>32518172.978812795</v>
      </c>
      <c r="X926" s="43">
        <v>35716886.042674571</v>
      </c>
      <c r="Y926" s="43">
        <v>33367351.090125687</v>
      </c>
      <c r="Z926" s="43">
        <v>27396832.964237522</v>
      </c>
      <c r="AA926" s="37">
        <v>33866087.25215967</v>
      </c>
      <c r="AB926" s="36">
        <v>21130608.501792546</v>
      </c>
      <c r="AC926" s="43">
        <v>12418789.414303562</v>
      </c>
      <c r="AD926" s="43">
        <v>26193387.404517587</v>
      </c>
      <c r="AE926" s="43">
        <v>27700888.131300833</v>
      </c>
      <c r="AF926" s="43">
        <v>19086732.132598925</v>
      </c>
      <c r="AG926" s="43">
        <v>29455438.990182325</v>
      </c>
      <c r="AH926" s="43">
        <v>23962822.042822044</v>
      </c>
      <c r="AI926" s="37">
        <v>23257298.569656357</v>
      </c>
      <c r="AJ926" s="38">
        <v>23242000</v>
      </c>
      <c r="AK926" s="41">
        <v>21035314.029276632</v>
      </c>
      <c r="AL926" s="41">
        <v>24485192.866422582</v>
      </c>
      <c r="AM926" s="41">
        <v>18901957.26676539</v>
      </c>
      <c r="AN926" s="41">
        <v>18983500.644448537</v>
      </c>
      <c r="AO926" s="41">
        <v>23116254.017176699</v>
      </c>
      <c r="AP926" s="41">
        <v>21990677.717509221</v>
      </c>
      <c r="AQ926" s="39">
        <v>26768564.640355073</v>
      </c>
      <c r="AR926" s="34">
        <f>AVERAGE(L926:AQ926)</f>
        <v>26640401.602636866</v>
      </c>
      <c r="AS926" s="24">
        <v>1297</v>
      </c>
      <c r="AT926" s="29">
        <v>1.2736344682945626</v>
      </c>
      <c r="AU926" s="104">
        <v>0.10481662400929527</v>
      </c>
      <c r="AV926" s="100"/>
      <c r="AW926" s="29">
        <v>1.1032348757056074</v>
      </c>
      <c r="AX926" s="108">
        <v>0.286606426104489</v>
      </c>
      <c r="AY926" s="3" t="s">
        <v>12912</v>
      </c>
      <c r="AZ926" s="29">
        <v>0.9744413125389445</v>
      </c>
      <c r="BA926" s="108">
        <v>0.98124806676170739</v>
      </c>
      <c r="BB926" s="3" t="s">
        <v>12912</v>
      </c>
      <c r="BC926" s="25">
        <v>37</v>
      </c>
      <c r="BD926" s="1">
        <v>44</v>
      </c>
      <c r="BE926" s="64">
        <v>37</v>
      </c>
      <c r="BF926" s="24">
        <v>28</v>
      </c>
    </row>
    <row r="927" spans="1:58" s="9" customFormat="1">
      <c r="A927" t="s">
        <v>12216</v>
      </c>
      <c r="B927" s="49" t="s">
        <v>12215</v>
      </c>
      <c r="C927" s="50" t="s">
        <v>12214</v>
      </c>
      <c r="D927" s="12" t="s">
        <v>12214</v>
      </c>
      <c r="E927" s="19" t="s">
        <v>12213</v>
      </c>
      <c r="F927" s="21" t="s">
        <v>12857</v>
      </c>
      <c r="G927" s="19" t="s">
        <v>12212</v>
      </c>
      <c r="H927" s="20" t="s">
        <v>1187</v>
      </c>
      <c r="I927" s="20" t="s">
        <v>10515</v>
      </c>
      <c r="J927" s="20" t="s">
        <v>10515</v>
      </c>
      <c r="K927" s="22" t="s">
        <v>12211</v>
      </c>
      <c r="L927" s="46">
        <v>131378398.15911174</v>
      </c>
      <c r="M927" s="43">
        <v>158976188.69299266</v>
      </c>
      <c r="N927" s="43">
        <v>183918890.88792464</v>
      </c>
      <c r="O927" s="43">
        <v>198895304.0031381</v>
      </c>
      <c r="P927" s="43">
        <v>169595014.64007512</v>
      </c>
      <c r="Q927" s="43">
        <v>160051687.98355445</v>
      </c>
      <c r="R927" s="43">
        <v>147834438.81245473</v>
      </c>
      <c r="S927" s="37">
        <v>134225158.6484499</v>
      </c>
      <c r="T927" s="46">
        <v>163673099.04153353</v>
      </c>
      <c r="U927" s="43">
        <v>193837635.71091852</v>
      </c>
      <c r="V927" s="43">
        <v>186381317.41215619</v>
      </c>
      <c r="W927" s="43">
        <v>153879128.50369126</v>
      </c>
      <c r="X927" s="43">
        <v>149973546.9112671</v>
      </c>
      <c r="Y927" s="43">
        <v>142547463.6470668</v>
      </c>
      <c r="Z927" s="43">
        <v>125234260.18349335</v>
      </c>
      <c r="AA927" s="37">
        <v>151812877.96133459</v>
      </c>
      <c r="AB927" s="36">
        <v>62891143.554363869</v>
      </c>
      <c r="AC927" s="43">
        <v>139850610.53269222</v>
      </c>
      <c r="AD927" s="43">
        <v>151259592.82693505</v>
      </c>
      <c r="AE927" s="43">
        <v>116196645.78970438</v>
      </c>
      <c r="AF927" s="43">
        <v>122057137.29598215</v>
      </c>
      <c r="AG927" s="43">
        <v>166173711.0799439</v>
      </c>
      <c r="AH927" s="43">
        <v>149420067.5000675</v>
      </c>
      <c r="AI927" s="37">
        <v>154906030.76988328</v>
      </c>
      <c r="AJ927" s="38">
        <v>201710000</v>
      </c>
      <c r="AK927" s="41">
        <v>139196102.14766535</v>
      </c>
      <c r="AL927" s="41">
        <v>196050662.57233965</v>
      </c>
      <c r="AM927" s="41">
        <v>142111783.37211761</v>
      </c>
      <c r="AN927" s="41">
        <v>155843674.31412262</v>
      </c>
      <c r="AO927" s="41">
        <v>217610395.55903015</v>
      </c>
      <c r="AP927" s="41">
        <v>155621844.56498155</v>
      </c>
      <c r="AQ927" s="39">
        <v>161823592.01079151</v>
      </c>
      <c r="AR927" s="34">
        <f>AVERAGE(L927:AQ927)</f>
        <v>155779293.90905574</v>
      </c>
      <c r="AS927" s="24">
        <v>531</v>
      </c>
      <c r="AT927" s="29">
        <v>1.209004102690006</v>
      </c>
      <c r="AU927" s="104">
        <v>0.10493452030527198</v>
      </c>
      <c r="AV927" s="100"/>
      <c r="AW927" s="29">
        <v>0.98635217329353464</v>
      </c>
      <c r="AX927" s="108">
        <v>0.85437269603162547</v>
      </c>
      <c r="AY927" s="3" t="s">
        <v>12912</v>
      </c>
      <c r="AZ927" s="29">
        <v>1.2890723946006752</v>
      </c>
      <c r="BA927" s="108">
        <v>4.947680224125655E-2</v>
      </c>
      <c r="BB927" s="3" t="s">
        <v>12911</v>
      </c>
      <c r="BC927" s="25">
        <v>63</v>
      </c>
      <c r="BD927" s="1">
        <v>71</v>
      </c>
      <c r="BE927" s="64">
        <v>53</v>
      </c>
      <c r="BF927" s="24">
        <v>71</v>
      </c>
    </row>
    <row r="928" spans="1:58" s="9" customFormat="1">
      <c r="A928" t="s">
        <v>10565</v>
      </c>
      <c r="B928" s="49">
        <v>3</v>
      </c>
      <c r="C928" s="50">
        <v>3</v>
      </c>
      <c r="D928" s="12">
        <v>3</v>
      </c>
      <c r="E928" s="19" t="s">
        <v>10564</v>
      </c>
      <c r="F928" s="20" t="s">
        <v>10563</v>
      </c>
      <c r="G928" s="19" t="s">
        <v>10562</v>
      </c>
      <c r="H928" s="20" t="s">
        <v>300</v>
      </c>
      <c r="I928" s="20" t="s">
        <v>300</v>
      </c>
      <c r="J928" s="20" t="s">
        <v>300</v>
      </c>
      <c r="K928" s="22" t="s">
        <v>10561</v>
      </c>
      <c r="L928" s="46">
        <v>14369320.435200287</v>
      </c>
      <c r="M928" s="43">
        <v>19243015.495666467</v>
      </c>
      <c r="N928" s="43">
        <v>22955993.650121707</v>
      </c>
      <c r="O928" s="43">
        <v>7076272.4363606339</v>
      </c>
      <c r="P928" s="43">
        <v>24971795.149439257</v>
      </c>
      <c r="Q928" s="43">
        <v>18419097.140721358</v>
      </c>
      <c r="R928" s="43">
        <v>16964041.12961622</v>
      </c>
      <c r="S928" s="37">
        <v>10283284.282230908</v>
      </c>
      <c r="T928" s="46">
        <v>16069827.476038339</v>
      </c>
      <c r="U928" s="43">
        <v>13402159.770823512</v>
      </c>
      <c r="V928" s="43">
        <v>15735705.118919447</v>
      </c>
      <c r="W928" s="43">
        <v>15048472.000480162</v>
      </c>
      <c r="X928" s="43">
        <v>17348063.111384545</v>
      </c>
      <c r="Y928" s="43">
        <v>12838205.351694211</v>
      </c>
      <c r="Z928" s="43">
        <v>11479830.530142108</v>
      </c>
      <c r="AA928" s="37">
        <v>14677465.205767358</v>
      </c>
      <c r="AB928" s="36">
        <v>8933054.945319796</v>
      </c>
      <c r="AC928" s="43">
        <v>13132433.634952486</v>
      </c>
      <c r="AD928" s="43">
        <v>8434432.9147952665</v>
      </c>
      <c r="AE928" s="43">
        <v>16403921.57015536</v>
      </c>
      <c r="AF928" s="43">
        <v>10826958.699692493</v>
      </c>
      <c r="AG928" s="43">
        <v>10895317.363253856</v>
      </c>
      <c r="AH928" s="43">
        <v>12888999.000999002</v>
      </c>
      <c r="AI928" s="37">
        <v>13327743.322765686</v>
      </c>
      <c r="AJ928" s="38">
        <v>13211000</v>
      </c>
      <c r="AK928" s="41">
        <v>12252827.011432845</v>
      </c>
      <c r="AL928" s="41">
        <v>10002658.037085153</v>
      </c>
      <c r="AM928" s="41">
        <v>12958162.04781045</v>
      </c>
      <c r="AN928" s="41">
        <v>13017759.793776469</v>
      </c>
      <c r="AO928" s="41">
        <v>15890151.913115373</v>
      </c>
      <c r="AP928" s="41">
        <v>11960526.066391842</v>
      </c>
      <c r="AQ928" s="39">
        <v>13297993.020321134</v>
      </c>
      <c r="AR928" s="34">
        <f>AVERAGE(L928:AQ928)</f>
        <v>14009890.238327302</v>
      </c>
      <c r="AS928" s="24">
        <v>1584</v>
      </c>
      <c r="AT928" s="29">
        <v>1.4158453009920091</v>
      </c>
      <c r="AU928" s="104">
        <v>0.10533061548123644</v>
      </c>
      <c r="AV928" s="100"/>
      <c r="AW928" s="29">
        <v>0.86831456778265637</v>
      </c>
      <c r="AX928" s="108">
        <v>0.62733943383185375</v>
      </c>
      <c r="AY928" s="3" t="s">
        <v>12912</v>
      </c>
      <c r="AZ928" s="29">
        <v>1.08169530441599</v>
      </c>
      <c r="BA928" s="108">
        <v>0.32858242803870197</v>
      </c>
      <c r="BB928" s="3" t="s">
        <v>12912</v>
      </c>
      <c r="BC928" s="25">
        <v>7</v>
      </c>
      <c r="BD928" s="1">
        <v>8</v>
      </c>
      <c r="BE928" s="64">
        <v>3</v>
      </c>
      <c r="BF928" s="24">
        <v>8</v>
      </c>
    </row>
    <row r="929" spans="1:58" s="9" customFormat="1">
      <c r="A929" t="s">
        <v>7802</v>
      </c>
      <c r="B929" s="49">
        <v>2</v>
      </c>
      <c r="C929" s="50">
        <v>2</v>
      </c>
      <c r="D929" s="12">
        <v>2</v>
      </c>
      <c r="E929" s="19" t="s">
        <v>7801</v>
      </c>
      <c r="F929" s="20" t="s">
        <v>7800</v>
      </c>
      <c r="G929" s="19" t="s">
        <v>7799</v>
      </c>
      <c r="H929" s="20" t="s">
        <v>4536</v>
      </c>
      <c r="I929" s="20" t="s">
        <v>4536</v>
      </c>
      <c r="J929" s="20" t="s">
        <v>4536</v>
      </c>
      <c r="K929" s="22" t="s">
        <v>7798</v>
      </c>
      <c r="L929" s="46">
        <v>68996521.078617558</v>
      </c>
      <c r="M929" s="43">
        <v>34963071.005566247</v>
      </c>
      <c r="N929" s="43">
        <v>27246860.408508837</v>
      </c>
      <c r="O929" s="43">
        <v>31065633.296859842</v>
      </c>
      <c r="P929" s="43">
        <v>36939494.613557257</v>
      </c>
      <c r="Q929" s="43">
        <v>26283339.637450941</v>
      </c>
      <c r="R929" s="43">
        <v>42060809.268645905</v>
      </c>
      <c r="S929" s="37">
        <v>67199910.825560242</v>
      </c>
      <c r="T929" s="46">
        <v>44394198.083067089</v>
      </c>
      <c r="U929" s="43">
        <v>48688351.017151974</v>
      </c>
      <c r="V929" s="43">
        <v>43646822.354898699</v>
      </c>
      <c r="W929" s="43">
        <v>50738159.77432327</v>
      </c>
      <c r="X929" s="43">
        <v>47353936.295757711</v>
      </c>
      <c r="Y929" s="43">
        <v>63891456.151489563</v>
      </c>
      <c r="Z929" s="43">
        <v>57264675.916659676</v>
      </c>
      <c r="AA929" s="37">
        <v>69205196.186001942</v>
      </c>
      <c r="AB929" s="36">
        <v>51002888.560841136</v>
      </c>
      <c r="AC929" s="43">
        <v>58527368.795668796</v>
      </c>
      <c r="AD929" s="43">
        <v>35360290.594367765</v>
      </c>
      <c r="AE929" s="43">
        <v>72308024.740661383</v>
      </c>
      <c r="AF929" s="43">
        <v>46472680.971851446</v>
      </c>
      <c r="AG929" s="43">
        <v>37645450.771388493</v>
      </c>
      <c r="AH929" s="43">
        <v>54314688.554688558</v>
      </c>
      <c r="AI929" s="37">
        <v>75780606.279091954</v>
      </c>
      <c r="AJ929" s="38">
        <v>36081000</v>
      </c>
      <c r="AK929" s="41">
        <v>38501764.718452826</v>
      </c>
      <c r="AL929" s="41">
        <v>38980796.031652294</v>
      </c>
      <c r="AM929" s="41">
        <v>58109204.146393061</v>
      </c>
      <c r="AN929" s="41">
        <v>55005811.673724912</v>
      </c>
      <c r="AO929" s="41">
        <v>54550249.663946368</v>
      </c>
      <c r="AP929" s="41">
        <v>55864493.295725755</v>
      </c>
      <c r="AQ929" s="39">
        <v>45705006.396588482</v>
      </c>
      <c r="AR929" s="34">
        <f>AVERAGE(L929:AQ929)</f>
        <v>49192148.784661256</v>
      </c>
      <c r="AS929" s="24">
        <v>1006</v>
      </c>
      <c r="AT929" s="29">
        <v>0.77595347533756731</v>
      </c>
      <c r="AU929" s="104">
        <v>0.10606747050771467</v>
      </c>
      <c r="AV929" s="100"/>
      <c r="AW929" s="29">
        <v>1.2701288486377069</v>
      </c>
      <c r="AX929" s="108">
        <v>7.3629264358909624E-2</v>
      </c>
      <c r="AY929" s="3" t="s">
        <v>12912</v>
      </c>
      <c r="AZ929" s="29">
        <v>0.88731497171034146</v>
      </c>
      <c r="BA929" s="108">
        <v>0.40477054462276674</v>
      </c>
      <c r="BB929" s="3" t="s">
        <v>12912</v>
      </c>
      <c r="BC929" s="25">
        <v>12</v>
      </c>
      <c r="BD929" s="1">
        <v>24</v>
      </c>
      <c r="BE929" s="64">
        <v>15</v>
      </c>
      <c r="BF929" s="24">
        <v>16</v>
      </c>
    </row>
    <row r="930" spans="1:58" s="9" customFormat="1">
      <c r="A930" t="s">
        <v>8339</v>
      </c>
      <c r="B930" s="49">
        <v>9</v>
      </c>
      <c r="C930" s="50">
        <v>9</v>
      </c>
      <c r="D930" s="12">
        <v>9</v>
      </c>
      <c r="E930" s="19" t="s">
        <v>8338</v>
      </c>
      <c r="F930" s="20" t="s">
        <v>8337</v>
      </c>
      <c r="G930" s="19" t="s">
        <v>8336</v>
      </c>
      <c r="H930" s="20" t="s">
        <v>8335</v>
      </c>
      <c r="I930" s="20" t="s">
        <v>8335</v>
      </c>
      <c r="J930" s="20" t="s">
        <v>8335</v>
      </c>
      <c r="K930" s="22" t="s">
        <v>8334</v>
      </c>
      <c r="L930" s="46">
        <v>544165143.7635442</v>
      </c>
      <c r="M930" s="43">
        <v>354942905.79753125</v>
      </c>
      <c r="N930" s="43">
        <v>285326853.63530535</v>
      </c>
      <c r="O930" s="43">
        <v>275619870.75995624</v>
      </c>
      <c r="P930" s="43">
        <v>362211289.98397875</v>
      </c>
      <c r="Q930" s="43">
        <v>391622733.69463646</v>
      </c>
      <c r="R930" s="43">
        <v>373403713.25126719</v>
      </c>
      <c r="S930" s="37">
        <v>464284491.23350233</v>
      </c>
      <c r="T930" s="46">
        <v>445270543.13099039</v>
      </c>
      <c r="U930" s="43">
        <v>494121541.86459726</v>
      </c>
      <c r="V930" s="43">
        <v>347556456.88558286</v>
      </c>
      <c r="W930" s="43">
        <v>493838689.15431243</v>
      </c>
      <c r="X930" s="43">
        <v>432742946.95041806</v>
      </c>
      <c r="Y930" s="43">
        <v>511088853.41091913</v>
      </c>
      <c r="Z930" s="43">
        <v>544406645.01591527</v>
      </c>
      <c r="AA930" s="37">
        <v>547655602.77550256</v>
      </c>
      <c r="AB930" s="36">
        <v>525768339.10764313</v>
      </c>
      <c r="AC930" s="43">
        <v>481430568.28077078</v>
      </c>
      <c r="AD930" s="43">
        <v>401215607.64514965</v>
      </c>
      <c r="AE930" s="43">
        <v>723418372.37617493</v>
      </c>
      <c r="AF930" s="43">
        <v>463949674.58520591</v>
      </c>
      <c r="AG930" s="43">
        <v>408876791.02384287</v>
      </c>
      <c r="AH930" s="43">
        <v>326430965.7909658</v>
      </c>
      <c r="AI930" s="37">
        <v>405859413.65453333</v>
      </c>
      <c r="AJ930" s="38">
        <v>416420000</v>
      </c>
      <c r="AK930" s="41">
        <v>405139591.83673465</v>
      </c>
      <c r="AL930" s="41">
        <v>435521511.75150585</v>
      </c>
      <c r="AM930" s="41">
        <v>438819614.97778714</v>
      </c>
      <c r="AN930" s="41">
        <v>575992646.65807402</v>
      </c>
      <c r="AO930" s="41">
        <v>430554538.55196035</v>
      </c>
      <c r="AP930" s="41">
        <v>490690180.08244741</v>
      </c>
      <c r="AQ930" s="39">
        <v>366984427.13545972</v>
      </c>
      <c r="AR930" s="34">
        <f>AVERAGE(L930:AQ930)</f>
        <v>442666578.89894414</v>
      </c>
      <c r="AS930" s="24">
        <v>267</v>
      </c>
      <c r="AT930" s="29">
        <v>0.81659567845120451</v>
      </c>
      <c r="AU930" s="104">
        <v>0.10630007273200895</v>
      </c>
      <c r="AV930" s="100"/>
      <c r="AW930" s="29">
        <v>1.2507242244049719</v>
      </c>
      <c r="AX930" s="108">
        <v>2.9405550836799417E-2</v>
      </c>
      <c r="AY930" s="3" t="s">
        <v>12911</v>
      </c>
      <c r="AZ930" s="29">
        <v>0.95268140217831865</v>
      </c>
      <c r="BA930" s="108">
        <v>0.75248488075357023</v>
      </c>
      <c r="BB930" s="3" t="s">
        <v>12912</v>
      </c>
      <c r="BC930" s="25">
        <v>47</v>
      </c>
      <c r="BD930" s="1">
        <v>71</v>
      </c>
      <c r="BE930" s="64">
        <v>76</v>
      </c>
      <c r="BF930" s="24">
        <v>74</v>
      </c>
    </row>
    <row r="931" spans="1:58" s="9" customFormat="1">
      <c r="A931" t="s">
        <v>1691</v>
      </c>
      <c r="B931" s="49">
        <v>13</v>
      </c>
      <c r="C931" s="50">
        <v>13</v>
      </c>
      <c r="D931" s="12">
        <v>13</v>
      </c>
      <c r="E931" s="19" t="s">
        <v>1690</v>
      </c>
      <c r="F931" s="20" t="s">
        <v>1689</v>
      </c>
      <c r="G931" s="19" t="s">
        <v>1688</v>
      </c>
      <c r="H931" s="20" t="s">
        <v>1096</v>
      </c>
      <c r="I931" s="20" t="s">
        <v>1096</v>
      </c>
      <c r="J931" s="20" t="s">
        <v>1096</v>
      </c>
      <c r="K931" s="22" t="s">
        <v>1687</v>
      </c>
      <c r="L931" s="46">
        <v>575671142.28904629</v>
      </c>
      <c r="M931" s="43">
        <v>424460982.9454475</v>
      </c>
      <c r="N931" s="43">
        <v>393112278.54799449</v>
      </c>
      <c r="O931" s="43">
        <v>489668377.48002565</v>
      </c>
      <c r="P931" s="43">
        <v>297854041.21319264</v>
      </c>
      <c r="Q931" s="43">
        <v>318348558.40029901</v>
      </c>
      <c r="R931" s="43">
        <v>407369500.36205643</v>
      </c>
      <c r="S931" s="37">
        <v>483245503.73495376</v>
      </c>
      <c r="T931" s="46">
        <v>423175974.44089454</v>
      </c>
      <c r="U931" s="43">
        <v>495364595.13362581</v>
      </c>
      <c r="V931" s="43">
        <v>403150200.64598221</v>
      </c>
      <c r="W931" s="43">
        <v>414122177.54036373</v>
      </c>
      <c r="X931" s="43">
        <v>330448542.74448389</v>
      </c>
      <c r="Y931" s="43">
        <v>505070693.895666</v>
      </c>
      <c r="Z931" s="43">
        <v>565978954.4365747</v>
      </c>
      <c r="AA931" s="37">
        <v>784814328.76415944</v>
      </c>
      <c r="AB931" s="36">
        <v>488838142.98195398</v>
      </c>
      <c r="AC931" s="43">
        <v>335793919.6607731</v>
      </c>
      <c r="AD931" s="43">
        <v>326972796.11841458</v>
      </c>
      <c r="AE931" s="43">
        <v>465598083.08576441</v>
      </c>
      <c r="AF931" s="43">
        <v>345590527.489609</v>
      </c>
      <c r="AG931" s="43">
        <v>321986288.9200561</v>
      </c>
      <c r="AH931" s="43">
        <v>219211396.17139617</v>
      </c>
      <c r="AI931" s="37">
        <v>269246363.91589707</v>
      </c>
      <c r="AJ931" s="38">
        <v>273620000</v>
      </c>
      <c r="AK931" s="41">
        <v>274068768.03077251</v>
      </c>
      <c r="AL931" s="41">
        <v>350859194.5199008</v>
      </c>
      <c r="AM931" s="41">
        <v>288721573.9369579</v>
      </c>
      <c r="AN931" s="41">
        <v>385838052.6606518</v>
      </c>
      <c r="AO931" s="41">
        <v>301231984.43185848</v>
      </c>
      <c r="AP931" s="41">
        <v>447269936.21175963</v>
      </c>
      <c r="AQ931" s="39">
        <v>328900068.75244766</v>
      </c>
      <c r="AR931" s="34">
        <f>AVERAGE(L931:AQ931)</f>
        <v>397987592.17071807</v>
      </c>
      <c r="AS931" s="24">
        <v>286</v>
      </c>
      <c r="AT931" s="29">
        <v>1.2223007811452484</v>
      </c>
      <c r="AU931" s="104">
        <v>0.10648113181692635</v>
      </c>
      <c r="AV931" s="100"/>
      <c r="AW931" s="29">
        <v>1.1570611884027386</v>
      </c>
      <c r="AX931" s="108">
        <v>0.28261188732568426</v>
      </c>
      <c r="AY931" s="3" t="s">
        <v>12912</v>
      </c>
      <c r="AZ931" s="29">
        <v>0.95574560816096021</v>
      </c>
      <c r="BA931" s="108">
        <v>0.79762715281846497</v>
      </c>
      <c r="BB931" s="3" t="s">
        <v>12912</v>
      </c>
      <c r="BC931" s="25">
        <v>103</v>
      </c>
      <c r="BD931" s="1">
        <v>104</v>
      </c>
      <c r="BE931" s="64">
        <v>101</v>
      </c>
      <c r="BF931" s="24">
        <v>92</v>
      </c>
    </row>
    <row r="932" spans="1:58" s="9" customFormat="1">
      <c r="A932" t="s">
        <v>3649</v>
      </c>
      <c r="B932" s="49">
        <v>2</v>
      </c>
      <c r="C932" s="50">
        <v>2</v>
      </c>
      <c r="D932" s="12">
        <v>2</v>
      </c>
      <c r="E932" s="19" t="s">
        <v>3648</v>
      </c>
      <c r="F932" s="20" t="s">
        <v>3647</v>
      </c>
      <c r="G932" s="19" t="s">
        <v>3646</v>
      </c>
      <c r="H932" s="20" t="s">
        <v>574</v>
      </c>
      <c r="I932" s="20" t="s">
        <v>574</v>
      </c>
      <c r="J932" s="20" t="s">
        <v>574</v>
      </c>
      <c r="K932" s="22" t="s">
        <v>3645</v>
      </c>
      <c r="L932" s="46">
        <v>2327178.4633944728</v>
      </c>
      <c r="M932" s="43">
        <v>2700690.9050858659</v>
      </c>
      <c r="N932" s="43">
        <v>3414898.5077786013</v>
      </c>
      <c r="O932" s="43">
        <v>2178827.1940871649</v>
      </c>
      <c r="P932" s="43">
        <v>2921646.4946688027</v>
      </c>
      <c r="Q932" s="43">
        <v>2671961.128760979</v>
      </c>
      <c r="R932" s="43">
        <v>2866301.8682114407</v>
      </c>
      <c r="S932" s="37">
        <v>2828532.9720942834</v>
      </c>
      <c r="T932" s="46">
        <v>3235049.201277955</v>
      </c>
      <c r="U932" s="43">
        <v>2729839.3878957103</v>
      </c>
      <c r="V932" s="43">
        <v>3679210.1008123714</v>
      </c>
      <c r="W932" s="43">
        <v>2763057.199447812</v>
      </c>
      <c r="X932" s="43">
        <v>407062.56170474563</v>
      </c>
      <c r="Y932" s="43">
        <v>304820.58186883974</v>
      </c>
      <c r="Z932" s="43">
        <v>2607251.7293699118</v>
      </c>
      <c r="AA932" s="37">
        <v>2539230.0916410391</v>
      </c>
      <c r="AB932" s="36">
        <v>2631521.5858765403</v>
      </c>
      <c r="AC932" s="43">
        <v>2373392.7384242606</v>
      </c>
      <c r="AD932" s="43">
        <v>2683353.4275317183</v>
      </c>
      <c r="AE932" s="43">
        <v>4881679.2480397411</v>
      </c>
      <c r="AF932" s="43">
        <v>2905898.8814922445</v>
      </c>
      <c r="AG932" s="43">
        <v>3404872.2580645159</v>
      </c>
      <c r="AH932" s="43">
        <v>3796053.1144531146</v>
      </c>
      <c r="AI932" s="37">
        <v>3878102.7769236481</v>
      </c>
      <c r="AJ932" s="38">
        <v>3372700</v>
      </c>
      <c r="AK932" s="41">
        <v>3719198.3758948604</v>
      </c>
      <c r="AL932" s="41">
        <v>2579458.8874453763</v>
      </c>
      <c r="AM932" s="41">
        <v>3484119.653056907</v>
      </c>
      <c r="AN932" s="41">
        <v>3807086.7243601545</v>
      </c>
      <c r="AO932" s="41">
        <v>5496513.6136873662</v>
      </c>
      <c r="AP932" s="41">
        <v>4303236.1379908873</v>
      </c>
      <c r="AQ932" s="39">
        <v>2977830.5208650623</v>
      </c>
      <c r="AR932" s="34">
        <f>AVERAGE(L932:AQ932)</f>
        <v>3014705.5103814504</v>
      </c>
      <c r="AS932" s="24">
        <v>2208</v>
      </c>
      <c r="AT932" s="29">
        <v>0.8250853500063382</v>
      </c>
      <c r="AU932" s="104">
        <v>0.10654024571462468</v>
      </c>
      <c r="AV932" s="100"/>
      <c r="AW932" s="29">
        <v>0.83365995268633908</v>
      </c>
      <c r="AX932" s="108">
        <v>0.22988245920140177</v>
      </c>
      <c r="AY932" s="3" t="s">
        <v>12912</v>
      </c>
      <c r="AZ932" s="29">
        <v>1.1199504798553992</v>
      </c>
      <c r="BA932" s="108">
        <v>0.3416698992214604</v>
      </c>
      <c r="BB932" s="3" t="s">
        <v>12912</v>
      </c>
      <c r="BC932" s="25">
        <v>2</v>
      </c>
      <c r="BD932" s="1">
        <v>0</v>
      </c>
      <c r="BE932" s="64">
        <v>2</v>
      </c>
      <c r="BF932" s="24">
        <v>0</v>
      </c>
    </row>
    <row r="933" spans="1:58" s="9" customFormat="1">
      <c r="A933" t="s">
        <v>5437</v>
      </c>
      <c r="B933" s="49">
        <v>4</v>
      </c>
      <c r="C933" s="50">
        <v>4</v>
      </c>
      <c r="D933" s="12">
        <v>4</v>
      </c>
      <c r="E933" s="19" t="s">
        <v>5436</v>
      </c>
      <c r="F933" s="20" t="s">
        <v>5435</v>
      </c>
      <c r="G933" s="19" t="s">
        <v>5434</v>
      </c>
      <c r="H933" s="20" t="s">
        <v>851</v>
      </c>
      <c r="I933" s="20" t="s">
        <v>851</v>
      </c>
      <c r="J933" s="20" t="s">
        <v>851</v>
      </c>
      <c r="K933" s="22" t="s">
        <v>5433</v>
      </c>
      <c r="L933" s="46">
        <v>17082067.692857623</v>
      </c>
      <c r="M933" s="43">
        <v>31119908.771275833</v>
      </c>
      <c r="N933" s="43">
        <v>22092080.008466505</v>
      </c>
      <c r="O933" s="43">
        <v>24246916.035262302</v>
      </c>
      <c r="P933" s="43">
        <v>22630514.557206783</v>
      </c>
      <c r="Q933" s="43">
        <v>16633464.847692018</v>
      </c>
      <c r="R933" s="43">
        <v>20047460.101375815</v>
      </c>
      <c r="S933" s="37">
        <v>8598961.9228238575</v>
      </c>
      <c r="T933" s="46">
        <v>22116230.031948879</v>
      </c>
      <c r="U933" s="43">
        <v>17583696.558726475</v>
      </c>
      <c r="V933" s="43">
        <v>13713052.67691103</v>
      </c>
      <c r="W933" s="43">
        <v>16471779.605065722</v>
      </c>
      <c r="X933" s="43">
        <v>18998606.985653959</v>
      </c>
      <c r="Y933" s="43">
        <v>13388131.39451023</v>
      </c>
      <c r="Z933" s="43">
        <v>12214129.530032348</v>
      </c>
      <c r="AA933" s="37">
        <v>17744434.931771468</v>
      </c>
      <c r="AB933" s="36">
        <v>6590307.88419245</v>
      </c>
      <c r="AC933" s="43">
        <v>3961349.6990118502</v>
      </c>
      <c r="AD933" s="43">
        <v>10157992.800708126</v>
      </c>
      <c r="AE933" s="43">
        <v>8998773.4086592328</v>
      </c>
      <c r="AF933" s="43">
        <v>14877005.778393539</v>
      </c>
      <c r="AG933" s="43">
        <v>17207697.054698456</v>
      </c>
      <c r="AH933" s="43">
        <v>33920124.416124418</v>
      </c>
      <c r="AI933" s="37">
        <v>19136316.902229808</v>
      </c>
      <c r="AJ933" s="38">
        <v>14671000</v>
      </c>
      <c r="AK933" s="41">
        <v>16187965.380916765</v>
      </c>
      <c r="AL933" s="41">
        <v>14662160.387386324</v>
      </c>
      <c r="AM933" s="41">
        <v>13747608.208165854</v>
      </c>
      <c r="AN933" s="41">
        <v>15984171.460136255</v>
      </c>
      <c r="AO933" s="41">
        <v>12099553.85575847</v>
      </c>
      <c r="AP933" s="41">
        <v>17736021.037101325</v>
      </c>
      <c r="AQ933" s="39">
        <v>19918289.369479135</v>
      </c>
      <c r="AR933" s="34">
        <f>AVERAGE(L933:AQ933)</f>
        <v>16704305.415454462</v>
      </c>
      <c r="AS933" s="24">
        <v>1514</v>
      </c>
      <c r="AT933" s="29">
        <v>1.414470919177909</v>
      </c>
      <c r="AU933" s="104">
        <v>0.10665369534820525</v>
      </c>
      <c r="AV933" s="100"/>
      <c r="AW933" s="29">
        <v>0.81396702600946924</v>
      </c>
      <c r="AX933" s="108">
        <v>0.29573836582670004</v>
      </c>
      <c r="AY933" s="3" t="s">
        <v>12912</v>
      </c>
      <c r="AZ933" s="29">
        <v>1.0884391812416505</v>
      </c>
      <c r="BA933" s="108">
        <v>0.31247546169420826</v>
      </c>
      <c r="BB933" s="3" t="s">
        <v>12912</v>
      </c>
      <c r="BC933" s="25">
        <v>26</v>
      </c>
      <c r="BD933" s="1">
        <v>24</v>
      </c>
      <c r="BE933" s="64">
        <v>23</v>
      </c>
      <c r="BF933" s="24">
        <v>25</v>
      </c>
    </row>
    <row r="934" spans="1:58" s="9" customFormat="1">
      <c r="A934" t="s">
        <v>3680</v>
      </c>
      <c r="B934" s="49">
        <v>5</v>
      </c>
      <c r="C934" s="50">
        <v>5</v>
      </c>
      <c r="D934" s="12">
        <v>5</v>
      </c>
      <c r="E934" s="19" t="s">
        <v>3679</v>
      </c>
      <c r="F934" s="20" t="s">
        <v>3678</v>
      </c>
      <c r="G934" s="19" t="s">
        <v>3677</v>
      </c>
      <c r="H934" s="20" t="s">
        <v>276</v>
      </c>
      <c r="I934" s="20" t="s">
        <v>276</v>
      </c>
      <c r="J934" s="20" t="s">
        <v>276</v>
      </c>
      <c r="K934" s="22" t="s">
        <v>3676</v>
      </c>
      <c r="L934" s="46">
        <v>21381747.860861018</v>
      </c>
      <c r="M934" s="43">
        <v>14765330.780374981</v>
      </c>
      <c r="N934" s="43">
        <v>20754018.414647054</v>
      </c>
      <c r="O934" s="43">
        <v>19618537.564258728</v>
      </c>
      <c r="P934" s="43">
        <v>23291346.997403458</v>
      </c>
      <c r="Q934" s="43">
        <v>19714937.469631843</v>
      </c>
      <c r="R934" s="43">
        <v>23446133.526430123</v>
      </c>
      <c r="S934" s="37">
        <v>37262000.387041837</v>
      </c>
      <c r="T934" s="46">
        <v>24998632.587859426</v>
      </c>
      <c r="U934" s="43">
        <v>28083562.969140951</v>
      </c>
      <c r="V934" s="43">
        <v>15750569.756288538</v>
      </c>
      <c r="W934" s="43">
        <v>28047276.874137204</v>
      </c>
      <c r="X934" s="43">
        <v>19467972.057384156</v>
      </c>
      <c r="Y934" s="43">
        <v>35592732.741988182</v>
      </c>
      <c r="Z934" s="43">
        <v>21946042.677375827</v>
      </c>
      <c r="AA934" s="37">
        <v>32777526.464633975</v>
      </c>
      <c r="AB934" s="36">
        <v>34260763.896002166</v>
      </c>
      <c r="AC934" s="43">
        <v>31407574.149093248</v>
      </c>
      <c r="AD934" s="43">
        <v>22608564.928039864</v>
      </c>
      <c r="AE934" s="43">
        <v>41318871.280377932</v>
      </c>
      <c r="AF934" s="43">
        <v>22918154.969080523</v>
      </c>
      <c r="AG934" s="43">
        <v>19727232.538569424</v>
      </c>
      <c r="AH934" s="43">
        <v>23730067.122067124</v>
      </c>
      <c r="AI934" s="37">
        <v>27577036.972633678</v>
      </c>
      <c r="AJ934" s="38">
        <v>17233000</v>
      </c>
      <c r="AK934" s="41">
        <v>21909274.067742281</v>
      </c>
      <c r="AL934" s="41">
        <v>30641404.039211053</v>
      </c>
      <c r="AM934" s="41">
        <v>28454485.297228683</v>
      </c>
      <c r="AN934" s="41">
        <v>28186024.23126496</v>
      </c>
      <c r="AO934" s="41">
        <v>26508805.111389831</v>
      </c>
      <c r="AP934" s="41">
        <v>26780838.186157517</v>
      </c>
      <c r="AQ934" s="39">
        <v>23379302.206170313</v>
      </c>
      <c r="AR934" s="34">
        <f>AVERAGE(L934:AQ934)</f>
        <v>25423117.753890183</v>
      </c>
      <c r="AS934" s="24">
        <v>1319</v>
      </c>
      <c r="AT934" s="29">
        <v>0.80624223279306317</v>
      </c>
      <c r="AU934" s="104">
        <v>0.10732690187843533</v>
      </c>
      <c r="AV934" s="100"/>
      <c r="AW934" s="29">
        <v>1.1466441146283497</v>
      </c>
      <c r="AX934" s="108">
        <v>0.31972759602488721</v>
      </c>
      <c r="AY934" s="3" t="s">
        <v>12912</v>
      </c>
      <c r="AZ934" s="29">
        <v>0.90849791369042399</v>
      </c>
      <c r="BA934" s="108">
        <v>0.46717595417013302</v>
      </c>
      <c r="BB934" s="3" t="s">
        <v>12912</v>
      </c>
      <c r="BC934" s="25">
        <v>14</v>
      </c>
      <c r="BD934" s="1">
        <v>18</v>
      </c>
      <c r="BE934" s="64">
        <v>18</v>
      </c>
      <c r="BF934" s="24">
        <v>14</v>
      </c>
    </row>
    <row r="935" spans="1:58" s="9" customFormat="1">
      <c r="A935" t="s">
        <v>2096</v>
      </c>
      <c r="B935" s="49" t="s">
        <v>2095</v>
      </c>
      <c r="C935" s="50" t="s">
        <v>2095</v>
      </c>
      <c r="D935" s="12" t="s">
        <v>2095</v>
      </c>
      <c r="E935" s="19" t="s">
        <v>2094</v>
      </c>
      <c r="F935" s="20" t="s">
        <v>2093</v>
      </c>
      <c r="G935" s="19" t="s">
        <v>2092</v>
      </c>
      <c r="H935" s="20" t="s">
        <v>789</v>
      </c>
      <c r="I935" s="20" t="s">
        <v>789</v>
      </c>
      <c r="J935" s="20" t="s">
        <v>789</v>
      </c>
      <c r="K935" s="22" t="s">
        <v>2091</v>
      </c>
      <c r="L935" s="46">
        <v>4363984.7188400617</v>
      </c>
      <c r="M935" s="43">
        <v>2557831.4403598998</v>
      </c>
      <c r="N935" s="43">
        <v>6206975.5529685682</v>
      </c>
      <c r="O935" s="43">
        <v>5384022.9576563369</v>
      </c>
      <c r="P935" s="43">
        <v>3421945.3952820282</v>
      </c>
      <c r="Q935" s="43">
        <v>2236338.2096804334</v>
      </c>
      <c r="R935" s="43">
        <v>2578278.696596669</v>
      </c>
      <c r="S935" s="37">
        <v>5715846.762395015</v>
      </c>
      <c r="T935" s="46">
        <v>3776871.5654952074</v>
      </c>
      <c r="U935" s="43">
        <v>5797506.0376400622</v>
      </c>
      <c r="V935" s="43">
        <v>3315238.837232064</v>
      </c>
      <c r="W935" s="43">
        <v>4678597.4431306645</v>
      </c>
      <c r="X935" s="43">
        <v>4240303.2747000754</v>
      </c>
      <c r="Y935" s="43">
        <v>3061504.6138483258</v>
      </c>
      <c r="Z935" s="43">
        <v>3549905.6190802092</v>
      </c>
      <c r="AA935" s="37">
        <v>3791186.7591834208</v>
      </c>
      <c r="AB935" s="36">
        <v>4683533.2268851865</v>
      </c>
      <c r="AC935" s="43">
        <v>4778163.4801044939</v>
      </c>
      <c r="AD935" s="43">
        <v>5073661.8430973999</v>
      </c>
      <c r="AE935" s="43">
        <v>5252137.4178152243</v>
      </c>
      <c r="AF935" s="43">
        <v>4294478.0725171492</v>
      </c>
      <c r="AG935" s="43">
        <v>4658402.019635343</v>
      </c>
      <c r="AH935" s="43">
        <v>5521290.3852903852</v>
      </c>
      <c r="AI935" s="37">
        <v>5399097.8974266537</v>
      </c>
      <c r="AJ935" s="38">
        <v>3148000</v>
      </c>
      <c r="AK935" s="41">
        <v>3571876.9954054919</v>
      </c>
      <c r="AL935" s="41">
        <v>2997517.515058462</v>
      </c>
      <c r="AM935" s="41">
        <v>2801730.6536915591</v>
      </c>
      <c r="AN935" s="41">
        <v>5569771.8725833176</v>
      </c>
      <c r="AO935" s="41">
        <v>4207436.9372156197</v>
      </c>
      <c r="AP935" s="41">
        <v>5295537.4614883922</v>
      </c>
      <c r="AQ935" s="39">
        <v>2948941.5430137939</v>
      </c>
      <c r="AR935" s="34">
        <f>AVERAGE(L935:AQ935)</f>
        <v>4214934.8501661727</v>
      </c>
      <c r="AS935" s="24">
        <v>2107</v>
      </c>
      <c r="AT935" s="29">
        <v>0.81857282056380254</v>
      </c>
      <c r="AU935" s="104">
        <v>0.10746028080673005</v>
      </c>
      <c r="AV935" s="100"/>
      <c r="AW935" s="29">
        <v>0.99217286824964646</v>
      </c>
      <c r="AX935" s="108">
        <v>0.79380548654738792</v>
      </c>
      <c r="AY935" s="3" t="s">
        <v>12912</v>
      </c>
      <c r="AZ935" s="29">
        <v>0.77005104375964195</v>
      </c>
      <c r="BA935" s="108">
        <v>1.8831731272891845E-2</v>
      </c>
      <c r="BB935" s="3" t="s">
        <v>12911</v>
      </c>
      <c r="BC935" s="25">
        <v>15</v>
      </c>
      <c r="BD935" s="1">
        <v>14</v>
      </c>
      <c r="BE935" s="64">
        <v>11</v>
      </c>
      <c r="BF935" s="24">
        <v>13</v>
      </c>
    </row>
    <row r="936" spans="1:58" s="9" customFormat="1">
      <c r="A936" t="s">
        <v>10012</v>
      </c>
      <c r="B936" s="49">
        <v>6</v>
      </c>
      <c r="C936" s="50">
        <v>6</v>
      </c>
      <c r="D936" s="12">
        <v>6</v>
      </c>
      <c r="E936" s="19" t="s">
        <v>10011</v>
      </c>
      <c r="F936" s="20" t="s">
        <v>10010</v>
      </c>
      <c r="G936" s="19" t="s">
        <v>10009</v>
      </c>
      <c r="H936" s="20" t="s">
        <v>2978</v>
      </c>
      <c r="I936" s="20" t="s">
        <v>2978</v>
      </c>
      <c r="J936" s="20" t="s">
        <v>2978</v>
      </c>
      <c r="K936" s="22" t="s">
        <v>10008</v>
      </c>
      <c r="L936" s="46">
        <v>34501491.923772931</v>
      </c>
      <c r="M936" s="43">
        <v>11806676.709055943</v>
      </c>
      <c r="N936" s="43">
        <v>30325951.952587575</v>
      </c>
      <c r="O936" s="43">
        <v>27506444.742655411</v>
      </c>
      <c r="P936" s="43">
        <v>16774116.789127672</v>
      </c>
      <c r="Q936" s="43">
        <v>25686507.045412071</v>
      </c>
      <c r="R936" s="43">
        <v>17888857.349746559</v>
      </c>
      <c r="S936" s="37">
        <v>12658701.118550915</v>
      </c>
      <c r="T936" s="46">
        <v>17350734.824281149</v>
      </c>
      <c r="U936" s="43">
        <v>34841681.691264458</v>
      </c>
      <c r="V936" s="43">
        <v>19949829.81305667</v>
      </c>
      <c r="W936" s="43">
        <v>25338695.156353161</v>
      </c>
      <c r="X936" s="43">
        <v>24827325.148913559</v>
      </c>
      <c r="Y936" s="43">
        <v>32246636.051507439</v>
      </c>
      <c r="Z936" s="43">
        <v>32512552.055422481</v>
      </c>
      <c r="AA936" s="37">
        <v>43435140.088704817</v>
      </c>
      <c r="AB936" s="36">
        <v>18123902.268550597</v>
      </c>
      <c r="AC936" s="43">
        <v>12643692.48476129</v>
      </c>
      <c r="AD936" s="43">
        <v>18082015.27718585</v>
      </c>
      <c r="AE936" s="43">
        <v>7973620.7665708866</v>
      </c>
      <c r="AF936" s="43">
        <v>13056896.644476734</v>
      </c>
      <c r="AG936" s="43">
        <v>24541127.629733518</v>
      </c>
      <c r="AH936" s="43">
        <v>14865072.657072658</v>
      </c>
      <c r="AI936" s="37">
        <v>16348201.584087029</v>
      </c>
      <c r="AJ936" s="38">
        <v>16637000</v>
      </c>
      <c r="AK936" s="41">
        <v>29726232.289774548</v>
      </c>
      <c r="AL936" s="41">
        <v>24554378.174087632</v>
      </c>
      <c r="AM936" s="41">
        <v>17914002.115506664</v>
      </c>
      <c r="AN936" s="41">
        <v>15212047.93224084</v>
      </c>
      <c r="AO936" s="41">
        <v>14960562.162891805</v>
      </c>
      <c r="AP936" s="41">
        <v>28654348.275113907</v>
      </c>
      <c r="AQ936" s="39">
        <v>23892884.034637306</v>
      </c>
      <c r="AR936" s="34">
        <f>AVERAGE(L936:AQ936)</f>
        <v>22026166.461159497</v>
      </c>
      <c r="AS936" s="24">
        <v>1383</v>
      </c>
      <c r="AT936" s="29">
        <v>1.4100323263070504</v>
      </c>
      <c r="AU936" s="104">
        <v>0.10772584569365558</v>
      </c>
      <c r="AV936" s="100"/>
      <c r="AW936" s="29">
        <v>1.3011810577953271</v>
      </c>
      <c r="AX936" s="108">
        <v>0.12690711905109475</v>
      </c>
      <c r="AY936" s="3" t="s">
        <v>12912</v>
      </c>
      <c r="AZ936" s="29">
        <v>1.3654801424664393</v>
      </c>
      <c r="BA936" s="108">
        <v>5.5213569485071098E-2</v>
      </c>
      <c r="BB936" s="3" t="s">
        <v>12912</v>
      </c>
      <c r="BC936" s="25">
        <v>41</v>
      </c>
      <c r="BD936" s="1">
        <v>30</v>
      </c>
      <c r="BE936" s="64">
        <v>29</v>
      </c>
      <c r="BF936" s="24">
        <v>34</v>
      </c>
    </row>
    <row r="937" spans="1:58" s="9" customFormat="1">
      <c r="A937" t="s">
        <v>3750</v>
      </c>
      <c r="B937" s="49">
        <v>4</v>
      </c>
      <c r="C937" s="50">
        <v>4</v>
      </c>
      <c r="D937" s="12">
        <v>4</v>
      </c>
      <c r="E937" s="19" t="s">
        <v>3749</v>
      </c>
      <c r="F937" s="20" t="s">
        <v>3748</v>
      </c>
      <c r="G937" s="19" t="s">
        <v>3747</v>
      </c>
      <c r="H937" s="20" t="s">
        <v>2986</v>
      </c>
      <c r="I937" s="20" t="s">
        <v>2986</v>
      </c>
      <c r="J937" s="20" t="s">
        <v>2986</v>
      </c>
      <c r="K937" s="22" t="s">
        <v>3746</v>
      </c>
      <c r="L937" s="46">
        <v>1452862.7689283083</v>
      </c>
      <c r="M937" s="43">
        <v>11085026.865368161</v>
      </c>
      <c r="N937" s="43">
        <v>4134329.0506931953</v>
      </c>
      <c r="O937" s="43">
        <v>4589409.253256808</v>
      </c>
      <c r="P937" s="43">
        <v>15488410.143086016</v>
      </c>
      <c r="Q937" s="43">
        <v>5153195.3205008404</v>
      </c>
      <c r="R937" s="43">
        <v>7407746.5025343951</v>
      </c>
      <c r="S937" s="37">
        <v>2210830.5453419513</v>
      </c>
      <c r="T937" s="46">
        <v>9369830.0319488812</v>
      </c>
      <c r="U937" s="43">
        <v>6567727.0188925555</v>
      </c>
      <c r="V937" s="43">
        <v>8161110.6195556419</v>
      </c>
      <c r="W937" s="43">
        <v>6882575.5957025383</v>
      </c>
      <c r="X937" s="43">
        <v>7096537.7779020667</v>
      </c>
      <c r="Y937" s="43">
        <v>7122558.6547411382</v>
      </c>
      <c r="Z937" s="43">
        <v>5844134.7339604739</v>
      </c>
      <c r="AA937" s="37">
        <v>2605616.6530158091</v>
      </c>
      <c r="AB937" s="36">
        <v>1782323.1645226402</v>
      </c>
      <c r="AC937" s="43">
        <v>2275315.9429069017</v>
      </c>
      <c r="AD937" s="43">
        <v>4776349.1853260333</v>
      </c>
      <c r="AE937" s="43">
        <v>207532.65319242197</v>
      </c>
      <c r="AF937" s="43">
        <v>6475735.0995167773</v>
      </c>
      <c r="AG937" s="43">
        <v>6607390.5189340813</v>
      </c>
      <c r="AH937" s="43">
        <v>355843.37720657722</v>
      </c>
      <c r="AI937" s="37">
        <v>3495220.0099668126</v>
      </c>
      <c r="AJ937" s="38">
        <v>9077000</v>
      </c>
      <c r="AK937" s="41">
        <v>6822683.791003312</v>
      </c>
      <c r="AL937" s="41">
        <v>6548645.6123774657</v>
      </c>
      <c r="AM937" s="41">
        <v>7904788.6608842816</v>
      </c>
      <c r="AN937" s="41">
        <v>6060498.5601178417</v>
      </c>
      <c r="AO937" s="41">
        <v>6644284.8384974049</v>
      </c>
      <c r="AP937" s="41">
        <v>3579063.2935560858</v>
      </c>
      <c r="AQ937" s="39">
        <v>4843718.619729341</v>
      </c>
      <c r="AR937" s="34">
        <f>AVERAGE(L937:AQ937)</f>
        <v>5707134.2144739619</v>
      </c>
      <c r="AS937" s="24">
        <v>1991</v>
      </c>
      <c r="AT937" s="29">
        <v>1.9834611083109663</v>
      </c>
      <c r="AU937" s="104">
        <v>0.10793102758953652</v>
      </c>
      <c r="AV937" s="100"/>
      <c r="AW937" s="29">
        <v>1.0413083433488197</v>
      </c>
      <c r="AX937" s="108">
        <v>0.46061711567157471</v>
      </c>
      <c r="AY937" s="3" t="s">
        <v>12912</v>
      </c>
      <c r="AZ937" s="29">
        <v>1.9818778186291586</v>
      </c>
      <c r="BA937" s="108">
        <v>4.1856373650702092E-2</v>
      </c>
      <c r="BB937" s="3" t="s">
        <v>12911</v>
      </c>
      <c r="BC937" s="25">
        <v>5</v>
      </c>
      <c r="BD937" s="1">
        <v>12</v>
      </c>
      <c r="BE937" s="64">
        <v>1</v>
      </c>
      <c r="BF937" s="24">
        <v>11</v>
      </c>
    </row>
    <row r="938" spans="1:58" s="9" customFormat="1">
      <c r="A938" t="s">
        <v>1895</v>
      </c>
      <c r="B938" s="49">
        <v>3</v>
      </c>
      <c r="C938" s="50">
        <v>3</v>
      </c>
      <c r="D938" s="12">
        <v>3</v>
      </c>
      <c r="E938" s="19" t="s">
        <v>1894</v>
      </c>
      <c r="F938" s="20" t="s">
        <v>1893</v>
      </c>
      <c r="G938" s="19" t="s">
        <v>1892</v>
      </c>
      <c r="H938" s="20" t="s">
        <v>331</v>
      </c>
      <c r="I938" s="20" t="s">
        <v>331</v>
      </c>
      <c r="J938" s="20" t="s">
        <v>331</v>
      </c>
      <c r="K938" s="22" t="s">
        <v>1891</v>
      </c>
      <c r="L938" s="46">
        <v>4606015.4152052011</v>
      </c>
      <c r="M938" s="43">
        <v>9257190.3789618164</v>
      </c>
      <c r="N938" s="43">
        <v>1755380.6752037252</v>
      </c>
      <c r="O938" s="43">
        <v>7091501.7858248865</v>
      </c>
      <c r="P938" s="43">
        <v>4512598.5967626097</v>
      </c>
      <c r="Q938" s="43">
        <v>13759586.170809193</v>
      </c>
      <c r="R938" s="43">
        <v>9786608.428674873</v>
      </c>
      <c r="S938" s="37">
        <v>12655678.105043154</v>
      </c>
      <c r="T938" s="46">
        <v>11432134.185303515</v>
      </c>
      <c r="U938" s="43">
        <v>6694707.2705515465</v>
      </c>
      <c r="V938" s="43">
        <v>9539699.5595575999</v>
      </c>
      <c r="W938" s="43">
        <v>8926816.8777384311</v>
      </c>
      <c r="X938" s="43">
        <v>10344233.429346459</v>
      </c>
      <c r="Y938" s="43">
        <v>11597127.122770898</v>
      </c>
      <c r="Z938" s="43">
        <v>10107887.682960687</v>
      </c>
      <c r="AA938" s="37">
        <v>2381645.8297918374</v>
      </c>
      <c r="AB938" s="36">
        <v>15990448.106528483</v>
      </c>
      <c r="AC938" s="43">
        <v>9465642.8879718315</v>
      </c>
      <c r="AD938" s="43">
        <v>12932673.848473921</v>
      </c>
      <c r="AE938" s="43">
        <v>48512480.007792339</v>
      </c>
      <c r="AF938" s="43">
        <v>19152715.304294933</v>
      </c>
      <c r="AG938" s="43">
        <v>18465943.338008415</v>
      </c>
      <c r="AH938" s="43">
        <v>2327744.4717444717</v>
      </c>
      <c r="AI938" s="37">
        <v>10858006.849532938</v>
      </c>
      <c r="AJ938" s="38">
        <v>12559000</v>
      </c>
      <c r="AK938" s="41">
        <v>16668991.131531145</v>
      </c>
      <c r="AL938" s="41">
        <v>10960233.94354553</v>
      </c>
      <c r="AM938" s="41">
        <v>15547958.536069388</v>
      </c>
      <c r="AN938" s="41">
        <v>23619118.099797457</v>
      </c>
      <c r="AO938" s="41">
        <v>6392180.2934774663</v>
      </c>
      <c r="AP938" s="41">
        <v>12507892.28032111</v>
      </c>
      <c r="AQ938" s="39">
        <v>6371435.7425699485</v>
      </c>
      <c r="AR938" s="34">
        <f>AVERAGE(L938:AQ938)</f>
        <v>11774414.886130182</v>
      </c>
      <c r="AS938" s="24">
        <v>1678</v>
      </c>
      <c r="AT938" s="29">
        <v>0.46058064675697952</v>
      </c>
      <c r="AU938" s="104">
        <v>0.10817282678040339</v>
      </c>
      <c r="AV938" s="100"/>
      <c r="AW938" s="29">
        <v>1.1198225490989382</v>
      </c>
      <c r="AX938" s="108">
        <v>0.54109060021408406</v>
      </c>
      <c r="AY938" s="3" t="s">
        <v>12912</v>
      </c>
      <c r="AZ938" s="29">
        <v>0.75978586477344245</v>
      </c>
      <c r="BA938" s="108">
        <v>0.80842320211222551</v>
      </c>
      <c r="BB938" s="3" t="s">
        <v>12912</v>
      </c>
      <c r="BC938" s="25">
        <v>0</v>
      </c>
      <c r="BD938" s="1">
        <v>0</v>
      </c>
      <c r="BE938" s="64">
        <v>3</v>
      </c>
      <c r="BF938" s="24">
        <v>3</v>
      </c>
    </row>
    <row r="939" spans="1:58" s="9" customFormat="1">
      <c r="A939" t="s">
        <v>658</v>
      </c>
      <c r="B939" s="49">
        <v>4</v>
      </c>
      <c r="C939" s="50">
        <v>4</v>
      </c>
      <c r="D939" s="12">
        <v>4</v>
      </c>
      <c r="E939" s="19" t="s">
        <v>657</v>
      </c>
      <c r="F939" s="20" t="s">
        <v>656</v>
      </c>
      <c r="G939" s="19" t="s">
        <v>655</v>
      </c>
      <c r="H939" s="20" t="s">
        <v>654</v>
      </c>
      <c r="I939" s="20" t="s">
        <v>654</v>
      </c>
      <c r="J939" s="20" t="s">
        <v>654</v>
      </c>
      <c r="K939" s="22" t="s">
        <v>653</v>
      </c>
      <c r="L939" s="46">
        <v>34659829.762516476</v>
      </c>
      <c r="M939" s="43">
        <v>27012791.066905022</v>
      </c>
      <c r="N939" s="43">
        <v>32557776.695946664</v>
      </c>
      <c r="O939" s="43">
        <v>34048794.103681073</v>
      </c>
      <c r="P939" s="43">
        <v>40581664.217446551</v>
      </c>
      <c r="Q939" s="43">
        <v>25569735.451317508</v>
      </c>
      <c r="R939" s="43">
        <v>25955600.868935551</v>
      </c>
      <c r="S939" s="37">
        <v>30992606.262336958</v>
      </c>
      <c r="T939" s="46">
        <v>27158990.415335461</v>
      </c>
      <c r="U939" s="43">
        <v>29229060.158828009</v>
      </c>
      <c r="V939" s="43">
        <v>30098767.152784575</v>
      </c>
      <c r="W939" s="43">
        <v>22619261.748994656</v>
      </c>
      <c r="X939" s="43">
        <v>19842444.811096508</v>
      </c>
      <c r="Y939" s="43">
        <v>27464205.29005295</v>
      </c>
      <c r="Z939" s="43">
        <v>24394920.036414586</v>
      </c>
      <c r="AA939" s="37">
        <v>22873187.964579888</v>
      </c>
      <c r="AB939" s="36">
        <v>36510564.516614944</v>
      </c>
      <c r="AC939" s="43">
        <v>36819047.590201795</v>
      </c>
      <c r="AD939" s="43">
        <v>23085118.709635116</v>
      </c>
      <c r="AE939" s="43">
        <v>53123659.280183122</v>
      </c>
      <c r="AF939" s="43">
        <v>36479896.191666946</v>
      </c>
      <c r="AG939" s="43">
        <v>32408590.182328187</v>
      </c>
      <c r="AH939" s="43">
        <v>40646194.886194885</v>
      </c>
      <c r="AI939" s="37">
        <v>47269136.598348051</v>
      </c>
      <c r="AJ939" s="38">
        <v>34640000</v>
      </c>
      <c r="AK939" s="41">
        <v>21338997.75617053</v>
      </c>
      <c r="AL939" s="41">
        <v>30385162.158970118</v>
      </c>
      <c r="AM939" s="41">
        <v>32125180.452718426</v>
      </c>
      <c r="AN939" s="41">
        <v>42222309.556251153</v>
      </c>
      <c r="AO939" s="41">
        <v>47977959.831045173</v>
      </c>
      <c r="AP939" s="41">
        <v>34792682.837925799</v>
      </c>
      <c r="AQ939" s="39">
        <v>38586611.200556979</v>
      </c>
      <c r="AR939" s="34">
        <f>AVERAGE(L939:AQ939)</f>
        <v>32608460.867374487</v>
      </c>
      <c r="AS939" s="24">
        <v>1199</v>
      </c>
      <c r="AT939" s="29">
        <v>0.82058166292863555</v>
      </c>
      <c r="AU939" s="104">
        <v>0.10850109573151646</v>
      </c>
      <c r="AV939" s="100"/>
      <c r="AW939" s="29">
        <v>0.81025463901859318</v>
      </c>
      <c r="AX939" s="108">
        <v>1.7121078948783255E-2</v>
      </c>
      <c r="AY939" s="3" t="s">
        <v>12911</v>
      </c>
      <c r="AZ939" s="29">
        <v>0.92076408822813338</v>
      </c>
      <c r="BA939" s="108">
        <v>0.52358255094006712</v>
      </c>
      <c r="BB939" s="3" t="s">
        <v>12912</v>
      </c>
      <c r="BC939" s="25">
        <v>15</v>
      </c>
      <c r="BD939" s="1">
        <v>15</v>
      </c>
      <c r="BE939" s="64">
        <v>35</v>
      </c>
      <c r="BF939" s="24">
        <v>15</v>
      </c>
    </row>
    <row r="940" spans="1:58" s="9" customFormat="1">
      <c r="A940" t="s">
        <v>10671</v>
      </c>
      <c r="B940" s="49">
        <v>21</v>
      </c>
      <c r="C940" s="50">
        <v>21</v>
      </c>
      <c r="D940" s="12">
        <v>21</v>
      </c>
      <c r="E940" s="19" t="s">
        <v>10670</v>
      </c>
      <c r="F940" s="20" t="s">
        <v>10669</v>
      </c>
      <c r="G940" s="19" t="s">
        <v>10668</v>
      </c>
      <c r="H940" s="20" t="s">
        <v>8575</v>
      </c>
      <c r="I940" s="20" t="s">
        <v>8575</v>
      </c>
      <c r="J940" s="20" t="s">
        <v>8575</v>
      </c>
      <c r="K940" s="22" t="s">
        <v>10667</v>
      </c>
      <c r="L940" s="46">
        <v>229295810.19190815</v>
      </c>
      <c r="M940" s="43">
        <v>289567973.70226973</v>
      </c>
      <c r="N940" s="43">
        <v>268921104.87882316</v>
      </c>
      <c r="O940" s="43">
        <v>215365397.52668417</v>
      </c>
      <c r="P940" s="43">
        <v>301234115.24225181</v>
      </c>
      <c r="Q940" s="43">
        <v>274591647.1687535</v>
      </c>
      <c r="R940" s="43">
        <v>230607061.54960173</v>
      </c>
      <c r="S940" s="37">
        <v>258366887.79657081</v>
      </c>
      <c r="T940" s="46">
        <v>296529329.07348239</v>
      </c>
      <c r="U940" s="43">
        <v>239547379.337854</v>
      </c>
      <c r="V940" s="43">
        <v>260746974.65009299</v>
      </c>
      <c r="W940" s="43">
        <v>236458315.82738131</v>
      </c>
      <c r="X940" s="43">
        <v>300112123.94082606</v>
      </c>
      <c r="Y940" s="43">
        <v>233330731.25026968</v>
      </c>
      <c r="Z940" s="43">
        <v>305654410.10311007</v>
      </c>
      <c r="AA940" s="37">
        <v>219115886.81636247</v>
      </c>
      <c r="AB940" s="36">
        <v>245308010.72515288</v>
      </c>
      <c r="AC940" s="43">
        <v>281301334.94869947</v>
      </c>
      <c r="AD940" s="43">
        <v>314027603.84224504</v>
      </c>
      <c r="AE940" s="43">
        <v>300656496.37169439</v>
      </c>
      <c r="AF940" s="43">
        <v>493554124.28614873</v>
      </c>
      <c r="AG940" s="43">
        <v>268035366.05890602</v>
      </c>
      <c r="AH940" s="43">
        <v>262310109.35010937</v>
      </c>
      <c r="AI940" s="37">
        <v>284594800.7167623</v>
      </c>
      <c r="AJ940" s="38">
        <v>287390000</v>
      </c>
      <c r="AK940" s="41">
        <v>322240888.9838658</v>
      </c>
      <c r="AL940" s="41">
        <v>296151553.0884611</v>
      </c>
      <c r="AM940" s="41">
        <v>313185225.30145967</v>
      </c>
      <c r="AN940" s="41">
        <v>290920549.43840915</v>
      </c>
      <c r="AO940" s="41">
        <v>321707852.12515259</v>
      </c>
      <c r="AP940" s="41">
        <v>260992194.40225646</v>
      </c>
      <c r="AQ940" s="39">
        <v>322329242.41764933</v>
      </c>
      <c r="AR940" s="34">
        <f>AVERAGE(L940:AQ940)</f>
        <v>282004703.15978795</v>
      </c>
      <c r="AS940" s="24">
        <v>363</v>
      </c>
      <c r="AT940" s="29">
        <v>0.84413432011282041</v>
      </c>
      <c r="AU940" s="104">
        <v>0.10913803240687268</v>
      </c>
      <c r="AV940" s="100"/>
      <c r="AW940" s="29">
        <v>1.0113857457697912</v>
      </c>
      <c r="AX940" s="108">
        <v>0.87555487099238793</v>
      </c>
      <c r="AY940" s="3" t="s">
        <v>12912</v>
      </c>
      <c r="AZ940" s="29">
        <v>0.98576597537001676</v>
      </c>
      <c r="BA940" s="108">
        <v>0.94044558727430061</v>
      </c>
      <c r="BB940" s="3" t="s">
        <v>12912</v>
      </c>
      <c r="BC940" s="25">
        <v>142</v>
      </c>
      <c r="BD940" s="1">
        <v>148</v>
      </c>
      <c r="BE940" s="64">
        <v>174</v>
      </c>
      <c r="BF940" s="24">
        <v>158</v>
      </c>
    </row>
    <row r="941" spans="1:58" s="9" customFormat="1">
      <c r="A941" t="s">
        <v>11258</v>
      </c>
      <c r="B941" s="49">
        <v>6</v>
      </c>
      <c r="C941" s="50">
        <v>6</v>
      </c>
      <c r="D941" s="12">
        <v>6</v>
      </c>
      <c r="E941" s="19" t="s">
        <v>11257</v>
      </c>
      <c r="F941" s="20" t="s">
        <v>11256</v>
      </c>
      <c r="G941" s="19" t="s">
        <v>11255</v>
      </c>
      <c r="H941" s="20" t="s">
        <v>1270</v>
      </c>
      <c r="I941" s="20" t="s">
        <v>1270</v>
      </c>
      <c r="J941" s="20" t="s">
        <v>1270</v>
      </c>
      <c r="K941" s="22" t="s">
        <v>11254</v>
      </c>
      <c r="L941" s="46">
        <v>16960244.498559013</v>
      </c>
      <c r="M941" s="43">
        <v>17252320.689976532</v>
      </c>
      <c r="N941" s="43">
        <v>36420417.821991749</v>
      </c>
      <c r="O941" s="43">
        <v>16192829.778888041</v>
      </c>
      <c r="P941" s="43">
        <v>23602985.028451465</v>
      </c>
      <c r="Q941" s="43">
        <v>18075269.669220705</v>
      </c>
      <c r="R941" s="43">
        <v>23739393.482983343</v>
      </c>
      <c r="S941" s="37">
        <v>22390453.380810466</v>
      </c>
      <c r="T941" s="46">
        <v>20033853.03514377</v>
      </c>
      <c r="U941" s="43">
        <v>31351691.627080537</v>
      </c>
      <c r="V941" s="43">
        <v>15496384.457277087</v>
      </c>
      <c r="W941" s="43">
        <v>17179092.731528718</v>
      </c>
      <c r="X941" s="43">
        <v>12097921.127548309</v>
      </c>
      <c r="Y941" s="43">
        <v>13188595.97236006</v>
      </c>
      <c r="Z941" s="43">
        <v>11721608.491571058</v>
      </c>
      <c r="AA941" s="37">
        <v>6881402.9578574849</v>
      </c>
      <c r="AB941" s="36">
        <v>15900246.919531226</v>
      </c>
      <c r="AC941" s="43">
        <v>22321095.824026048</v>
      </c>
      <c r="AD941" s="43">
        <v>40293689.145329967</v>
      </c>
      <c r="AE941" s="43">
        <v>21125414.113865487</v>
      </c>
      <c r="AF941" s="43">
        <v>19956243.706281889</v>
      </c>
      <c r="AG941" s="43">
        <v>41143284.15147265</v>
      </c>
      <c r="AH941" s="43">
        <v>40630573.750573754</v>
      </c>
      <c r="AI941" s="37">
        <v>41626653.716878906</v>
      </c>
      <c r="AJ941" s="38">
        <v>44001000</v>
      </c>
      <c r="AK941" s="41">
        <v>36060703.921359122</v>
      </c>
      <c r="AL941" s="41">
        <v>17894651.706625722</v>
      </c>
      <c r="AM941" s="41">
        <v>42584194.626613073</v>
      </c>
      <c r="AN941" s="41">
        <v>48655606.996869825</v>
      </c>
      <c r="AO941" s="41">
        <v>35021299.332392201</v>
      </c>
      <c r="AP941" s="41">
        <v>32346763.636363637</v>
      </c>
      <c r="AQ941" s="39">
        <v>69320329.663635179</v>
      </c>
      <c r="AR941" s="34">
        <f>AVERAGE(L941:AQ941)</f>
        <v>27233319.248845842</v>
      </c>
      <c r="AS941" s="24">
        <v>1282</v>
      </c>
      <c r="AT941" s="29">
        <v>0.71866636075033463</v>
      </c>
      <c r="AU941" s="104">
        <v>0.10934071292785377</v>
      </c>
      <c r="AV941" s="100"/>
      <c r="AW941" s="29">
        <v>0.73267870605754026</v>
      </c>
      <c r="AX941" s="108">
        <v>7.2389888056278218E-2</v>
      </c>
      <c r="AY941" s="3" t="s">
        <v>12912</v>
      </c>
      <c r="AZ941" s="29">
        <v>1.3411041283723693</v>
      </c>
      <c r="BA941" s="108">
        <v>0.15254782018648563</v>
      </c>
      <c r="BB941" s="3" t="s">
        <v>12912</v>
      </c>
      <c r="BC941" s="25">
        <v>20</v>
      </c>
      <c r="BD941" s="1">
        <v>13</v>
      </c>
      <c r="BE941" s="64">
        <v>31</v>
      </c>
      <c r="BF941" s="24">
        <v>30</v>
      </c>
    </row>
    <row r="942" spans="1:58" s="9" customFormat="1">
      <c r="A942" t="s">
        <v>9124</v>
      </c>
      <c r="B942" s="49">
        <v>39</v>
      </c>
      <c r="C942" s="50">
        <v>37</v>
      </c>
      <c r="D942" s="12">
        <v>27</v>
      </c>
      <c r="E942" s="19" t="s">
        <v>9123</v>
      </c>
      <c r="F942" s="20" t="s">
        <v>9122</v>
      </c>
      <c r="G942" s="19" t="s">
        <v>9121</v>
      </c>
      <c r="H942" s="20" t="s">
        <v>9120</v>
      </c>
      <c r="I942" s="20" t="s">
        <v>9119</v>
      </c>
      <c r="J942" s="20">
        <v>41</v>
      </c>
      <c r="K942" s="22" t="s">
        <v>9118</v>
      </c>
      <c r="L942" s="46">
        <v>2877677120.7077594</v>
      </c>
      <c r="M942" s="43">
        <v>3456088815.8396382</v>
      </c>
      <c r="N942" s="43">
        <v>3010208064.3454337</v>
      </c>
      <c r="O942" s="43">
        <v>2902803592.2951465</v>
      </c>
      <c r="P942" s="43">
        <v>3343476537.2078891</v>
      </c>
      <c r="Q942" s="43">
        <v>3400161764.1562324</v>
      </c>
      <c r="R942" s="43">
        <v>2617659319.3338161</v>
      </c>
      <c r="S942" s="37">
        <v>3248060068.8934474</v>
      </c>
      <c r="T942" s="46">
        <v>3532387220.4472842</v>
      </c>
      <c r="U942" s="43">
        <v>3161446364.7242265</v>
      </c>
      <c r="V942" s="43">
        <v>3060841186.2581968</v>
      </c>
      <c r="W942" s="43">
        <v>2922360002.400816</v>
      </c>
      <c r="X942" s="43">
        <v>2938749562.3479404</v>
      </c>
      <c r="Y942" s="43">
        <v>3013359337.7263007</v>
      </c>
      <c r="Z942" s="43">
        <v>3207830426.8383231</v>
      </c>
      <c r="AA942" s="37">
        <v>2894632894.9605155</v>
      </c>
      <c r="AB942" s="36">
        <v>3697202856.0238605</v>
      </c>
      <c r="AC942" s="43">
        <v>3477044182.7887778</v>
      </c>
      <c r="AD942" s="43">
        <v>3579559046.6511493</v>
      </c>
      <c r="AE942" s="43">
        <v>3884421915.9401941</v>
      </c>
      <c r="AF942" s="43">
        <v>2996662399.8918662</v>
      </c>
      <c r="AG942" s="43">
        <v>3050828835.9046283</v>
      </c>
      <c r="AH942" s="43">
        <v>3047058714.2587142</v>
      </c>
      <c r="AI942" s="37">
        <v>3295451087.3368464</v>
      </c>
      <c r="AJ942" s="38">
        <v>3662400000</v>
      </c>
      <c r="AK942" s="41">
        <v>3360921124.0517149</v>
      </c>
      <c r="AL942" s="41">
        <v>3546259501.5944252</v>
      </c>
      <c r="AM942" s="41">
        <v>3922216374.0215778</v>
      </c>
      <c r="AN942" s="41">
        <v>5069777146.0136251</v>
      </c>
      <c r="AO942" s="41">
        <v>4007559277.6112351</v>
      </c>
      <c r="AP942" s="41">
        <v>4056761293.1221523</v>
      </c>
      <c r="AQ942" s="39">
        <v>3594317531.8741565</v>
      </c>
      <c r="AR942" s="34">
        <f>AVERAGE(L942:AQ942)</f>
        <v>3369880736.4239969</v>
      </c>
      <c r="AS942" s="24">
        <v>24</v>
      </c>
      <c r="AT942" s="29">
        <v>0.91963610516623684</v>
      </c>
      <c r="AU942" s="104">
        <v>0.11061525996605429</v>
      </c>
      <c r="AV942" s="100"/>
      <c r="AW942" s="29">
        <v>0.99499003824773824</v>
      </c>
      <c r="AX942" s="108">
        <v>0.94770529898345046</v>
      </c>
      <c r="AY942" s="3" t="s">
        <v>12912</v>
      </c>
      <c r="AZ942" s="29">
        <v>1.1550964809228059</v>
      </c>
      <c r="BA942" s="108">
        <v>2.7060799802427579E-2</v>
      </c>
      <c r="BB942" s="3" t="s">
        <v>12911</v>
      </c>
      <c r="BC942" s="25">
        <v>524</v>
      </c>
      <c r="BD942" s="1">
        <v>480</v>
      </c>
      <c r="BE942" s="64">
        <v>577</v>
      </c>
      <c r="BF942" s="24">
        <v>632</v>
      </c>
    </row>
    <row r="943" spans="1:58" s="9" customFormat="1">
      <c r="A943" t="s">
        <v>8498</v>
      </c>
      <c r="B943" s="49">
        <v>3</v>
      </c>
      <c r="C943" s="50">
        <v>3</v>
      </c>
      <c r="D943" s="12">
        <v>3</v>
      </c>
      <c r="E943" s="19" t="s">
        <v>8497</v>
      </c>
      <c r="F943" s="20" t="s">
        <v>8496</v>
      </c>
      <c r="G943" s="19" t="s">
        <v>8495</v>
      </c>
      <c r="H943" s="20" t="s">
        <v>1108</v>
      </c>
      <c r="I943" s="20" t="s">
        <v>1108</v>
      </c>
      <c r="J943" s="20" t="s">
        <v>1108</v>
      </c>
      <c r="K943" s="22" t="s">
        <v>8494</v>
      </c>
      <c r="L943" s="46">
        <v>145880851.63423517</v>
      </c>
      <c r="M943" s="43">
        <v>92810860.691501543</v>
      </c>
      <c r="N943" s="43">
        <v>120689596.78272833</v>
      </c>
      <c r="O943" s="43">
        <v>84885706.381485239</v>
      </c>
      <c r="P943" s="43">
        <v>104494629.02602066</v>
      </c>
      <c r="Q943" s="43">
        <v>79720940.384974763</v>
      </c>
      <c r="R943" s="43">
        <v>76023454.308472112</v>
      </c>
      <c r="S943" s="37">
        <v>81020120.911870569</v>
      </c>
      <c r="T943" s="46">
        <v>34372217.252396166</v>
      </c>
      <c r="U943" s="43">
        <v>145880955.28882763</v>
      </c>
      <c r="V943" s="43">
        <v>86932646.373690903</v>
      </c>
      <c r="W943" s="43">
        <v>89424433.107256457</v>
      </c>
      <c r="X943" s="43">
        <v>75081423.082300961</v>
      </c>
      <c r="Y943" s="43">
        <v>87073406.60424462</v>
      </c>
      <c r="Z943" s="43">
        <v>97753379.260474041</v>
      </c>
      <c r="AA943" s="37">
        <v>110923673.67754099</v>
      </c>
      <c r="AB943" s="36">
        <v>60493622.149248332</v>
      </c>
      <c r="AC943" s="43">
        <v>67084856.699352585</v>
      </c>
      <c r="AD943" s="43">
        <v>41406122.151919484</v>
      </c>
      <c r="AE943" s="43">
        <v>211097758.34023282</v>
      </c>
      <c r="AF943" s="43">
        <v>45330438.955158308</v>
      </c>
      <c r="AG943" s="43">
        <v>51913689.761570826</v>
      </c>
      <c r="AH943" s="43">
        <v>71868939.708939716</v>
      </c>
      <c r="AI943" s="37">
        <v>75582769.713613182</v>
      </c>
      <c r="AJ943" s="38">
        <v>26799000</v>
      </c>
      <c r="AK943" s="41">
        <v>39075518.324607328</v>
      </c>
      <c r="AL943" s="41">
        <v>46971699.066965863</v>
      </c>
      <c r="AM943" s="41">
        <v>31313932.726888087</v>
      </c>
      <c r="AN943" s="41">
        <v>62158181.108451486</v>
      </c>
      <c r="AO943" s="41">
        <v>57835174.326064825</v>
      </c>
      <c r="AP943" s="41">
        <v>66702607.940985031</v>
      </c>
      <c r="AQ943" s="39">
        <v>5709821.5047212914</v>
      </c>
      <c r="AR943" s="34">
        <f>AVERAGE(L943:AQ943)</f>
        <v>77322263.351460606</v>
      </c>
      <c r="AS943" s="24">
        <v>787</v>
      </c>
      <c r="AT943" s="29">
        <v>1.2572880476457247</v>
      </c>
      <c r="AU943" s="104">
        <v>0.11123715969276672</v>
      </c>
      <c r="AV943" s="100"/>
      <c r="AW943" s="29">
        <v>0.92605717234727336</v>
      </c>
      <c r="AX943" s="108">
        <v>0.4974658160913058</v>
      </c>
      <c r="AY943" s="3" t="s">
        <v>12912</v>
      </c>
      <c r="AZ943" s="29">
        <v>0.53869667084443817</v>
      </c>
      <c r="BA943" s="108">
        <v>6.8059597132910432E-2</v>
      </c>
      <c r="BB943" s="3" t="s">
        <v>12912</v>
      </c>
      <c r="BC943" s="25">
        <v>19</v>
      </c>
      <c r="BD943" s="1">
        <v>22</v>
      </c>
      <c r="BE943" s="64">
        <v>16</v>
      </c>
      <c r="BF943" s="24">
        <v>13</v>
      </c>
    </row>
    <row r="944" spans="1:58" s="9" customFormat="1">
      <c r="A944" t="s">
        <v>5935</v>
      </c>
      <c r="B944" s="49">
        <v>6</v>
      </c>
      <c r="C944" s="50">
        <v>6</v>
      </c>
      <c r="D944" s="12">
        <v>4</v>
      </c>
      <c r="E944" s="19" t="s">
        <v>5934</v>
      </c>
      <c r="F944" s="20" t="s">
        <v>5933</v>
      </c>
      <c r="G944" s="19" t="s">
        <v>5932</v>
      </c>
      <c r="H944" s="20" t="s">
        <v>2739</v>
      </c>
      <c r="I944" s="20" t="s">
        <v>2739</v>
      </c>
      <c r="J944" s="20">
        <v>9</v>
      </c>
      <c r="K944" s="22" t="s">
        <v>5931</v>
      </c>
      <c r="L944" s="46">
        <v>14246204.687116018</v>
      </c>
      <c r="M944" s="43">
        <v>21638098.904543646</v>
      </c>
      <c r="N944" s="43">
        <v>19725358.450629696</v>
      </c>
      <c r="O944" s="43">
        <v>14348734.727584286</v>
      </c>
      <c r="P944" s="43">
        <v>29598421.302690458</v>
      </c>
      <c r="Q944" s="43">
        <v>32516023.472248174</v>
      </c>
      <c r="R944" s="43">
        <v>23524685.300506879</v>
      </c>
      <c r="S944" s="37">
        <v>16572160.049541354</v>
      </c>
      <c r="T944" s="46">
        <v>13411547.603833865</v>
      </c>
      <c r="U944" s="43">
        <v>19597757.551582839</v>
      </c>
      <c r="V944" s="43">
        <v>19197254.458255846</v>
      </c>
      <c r="W944" s="43">
        <v>19029088.770181861</v>
      </c>
      <c r="X944" s="43">
        <v>21629381.224307168</v>
      </c>
      <c r="Y944" s="43">
        <v>14602462.247810194</v>
      </c>
      <c r="Z944" s="43">
        <v>18798446.620997787</v>
      </c>
      <c r="AA944" s="37">
        <v>10295058.059929838</v>
      </c>
      <c r="AB944" s="36">
        <v>7051118.2960262699</v>
      </c>
      <c r="AC944" s="43">
        <v>10702856.199598681</v>
      </c>
      <c r="AD944" s="43">
        <v>8877414.5493885856</v>
      </c>
      <c r="AE944" s="43">
        <v>16567278.196074612</v>
      </c>
      <c r="AF944" s="43">
        <v>11009805.399925657</v>
      </c>
      <c r="AG944" s="43">
        <v>18668297.335203364</v>
      </c>
      <c r="AH944" s="43">
        <v>31550788.670788672</v>
      </c>
      <c r="AI944" s="37">
        <v>24056466.277183421</v>
      </c>
      <c r="AJ944" s="38">
        <v>19040000</v>
      </c>
      <c r="AK944" s="41">
        <v>21815387.114007905</v>
      </c>
      <c r="AL944" s="41">
        <v>8666869.1153891571</v>
      </c>
      <c r="AM944" s="41">
        <v>15855475.354347365</v>
      </c>
      <c r="AN944" s="41">
        <v>9950837.8420180455</v>
      </c>
      <c r="AO944" s="41">
        <v>16670626.583951542</v>
      </c>
      <c r="AP944" s="41">
        <v>8483893.8771967888</v>
      </c>
      <c r="AQ944" s="39">
        <v>10241237.056699011</v>
      </c>
      <c r="AR944" s="34">
        <f>AVERAGE(L944:AQ944)</f>
        <v>17123094.853111219</v>
      </c>
      <c r="AS944" s="24">
        <v>1499</v>
      </c>
      <c r="AT944" s="29">
        <v>1.3400085107580304</v>
      </c>
      <c r="AU944" s="104">
        <v>0.11157172574470611</v>
      </c>
      <c r="AV944" s="100"/>
      <c r="AW944" s="29">
        <v>0.79317677228682881</v>
      </c>
      <c r="AX944" s="108">
        <v>0.15169530999419339</v>
      </c>
      <c r="AY944" s="3" t="s">
        <v>12912</v>
      </c>
      <c r="AZ944" s="29">
        <v>0.86177504953585948</v>
      </c>
      <c r="BA944" s="108">
        <v>0.68736899332198664</v>
      </c>
      <c r="BB944" s="3" t="s">
        <v>12912</v>
      </c>
      <c r="BC944" s="25">
        <v>4</v>
      </c>
      <c r="BD944" s="1">
        <v>1</v>
      </c>
      <c r="BE944" s="64">
        <v>7</v>
      </c>
      <c r="BF944" s="24">
        <v>6</v>
      </c>
    </row>
    <row r="945" spans="1:58" s="9" customFormat="1">
      <c r="A945" t="s">
        <v>8626</v>
      </c>
      <c r="B945" s="49">
        <v>4</v>
      </c>
      <c r="C945" s="50">
        <v>4</v>
      </c>
      <c r="D945" s="12">
        <v>4</v>
      </c>
      <c r="E945" s="19" t="s">
        <v>8625</v>
      </c>
      <c r="F945" s="20" t="s">
        <v>8624</v>
      </c>
      <c r="G945" s="19" t="s">
        <v>8623</v>
      </c>
      <c r="H945" s="20" t="s">
        <v>1276</v>
      </c>
      <c r="I945" s="20" t="s">
        <v>1276</v>
      </c>
      <c r="J945" s="20" t="s">
        <v>1276</v>
      </c>
      <c r="K945" s="22" t="s">
        <v>8622</v>
      </c>
      <c r="L945" s="46">
        <v>8361853.577891469</v>
      </c>
      <c r="M945" s="43">
        <v>8179310.9384663617</v>
      </c>
      <c r="N945" s="43">
        <v>8129398.6665255586</v>
      </c>
      <c r="O945" s="43">
        <v>8537842.0628858116</v>
      </c>
      <c r="P945" s="43">
        <v>9475394.2876084186</v>
      </c>
      <c r="Q945" s="43">
        <v>8808470.5811997745</v>
      </c>
      <c r="R945" s="43">
        <v>9725756.98769008</v>
      </c>
      <c r="S945" s="37">
        <v>8109737.5701513328</v>
      </c>
      <c r="T945" s="46">
        <v>12425378.913738018</v>
      </c>
      <c r="U945" s="43">
        <v>13125541.081335895</v>
      </c>
      <c r="V945" s="43">
        <v>10355768.151120681</v>
      </c>
      <c r="W945" s="43">
        <v>11555530.160254486</v>
      </c>
      <c r="X945" s="43">
        <v>10951204.496770043</v>
      </c>
      <c r="Y945" s="43">
        <v>11604348.914189203</v>
      </c>
      <c r="Z945" s="43">
        <v>12229258.16261307</v>
      </c>
      <c r="AA945" s="37">
        <v>9583358.3581881952</v>
      </c>
      <c r="AB945" s="36">
        <v>6020471.6898141168</v>
      </c>
      <c r="AC945" s="43">
        <v>5399809.3665997805</v>
      </c>
      <c r="AD945" s="43">
        <v>10791169.183359014</v>
      </c>
      <c r="AE945" s="43">
        <v>6098083.8260361375</v>
      </c>
      <c r="AF945" s="43">
        <v>8161238.5631737234</v>
      </c>
      <c r="AG945" s="43">
        <v>7903521.1220196346</v>
      </c>
      <c r="AH945" s="43">
        <v>6909618.8136188136</v>
      </c>
      <c r="AI945" s="37">
        <v>9380673.7989460621</v>
      </c>
      <c r="AJ945" s="38">
        <v>6107500</v>
      </c>
      <c r="AK945" s="41">
        <v>9388347.6439790577</v>
      </c>
      <c r="AL945" s="41">
        <v>11113210.346049368</v>
      </c>
      <c r="AM945" s="41">
        <v>10695389.04167548</v>
      </c>
      <c r="AN945" s="41">
        <v>11932919.845332351</v>
      </c>
      <c r="AO945" s="41">
        <v>8220609.384754695</v>
      </c>
      <c r="AP945" s="41">
        <v>12166518.029941419</v>
      </c>
      <c r="AQ945" s="39">
        <v>8198994.021147904</v>
      </c>
      <c r="AR945" s="34">
        <f>AVERAGE(L945:AQ945)</f>
        <v>9363944.6120961234</v>
      </c>
      <c r="AS945" s="24">
        <v>1781</v>
      </c>
      <c r="AT945" s="29">
        <v>1.1428045393227024</v>
      </c>
      <c r="AU945" s="104">
        <v>0.11162663662812608</v>
      </c>
      <c r="AV945" s="100"/>
      <c r="AW945" s="29">
        <v>1.3245831402774648</v>
      </c>
      <c r="AX945" s="108">
        <v>3.2176369810441986E-5</v>
      </c>
      <c r="AY945" s="3" t="s">
        <v>12911</v>
      </c>
      <c r="AZ945" s="29">
        <v>1.2828487422048582</v>
      </c>
      <c r="BA945" s="108">
        <v>5.241291426246434E-2</v>
      </c>
      <c r="BB945" s="3" t="s">
        <v>12912</v>
      </c>
      <c r="BC945" s="25">
        <v>16</v>
      </c>
      <c r="BD945" s="1">
        <v>26</v>
      </c>
      <c r="BE945" s="64">
        <v>10</v>
      </c>
      <c r="BF945" s="24">
        <v>18</v>
      </c>
    </row>
    <row r="946" spans="1:58" s="9" customFormat="1">
      <c r="A946" t="s">
        <v>1936</v>
      </c>
      <c r="B946" s="49">
        <v>5</v>
      </c>
      <c r="C946" s="50">
        <v>5</v>
      </c>
      <c r="D946" s="12">
        <v>5</v>
      </c>
      <c r="E946" s="19" t="s">
        <v>1935</v>
      </c>
      <c r="F946" s="20" t="s">
        <v>1934</v>
      </c>
      <c r="G946" s="19" t="s">
        <v>1933</v>
      </c>
      <c r="H946" s="20" t="s">
        <v>1932</v>
      </c>
      <c r="I946" s="20" t="s">
        <v>1932</v>
      </c>
      <c r="J946" s="20" t="s">
        <v>1932</v>
      </c>
      <c r="K946" s="22" t="s">
        <v>1931</v>
      </c>
      <c r="L946" s="46">
        <v>5536007.8639887404</v>
      </c>
      <c r="M946" s="43">
        <v>5318445.3839180572</v>
      </c>
      <c r="N946" s="43">
        <v>9143707.9055984765</v>
      </c>
      <c r="O946" s="43">
        <v>5994988.6243987037</v>
      </c>
      <c r="P946" s="43">
        <v>6681119.8497320591</v>
      </c>
      <c r="Q946" s="43">
        <v>2620711.3735750327</v>
      </c>
      <c r="R946" s="43">
        <v>6942301.0572049236</v>
      </c>
      <c r="S946" s="37">
        <v>3385439.2383016604</v>
      </c>
      <c r="T946" s="46">
        <v>7556486.9009584663</v>
      </c>
      <c r="U946" s="43">
        <v>8054985.1833049273</v>
      </c>
      <c r="V946" s="43">
        <v>7493688.4016834684</v>
      </c>
      <c r="W946" s="43">
        <v>9322903.5472060498</v>
      </c>
      <c r="X946" s="43">
        <v>8774263.0834195595</v>
      </c>
      <c r="Y946" s="43">
        <v>6106425.8548101764</v>
      </c>
      <c r="Z946" s="43">
        <v>7731011.4086116618</v>
      </c>
      <c r="AA946" s="37">
        <v>8075466.9675006559</v>
      </c>
      <c r="AB946" s="36">
        <v>3509218.3532672548</v>
      </c>
      <c r="AC946" s="43">
        <v>886157.52546094719</v>
      </c>
      <c r="AD946" s="43">
        <v>4392403.3177064555</v>
      </c>
      <c r="AE946" s="43">
        <v>405218.26195879804</v>
      </c>
      <c r="AF946" s="43">
        <v>3489630.0070962724</v>
      </c>
      <c r="AG946" s="43">
        <v>4474914.109396914</v>
      </c>
      <c r="AH946" s="43">
        <v>7677788.1577881584</v>
      </c>
      <c r="AI946" s="37">
        <v>4875521.1264618877</v>
      </c>
      <c r="AJ946" s="38">
        <v>9455900</v>
      </c>
      <c r="AK946" s="41">
        <v>6870090.9071481992</v>
      </c>
      <c r="AL946" s="41">
        <v>5034127.9792134166</v>
      </c>
      <c r="AM946" s="41">
        <v>4131052.42225513</v>
      </c>
      <c r="AN946" s="41">
        <v>3623164.0876450008</v>
      </c>
      <c r="AO946" s="41">
        <v>4871499.344765719</v>
      </c>
      <c r="AP946" s="41">
        <v>5835748.5615100889</v>
      </c>
      <c r="AQ946" s="39">
        <v>9026955.902702231</v>
      </c>
      <c r="AR946" s="34">
        <f>AVERAGE(L946:AQ946)</f>
        <v>5853041.9596434087</v>
      </c>
      <c r="AS946" s="24">
        <v>1986</v>
      </c>
      <c r="AT946" s="29">
        <v>1.5355575480830683</v>
      </c>
      <c r="AU946" s="104">
        <v>0.11202100759995533</v>
      </c>
      <c r="AV946" s="100"/>
      <c r="AW946" s="29">
        <v>1.3834166299947528</v>
      </c>
      <c r="AX946" s="108">
        <v>3.2225833395255116E-2</v>
      </c>
      <c r="AY946" s="3" t="s">
        <v>12911</v>
      </c>
      <c r="AZ946" s="29">
        <v>1.6441312783951409</v>
      </c>
      <c r="BA946" s="108">
        <v>7.7327408802186096E-2</v>
      </c>
      <c r="BB946" s="3" t="s">
        <v>12912</v>
      </c>
      <c r="BC946" s="25">
        <v>8</v>
      </c>
      <c r="BD946" s="1">
        <v>3</v>
      </c>
      <c r="BE946" s="64">
        <v>0</v>
      </c>
      <c r="BF946" s="24">
        <v>11</v>
      </c>
    </row>
    <row r="947" spans="1:58" s="9" customFormat="1">
      <c r="A947" t="s">
        <v>12389</v>
      </c>
      <c r="B947" s="49">
        <v>11</v>
      </c>
      <c r="C947" s="50">
        <v>11</v>
      </c>
      <c r="D947" s="12">
        <v>10</v>
      </c>
      <c r="E947" s="19" t="s">
        <v>12388</v>
      </c>
      <c r="F947" s="20" t="s">
        <v>12387</v>
      </c>
      <c r="G947" s="19" t="s">
        <v>12386</v>
      </c>
      <c r="H947" s="20">
        <v>39</v>
      </c>
      <c r="I947" s="20">
        <v>39</v>
      </c>
      <c r="J947" s="20" t="s">
        <v>568</v>
      </c>
      <c r="K947" s="22" t="s">
        <v>12385</v>
      </c>
      <c r="L947" s="46">
        <v>34769696.834297717</v>
      </c>
      <c r="M947" s="43">
        <v>73962675.522946984</v>
      </c>
      <c r="N947" s="43">
        <v>65984633.294528522</v>
      </c>
      <c r="O947" s="43">
        <v>71457003.53035903</v>
      </c>
      <c r="P947" s="43">
        <v>114610878.9569637</v>
      </c>
      <c r="Q947" s="43">
        <v>125529463.65165389</v>
      </c>
      <c r="R947" s="43">
        <v>76932560.173787102</v>
      </c>
      <c r="S947" s="37">
        <v>43795068.467701361</v>
      </c>
      <c r="T947" s="46">
        <v>84297277.955271557</v>
      </c>
      <c r="U947" s="43">
        <v>47077102.222866878</v>
      </c>
      <c r="V947" s="43">
        <v>59675148.478026815</v>
      </c>
      <c r="W947" s="43">
        <v>50403927.735430047</v>
      </c>
      <c r="X947" s="43">
        <v>63796275.287340246</v>
      </c>
      <c r="Y947" s="43">
        <v>50499045.1768796</v>
      </c>
      <c r="Z947" s="43">
        <v>58738316.793967061</v>
      </c>
      <c r="AA947" s="37">
        <v>38752316.988363288</v>
      </c>
      <c r="AB947" s="36">
        <v>76348114.843491092</v>
      </c>
      <c r="AC947" s="43">
        <v>97373665.392041788</v>
      </c>
      <c r="AD947" s="43">
        <v>90354596.990459949</v>
      </c>
      <c r="AE947" s="43">
        <v>83933183.850387186</v>
      </c>
      <c r="AF947" s="43">
        <v>82794217.551447973</v>
      </c>
      <c r="AG947" s="43">
        <v>101081146.70406732</v>
      </c>
      <c r="AH947" s="43">
        <v>121262970.54297055</v>
      </c>
      <c r="AI947" s="37">
        <v>100809232.23733738</v>
      </c>
      <c r="AJ947" s="38">
        <v>95235000</v>
      </c>
      <c r="AK947" s="41">
        <v>75908181.643337965</v>
      </c>
      <c r="AL947" s="41">
        <v>78243458.131569624</v>
      </c>
      <c r="AM947" s="41">
        <v>78812659.191876456</v>
      </c>
      <c r="AN947" s="41">
        <v>115438219.99631743</v>
      </c>
      <c r="AO947" s="41">
        <v>133141950.1796973</v>
      </c>
      <c r="AP947" s="41">
        <v>79160037.839010626</v>
      </c>
      <c r="AQ947" s="39">
        <v>108886900.30895087</v>
      </c>
      <c r="AR947" s="34">
        <f>AVERAGE(L947:AQ947)</f>
        <v>80595778.9522921</v>
      </c>
      <c r="AS947" s="24">
        <v>769</v>
      </c>
      <c r="AT947" s="29">
        <v>0.80514124450574698</v>
      </c>
      <c r="AU947" s="104">
        <v>0.11242542188813487</v>
      </c>
      <c r="AV947" s="100"/>
      <c r="AW947" s="29">
        <v>0.7466360239458576</v>
      </c>
      <c r="AX947" s="108">
        <v>0.198179981437656</v>
      </c>
      <c r="AY947" s="3" t="s">
        <v>12912</v>
      </c>
      <c r="AZ947" s="29">
        <v>1.0144163093275238</v>
      </c>
      <c r="BA947" s="108">
        <v>0.97494238836480096</v>
      </c>
      <c r="BB947" s="3" t="s">
        <v>12912</v>
      </c>
      <c r="BC947" s="25">
        <v>42</v>
      </c>
      <c r="BD947" s="1">
        <v>33</v>
      </c>
      <c r="BE947" s="64">
        <v>64</v>
      </c>
      <c r="BF947" s="24">
        <v>66</v>
      </c>
    </row>
    <row r="948" spans="1:58" s="9" customFormat="1">
      <c r="A948" t="s">
        <v>11944</v>
      </c>
      <c r="B948" s="49">
        <v>6</v>
      </c>
      <c r="C948" s="50">
        <v>6</v>
      </c>
      <c r="D948" s="12">
        <v>6</v>
      </c>
      <c r="E948" s="19" t="s">
        <v>11943</v>
      </c>
      <c r="F948" s="20" t="s">
        <v>11942</v>
      </c>
      <c r="G948" s="19" t="s">
        <v>11941</v>
      </c>
      <c r="H948" s="20" t="s">
        <v>1814</v>
      </c>
      <c r="I948" s="20" t="s">
        <v>1814</v>
      </c>
      <c r="J948" s="20" t="s">
        <v>1814</v>
      </c>
      <c r="K948" s="22" t="s">
        <v>10131</v>
      </c>
      <c r="L948" s="46">
        <v>117535147.11467573</v>
      </c>
      <c r="M948" s="43">
        <v>69143098.624960825</v>
      </c>
      <c r="N948" s="43">
        <v>100552659.54069214</v>
      </c>
      <c r="O948" s="43">
        <v>89261904.7422425</v>
      </c>
      <c r="P948" s="43">
        <v>76018104.635103032</v>
      </c>
      <c r="Q948" s="43">
        <v>77066008.447019249</v>
      </c>
      <c r="R948" s="43">
        <v>84761553.656770453</v>
      </c>
      <c r="S948" s="37">
        <v>96916133.60684289</v>
      </c>
      <c r="T948" s="46">
        <v>107333392.971246</v>
      </c>
      <c r="U948" s="43">
        <v>93715202.088697106</v>
      </c>
      <c r="V948" s="43">
        <v>89098636.390329838</v>
      </c>
      <c r="W948" s="43">
        <v>79638379.449012667</v>
      </c>
      <c r="X948" s="43">
        <v>114742043.56945105</v>
      </c>
      <c r="Y948" s="43">
        <v>109386067.3492409</v>
      </c>
      <c r="Z948" s="43">
        <v>112741931.90989327</v>
      </c>
      <c r="AA948" s="37">
        <v>102680116.83073451</v>
      </c>
      <c r="AB948" s="36">
        <v>113317528.87657036</v>
      </c>
      <c r="AC948" s="43">
        <v>78931285.049028888</v>
      </c>
      <c r="AD948" s="43">
        <v>55263168.081828021</v>
      </c>
      <c r="AE948" s="43">
        <v>82403168.363122776</v>
      </c>
      <c r="AF948" s="43">
        <v>69192886.425843939</v>
      </c>
      <c r="AG948" s="43">
        <v>68511281.907433376</v>
      </c>
      <c r="AH948" s="43">
        <v>73556022.356022358</v>
      </c>
      <c r="AI948" s="37">
        <v>67724517.298781723</v>
      </c>
      <c r="AJ948" s="38">
        <v>74139000</v>
      </c>
      <c r="AK948" s="41">
        <v>64367040.923175551</v>
      </c>
      <c r="AL948" s="41">
        <v>72577950.159442544</v>
      </c>
      <c r="AM948" s="41">
        <v>68511993.230378672</v>
      </c>
      <c r="AN948" s="41">
        <v>69502303.07494016</v>
      </c>
      <c r="AO948" s="41">
        <v>64566097.222144112</v>
      </c>
      <c r="AP948" s="41">
        <v>76757425.905836403</v>
      </c>
      <c r="AQ948" s="39">
        <v>59745427.266002342</v>
      </c>
      <c r="AR948" s="34">
        <f>AVERAGE(L948:AQ948)</f>
        <v>83739296.158358216</v>
      </c>
      <c r="AS948" s="24">
        <v>753</v>
      </c>
      <c r="AT948" s="29">
        <v>1.1680978417133909</v>
      </c>
      <c r="AU948" s="104">
        <v>0.11271429407993162</v>
      </c>
      <c r="AV948" s="100"/>
      <c r="AW948" s="29">
        <v>1.1378988041139153</v>
      </c>
      <c r="AX948" s="108">
        <v>9.9384579427655148E-2</v>
      </c>
      <c r="AY948" s="3" t="s">
        <v>12912</v>
      </c>
      <c r="AZ948" s="29">
        <v>0.9035430542962628</v>
      </c>
      <c r="BA948" s="108">
        <v>0.3105036400006696</v>
      </c>
      <c r="BB948" s="3" t="s">
        <v>12912</v>
      </c>
      <c r="BC948" s="25">
        <v>39</v>
      </c>
      <c r="BD948" s="1">
        <v>47</v>
      </c>
      <c r="BE948" s="64">
        <v>48</v>
      </c>
      <c r="BF948" s="24">
        <v>35</v>
      </c>
    </row>
    <row r="949" spans="1:58" s="9" customFormat="1">
      <c r="A949" t="s">
        <v>2737</v>
      </c>
      <c r="B949" s="49">
        <v>6</v>
      </c>
      <c r="C949" s="50">
        <v>5</v>
      </c>
      <c r="D949" s="12">
        <v>5</v>
      </c>
      <c r="E949" s="19" t="s">
        <v>2736</v>
      </c>
      <c r="F949" s="20" t="s">
        <v>2735</v>
      </c>
      <c r="G949" s="19" t="s">
        <v>2734</v>
      </c>
      <c r="H949" s="20" t="s">
        <v>2733</v>
      </c>
      <c r="I949" s="20">
        <v>23</v>
      </c>
      <c r="J949" s="20">
        <v>23</v>
      </c>
      <c r="K949" s="22" t="s">
        <v>2732</v>
      </c>
      <c r="L949" s="46">
        <v>54998163.57990215</v>
      </c>
      <c r="M949" s="43">
        <v>72929646.454805017</v>
      </c>
      <c r="N949" s="43">
        <v>76908405.122235164</v>
      </c>
      <c r="O949" s="43">
        <v>71058352.912030071</v>
      </c>
      <c r="P949" s="43">
        <v>89711799.348102316</v>
      </c>
      <c r="Q949" s="43">
        <v>50117719.454307601</v>
      </c>
      <c r="R949" s="43">
        <v>74495360.463432297</v>
      </c>
      <c r="S949" s="37">
        <v>71445565.352014557</v>
      </c>
      <c r="T949" s="46">
        <v>87731322.683706075</v>
      </c>
      <c r="U949" s="43">
        <v>56505425.245675743</v>
      </c>
      <c r="V949" s="43">
        <v>77285496.721151024</v>
      </c>
      <c r="W949" s="43">
        <v>75844628.773783088</v>
      </c>
      <c r="X949" s="43">
        <v>80211918.230375573</v>
      </c>
      <c r="Y949" s="43">
        <v>63950300.377860926</v>
      </c>
      <c r="Z949" s="43">
        <v>51725915.432939708</v>
      </c>
      <c r="AA949" s="37">
        <v>60264245.159096874</v>
      </c>
      <c r="AB949" s="36">
        <v>30482772.150754675</v>
      </c>
      <c r="AC949" s="43">
        <v>21501324.95362132</v>
      </c>
      <c r="AD949" s="43">
        <v>52299999.344326787</v>
      </c>
      <c r="AE949" s="43">
        <v>78341442.16626893</v>
      </c>
      <c r="AF949" s="43">
        <v>52475683.303483926</v>
      </c>
      <c r="AG949" s="43">
        <v>34203911.360448807</v>
      </c>
      <c r="AH949" s="43">
        <v>93558886.518886521</v>
      </c>
      <c r="AI949" s="37">
        <v>75389533.998494372</v>
      </c>
      <c r="AJ949" s="38">
        <v>50537000</v>
      </c>
      <c r="AK949" s="41">
        <v>64019311.464900091</v>
      </c>
      <c r="AL949" s="41">
        <v>60551237.510334238</v>
      </c>
      <c r="AM949" s="41">
        <v>69848773.429236293</v>
      </c>
      <c r="AN949" s="41">
        <v>79441475.971276015</v>
      </c>
      <c r="AO949" s="41">
        <v>74611230.884313181</v>
      </c>
      <c r="AP949" s="41">
        <v>77248869.255803868</v>
      </c>
      <c r="AQ949" s="39">
        <v>84302946.608067527</v>
      </c>
      <c r="AR949" s="34">
        <f>AVERAGE(L949:AQ949)</f>
        <v>66062458.257238582</v>
      </c>
      <c r="AS949" s="24">
        <v>863</v>
      </c>
      <c r="AT949" s="29">
        <v>1.2815983072390773</v>
      </c>
      <c r="AU949" s="104">
        <v>0.112724322437947</v>
      </c>
      <c r="AV949" s="100"/>
      <c r="AW949" s="29">
        <v>0.98549712038627169</v>
      </c>
      <c r="AX949" s="108">
        <v>0.87398517402960629</v>
      </c>
      <c r="AY949" s="3" t="s">
        <v>12912</v>
      </c>
      <c r="AZ949" s="29">
        <v>1.2790788352271942</v>
      </c>
      <c r="BA949" s="108">
        <v>0.1098559190993848</v>
      </c>
      <c r="BB949" s="3" t="s">
        <v>12912</v>
      </c>
      <c r="BC949" s="25">
        <v>19</v>
      </c>
      <c r="BD949" s="1">
        <v>18</v>
      </c>
      <c r="BE949" s="64">
        <v>17</v>
      </c>
      <c r="BF949" s="24">
        <v>22</v>
      </c>
    </row>
    <row r="950" spans="1:58" s="9" customFormat="1">
      <c r="A950" t="s">
        <v>9852</v>
      </c>
      <c r="B950" s="49">
        <v>23</v>
      </c>
      <c r="C950" s="50">
        <v>23</v>
      </c>
      <c r="D950" s="12">
        <v>23</v>
      </c>
      <c r="E950" s="19" t="s">
        <v>9851</v>
      </c>
      <c r="F950" s="20" t="s">
        <v>9850</v>
      </c>
      <c r="G950" s="19" t="s">
        <v>9849</v>
      </c>
      <c r="H950" s="20" t="s">
        <v>3087</v>
      </c>
      <c r="I950" s="20" t="s">
        <v>3087</v>
      </c>
      <c r="J950" s="20" t="s">
        <v>3087</v>
      </c>
      <c r="K950" s="22" t="s">
        <v>9848</v>
      </c>
      <c r="L950" s="46">
        <v>569337628.7393043</v>
      </c>
      <c r="M950" s="43">
        <v>402293134.97072858</v>
      </c>
      <c r="N950" s="43">
        <v>371546009.10149223</v>
      </c>
      <c r="O950" s="43">
        <v>399555420.85595727</v>
      </c>
      <c r="P950" s="43">
        <v>329513268.88017237</v>
      </c>
      <c r="Q950" s="43">
        <v>376637045.78583437</v>
      </c>
      <c r="R950" s="43">
        <v>389082647.35698766</v>
      </c>
      <c r="S950" s="37">
        <v>518110926.19112122</v>
      </c>
      <c r="T950" s="46">
        <v>476448434.50479233</v>
      </c>
      <c r="U950" s="43">
        <v>554622045.90782166</v>
      </c>
      <c r="V950" s="43">
        <v>446342589.80131155</v>
      </c>
      <c r="W950" s="43">
        <v>579241486.10527575</v>
      </c>
      <c r="X950" s="43">
        <v>493173093.20730448</v>
      </c>
      <c r="Y950" s="43">
        <v>596653708.030007</v>
      </c>
      <c r="Z950" s="43">
        <v>584273393.46474433</v>
      </c>
      <c r="AA950" s="37">
        <v>618825572.94966698</v>
      </c>
      <c r="AB950" s="36">
        <v>397068239.68909103</v>
      </c>
      <c r="AC950" s="43">
        <v>322322735.01684773</v>
      </c>
      <c r="AD950" s="43">
        <v>380588652.91938496</v>
      </c>
      <c r="AE950" s="43">
        <v>437554843.42278284</v>
      </c>
      <c r="AF950" s="43">
        <v>389857904.2341094</v>
      </c>
      <c r="AG950" s="43">
        <v>350650569.4249649</v>
      </c>
      <c r="AH950" s="43">
        <v>274654711.77471179</v>
      </c>
      <c r="AI950" s="37">
        <v>350055699.63843799</v>
      </c>
      <c r="AJ950" s="38">
        <v>247370000</v>
      </c>
      <c r="AK950" s="41">
        <v>297737553.15738863</v>
      </c>
      <c r="AL950" s="41">
        <v>335715299.39766151</v>
      </c>
      <c r="AM950" s="41">
        <v>330339614.97778714</v>
      </c>
      <c r="AN950" s="41">
        <v>442085461.97753638</v>
      </c>
      <c r="AO950" s="41">
        <v>233607929.85337377</v>
      </c>
      <c r="AP950" s="41">
        <v>417369091.77695811</v>
      </c>
      <c r="AQ950" s="39">
        <v>247180136.63461119</v>
      </c>
      <c r="AR950" s="34">
        <f>AVERAGE(L950:AQ950)</f>
        <v>411244214.05463034</v>
      </c>
      <c r="AS950" s="24">
        <v>279</v>
      </c>
      <c r="AT950" s="29">
        <v>1.1561699084097019</v>
      </c>
      <c r="AU950" s="104">
        <v>0.11280747469750965</v>
      </c>
      <c r="AV950" s="100"/>
      <c r="AW950" s="29">
        <v>1.296031501625647</v>
      </c>
      <c r="AX950" s="108">
        <v>4.4135071273196614E-3</v>
      </c>
      <c r="AY950" s="3" t="s">
        <v>12911</v>
      </c>
      <c r="AZ950" s="29">
        <v>0.8789603437700928</v>
      </c>
      <c r="BA950" s="108">
        <v>0.16838523093025642</v>
      </c>
      <c r="BB950" s="3" t="s">
        <v>12912</v>
      </c>
      <c r="BC950" s="25">
        <v>188</v>
      </c>
      <c r="BD950" s="1">
        <v>203</v>
      </c>
      <c r="BE950" s="64">
        <v>196</v>
      </c>
      <c r="BF950" s="24">
        <v>159</v>
      </c>
    </row>
    <row r="951" spans="1:58" s="9" customFormat="1">
      <c r="A951" t="s">
        <v>7553</v>
      </c>
      <c r="B951" s="49">
        <v>7</v>
      </c>
      <c r="C951" s="50">
        <v>2</v>
      </c>
      <c r="D951" s="12">
        <v>2</v>
      </c>
      <c r="E951" s="19" t="s">
        <v>7552</v>
      </c>
      <c r="F951" s="20" t="s">
        <v>7551</v>
      </c>
      <c r="G951" s="19" t="s">
        <v>7550</v>
      </c>
      <c r="H951" s="20" t="s">
        <v>2476</v>
      </c>
      <c r="I951" s="20" t="s">
        <v>210</v>
      </c>
      <c r="J951" s="20" t="s">
        <v>210</v>
      </c>
      <c r="K951" s="22" t="s">
        <v>7549</v>
      </c>
      <c r="L951" s="46">
        <v>12363923.236746276</v>
      </c>
      <c r="M951" s="43">
        <v>21385172.214550171</v>
      </c>
      <c r="N951" s="43">
        <v>12218207.217694994</v>
      </c>
      <c r="O951" s="43">
        <v>15011659.351322338</v>
      </c>
      <c r="P951" s="43">
        <v>16209172.973868847</v>
      </c>
      <c r="Q951" s="43">
        <v>12485153.967482712</v>
      </c>
      <c r="R951" s="43">
        <v>10543742.795076031</v>
      </c>
      <c r="S951" s="37">
        <v>12339773.193482215</v>
      </c>
      <c r="T951" s="46">
        <v>10727707.348242812</v>
      </c>
      <c r="U951" s="43">
        <v>11020847.343800994</v>
      </c>
      <c r="V951" s="43">
        <v>10299070.17715572</v>
      </c>
      <c r="W951" s="43">
        <v>7353321.8894424103</v>
      </c>
      <c r="X951" s="43">
        <v>9003849.1009256411</v>
      </c>
      <c r="Y951" s="43">
        <v>9407319.4804874603</v>
      </c>
      <c r="Z951" s="43">
        <v>6980743.2965528825</v>
      </c>
      <c r="AA951" s="37">
        <v>10420007.850530837</v>
      </c>
      <c r="AB951" s="36">
        <v>10503993.58900973</v>
      </c>
      <c r="AC951" s="43">
        <v>10327141.574224813</v>
      </c>
      <c r="AD951" s="43">
        <v>8976423.9320722558</v>
      </c>
      <c r="AE951" s="43">
        <v>16218586.821214631</v>
      </c>
      <c r="AF951" s="43">
        <v>9474450.3091947418</v>
      </c>
      <c r="AG951" s="43">
        <v>6538316.2973352028</v>
      </c>
      <c r="AH951" s="43">
        <v>12860490.428490428</v>
      </c>
      <c r="AI951" s="37">
        <v>16235940.835303724</v>
      </c>
      <c r="AJ951" s="38">
        <v>9042600</v>
      </c>
      <c r="AK951" s="41">
        <v>12058098.514798589</v>
      </c>
      <c r="AL951" s="41">
        <v>10624813.322310146</v>
      </c>
      <c r="AM951" s="41">
        <v>9727743.7698328737</v>
      </c>
      <c r="AN951" s="41">
        <v>16904583.612594366</v>
      </c>
      <c r="AO951" s="41">
        <v>17900398.899881326</v>
      </c>
      <c r="AP951" s="41">
        <v>13837237.127359513</v>
      </c>
      <c r="AQ951" s="39">
        <v>9900989.0953396279</v>
      </c>
      <c r="AR951" s="34">
        <f>AVERAGE(L951:AQ951)</f>
        <v>11840671.236447634</v>
      </c>
      <c r="AS951" s="24">
        <v>1674</v>
      </c>
      <c r="AT951" s="29">
        <v>1.2350510819762777</v>
      </c>
      <c r="AU951" s="104">
        <v>0.11284137920540878</v>
      </c>
      <c r="AV951" s="100"/>
      <c r="AW951" s="29">
        <v>0.66822140625260651</v>
      </c>
      <c r="AX951" s="108">
        <v>1.6571149511544212E-3</v>
      </c>
      <c r="AY951" s="3" t="s">
        <v>12911</v>
      </c>
      <c r="AZ951" s="29">
        <v>1.0972303410189137</v>
      </c>
      <c r="BA951" s="108">
        <v>0.4807690144145389</v>
      </c>
      <c r="BB951" s="3" t="s">
        <v>12912</v>
      </c>
      <c r="BC951" s="25">
        <v>5</v>
      </c>
      <c r="BD951" s="1">
        <v>0</v>
      </c>
      <c r="BE951" s="64">
        <v>3</v>
      </c>
      <c r="BF951" s="24">
        <v>0</v>
      </c>
    </row>
    <row r="952" spans="1:58" s="9" customFormat="1">
      <c r="A952" t="s">
        <v>2008</v>
      </c>
      <c r="B952" s="49" t="s">
        <v>2007</v>
      </c>
      <c r="C952" s="50" t="s">
        <v>2007</v>
      </c>
      <c r="D952" s="12" t="s">
        <v>2007</v>
      </c>
      <c r="E952" s="19" t="s">
        <v>2006</v>
      </c>
      <c r="F952" s="20" t="s">
        <v>2005</v>
      </c>
      <c r="G952" s="19" t="s">
        <v>2004</v>
      </c>
      <c r="H952" s="20" t="s">
        <v>2003</v>
      </c>
      <c r="I952" s="20" t="s">
        <v>2003</v>
      </c>
      <c r="J952" s="20" t="s">
        <v>2003</v>
      </c>
      <c r="K952" s="22" t="s">
        <v>2002</v>
      </c>
      <c r="L952" s="46">
        <v>79278786.443555787</v>
      </c>
      <c r="M952" s="43">
        <v>88142010.454703361</v>
      </c>
      <c r="N952" s="43">
        <v>107326201.71446714</v>
      </c>
      <c r="O952" s="43">
        <v>78005623.799987614</v>
      </c>
      <c r="P952" s="43">
        <v>97023306.99961327</v>
      </c>
      <c r="Q952" s="43">
        <v>77135747.037936822</v>
      </c>
      <c r="R952" s="43">
        <v>80426543.084721208</v>
      </c>
      <c r="S952" s="37">
        <v>64386828.811394513</v>
      </c>
      <c r="T952" s="46">
        <v>65459130.990415335</v>
      </c>
      <c r="U952" s="43">
        <v>71549516.771222398</v>
      </c>
      <c r="V952" s="43">
        <v>85040590.388568074</v>
      </c>
      <c r="W952" s="43">
        <v>66703165.476261929</v>
      </c>
      <c r="X952" s="43">
        <v>77253510.668642864</v>
      </c>
      <c r="Y952" s="43">
        <v>80300971.096413106</v>
      </c>
      <c r="Z952" s="43">
        <v>82767628.209680855</v>
      </c>
      <c r="AA952" s="37">
        <v>52628672.982119948</v>
      </c>
      <c r="AB952" s="36">
        <v>40990556.804145448</v>
      </c>
      <c r="AC952" s="43">
        <v>41391036.232158408</v>
      </c>
      <c r="AD952" s="43">
        <v>41334994.721830636</v>
      </c>
      <c r="AE952" s="43">
        <v>60543389.080991581</v>
      </c>
      <c r="AF952" s="43">
        <v>75668035.008278981</v>
      </c>
      <c r="AG952" s="43">
        <v>61302610.939691439</v>
      </c>
      <c r="AH952" s="43">
        <v>97249379.809379816</v>
      </c>
      <c r="AI952" s="37">
        <v>126546389.15101843</v>
      </c>
      <c r="AJ952" s="38">
        <v>86118000</v>
      </c>
      <c r="AK952" s="41">
        <v>62431346.93877551</v>
      </c>
      <c r="AL952" s="41">
        <v>59434022.912483759</v>
      </c>
      <c r="AM952" s="41">
        <v>66851631.901840486</v>
      </c>
      <c r="AN952" s="41">
        <v>92870544.945682198</v>
      </c>
      <c r="AO952" s="41">
        <v>106213377.57805163</v>
      </c>
      <c r="AP952" s="41">
        <v>96072467.606856152</v>
      </c>
      <c r="AQ952" s="39">
        <v>72962606.675079405</v>
      </c>
      <c r="AR952" s="34">
        <f>AVERAGE(L952:AQ952)</f>
        <v>76294019.538624004</v>
      </c>
      <c r="AS952" s="24">
        <v>799</v>
      </c>
      <c r="AT952" s="29">
        <v>1.2324633421744158</v>
      </c>
      <c r="AU952" s="104">
        <v>0.11363955033993746</v>
      </c>
      <c r="AV952" s="100"/>
      <c r="AW952" s="29">
        <v>0.86598406299621156</v>
      </c>
      <c r="AX952" s="108">
        <v>8.9657916070091506E-2</v>
      </c>
      <c r="AY952" s="3" t="s">
        <v>12912</v>
      </c>
      <c r="AZ952" s="29">
        <v>1.1796749814211629</v>
      </c>
      <c r="BA952" s="108">
        <v>0.20703075193022372</v>
      </c>
      <c r="BB952" s="3" t="s">
        <v>12912</v>
      </c>
      <c r="BC952" s="25">
        <v>56</v>
      </c>
      <c r="BD952" s="1">
        <v>45</v>
      </c>
      <c r="BE952" s="64">
        <v>33</v>
      </c>
      <c r="BF952" s="24">
        <v>49</v>
      </c>
    </row>
    <row r="953" spans="1:58" s="9" customFormat="1">
      <c r="A953" t="s">
        <v>8323</v>
      </c>
      <c r="B953" s="49">
        <v>21</v>
      </c>
      <c r="C953" s="50">
        <v>21</v>
      </c>
      <c r="D953" s="12">
        <v>21</v>
      </c>
      <c r="E953" s="19" t="s">
        <v>8322</v>
      </c>
      <c r="F953" s="20" t="s">
        <v>8321</v>
      </c>
      <c r="G953" s="19" t="s">
        <v>8320</v>
      </c>
      <c r="H953" s="20" t="s">
        <v>4073</v>
      </c>
      <c r="I953" s="20" t="s">
        <v>4073</v>
      </c>
      <c r="J953" s="20" t="s">
        <v>4073</v>
      </c>
      <c r="K953" s="22" t="s">
        <v>8319</v>
      </c>
      <c r="L953" s="46">
        <v>1121193467.5275352</v>
      </c>
      <c r="M953" s="43">
        <v>862597653.19868183</v>
      </c>
      <c r="N953" s="43">
        <v>848931484.81320775</v>
      </c>
      <c r="O953" s="43">
        <v>911252604.41398108</v>
      </c>
      <c r="P953" s="43">
        <v>736065057.17916131</v>
      </c>
      <c r="Q953" s="43">
        <v>856892663.05363476</v>
      </c>
      <c r="R953" s="43">
        <v>839959356.98769009</v>
      </c>
      <c r="S953" s="37">
        <v>1017378401.517204</v>
      </c>
      <c r="T953" s="46">
        <v>1080655463.258786</v>
      </c>
      <c r="U953" s="43">
        <v>1006526981.1799687</v>
      </c>
      <c r="V953" s="43">
        <v>852253365.95869625</v>
      </c>
      <c r="W953" s="43">
        <v>1174434955.8850009</v>
      </c>
      <c r="X953" s="43">
        <v>1088713398.025672</v>
      </c>
      <c r="Y953" s="43">
        <v>1132162915.3850422</v>
      </c>
      <c r="Z953" s="43">
        <v>1265117891.5697656</v>
      </c>
      <c r="AA953" s="37">
        <v>1414883147.6301596</v>
      </c>
      <c r="AB953" s="36">
        <v>1185753429.9400475</v>
      </c>
      <c r="AC953" s="43">
        <v>959936903.79737246</v>
      </c>
      <c r="AD953" s="43">
        <v>1142633713.4052389</v>
      </c>
      <c r="AE953" s="43">
        <v>1480543577.6554816</v>
      </c>
      <c r="AF953" s="43">
        <v>1095247335.5185347</v>
      </c>
      <c r="AG953" s="43">
        <v>1034835298.7377279</v>
      </c>
      <c r="AH953" s="43">
        <v>759968247.96824801</v>
      </c>
      <c r="AI953" s="37">
        <v>812694207.58538055</v>
      </c>
      <c r="AJ953" s="38">
        <v>819970000</v>
      </c>
      <c r="AK953" s="41">
        <v>735505759.16230369</v>
      </c>
      <c r="AL953" s="41">
        <v>981995757.64733672</v>
      </c>
      <c r="AM953" s="41">
        <v>963284958.74761999</v>
      </c>
      <c r="AN953" s="41">
        <v>1161109517.9524949</v>
      </c>
      <c r="AO953" s="41">
        <v>852591701.86558986</v>
      </c>
      <c r="AP953" s="41">
        <v>1128022536.7758732</v>
      </c>
      <c r="AQ953" s="39">
        <v>833286516.68769848</v>
      </c>
      <c r="AR953" s="34">
        <f>AVERAGE(L953:AQ953)</f>
        <v>1004887445.9697227</v>
      </c>
      <c r="AS953" s="24">
        <v>124</v>
      </c>
      <c r="AT953" s="29">
        <v>0.84922091354408236</v>
      </c>
      <c r="AU953" s="104">
        <v>0.11377977235775821</v>
      </c>
      <c r="AV953" s="100"/>
      <c r="AW953" s="29">
        <v>1.2530454453241051</v>
      </c>
      <c r="AX953" s="108">
        <v>6.8707342028974218E-3</v>
      </c>
      <c r="AY953" s="3" t="s">
        <v>12911</v>
      </c>
      <c r="AZ953" s="29">
        <v>0.88244906851656146</v>
      </c>
      <c r="BA953" s="108">
        <v>0.23950389645038328</v>
      </c>
      <c r="BB953" s="3" t="s">
        <v>12912</v>
      </c>
      <c r="BC953" s="25">
        <v>162</v>
      </c>
      <c r="BD953" s="1">
        <v>191</v>
      </c>
      <c r="BE953" s="64">
        <v>220</v>
      </c>
      <c r="BF953" s="24">
        <v>202</v>
      </c>
    </row>
    <row r="954" spans="1:58" s="9" customFormat="1">
      <c r="A954" t="s">
        <v>12315</v>
      </c>
      <c r="B954" s="49">
        <v>2</v>
      </c>
      <c r="C954" s="50">
        <v>2</v>
      </c>
      <c r="D954" s="12">
        <v>2</v>
      </c>
      <c r="E954" s="19" t="s">
        <v>12314</v>
      </c>
      <c r="F954" s="20" t="s">
        <v>12313</v>
      </c>
      <c r="G954" s="19" t="s">
        <v>12312</v>
      </c>
      <c r="H954" s="20" t="s">
        <v>1383</v>
      </c>
      <c r="I954" s="20" t="s">
        <v>1383</v>
      </c>
      <c r="J954" s="20" t="s">
        <v>1383</v>
      </c>
      <c r="K954" s="22" t="s">
        <v>12311</v>
      </c>
      <c r="L954" s="46">
        <v>9224310.0913741887</v>
      </c>
      <c r="M954" s="43">
        <v>7160986.9104403015</v>
      </c>
      <c r="N954" s="43">
        <v>9380207.8526828233</v>
      </c>
      <c r="O954" s="43">
        <v>10480927.885707207</v>
      </c>
      <c r="P954" s="43">
        <v>10290447.599580133</v>
      </c>
      <c r="Q954" s="43">
        <v>9017361.9884133805</v>
      </c>
      <c r="R954" s="43">
        <v>11448659.232440259</v>
      </c>
      <c r="S954" s="37">
        <v>15068378.774625536</v>
      </c>
      <c r="T954" s="46">
        <v>10436867.731629392</v>
      </c>
      <c r="U954" s="43">
        <v>6176086.5648910319</v>
      </c>
      <c r="V954" s="43">
        <v>9502113.2622100413</v>
      </c>
      <c r="W954" s="43">
        <v>10890104.555548886</v>
      </c>
      <c r="X954" s="43">
        <v>8922304.8071814086</v>
      </c>
      <c r="Y954" s="43">
        <v>11467669.824753897</v>
      </c>
      <c r="Z954" s="43">
        <v>12050796.330133069</v>
      </c>
      <c r="AA954" s="37">
        <v>12197468.914679565</v>
      </c>
      <c r="AB954" s="36">
        <v>9060905.3234115615</v>
      </c>
      <c r="AC954" s="43">
        <v>9639946.8746450599</v>
      </c>
      <c r="AD954" s="43">
        <v>2859464.9444316952</v>
      </c>
      <c r="AE954" s="43">
        <v>11556900.131495642</v>
      </c>
      <c r="AF954" s="43">
        <v>9304360.3554894738</v>
      </c>
      <c r="AG954" s="43">
        <v>8379433.3800841505</v>
      </c>
      <c r="AH954" s="43">
        <v>6590166.5901665902</v>
      </c>
      <c r="AI954" s="37">
        <v>6629365.2836830551</v>
      </c>
      <c r="AJ954" s="38">
        <v>9623200</v>
      </c>
      <c r="AK954" s="41">
        <v>5513830.110054493</v>
      </c>
      <c r="AL954" s="41">
        <v>8055219.7472540447</v>
      </c>
      <c r="AM954" s="41">
        <v>7318326.5496086311</v>
      </c>
      <c r="AN954" s="41">
        <v>11035837.58423863</v>
      </c>
      <c r="AO954" s="41">
        <v>11094308.336942278</v>
      </c>
      <c r="AP954" s="41">
        <v>8203149.8025602084</v>
      </c>
      <c r="AQ954" s="39">
        <v>8951806.7969191931</v>
      </c>
      <c r="AR954" s="34">
        <f>AVERAGE(L954:AQ954)</f>
        <v>9297841.0667898674</v>
      </c>
      <c r="AS954" s="24">
        <v>1787</v>
      </c>
      <c r="AT954" s="29">
        <v>1.2819522709254465</v>
      </c>
      <c r="AU954" s="104">
        <v>0.11378227127636624</v>
      </c>
      <c r="AV954" s="100"/>
      <c r="AW954" s="29">
        <v>0.99478662520569094</v>
      </c>
      <c r="AX954" s="108">
        <v>0.96813177755581847</v>
      </c>
      <c r="AY954" s="3" t="s">
        <v>12912</v>
      </c>
      <c r="AZ954" s="29">
        <v>1.0902075456418387</v>
      </c>
      <c r="BA954" s="108">
        <v>0.46422231546212955</v>
      </c>
      <c r="BB954" s="3" t="s">
        <v>12912</v>
      </c>
      <c r="BC954" s="25">
        <v>9</v>
      </c>
      <c r="BD954" s="1">
        <v>14</v>
      </c>
      <c r="BE954" s="64">
        <v>7</v>
      </c>
      <c r="BF954" s="24">
        <v>6</v>
      </c>
    </row>
    <row r="955" spans="1:58" s="9" customFormat="1">
      <c r="A955" t="s">
        <v>2266</v>
      </c>
      <c r="B955" s="49">
        <v>4</v>
      </c>
      <c r="C955" s="50">
        <v>4</v>
      </c>
      <c r="D955" s="12">
        <v>4</v>
      </c>
      <c r="E955" s="19" t="s">
        <v>2265</v>
      </c>
      <c r="F955" s="20" t="s">
        <v>2264</v>
      </c>
      <c r="G955" s="19" t="s">
        <v>2263</v>
      </c>
      <c r="H955" s="20" t="s">
        <v>789</v>
      </c>
      <c r="I955" s="20" t="s">
        <v>789</v>
      </c>
      <c r="J955" s="20" t="s">
        <v>789</v>
      </c>
      <c r="K955" s="22" t="s">
        <v>2262</v>
      </c>
      <c r="L955" s="46">
        <v>31403886.776434846</v>
      </c>
      <c r="M955" s="43">
        <v>22438053.086848594</v>
      </c>
      <c r="N955" s="43">
        <v>35934789.289871946</v>
      </c>
      <c r="O955" s="43">
        <v>33663133.22460103</v>
      </c>
      <c r="P955" s="43">
        <v>19955221.921440803</v>
      </c>
      <c r="Q955" s="43">
        <v>25517836.96505326</v>
      </c>
      <c r="R955" s="43">
        <v>20915719.04417089</v>
      </c>
      <c r="S955" s="37">
        <v>22402209.544451755</v>
      </c>
      <c r="T955" s="46">
        <v>21553035.143769968</v>
      </c>
      <c r="U955" s="43">
        <v>25031001.776843019</v>
      </c>
      <c r="V955" s="43">
        <v>27554790.643045902</v>
      </c>
      <c r="W955" s="43">
        <v>27795517.676009841</v>
      </c>
      <c r="X955" s="43">
        <v>23140377.572079755</v>
      </c>
      <c r="Y955" s="43">
        <v>26990776.741519704</v>
      </c>
      <c r="Z955" s="43">
        <v>27940623.257555705</v>
      </c>
      <c r="AA955" s="37">
        <v>31952723.732401982</v>
      </c>
      <c r="AB955" s="36">
        <v>39434913.144337662</v>
      </c>
      <c r="AC955" s="43">
        <v>22891156.930299472</v>
      </c>
      <c r="AD955" s="43">
        <v>13508806.032193555</v>
      </c>
      <c r="AE955" s="43">
        <v>24321751.716748651</v>
      </c>
      <c r="AF955" s="43">
        <v>20967985.672287364</v>
      </c>
      <c r="AG955" s="43">
        <v>19321003.085553996</v>
      </c>
      <c r="AH955" s="43">
        <v>15489527.553527554</v>
      </c>
      <c r="AI955" s="37">
        <v>14976688.0917795</v>
      </c>
      <c r="AJ955" s="38">
        <v>16652000</v>
      </c>
      <c r="AK955" s="41">
        <v>18705526.658831071</v>
      </c>
      <c r="AL955" s="41">
        <v>26734996.574937996</v>
      </c>
      <c r="AM955" s="41">
        <v>19702877.935265496</v>
      </c>
      <c r="AN955" s="41">
        <v>17666799.926348738</v>
      </c>
      <c r="AO955" s="41">
        <v>19306375.941372</v>
      </c>
      <c r="AP955" s="41">
        <v>33598908.570188761</v>
      </c>
      <c r="AQ955" s="39">
        <v>15810767.642835384</v>
      </c>
      <c r="AR955" s="34">
        <f>AVERAGE(L955:AQ955)</f>
        <v>23852493.183518946</v>
      </c>
      <c r="AS955" s="24">
        <v>1343</v>
      </c>
      <c r="AT955" s="29">
        <v>1.2417563318339042</v>
      </c>
      <c r="AU955" s="104">
        <v>0.11382684246008214</v>
      </c>
      <c r="AV955" s="100"/>
      <c r="AW955" s="29">
        <v>0.99871836111556922</v>
      </c>
      <c r="AX955" s="108">
        <v>0.86861944850277628</v>
      </c>
      <c r="AY955" s="3" t="s">
        <v>12912</v>
      </c>
      <c r="AZ955" s="29">
        <v>0.98400591146128502</v>
      </c>
      <c r="BA955" s="108">
        <v>0.95838590186037109</v>
      </c>
      <c r="BB955" s="3" t="s">
        <v>12912</v>
      </c>
      <c r="BC955" s="25">
        <v>11</v>
      </c>
      <c r="BD955" s="1">
        <v>6</v>
      </c>
      <c r="BE955" s="64">
        <v>6</v>
      </c>
      <c r="BF955" s="24">
        <v>5</v>
      </c>
    </row>
    <row r="956" spans="1:58" s="9" customFormat="1">
      <c r="A956" t="s">
        <v>10666</v>
      </c>
      <c r="B956" s="49" t="s">
        <v>10665</v>
      </c>
      <c r="C956" s="50" t="s">
        <v>10665</v>
      </c>
      <c r="D956" s="12" t="s">
        <v>10665</v>
      </c>
      <c r="E956" s="19" t="s">
        <v>10664</v>
      </c>
      <c r="F956" s="20" t="s">
        <v>10663</v>
      </c>
      <c r="G956" s="19" t="s">
        <v>10662</v>
      </c>
      <c r="H956" s="20" t="s">
        <v>909</v>
      </c>
      <c r="I956" s="20" t="s">
        <v>909</v>
      </c>
      <c r="J956" s="20" t="s">
        <v>909</v>
      </c>
      <c r="K956" s="22" t="s">
        <v>10661</v>
      </c>
      <c r="L956" s="46">
        <v>227166327.83003062</v>
      </c>
      <c r="M956" s="43">
        <v>195738788.98274213</v>
      </c>
      <c r="N956" s="43">
        <v>226563505.13281828</v>
      </c>
      <c r="O956" s="43">
        <v>222111103.49526191</v>
      </c>
      <c r="P956" s="43">
        <v>294338124.96547151</v>
      </c>
      <c r="Q956" s="43">
        <v>354320696.69220704</v>
      </c>
      <c r="R956" s="43">
        <v>217776938.45039827</v>
      </c>
      <c r="S956" s="37">
        <v>651812095.83155942</v>
      </c>
      <c r="T956" s="46">
        <v>297106964.85623002</v>
      </c>
      <c r="U956" s="43">
        <v>192972218.87805054</v>
      </c>
      <c r="V956" s="43">
        <v>259557803.6605657</v>
      </c>
      <c r="W956" s="43">
        <v>141071964.46791908</v>
      </c>
      <c r="X956" s="43">
        <v>211976333.11893508</v>
      </c>
      <c r="Y956" s="43">
        <v>268944861.89275652</v>
      </c>
      <c r="Z956" s="43">
        <v>156015424.28801095</v>
      </c>
      <c r="AA956" s="37">
        <v>130578119.27243505</v>
      </c>
      <c r="AB956" s="36">
        <v>242719628.83740547</v>
      </c>
      <c r="AC956" s="43">
        <v>185902348.08616969</v>
      </c>
      <c r="AD956" s="43">
        <v>257908061.50214732</v>
      </c>
      <c r="AE956" s="43">
        <v>179265405.73710614</v>
      </c>
      <c r="AF956" s="43">
        <v>142736263.30551142</v>
      </c>
      <c r="AG956" s="43">
        <v>179851624.12342215</v>
      </c>
      <c r="AH956" s="43">
        <v>278052308.77230877</v>
      </c>
      <c r="AI956" s="37">
        <v>240463444.06391484</v>
      </c>
      <c r="AJ956" s="38">
        <v>118350000</v>
      </c>
      <c r="AK956" s="41">
        <v>130815822.20322683</v>
      </c>
      <c r="AL956" s="41">
        <v>144725413.9600803</v>
      </c>
      <c r="AM956" s="41">
        <v>135490992.17262533</v>
      </c>
      <c r="AN956" s="41">
        <v>176859751.79524949</v>
      </c>
      <c r="AO956" s="41">
        <v>150996711.56755662</v>
      </c>
      <c r="AP956" s="41">
        <v>229377888.47906271</v>
      </c>
      <c r="AQ956" s="39">
        <v>218517739.00178406</v>
      </c>
      <c r="AR956" s="34">
        <f>AVERAGE(L956:AQ956)</f>
        <v>220627646.10696763</v>
      </c>
      <c r="AS956" s="24">
        <v>433</v>
      </c>
      <c r="AT956" s="29">
        <v>1.4000989297978126</v>
      </c>
      <c r="AU956" s="104">
        <v>0.1141492089124954</v>
      </c>
      <c r="AV956" s="100"/>
      <c r="AW956" s="29">
        <v>0.69386750046504453</v>
      </c>
      <c r="AX956" s="108">
        <v>9.035340839319439E-2</v>
      </c>
      <c r="AY956" s="3" t="s">
        <v>12912</v>
      </c>
      <c r="AZ956" s="29">
        <v>0.76462301203762173</v>
      </c>
      <c r="BA956" s="108">
        <v>3.7261431123978998E-2</v>
      </c>
      <c r="BB956" s="3" t="s">
        <v>12911</v>
      </c>
      <c r="BC956" s="25">
        <v>56</v>
      </c>
      <c r="BD956" s="1">
        <v>59</v>
      </c>
      <c r="BE956" s="64">
        <v>51</v>
      </c>
      <c r="BF956" s="24">
        <v>45</v>
      </c>
    </row>
    <row r="957" spans="1:58" s="9" customFormat="1">
      <c r="A957" t="s">
        <v>1434</v>
      </c>
      <c r="B957" s="49">
        <v>3</v>
      </c>
      <c r="C957" s="50">
        <v>3</v>
      </c>
      <c r="D957" s="12">
        <v>3</v>
      </c>
      <c r="E957" s="19" t="s">
        <v>1433</v>
      </c>
      <c r="F957" s="20" t="s">
        <v>1432</v>
      </c>
      <c r="G957" s="19" t="s">
        <v>1431</v>
      </c>
      <c r="H957" s="20">
        <v>9</v>
      </c>
      <c r="I957" s="20">
        <v>9</v>
      </c>
      <c r="J957" s="20">
        <v>9</v>
      </c>
      <c r="K957" s="22" t="s">
        <v>1430</v>
      </c>
      <c r="L957" s="46">
        <v>9930367.5967918504</v>
      </c>
      <c r="M957" s="43">
        <v>17749718.671896845</v>
      </c>
      <c r="N957" s="43">
        <v>13035624.510530215</v>
      </c>
      <c r="O957" s="43">
        <v>12866560.687078061</v>
      </c>
      <c r="P957" s="43">
        <v>17513258.27302359</v>
      </c>
      <c r="Q957" s="43">
        <v>13218382.268734815</v>
      </c>
      <c r="R957" s="43">
        <v>12236271.687183199</v>
      </c>
      <c r="S957" s="37">
        <v>11486779.548709216</v>
      </c>
      <c r="T957" s="46">
        <v>16259003.194888178</v>
      </c>
      <c r="U957" s="43">
        <v>3450495.5869021285</v>
      </c>
      <c r="V957" s="43">
        <v>2426758.2264852696</v>
      </c>
      <c r="W957" s="43">
        <v>2942978.2125922814</v>
      </c>
      <c r="X957" s="43">
        <v>2008392.2704773622</v>
      </c>
      <c r="Y957" s="43">
        <v>2311133.7381109418</v>
      </c>
      <c r="Z957" s="43">
        <v>1477731.2113014341</v>
      </c>
      <c r="AA957" s="37">
        <v>932340.02070809307</v>
      </c>
      <c r="AB957" s="36">
        <v>7356233.6155213444</v>
      </c>
      <c r="AC957" s="43">
        <v>10752305.304206261</v>
      </c>
      <c r="AD957" s="43">
        <v>15921163.951086778</v>
      </c>
      <c r="AE957" s="43">
        <v>6201000.6136463257</v>
      </c>
      <c r="AF957" s="43">
        <v>1787850.6944209777</v>
      </c>
      <c r="AG957" s="43">
        <v>13491382.215988779</v>
      </c>
      <c r="AH957" s="43">
        <v>10996498.420498421</v>
      </c>
      <c r="AI957" s="37">
        <v>12282430.120980142</v>
      </c>
      <c r="AJ957" s="38">
        <v>13917000</v>
      </c>
      <c r="AK957" s="41">
        <v>15319800.833422374</v>
      </c>
      <c r="AL957" s="41">
        <v>11960858.485886382</v>
      </c>
      <c r="AM957" s="41">
        <v>11928898.667230802</v>
      </c>
      <c r="AN957" s="41">
        <v>12245636.265881054</v>
      </c>
      <c r="AO957" s="41">
        <v>2174053.9283123077</v>
      </c>
      <c r="AP957" s="41">
        <v>2325976.8973747017</v>
      </c>
      <c r="AQ957" s="39">
        <v>2652499.0905530653</v>
      </c>
      <c r="AR957" s="34">
        <f>AVERAGE(L957:AQ957)</f>
        <v>9098730.775325723</v>
      </c>
      <c r="AS957" s="24">
        <v>1801</v>
      </c>
      <c r="AT957" s="29">
        <v>1.3712212167446167</v>
      </c>
      <c r="AU957" s="104">
        <v>0.11429081855369891</v>
      </c>
      <c r="AV957" s="100"/>
      <c r="AW957" s="29">
        <v>0.29442545871676579</v>
      </c>
      <c r="AX957" s="108">
        <v>8.2193411234135537E-4</v>
      </c>
      <c r="AY957" s="3" t="s">
        <v>12911</v>
      </c>
      <c r="AZ957" s="29">
        <v>0.92049459307798198</v>
      </c>
      <c r="BA957" s="108">
        <v>0.6182904394179205</v>
      </c>
      <c r="BB957" s="3" t="s">
        <v>12912</v>
      </c>
      <c r="BC957" s="25">
        <v>3</v>
      </c>
      <c r="BD957" s="1">
        <v>1</v>
      </c>
      <c r="BE957" s="64">
        <v>4</v>
      </c>
      <c r="BF957" s="24">
        <v>0</v>
      </c>
    </row>
    <row r="958" spans="1:58" s="9" customFormat="1">
      <c r="A958" t="s">
        <v>2281</v>
      </c>
      <c r="B958" s="49">
        <v>4</v>
      </c>
      <c r="C958" s="50">
        <v>4</v>
      </c>
      <c r="D958" s="12">
        <v>4</v>
      </c>
      <c r="E958" s="19" t="s">
        <v>2280</v>
      </c>
      <c r="F958" s="20" t="s">
        <v>2279</v>
      </c>
      <c r="G958" s="19" t="s">
        <v>2278</v>
      </c>
      <c r="H958" s="20" t="s">
        <v>574</v>
      </c>
      <c r="I958" s="20" t="s">
        <v>574</v>
      </c>
      <c r="J958" s="20" t="s">
        <v>574</v>
      </c>
      <c r="K958" s="22" t="s">
        <v>2277</v>
      </c>
      <c r="L958" s="46">
        <v>3701874.0421348945</v>
      </c>
      <c r="M958" s="43">
        <v>1275772.5178551762</v>
      </c>
      <c r="N958" s="43">
        <v>2093024.5316964758</v>
      </c>
      <c r="O958" s="43">
        <v>1937352.4206701489</v>
      </c>
      <c r="P958" s="43">
        <v>1924724.4240649687</v>
      </c>
      <c r="Q958" s="43">
        <v>2116647.3257335075</v>
      </c>
      <c r="R958" s="43">
        <v>2673902.3895727731</v>
      </c>
      <c r="S958" s="37">
        <v>5681921.8330301503</v>
      </c>
      <c r="T958" s="46">
        <v>2311842.8115015975</v>
      </c>
      <c r="U958" s="43">
        <v>346685.98324690864</v>
      </c>
      <c r="V958" s="43">
        <v>2629341.9986297349</v>
      </c>
      <c r="W958" s="43">
        <v>3937644.0789868552</v>
      </c>
      <c r="X958" s="43">
        <v>2671546.3855253221</v>
      </c>
      <c r="Y958" s="43">
        <v>2747490.424030229</v>
      </c>
      <c r="Z958" s="43">
        <v>2837178.9286106289</v>
      </c>
      <c r="AA958" s="37">
        <v>22569195.629665114</v>
      </c>
      <c r="AB958" s="36">
        <v>7144326.1892567705</v>
      </c>
      <c r="AC958" s="43">
        <v>6570488.168704804</v>
      </c>
      <c r="AD958" s="43">
        <v>2872552.3915680423</v>
      </c>
      <c r="AE958" s="43">
        <v>2639276.7155310963</v>
      </c>
      <c r="AF958" s="43">
        <v>3022322.5222180919</v>
      </c>
      <c r="AG958" s="43">
        <v>2030690.8274894808</v>
      </c>
      <c r="AH958" s="43">
        <v>4458662.6346626347</v>
      </c>
      <c r="AI958" s="37">
        <v>2662558.1118191555</v>
      </c>
      <c r="AJ958" s="38">
        <v>2191900</v>
      </c>
      <c r="AK958" s="41">
        <v>1673853.7023186237</v>
      </c>
      <c r="AL958" s="41">
        <v>2194583.5833234913</v>
      </c>
      <c r="AM958" s="41">
        <v>3184290.7552358788</v>
      </c>
      <c r="AN958" s="41">
        <v>4468313.3713864852</v>
      </c>
      <c r="AO958" s="41">
        <v>2292247.7629233012</v>
      </c>
      <c r="AP958" s="41">
        <v>3016445.3894554134</v>
      </c>
      <c r="AQ958" s="39">
        <v>3434767.2947217263</v>
      </c>
      <c r="AR958" s="34">
        <f>AVERAGE(L958:AQ958)</f>
        <v>3603544.5357990465</v>
      </c>
      <c r="AS958" s="24">
        <v>2159</v>
      </c>
      <c r="AT958" s="29">
        <v>0.68167583670250598</v>
      </c>
      <c r="AU958" s="104">
        <v>0.11467507638180749</v>
      </c>
      <c r="AV958" s="100"/>
      <c r="AW958" s="29">
        <v>1.8710822502294475</v>
      </c>
      <c r="AX958" s="108">
        <v>0.73684689681961013</v>
      </c>
      <c r="AY958" s="3" t="s">
        <v>12912</v>
      </c>
      <c r="AZ958" s="29">
        <v>0.71515204680384503</v>
      </c>
      <c r="BA958" s="108">
        <v>0.17664797928386744</v>
      </c>
      <c r="BB958" s="3" t="s">
        <v>12912</v>
      </c>
      <c r="BC958" s="25">
        <v>3</v>
      </c>
      <c r="BD958" s="1">
        <v>5</v>
      </c>
      <c r="BE958" s="64">
        <v>7</v>
      </c>
      <c r="BF958" s="24">
        <v>8</v>
      </c>
    </row>
    <row r="959" spans="1:58" s="9" customFormat="1">
      <c r="A959" t="s">
        <v>6191</v>
      </c>
      <c r="B959" s="49">
        <v>14</v>
      </c>
      <c r="C959" s="50">
        <v>14</v>
      </c>
      <c r="D959" s="12">
        <v>14</v>
      </c>
      <c r="E959" s="19" t="s">
        <v>6190</v>
      </c>
      <c r="F959" s="20" t="s">
        <v>6189</v>
      </c>
      <c r="G959" s="19" t="s">
        <v>6188</v>
      </c>
      <c r="H959" s="20" t="s">
        <v>6187</v>
      </c>
      <c r="I959" s="20" t="s">
        <v>6187</v>
      </c>
      <c r="J959" s="20" t="s">
        <v>6187</v>
      </c>
      <c r="K959" s="22" t="s">
        <v>6186</v>
      </c>
      <c r="L959" s="46">
        <v>110067417.61801569</v>
      </c>
      <c r="M959" s="43">
        <v>116857277.54102667</v>
      </c>
      <c r="N959" s="43">
        <v>150338194.51793841</v>
      </c>
      <c r="O959" s="43">
        <v>146721344.42678118</v>
      </c>
      <c r="P959" s="43">
        <v>104047148.7763107</v>
      </c>
      <c r="Q959" s="43">
        <v>130338182.76957577</v>
      </c>
      <c r="R959" s="43">
        <v>133339018.10282403</v>
      </c>
      <c r="S959" s="37">
        <v>131165197.19781709</v>
      </c>
      <c r="T959" s="46">
        <v>126032907.3482428</v>
      </c>
      <c r="U959" s="43">
        <v>166663547.15886426</v>
      </c>
      <c r="V959" s="43">
        <v>141337219.14456299</v>
      </c>
      <c r="W959" s="43">
        <v>159602309.58525899</v>
      </c>
      <c r="X959" s="43">
        <v>162256156.15649208</v>
      </c>
      <c r="Y959" s="43">
        <v>118520296.12461397</v>
      </c>
      <c r="Z959" s="43">
        <v>204371016.57380089</v>
      </c>
      <c r="AA959" s="37">
        <v>144812113.3072679</v>
      </c>
      <c r="AB959" s="36">
        <v>189579364.32380322</v>
      </c>
      <c r="AC959" s="43">
        <v>118916061.03055313</v>
      </c>
      <c r="AD959" s="43">
        <v>174603615.38209358</v>
      </c>
      <c r="AE959" s="43">
        <v>228826073.15053818</v>
      </c>
      <c r="AF959" s="43">
        <v>191043276.45051193</v>
      </c>
      <c r="AG959" s="43">
        <v>149965612.34221599</v>
      </c>
      <c r="AH959" s="43">
        <v>92754398.034398034</v>
      </c>
      <c r="AI959" s="37">
        <v>135407626.94432369</v>
      </c>
      <c r="AJ959" s="38">
        <v>127060000</v>
      </c>
      <c r="AK959" s="41">
        <v>115909819.42515226</v>
      </c>
      <c r="AL959" s="41">
        <v>177729368.13511279</v>
      </c>
      <c r="AM959" s="41">
        <v>139415273.95811296</v>
      </c>
      <c r="AN959" s="41">
        <v>171570577.79414472</v>
      </c>
      <c r="AO959" s="41">
        <v>120175527.64638722</v>
      </c>
      <c r="AP959" s="41">
        <v>223955065.30700803</v>
      </c>
      <c r="AQ959" s="39">
        <v>159839126.93094295</v>
      </c>
      <c r="AR959" s="34">
        <f>AVERAGE(L959:AQ959)</f>
        <v>148850629.16264659</v>
      </c>
      <c r="AS959" s="24">
        <v>550</v>
      </c>
      <c r="AT959" s="29">
        <v>0.79843646289332271</v>
      </c>
      <c r="AU959" s="104">
        <v>0.11558036334452731</v>
      </c>
      <c r="AV959" s="100"/>
      <c r="AW959" s="29">
        <v>1.1962331894579761</v>
      </c>
      <c r="AX959" s="108">
        <v>4.082714781388061E-2</v>
      </c>
      <c r="AY959" s="3" t="s">
        <v>12911</v>
      </c>
      <c r="AZ959" s="29">
        <v>0.96452938149793999</v>
      </c>
      <c r="BA959" s="108">
        <v>0.86263490224977624</v>
      </c>
      <c r="BB959" s="3" t="s">
        <v>12912</v>
      </c>
      <c r="BC959" s="25">
        <v>47</v>
      </c>
      <c r="BD959" s="1">
        <v>51</v>
      </c>
      <c r="BE959" s="64">
        <v>71</v>
      </c>
      <c r="BF959" s="24">
        <v>53</v>
      </c>
    </row>
    <row r="960" spans="1:58" s="9" customFormat="1">
      <c r="A960" t="s">
        <v>6537</v>
      </c>
      <c r="B960" s="49">
        <v>3</v>
      </c>
      <c r="C960" s="50">
        <v>3</v>
      </c>
      <c r="D960" s="12">
        <v>3</v>
      </c>
      <c r="E960" s="19" t="s">
        <v>6536</v>
      </c>
      <c r="F960" s="20" t="s">
        <v>6535</v>
      </c>
      <c r="G960" s="19" t="s">
        <v>6534</v>
      </c>
      <c r="H960" s="20">
        <v>26</v>
      </c>
      <c r="I960" s="20">
        <v>26</v>
      </c>
      <c r="J960" s="20">
        <v>26</v>
      </c>
      <c r="K960" s="22" t="s">
        <v>6533</v>
      </c>
      <c r="L960" s="46">
        <v>41668702.66526664</v>
      </c>
      <c r="M960" s="43">
        <v>47331847.873052455</v>
      </c>
      <c r="N960" s="43">
        <v>22473809.29198857</v>
      </c>
      <c r="O960" s="43">
        <v>30006745.587051224</v>
      </c>
      <c r="P960" s="43">
        <v>29129366.112369481</v>
      </c>
      <c r="Q960" s="43">
        <v>45913942.066903383</v>
      </c>
      <c r="R960" s="43">
        <v>33567791.455467053</v>
      </c>
      <c r="S960" s="37">
        <v>44984120.447420366</v>
      </c>
      <c r="T960" s="46">
        <v>40453277.955271564</v>
      </c>
      <c r="U960" s="43">
        <v>40473185.045508936</v>
      </c>
      <c r="V960" s="43">
        <v>36135933.444259569</v>
      </c>
      <c r="W960" s="43">
        <v>20850002.280775461</v>
      </c>
      <c r="X960" s="43">
        <v>28987054.895271119</v>
      </c>
      <c r="Y960" s="43">
        <v>38601812.499614745</v>
      </c>
      <c r="Z960" s="43">
        <v>50283092.140518978</v>
      </c>
      <c r="AA960" s="37">
        <v>47661974.686674185</v>
      </c>
      <c r="AB960" s="36">
        <v>31469756.153405838</v>
      </c>
      <c r="AC960" s="43">
        <v>27070509.82470753</v>
      </c>
      <c r="AD960" s="43">
        <v>29419727.633347541</v>
      </c>
      <c r="AE960" s="43">
        <v>39370426.143281549</v>
      </c>
      <c r="AF960" s="43">
        <v>29457820.430507213</v>
      </c>
      <c r="AG960" s="43">
        <v>23786484.15147265</v>
      </c>
      <c r="AH960" s="43">
        <v>22986891.594891597</v>
      </c>
      <c r="AI960" s="37">
        <v>35412285.135665283</v>
      </c>
      <c r="AJ960" s="38">
        <v>33673000</v>
      </c>
      <c r="AK960" s="41">
        <v>31204082.487445239</v>
      </c>
      <c r="AL960" s="41">
        <v>35065420.1015708</v>
      </c>
      <c r="AM960" s="41">
        <v>46589945.419928066</v>
      </c>
      <c r="AN960" s="41">
        <v>40277619.296630457</v>
      </c>
      <c r="AO960" s="41">
        <v>26994466.335581191</v>
      </c>
      <c r="AP960" s="41">
        <v>35374506.574094161</v>
      </c>
      <c r="AQ960" s="39">
        <v>21389172.620860711</v>
      </c>
      <c r="AR960" s="34">
        <f>AVERAGE(L960:AQ960)</f>
        <v>34627024.135962613</v>
      </c>
      <c r="AS960" s="24">
        <v>1170</v>
      </c>
      <c r="AT960" s="29">
        <v>1.2347638138795969</v>
      </c>
      <c r="AU960" s="104">
        <v>0.11568264087078904</v>
      </c>
      <c r="AV960" s="100"/>
      <c r="AW960" s="29">
        <v>1.0283655675669889</v>
      </c>
      <c r="AX960" s="108">
        <v>0.85360692538177851</v>
      </c>
      <c r="AY960" s="3" t="s">
        <v>12912</v>
      </c>
      <c r="AZ960" s="29">
        <v>1.1322082103013271</v>
      </c>
      <c r="BA960" s="108">
        <v>0.29992832599585251</v>
      </c>
      <c r="BB960" s="3" t="s">
        <v>12912</v>
      </c>
      <c r="BC960" s="25">
        <v>14</v>
      </c>
      <c r="BD960" s="1">
        <v>10</v>
      </c>
      <c r="BE960" s="64">
        <v>13</v>
      </c>
      <c r="BF960" s="24">
        <v>13</v>
      </c>
    </row>
    <row r="961" spans="1:58" s="9" customFormat="1">
      <c r="A961" t="s">
        <v>2223</v>
      </c>
      <c r="B961" s="49">
        <v>3</v>
      </c>
      <c r="C961" s="50">
        <v>3</v>
      </c>
      <c r="D961" s="12">
        <v>3</v>
      </c>
      <c r="E961" s="19" t="s">
        <v>2222</v>
      </c>
      <c r="F961" s="20" t="s">
        <v>2221</v>
      </c>
      <c r="G961" s="19" t="s">
        <v>2220</v>
      </c>
      <c r="H961" s="20" t="s">
        <v>1665</v>
      </c>
      <c r="I961" s="20" t="s">
        <v>1665</v>
      </c>
      <c r="J961" s="20" t="s">
        <v>1665</v>
      </c>
      <c r="K961" s="22" t="s">
        <v>2219</v>
      </c>
      <c r="L961" s="46">
        <v>9510287.6164518222</v>
      </c>
      <c r="M961" s="43">
        <v>14560195.470758179</v>
      </c>
      <c r="N961" s="43">
        <v>3753346.0048682401</v>
      </c>
      <c r="O961" s="43">
        <v>14329474.079732437</v>
      </c>
      <c r="P961" s="43">
        <v>15547541.46179769</v>
      </c>
      <c r="Q961" s="43">
        <v>12993759.13287236</v>
      </c>
      <c r="R961" s="43">
        <v>12052984.214337436</v>
      </c>
      <c r="S961" s="37">
        <v>10611281.24782289</v>
      </c>
      <c r="T961" s="46">
        <v>12503504.153354632</v>
      </c>
      <c r="U961" s="43">
        <v>16472816.042354135</v>
      </c>
      <c r="V961" s="43">
        <v>10414589.644709798</v>
      </c>
      <c r="W961" s="43">
        <v>10941975.631714784</v>
      </c>
      <c r="X961" s="43">
        <v>10375540.613551833</v>
      </c>
      <c r="Y961" s="43">
        <v>12074300.303891413</v>
      </c>
      <c r="Z961" s="43">
        <v>13067216.311667517</v>
      </c>
      <c r="AA961" s="37">
        <v>9672097.297130229</v>
      </c>
      <c r="AB961" s="36">
        <v>11048991.775374325</v>
      </c>
      <c r="AC961" s="43">
        <v>21530895.846742135</v>
      </c>
      <c r="AD961" s="43">
        <v>12173886.424286136</v>
      </c>
      <c r="AE961" s="43">
        <v>16803543.018555496</v>
      </c>
      <c r="AF961" s="43">
        <v>13639894.623728584</v>
      </c>
      <c r="AG961" s="43">
        <v>14201446.956521738</v>
      </c>
      <c r="AH961" s="43">
        <v>12623049.167049168</v>
      </c>
      <c r="AI961" s="37">
        <v>19980572.943284594</v>
      </c>
      <c r="AJ961" s="38">
        <v>10567000</v>
      </c>
      <c r="AK961" s="41">
        <v>12955240.517149268</v>
      </c>
      <c r="AL961" s="41">
        <v>9967552.8994921464</v>
      </c>
      <c r="AM961" s="41">
        <v>11092407.023482123</v>
      </c>
      <c r="AN961" s="41">
        <v>15501754.048978088</v>
      </c>
      <c r="AO961" s="41">
        <v>14814131.643035114</v>
      </c>
      <c r="AP961" s="41">
        <v>15522078.1601215</v>
      </c>
      <c r="AQ961" s="39">
        <v>23841903.485488009</v>
      </c>
      <c r="AR961" s="34">
        <f>AVERAGE(L961:AQ961)</f>
        <v>13285789.305009492</v>
      </c>
      <c r="AS961" s="24">
        <v>1618</v>
      </c>
      <c r="AT961" s="29">
        <v>0.76522232740636742</v>
      </c>
      <c r="AU961" s="104">
        <v>0.11594795557339492</v>
      </c>
      <c r="AV961" s="100"/>
      <c r="AW961" s="29">
        <v>1.0231704902555701</v>
      </c>
      <c r="AX961" s="108">
        <v>0.64668173320368028</v>
      </c>
      <c r="AY961" s="3" t="s">
        <v>12912</v>
      </c>
      <c r="AZ961" s="29">
        <v>0.93655681738192154</v>
      </c>
      <c r="BA961" s="108">
        <v>0.56793920842474654</v>
      </c>
      <c r="BB961" s="3" t="s">
        <v>12912</v>
      </c>
      <c r="BC961" s="25">
        <v>6</v>
      </c>
      <c r="BD961" s="1">
        <v>2</v>
      </c>
      <c r="BE961" s="64">
        <v>17</v>
      </c>
      <c r="BF961" s="24">
        <v>7</v>
      </c>
    </row>
    <row r="962" spans="1:58" s="9" customFormat="1">
      <c r="A962" t="s">
        <v>7633</v>
      </c>
      <c r="B962" s="49" t="s">
        <v>5578</v>
      </c>
      <c r="C962" s="50" t="s">
        <v>5578</v>
      </c>
      <c r="D962" s="12" t="s">
        <v>7632</v>
      </c>
      <c r="E962" s="19" t="s">
        <v>7631</v>
      </c>
      <c r="F962" s="20" t="s">
        <v>7630</v>
      </c>
      <c r="G962" s="19" t="s">
        <v>7629</v>
      </c>
      <c r="H962" s="20" t="s">
        <v>7628</v>
      </c>
      <c r="I962" s="20" t="s">
        <v>7628</v>
      </c>
      <c r="J962" s="20" t="s">
        <v>4308</v>
      </c>
      <c r="K962" s="22" t="s">
        <v>7627</v>
      </c>
      <c r="L962" s="46">
        <v>56413509.975201629</v>
      </c>
      <c r="M962" s="43">
        <v>102608093.66871977</v>
      </c>
      <c r="N962" s="43">
        <v>97745657.741559952</v>
      </c>
      <c r="O962" s="43">
        <v>98063572.888494343</v>
      </c>
      <c r="P962" s="43">
        <v>125558163.6373681</v>
      </c>
      <c r="Q962" s="43">
        <v>87770071.239020735</v>
      </c>
      <c r="R962" s="43">
        <v>104023496.0173787</v>
      </c>
      <c r="S962" s="37">
        <v>51408024.151410766</v>
      </c>
      <c r="T962" s="46">
        <v>123567846.64536741</v>
      </c>
      <c r="U962" s="43">
        <v>108240043.51452297</v>
      </c>
      <c r="V962" s="43">
        <v>98134212.391112849</v>
      </c>
      <c r="W962" s="43">
        <v>96339129.704099387</v>
      </c>
      <c r="X962" s="43">
        <v>110871116.53010431</v>
      </c>
      <c r="Y962" s="43">
        <v>82023502.086556658</v>
      </c>
      <c r="Z962" s="43">
        <v>58281656.217919335</v>
      </c>
      <c r="AA962" s="37">
        <v>78152852.926177189</v>
      </c>
      <c r="AB962" s="36">
        <v>40050634.290362425</v>
      </c>
      <c r="AC962" s="43">
        <v>52695331.541286483</v>
      </c>
      <c r="AD962" s="43">
        <v>95781619.906238735</v>
      </c>
      <c r="AE962" s="43">
        <v>32233876.004480593</v>
      </c>
      <c r="AF962" s="43">
        <v>68736869.394789308</v>
      </c>
      <c r="AG962" s="43">
        <v>56563267.321178116</v>
      </c>
      <c r="AH962" s="43">
        <v>104185164.02516402</v>
      </c>
      <c r="AI962" s="37">
        <v>96576449.906163514</v>
      </c>
      <c r="AJ962" s="38">
        <v>91434000</v>
      </c>
      <c r="AK962" s="41">
        <v>84692986.857570246</v>
      </c>
      <c r="AL962" s="41">
        <v>73099402.385732844</v>
      </c>
      <c r="AM962" s="41">
        <v>75777651.787603125</v>
      </c>
      <c r="AN962" s="41">
        <v>78808692.616461053</v>
      </c>
      <c r="AO962" s="41">
        <v>110850344.04018021</v>
      </c>
      <c r="AP962" s="41">
        <v>107104523.49750488</v>
      </c>
      <c r="AQ962" s="39">
        <v>103041130.67316478</v>
      </c>
      <c r="AR962" s="34">
        <f>AVERAGE(L962:AQ962)</f>
        <v>85963527.924465448</v>
      </c>
      <c r="AS962" s="24">
        <v>746</v>
      </c>
      <c r="AT962" s="29">
        <v>1.3232623870464506</v>
      </c>
      <c r="AU962" s="104">
        <v>0.11598602011364022</v>
      </c>
      <c r="AV962" s="100"/>
      <c r="AW962" s="29">
        <v>1.0442512259962284</v>
      </c>
      <c r="AX962" s="108">
        <v>0.67959744383802623</v>
      </c>
      <c r="AY962" s="3" t="s">
        <v>12912</v>
      </c>
      <c r="AZ962" s="29">
        <v>1.3254900586438936</v>
      </c>
      <c r="BA962" s="108">
        <v>6.2580175905261659E-2</v>
      </c>
      <c r="BB962" s="3" t="s">
        <v>12912</v>
      </c>
      <c r="BC962" s="25">
        <v>55</v>
      </c>
      <c r="BD962" s="1">
        <v>31</v>
      </c>
      <c r="BE962" s="64">
        <v>44</v>
      </c>
      <c r="BF962" s="24">
        <v>58</v>
      </c>
    </row>
    <row r="963" spans="1:58" s="9" customFormat="1">
      <c r="A963" t="s">
        <v>9262</v>
      </c>
      <c r="B963" s="49">
        <v>6</v>
      </c>
      <c r="C963" s="50">
        <v>6</v>
      </c>
      <c r="D963" s="12">
        <v>6</v>
      </c>
      <c r="E963" s="19" t="s">
        <v>9261</v>
      </c>
      <c r="F963" s="20" t="s">
        <v>9260</v>
      </c>
      <c r="G963" s="19" t="s">
        <v>9259</v>
      </c>
      <c r="H963" s="20" t="s">
        <v>915</v>
      </c>
      <c r="I963" s="20" t="s">
        <v>915</v>
      </c>
      <c r="J963" s="20" t="s">
        <v>915</v>
      </c>
      <c r="K963" s="22" t="s">
        <v>9258</v>
      </c>
      <c r="L963" s="46">
        <v>80768454.681530803</v>
      </c>
      <c r="M963" s="43">
        <v>74697927.528741971</v>
      </c>
      <c r="N963" s="43">
        <v>55183129.643348508</v>
      </c>
      <c r="O963" s="43">
        <v>49589449.387864649</v>
      </c>
      <c r="P963" s="43">
        <v>58798904.811888844</v>
      </c>
      <c r="Q963" s="43">
        <v>89267018.202205181</v>
      </c>
      <c r="R963" s="43">
        <v>78687930.485155687</v>
      </c>
      <c r="S963" s="37">
        <v>91859303.789139599</v>
      </c>
      <c r="T963" s="46">
        <v>74474581.469648555</v>
      </c>
      <c r="U963" s="43">
        <v>73799600.536679119</v>
      </c>
      <c r="V963" s="43">
        <v>71373618.087501228</v>
      </c>
      <c r="W963" s="43">
        <v>76215756.557229459</v>
      </c>
      <c r="X963" s="43">
        <v>59017682.597388066</v>
      </c>
      <c r="Y963" s="43">
        <v>68796924.840811446</v>
      </c>
      <c r="Z963" s="43">
        <v>76704968.782887727</v>
      </c>
      <c r="AA963" s="37">
        <v>69701418.967995182</v>
      </c>
      <c r="AB963" s="36">
        <v>67548923.688729554</v>
      </c>
      <c r="AC963" s="43">
        <v>60963681.823344558</v>
      </c>
      <c r="AD963" s="43">
        <v>56974494.049765594</v>
      </c>
      <c r="AE963" s="43">
        <v>58863330.638484396</v>
      </c>
      <c r="AF963" s="43">
        <v>69332184.232757747</v>
      </c>
      <c r="AG963" s="43">
        <v>42304157.082748942</v>
      </c>
      <c r="AH963" s="43">
        <v>50577331.857331857</v>
      </c>
      <c r="AI963" s="37">
        <v>74809826.853137955</v>
      </c>
      <c r="AJ963" s="38">
        <v>57833000</v>
      </c>
      <c r="AK963" s="41">
        <v>46310609.253125332</v>
      </c>
      <c r="AL963" s="41">
        <v>55206031.888508327</v>
      </c>
      <c r="AM963" s="41">
        <v>70592321.557012901</v>
      </c>
      <c r="AN963" s="41">
        <v>63116943.767262012</v>
      </c>
      <c r="AO963" s="41">
        <v>58579529.468669683</v>
      </c>
      <c r="AP963" s="41">
        <v>62848261.05445867</v>
      </c>
      <c r="AQ963" s="39">
        <v>41692648.361690089</v>
      </c>
      <c r="AR963" s="34">
        <f>AVERAGE(L963:AQ963)</f>
        <v>65202810.810845107</v>
      </c>
      <c r="AS963" s="24">
        <v>873</v>
      </c>
      <c r="AT963" s="29">
        <v>1.2024999323452119</v>
      </c>
      <c r="AU963" s="104">
        <v>0.11599800773230194</v>
      </c>
      <c r="AV963" s="100"/>
      <c r="AW963" s="29">
        <v>0.98485352923644531</v>
      </c>
      <c r="AX963" s="108">
        <v>0.96056659089265262</v>
      </c>
      <c r="AY963" s="3" t="s">
        <v>12912</v>
      </c>
      <c r="AZ963" s="29">
        <v>0.94766109401950915</v>
      </c>
      <c r="BA963" s="108">
        <v>0.56893863435613445</v>
      </c>
      <c r="BB963" s="3" t="s">
        <v>12912</v>
      </c>
      <c r="BC963" s="25">
        <v>35</v>
      </c>
      <c r="BD963" s="1">
        <v>29</v>
      </c>
      <c r="BE963" s="64">
        <v>32</v>
      </c>
      <c r="BF963" s="24">
        <v>22</v>
      </c>
    </row>
    <row r="964" spans="1:58" s="9" customFormat="1">
      <c r="A964" t="s">
        <v>3229</v>
      </c>
      <c r="B964" s="49">
        <v>7</v>
      </c>
      <c r="C964" s="50">
        <v>7</v>
      </c>
      <c r="D964" s="12">
        <v>7</v>
      </c>
      <c r="E964" s="19" t="s">
        <v>3228</v>
      </c>
      <c r="F964" s="20" t="s">
        <v>3227</v>
      </c>
      <c r="G964" s="19" t="s">
        <v>3226</v>
      </c>
      <c r="H964" s="20" t="s">
        <v>36</v>
      </c>
      <c r="I964" s="20" t="s">
        <v>36</v>
      </c>
      <c r="J964" s="20" t="s">
        <v>36</v>
      </c>
      <c r="K964" s="22" t="s">
        <v>3225</v>
      </c>
      <c r="L964" s="46">
        <v>83595916.087665603</v>
      </c>
      <c r="M964" s="43">
        <v>60117880.253827326</v>
      </c>
      <c r="N964" s="43">
        <v>79996681.130278334</v>
      </c>
      <c r="O964" s="43">
        <v>64711297.561781287</v>
      </c>
      <c r="P964" s="43">
        <v>54853087.895696364</v>
      </c>
      <c r="Q964" s="43">
        <v>69350974.098299384</v>
      </c>
      <c r="R964" s="43">
        <v>85783774.076755971</v>
      </c>
      <c r="S964" s="37">
        <v>70956844.83492665</v>
      </c>
      <c r="T964" s="46">
        <v>79074006.389776349</v>
      </c>
      <c r="U964" s="43">
        <v>84414331.363092422</v>
      </c>
      <c r="V964" s="43">
        <v>58048532.445923463</v>
      </c>
      <c r="W964" s="43">
        <v>75495204.369485617</v>
      </c>
      <c r="X964" s="43">
        <v>61903282.753991999</v>
      </c>
      <c r="Y964" s="43">
        <v>70372345.265026599</v>
      </c>
      <c r="Z964" s="43">
        <v>86250015.301873028</v>
      </c>
      <c r="AA964" s="37">
        <v>78175205.30374445</v>
      </c>
      <c r="AB964" s="36">
        <v>47027500.015063412</v>
      </c>
      <c r="AC964" s="43">
        <v>55887345.170938551</v>
      </c>
      <c r="AD964" s="43">
        <v>69289497.295348004</v>
      </c>
      <c r="AE964" s="43">
        <v>59436029.805678666</v>
      </c>
      <c r="AF964" s="43">
        <v>66408396.580272354</v>
      </c>
      <c r="AG964" s="43">
        <v>49003139.410939686</v>
      </c>
      <c r="AH964" s="43">
        <v>80378553.338553339</v>
      </c>
      <c r="AI964" s="37">
        <v>67282835.664224446</v>
      </c>
      <c r="AJ964" s="38">
        <v>64622000</v>
      </c>
      <c r="AK964" s="41">
        <v>59362054.920397475</v>
      </c>
      <c r="AL964" s="41">
        <v>61303307.428841382</v>
      </c>
      <c r="AM964" s="41">
        <v>76308921.514702767</v>
      </c>
      <c r="AN964" s="41">
        <v>83247763.726753816</v>
      </c>
      <c r="AO964" s="41">
        <v>52614926.293173753</v>
      </c>
      <c r="AP964" s="41">
        <v>74887681.66630505</v>
      </c>
      <c r="AQ964" s="39">
        <v>61050151.690526955</v>
      </c>
      <c r="AR964" s="34">
        <f>AVERAGE(L964:AQ964)</f>
        <v>68475296.364183262</v>
      </c>
      <c r="AS964" s="24">
        <v>850</v>
      </c>
      <c r="AT964" s="29">
        <v>1.150901863904835</v>
      </c>
      <c r="AU964" s="104">
        <v>0.11616784648484962</v>
      </c>
      <c r="AV964" s="100"/>
      <c r="AW964" s="29">
        <v>1.0427957548245235</v>
      </c>
      <c r="AX964" s="108">
        <v>0.56727353531274627</v>
      </c>
      <c r="AY964" s="3" t="s">
        <v>12912</v>
      </c>
      <c r="AZ964" s="29">
        <v>1.0781937946125366</v>
      </c>
      <c r="BA964" s="108">
        <v>0.36342624543219604</v>
      </c>
      <c r="BB964" s="3" t="s">
        <v>12912</v>
      </c>
      <c r="BC964" s="25">
        <v>29</v>
      </c>
      <c r="BD964" s="1">
        <v>46</v>
      </c>
      <c r="BE964" s="64">
        <v>23</v>
      </c>
      <c r="BF964" s="24">
        <v>36</v>
      </c>
    </row>
    <row r="965" spans="1:58" s="9" customFormat="1">
      <c r="A965" t="s">
        <v>8493</v>
      </c>
      <c r="B965" s="49">
        <v>13</v>
      </c>
      <c r="C965" s="50">
        <v>13</v>
      </c>
      <c r="D965" s="12">
        <v>13</v>
      </c>
      <c r="E965" s="19" t="s">
        <v>8492</v>
      </c>
      <c r="F965" s="20" t="s">
        <v>8491</v>
      </c>
      <c r="G965" s="19" t="s">
        <v>8490</v>
      </c>
      <c r="H965" s="20" t="s">
        <v>3326</v>
      </c>
      <c r="I965" s="20" t="s">
        <v>3326</v>
      </c>
      <c r="J965" s="20" t="s">
        <v>3326</v>
      </c>
      <c r="K965" s="22" t="s">
        <v>8489</v>
      </c>
      <c r="L965" s="46">
        <v>2204515109.1351848</v>
      </c>
      <c r="M965" s="43">
        <v>1384553052.112545</v>
      </c>
      <c r="N965" s="43">
        <v>1963868007.1965289</v>
      </c>
      <c r="O965" s="43">
        <v>1924541850.2384541</v>
      </c>
      <c r="P965" s="43">
        <v>1727034042.3181038</v>
      </c>
      <c r="Q965" s="43">
        <v>1843369358.998318</v>
      </c>
      <c r="R965" s="43">
        <v>1994900854.4532945</v>
      </c>
      <c r="S965" s="37">
        <v>2311597662.2672911</v>
      </c>
      <c r="T965" s="46">
        <v>1843524600.6389775</v>
      </c>
      <c r="U965" s="43">
        <v>1845226036.1895783</v>
      </c>
      <c r="V965" s="43">
        <v>1699112992.0720367</v>
      </c>
      <c r="W965" s="43">
        <v>2023275817.7780445</v>
      </c>
      <c r="X965" s="43">
        <v>1768127833.5523925</v>
      </c>
      <c r="Y965" s="43">
        <v>2115877896.0605071</v>
      </c>
      <c r="Z965" s="43">
        <v>2356452620.3650498</v>
      </c>
      <c r="AA965" s="37">
        <v>2230610814.5698433</v>
      </c>
      <c r="AB965" s="36">
        <v>2956638038.1405716</v>
      </c>
      <c r="AC965" s="43">
        <v>2339386211.3353271</v>
      </c>
      <c r="AD965" s="43">
        <v>2132400354.0635347</v>
      </c>
      <c r="AE965" s="43">
        <v>3616457877.5629478</v>
      </c>
      <c r="AF965" s="43">
        <v>2087560923.1912951</v>
      </c>
      <c r="AG965" s="43">
        <v>2127912033.660589</v>
      </c>
      <c r="AH965" s="43">
        <v>1735508167.5081675</v>
      </c>
      <c r="AI965" s="37">
        <v>1725824978.5289409</v>
      </c>
      <c r="AJ965" s="38">
        <v>1850800000</v>
      </c>
      <c r="AK965" s="41">
        <v>1684401495.8863125</v>
      </c>
      <c r="AL965" s="41">
        <v>2191893043.5809612</v>
      </c>
      <c r="AM965" s="41">
        <v>1997367632.7480431</v>
      </c>
      <c r="AN965" s="41">
        <v>2783447792.3034434</v>
      </c>
      <c r="AO965" s="41">
        <v>1998215279.0510633</v>
      </c>
      <c r="AP965" s="41">
        <v>2283046213.9292688</v>
      </c>
      <c r="AQ965" s="39">
        <v>2208968312.9541793</v>
      </c>
      <c r="AR965" s="34">
        <f>AVERAGE(L965:AQ965)</f>
        <v>2092388028.1997125</v>
      </c>
      <c r="AS965" s="24">
        <v>57</v>
      </c>
      <c r="AT965" s="29">
        <v>0.82013862520120173</v>
      </c>
      <c r="AU965" s="104">
        <v>0.11621570228625173</v>
      </c>
      <c r="AV965" s="100"/>
      <c r="AW965" s="29">
        <v>1.0343764239703628</v>
      </c>
      <c r="AX965" s="108">
        <v>0.59120555461457802</v>
      </c>
      <c r="AY965" s="3" t="s">
        <v>12912</v>
      </c>
      <c r="AZ965" s="29">
        <v>0.90793838890088774</v>
      </c>
      <c r="BA965" s="108">
        <v>0.4747673436396046</v>
      </c>
      <c r="BB965" s="3" t="s">
        <v>12912</v>
      </c>
      <c r="BC965" s="25">
        <v>164</v>
      </c>
      <c r="BD965" s="1">
        <v>187</v>
      </c>
      <c r="BE965" s="64">
        <v>206</v>
      </c>
      <c r="BF965" s="24">
        <v>174</v>
      </c>
    </row>
    <row r="966" spans="1:58" s="9" customFormat="1">
      <c r="A966" t="s">
        <v>8478</v>
      </c>
      <c r="B966" s="49">
        <v>4</v>
      </c>
      <c r="C966" s="50">
        <v>4</v>
      </c>
      <c r="D966" s="12">
        <v>4</v>
      </c>
      <c r="E966" s="19" t="s">
        <v>8477</v>
      </c>
      <c r="F966" s="20" t="s">
        <v>8476</v>
      </c>
      <c r="G966" s="19" t="s">
        <v>8475</v>
      </c>
      <c r="H966" s="20" t="s">
        <v>1232</v>
      </c>
      <c r="I966" s="20" t="s">
        <v>1232</v>
      </c>
      <c r="J966" s="20" t="s">
        <v>1232</v>
      </c>
      <c r="K966" s="22" t="s">
        <v>8474</v>
      </c>
      <c r="L966" s="46">
        <v>4255733.3392909011</v>
      </c>
      <c r="M966" s="43">
        <v>6204424.0509010199</v>
      </c>
      <c r="N966" s="43">
        <v>5258335.2312414013</v>
      </c>
      <c r="O966" s="43">
        <v>5421648.4092739029</v>
      </c>
      <c r="P966" s="43">
        <v>5650077.4100878406</v>
      </c>
      <c r="Q966" s="43">
        <v>7608318.0863390015</v>
      </c>
      <c r="R966" s="43">
        <v>4409372.9181752354</v>
      </c>
      <c r="S966" s="37">
        <v>1839839.6098618261</v>
      </c>
      <c r="T966" s="46">
        <v>4574442.1725239614</v>
      </c>
      <c r="U966" s="43">
        <v>3948818.3341190121</v>
      </c>
      <c r="V966" s="43">
        <v>3687279.4753841637</v>
      </c>
      <c r="W966" s="43">
        <v>2594204.9096692875</v>
      </c>
      <c r="X966" s="43">
        <v>3565864.0118571548</v>
      </c>
      <c r="Y966" s="43">
        <v>4249890.5127936434</v>
      </c>
      <c r="Z966" s="43">
        <v>3877412.4984665848</v>
      </c>
      <c r="AA966" s="37">
        <v>2846798.8069665735</v>
      </c>
      <c r="AB966" s="36">
        <v>6263753.4419907806</v>
      </c>
      <c r="AC966" s="43">
        <v>4252622.9962518457</v>
      </c>
      <c r="AD966" s="43">
        <v>6730361.9447267484</v>
      </c>
      <c r="AE966" s="43">
        <v>7591539.5509667369</v>
      </c>
      <c r="AF966" s="43">
        <v>5319709.9314026963</v>
      </c>
      <c r="AG966" s="43">
        <v>9156746.591865357</v>
      </c>
      <c r="AH966" s="43">
        <v>6234004.6980046984</v>
      </c>
      <c r="AI966" s="37">
        <v>6525846.1505836947</v>
      </c>
      <c r="AJ966" s="38">
        <v>7270400</v>
      </c>
      <c r="AK966" s="41">
        <v>6280689.4753713002</v>
      </c>
      <c r="AL966" s="41">
        <v>6704696.9174441947</v>
      </c>
      <c r="AM966" s="41">
        <v>6433986.206896551</v>
      </c>
      <c r="AN966" s="41">
        <v>8136699.0977720497</v>
      </c>
      <c r="AO966" s="41">
        <v>8561548.4451543596</v>
      </c>
      <c r="AP966" s="41">
        <v>8150051.3256671727</v>
      </c>
      <c r="AQ966" s="39">
        <v>6273250.9812453762</v>
      </c>
      <c r="AR966" s="34">
        <f>AVERAGE(L966:AQ966)</f>
        <v>5621198.9853842212</v>
      </c>
      <c r="AS966" s="24">
        <v>2003</v>
      </c>
      <c r="AT966" s="29">
        <v>0.78056788770336405</v>
      </c>
      <c r="AU966" s="104">
        <v>0.11676107975977074</v>
      </c>
      <c r="AV966" s="100"/>
      <c r="AW966" s="29">
        <v>0.72192707846997495</v>
      </c>
      <c r="AX966" s="108">
        <v>0.12692896285816574</v>
      </c>
      <c r="AY966" s="3" t="s">
        <v>12912</v>
      </c>
      <c r="AZ966" s="29">
        <v>1.1101638565160177</v>
      </c>
      <c r="BA966" s="108">
        <v>0.22234191177261051</v>
      </c>
      <c r="BB966" s="3" t="s">
        <v>12912</v>
      </c>
      <c r="BC966" s="25">
        <v>2</v>
      </c>
      <c r="BD966" s="1">
        <v>2</v>
      </c>
      <c r="BE966" s="64">
        <v>5</v>
      </c>
      <c r="BF966" s="24">
        <v>9</v>
      </c>
    </row>
    <row r="967" spans="1:58" s="9" customFormat="1">
      <c r="A967" t="s">
        <v>2984</v>
      </c>
      <c r="B967" s="49">
        <v>3</v>
      </c>
      <c r="C967" s="50">
        <v>3</v>
      </c>
      <c r="D967" s="12">
        <v>3</v>
      </c>
      <c r="E967" s="19" t="s">
        <v>2983</v>
      </c>
      <c r="F967" s="20" t="s">
        <v>2982</v>
      </c>
      <c r="G967" s="19" t="s">
        <v>2981</v>
      </c>
      <c r="H967" s="20" t="s">
        <v>2980</v>
      </c>
      <c r="I967" s="20" t="s">
        <v>2980</v>
      </c>
      <c r="J967" s="20" t="s">
        <v>2980</v>
      </c>
      <c r="K967" s="22" t="s">
        <v>2979</v>
      </c>
      <c r="L967" s="46">
        <v>32278945.689327765</v>
      </c>
      <c r="M967" s="43">
        <v>44471717.570509948</v>
      </c>
      <c r="N967" s="43">
        <v>36440508.836913958</v>
      </c>
      <c r="O967" s="43">
        <v>30156799.471478418</v>
      </c>
      <c r="P967" s="43">
        <v>35174344.842826359</v>
      </c>
      <c r="Q967" s="43">
        <v>34491409.605681181</v>
      </c>
      <c r="R967" s="43">
        <v>29526040.839971036</v>
      </c>
      <c r="S967" s="37">
        <v>32149748.65502961</v>
      </c>
      <c r="T967" s="46">
        <v>18012127.795527156</v>
      </c>
      <c r="U967" s="43">
        <v>23539337.854008775</v>
      </c>
      <c r="V967" s="43">
        <v>33150264.852696486</v>
      </c>
      <c r="W967" s="43">
        <v>26640897.905287798</v>
      </c>
      <c r="X967" s="43">
        <v>32544910.09256411</v>
      </c>
      <c r="Y967" s="43">
        <v>20840752.664443474</v>
      </c>
      <c r="Z967" s="43">
        <v>26235010.014010578</v>
      </c>
      <c r="AA967" s="37">
        <v>23016243.181010369</v>
      </c>
      <c r="AB967" s="36">
        <v>36443894.074051753</v>
      </c>
      <c r="AC967" s="43">
        <v>31880708.439026237</v>
      </c>
      <c r="AD967" s="43">
        <v>30621781.201848999</v>
      </c>
      <c r="AE967" s="43">
        <v>25439677.397360347</v>
      </c>
      <c r="AF967" s="43">
        <v>37444716.791133039</v>
      </c>
      <c r="AG967" s="43">
        <v>31342047.685834501</v>
      </c>
      <c r="AH967" s="43">
        <v>23596896.940896943</v>
      </c>
      <c r="AI967" s="37">
        <v>26797652.921654493</v>
      </c>
      <c r="AJ967" s="38">
        <v>27722000</v>
      </c>
      <c r="AK967" s="41">
        <v>37872374.398974247</v>
      </c>
      <c r="AL967" s="41">
        <v>31626654.068737451</v>
      </c>
      <c r="AM967" s="41">
        <v>21527324.7302729</v>
      </c>
      <c r="AN967" s="41">
        <v>16572212.557540048</v>
      </c>
      <c r="AO967" s="41">
        <v>14455376.869386218</v>
      </c>
      <c r="AP967" s="41">
        <v>17742234.688652635</v>
      </c>
      <c r="AQ967" s="39">
        <v>45720111.744484574</v>
      </c>
      <c r="AR967" s="34">
        <f>AVERAGE(L967:AQ967)</f>
        <v>29233585.136910673</v>
      </c>
      <c r="AS967" s="24">
        <v>1255</v>
      </c>
      <c r="AT967" s="29">
        <v>1.1277763083097718</v>
      </c>
      <c r="AU967" s="104">
        <v>0.11737132062204229</v>
      </c>
      <c r="AV967" s="100"/>
      <c r="AW967" s="29">
        <v>0.74258219859444219</v>
      </c>
      <c r="AX967" s="108">
        <v>4.1682429704574088E-3</v>
      </c>
      <c r="AY967" s="3" t="s">
        <v>12911</v>
      </c>
      <c r="AZ967" s="29">
        <v>0.87547968467657389</v>
      </c>
      <c r="BA967" s="108">
        <v>0.24396578154467435</v>
      </c>
      <c r="BB967" s="3" t="s">
        <v>12912</v>
      </c>
      <c r="BC967" s="25">
        <v>17</v>
      </c>
      <c r="BD967" s="1">
        <v>17</v>
      </c>
      <c r="BE967" s="64">
        <v>15</v>
      </c>
      <c r="BF967" s="24">
        <v>17</v>
      </c>
    </row>
    <row r="968" spans="1:58" s="9" customFormat="1">
      <c r="A968" t="s">
        <v>8031</v>
      </c>
      <c r="B968" s="49">
        <v>3</v>
      </c>
      <c r="C968" s="50">
        <v>3</v>
      </c>
      <c r="D968" s="12">
        <v>3</v>
      </c>
      <c r="E968" s="19" t="s">
        <v>8030</v>
      </c>
      <c r="F968" s="20" t="s">
        <v>8029</v>
      </c>
      <c r="G968" s="19" t="s">
        <v>8028</v>
      </c>
      <c r="H968" s="20" t="s">
        <v>526</v>
      </c>
      <c r="I968" s="20" t="s">
        <v>526</v>
      </c>
      <c r="J968" s="20" t="s">
        <v>526</v>
      </c>
      <c r="K968" s="22" t="s">
        <v>8027</v>
      </c>
      <c r="L968" s="46">
        <v>3695411.2732065865</v>
      </c>
      <c r="M968" s="43">
        <v>3140886.2809553263</v>
      </c>
      <c r="N968" s="43">
        <v>3028060.3661763151</v>
      </c>
      <c r="O968" s="43">
        <v>4819193.2613497945</v>
      </c>
      <c r="P968" s="43">
        <v>2489987.8680735868</v>
      </c>
      <c r="Q968" s="43">
        <v>4282598.2134180525</v>
      </c>
      <c r="R968" s="43">
        <v>2795081.5930485153</v>
      </c>
      <c r="S968" s="37">
        <v>4653425.4596121842</v>
      </c>
      <c r="T968" s="46">
        <v>4775603.8338658148</v>
      </c>
      <c r="U968" s="43">
        <v>3953381.4410559521</v>
      </c>
      <c r="V968" s="43">
        <v>267839.5301947734</v>
      </c>
      <c r="W968" s="43">
        <v>4169870.2358801994</v>
      </c>
      <c r="X968" s="43">
        <v>6574508.6831287229</v>
      </c>
      <c r="Y968" s="43">
        <v>1375082.5807962818</v>
      </c>
      <c r="Z968" s="43">
        <v>4942019.9763692599</v>
      </c>
      <c r="AA968" s="37">
        <v>4118872.6143194917</v>
      </c>
      <c r="AB968" s="36">
        <v>2774013.3160606152</v>
      </c>
      <c r="AC968" s="43">
        <v>444929.57207435725</v>
      </c>
      <c r="AD968" s="43">
        <v>3673589.5092286007</v>
      </c>
      <c r="AE968" s="43">
        <v>3236489.9430185556</v>
      </c>
      <c r="AF968" s="43">
        <v>3162353.4754840671</v>
      </c>
      <c r="AG968" s="43">
        <v>311530.21666199155</v>
      </c>
      <c r="AH968" s="43">
        <v>5488095.4720954727</v>
      </c>
      <c r="AI968" s="37">
        <v>1385224.0263802446</v>
      </c>
      <c r="AJ968" s="38">
        <v>3596300</v>
      </c>
      <c r="AK968" s="41">
        <v>5282242.2908430388</v>
      </c>
      <c r="AL968" s="41">
        <v>4011338.5142317233</v>
      </c>
      <c r="AM968" s="41">
        <v>4857044.5525703402</v>
      </c>
      <c r="AN968" s="41">
        <v>4396406.1719756955</v>
      </c>
      <c r="AO968" s="41">
        <v>5673694.5427139634</v>
      </c>
      <c r="AP968" s="41">
        <v>2382088.0538077676</v>
      </c>
      <c r="AQ968" s="39">
        <v>6376911.4311822802</v>
      </c>
      <c r="AR968" s="34">
        <f>AVERAGE(L968:AQ968)</f>
        <v>3629189.8218681118</v>
      </c>
      <c r="AS968" s="24">
        <v>2156</v>
      </c>
      <c r="AT968" s="29">
        <v>1.4116197475982395</v>
      </c>
      <c r="AU968" s="104">
        <v>0.1174552727250036</v>
      </c>
      <c r="AV968" s="100"/>
      <c r="AW968" s="29">
        <v>1.0440252634097547</v>
      </c>
      <c r="AX968" s="108">
        <v>0.57315095835233798</v>
      </c>
      <c r="AY968" s="3" t="s">
        <v>12912</v>
      </c>
      <c r="AZ968" s="29">
        <v>1.7862679575365847</v>
      </c>
      <c r="BA968" s="108">
        <v>4.8715543580664981E-2</v>
      </c>
      <c r="BB968" s="3" t="s">
        <v>12911</v>
      </c>
      <c r="BC968" s="25">
        <v>0</v>
      </c>
      <c r="BD968" s="1">
        <v>1</v>
      </c>
      <c r="BE968" s="64">
        <v>1</v>
      </c>
      <c r="BF968" s="24">
        <v>3</v>
      </c>
    </row>
    <row r="969" spans="1:58" s="9" customFormat="1">
      <c r="A969" t="s">
        <v>7737</v>
      </c>
      <c r="B969" s="49">
        <v>7</v>
      </c>
      <c r="C969" s="50">
        <v>7</v>
      </c>
      <c r="D969" s="12">
        <v>7</v>
      </c>
      <c r="E969" s="19" t="s">
        <v>7736</v>
      </c>
      <c r="F969" s="20" t="s">
        <v>7735</v>
      </c>
      <c r="G969" s="19" t="s">
        <v>7734</v>
      </c>
      <c r="H969" s="20" t="s">
        <v>7628</v>
      </c>
      <c r="I969" s="20" t="s">
        <v>7628</v>
      </c>
      <c r="J969" s="20" t="s">
        <v>7628</v>
      </c>
      <c r="K969" s="22" t="s">
        <v>7733</v>
      </c>
      <c r="L969" s="46">
        <v>30199872.925091043</v>
      </c>
      <c r="M969" s="43">
        <v>38949975.006989576</v>
      </c>
      <c r="N969" s="43">
        <v>48223602.074293576</v>
      </c>
      <c r="O969" s="43">
        <v>44796683.527055763</v>
      </c>
      <c r="P969" s="43">
        <v>29540888.127727747</v>
      </c>
      <c r="Q969" s="43">
        <v>28823121.80900766</v>
      </c>
      <c r="R969" s="43">
        <v>29630776.538740043</v>
      </c>
      <c r="S969" s="37">
        <v>30429989.859503813</v>
      </c>
      <c r="T969" s="46">
        <v>27423258.785942491</v>
      </c>
      <c r="U969" s="43">
        <v>39722632.62863981</v>
      </c>
      <c r="V969" s="43">
        <v>23517979.837525692</v>
      </c>
      <c r="W969" s="43">
        <v>39213665.446251728</v>
      </c>
      <c r="X969" s="43">
        <v>39226202.969881706</v>
      </c>
      <c r="Y969" s="43">
        <v>29226857.343631536</v>
      </c>
      <c r="Z969" s="43">
        <v>38902998.521464594</v>
      </c>
      <c r="AA969" s="37">
        <v>42878565.887279972</v>
      </c>
      <c r="AB969" s="36">
        <v>26883875.515922032</v>
      </c>
      <c r="AC969" s="43">
        <v>39511641.691591263</v>
      </c>
      <c r="AD969" s="43">
        <v>34686002.557125531</v>
      </c>
      <c r="AE969" s="43">
        <v>23028423.708177082</v>
      </c>
      <c r="AF969" s="43">
        <v>30973967.086811069</v>
      </c>
      <c r="AG969" s="43">
        <v>28366074.61430575</v>
      </c>
      <c r="AH969" s="43">
        <v>26173212.733212736</v>
      </c>
      <c r="AI969" s="37">
        <v>27871031.310635861</v>
      </c>
      <c r="AJ969" s="38">
        <v>26130000</v>
      </c>
      <c r="AK969" s="41">
        <v>22434345.549738221</v>
      </c>
      <c r="AL969" s="41">
        <v>29827836.069446083</v>
      </c>
      <c r="AM969" s="41">
        <v>19186525.068753965</v>
      </c>
      <c r="AN969" s="41">
        <v>23929118.0261462</v>
      </c>
      <c r="AO969" s="41">
        <v>18542252.678586494</v>
      </c>
      <c r="AP969" s="41">
        <v>21708239.010631375</v>
      </c>
      <c r="AQ969" s="39">
        <v>24899277.838214174</v>
      </c>
      <c r="AR969" s="34">
        <f>AVERAGE(L969:AQ969)</f>
        <v>30776840.460885137</v>
      </c>
      <c r="AS969" s="24">
        <v>1225</v>
      </c>
      <c r="AT969" s="29">
        <v>1.1814809597377827</v>
      </c>
      <c r="AU969" s="104">
        <v>0.11762599387043519</v>
      </c>
      <c r="AV969" s="100"/>
      <c r="AW969" s="29">
        <v>0.99827955379512023</v>
      </c>
      <c r="AX969" s="108">
        <v>0.98606727188299303</v>
      </c>
      <c r="AY969" s="3" t="s">
        <v>12912</v>
      </c>
      <c r="AZ969" s="29">
        <v>0.78594580953102744</v>
      </c>
      <c r="BA969" s="108">
        <v>1.1488746117566203E-2</v>
      </c>
      <c r="BB969" s="3" t="s">
        <v>12911</v>
      </c>
      <c r="BC969" s="25">
        <v>10</v>
      </c>
      <c r="BD969" s="1">
        <v>13</v>
      </c>
      <c r="BE969" s="64">
        <v>6</v>
      </c>
      <c r="BF969" s="24">
        <v>6</v>
      </c>
    </row>
    <row r="970" spans="1:58" s="9" customFormat="1">
      <c r="A970" t="s">
        <v>9391</v>
      </c>
      <c r="B970" s="49">
        <v>13</v>
      </c>
      <c r="C970" s="50">
        <v>7</v>
      </c>
      <c r="D970" s="12">
        <v>6</v>
      </c>
      <c r="E970" s="19" t="s">
        <v>9390</v>
      </c>
      <c r="F970" s="20" t="s">
        <v>9389</v>
      </c>
      <c r="G970" s="19" t="s">
        <v>9388</v>
      </c>
      <c r="H970" s="20" t="s">
        <v>7216</v>
      </c>
      <c r="I970" s="20" t="s">
        <v>1832</v>
      </c>
      <c r="J970" s="20" t="s">
        <v>140</v>
      </c>
      <c r="K970" s="22" t="s">
        <v>9387</v>
      </c>
      <c r="L970" s="46">
        <v>58542992.33707916</v>
      </c>
      <c r="M970" s="43">
        <v>79057971.923106253</v>
      </c>
      <c r="N970" s="43">
        <v>113083712.5621759</v>
      </c>
      <c r="O970" s="43">
        <v>92899031.731940463</v>
      </c>
      <c r="P970" s="43">
        <v>134891323.13131872</v>
      </c>
      <c r="Q970" s="43">
        <v>82152060.100915715</v>
      </c>
      <c r="R970" s="43">
        <v>59819794.351918899</v>
      </c>
      <c r="S970" s="37">
        <v>52921210.357239619</v>
      </c>
      <c r="T970" s="46">
        <v>88700306.709265172</v>
      </c>
      <c r="U970" s="43">
        <v>95711954.744896099</v>
      </c>
      <c r="V970" s="43">
        <v>70025183.126162276</v>
      </c>
      <c r="W970" s="43">
        <v>74588003.121061161</v>
      </c>
      <c r="X970" s="43">
        <v>79881857.993791774</v>
      </c>
      <c r="Y970" s="43">
        <v>75053135.999112368</v>
      </c>
      <c r="Z970" s="43">
        <v>77511829.187192917</v>
      </c>
      <c r="AA970" s="37">
        <v>32147189.417237166</v>
      </c>
      <c r="AB970" s="36">
        <v>48147824.902840957</v>
      </c>
      <c r="AC970" s="43">
        <v>66202658.387915038</v>
      </c>
      <c r="AD970" s="43">
        <v>61880864.177294038</v>
      </c>
      <c r="AE970" s="43">
        <v>67172751.765450746</v>
      </c>
      <c r="AF970" s="43">
        <v>57934691.041800424</v>
      </c>
      <c r="AG970" s="43">
        <v>46889833.38008415</v>
      </c>
      <c r="AH970" s="43">
        <v>79738086.778086782</v>
      </c>
      <c r="AI970" s="37">
        <v>88856223.002131209</v>
      </c>
      <c r="AJ970" s="38">
        <v>58602000</v>
      </c>
      <c r="AK970" s="41">
        <v>77795193.503579438</v>
      </c>
      <c r="AL970" s="41">
        <v>59581361.993622296</v>
      </c>
      <c r="AM970" s="41">
        <v>83434591.072561875</v>
      </c>
      <c r="AN970" s="41">
        <v>97296832.55385749</v>
      </c>
      <c r="AO970" s="41">
        <v>122811277.00380768</v>
      </c>
      <c r="AP970" s="41">
        <v>105455081.44933826</v>
      </c>
      <c r="AQ970" s="39">
        <v>85535920.630085722</v>
      </c>
      <c r="AR970" s="34">
        <f>AVERAGE(L970:AQ970)</f>
        <v>77322585.888652191</v>
      </c>
      <c r="AS970" s="24">
        <v>786</v>
      </c>
      <c r="AT970" s="29">
        <v>1.3028990258219588</v>
      </c>
      <c r="AU970" s="104">
        <v>0.11767862765075028</v>
      </c>
      <c r="AV970" s="100"/>
      <c r="AW970" s="29">
        <v>0.88156754587572639</v>
      </c>
      <c r="AX970" s="108">
        <v>0.49068615469098387</v>
      </c>
      <c r="AY970" s="3" t="s">
        <v>12912</v>
      </c>
      <c r="AZ970" s="29">
        <v>1.3360712412985272</v>
      </c>
      <c r="BA970" s="108">
        <v>3.5253699182100945E-2</v>
      </c>
      <c r="BB970" s="3" t="s">
        <v>12911</v>
      </c>
      <c r="BC970" s="25">
        <v>17</v>
      </c>
      <c r="BD970" s="1">
        <v>15</v>
      </c>
      <c r="BE970" s="64">
        <v>26</v>
      </c>
      <c r="BF970" s="24">
        <v>18</v>
      </c>
    </row>
    <row r="971" spans="1:58" s="9" customFormat="1">
      <c r="A971" t="s">
        <v>10017</v>
      </c>
      <c r="B971" s="49">
        <v>9</v>
      </c>
      <c r="C971" s="50">
        <v>9</v>
      </c>
      <c r="D971" s="12">
        <v>9</v>
      </c>
      <c r="E971" s="19" t="s">
        <v>10016</v>
      </c>
      <c r="F971" s="20" t="s">
        <v>10015</v>
      </c>
      <c r="G971" s="19" t="s">
        <v>10014</v>
      </c>
      <c r="H971" s="20" t="s">
        <v>9530</v>
      </c>
      <c r="I971" s="20" t="s">
        <v>9530</v>
      </c>
      <c r="J971" s="20" t="s">
        <v>9530</v>
      </c>
      <c r="K971" s="22" t="s">
        <v>10013</v>
      </c>
      <c r="L971" s="46">
        <v>131388092.3125042</v>
      </c>
      <c r="M971" s="43">
        <v>116618320.6391433</v>
      </c>
      <c r="N971" s="43">
        <v>131314873.53159066</v>
      </c>
      <c r="O971" s="43">
        <v>108647970.76614985</v>
      </c>
      <c r="P971" s="43">
        <v>79826481.188884586</v>
      </c>
      <c r="Q971" s="43">
        <v>104797640.2167819</v>
      </c>
      <c r="R971" s="43">
        <v>119796692.2519913</v>
      </c>
      <c r="S971" s="37">
        <v>126718008.4375121</v>
      </c>
      <c r="T971" s="46">
        <v>131212856.23003194</v>
      </c>
      <c r="U971" s="43">
        <v>114000572.6511223</v>
      </c>
      <c r="V971" s="43">
        <v>108269771.55720857</v>
      </c>
      <c r="W971" s="43">
        <v>129406398.17537962</v>
      </c>
      <c r="X971" s="43">
        <v>111050708.12942196</v>
      </c>
      <c r="Y971" s="43">
        <v>101990417.98938538</v>
      </c>
      <c r="Z971" s="43">
        <v>137802231.61999702</v>
      </c>
      <c r="AA971" s="37">
        <v>112226817.2897124</v>
      </c>
      <c r="AB971" s="36">
        <v>110944845.47946855</v>
      </c>
      <c r="AC971" s="43">
        <v>100309397.94798015</v>
      </c>
      <c r="AD971" s="43">
        <v>83008556.010884181</v>
      </c>
      <c r="AE971" s="43">
        <v>148443201.48054352</v>
      </c>
      <c r="AF971" s="43">
        <v>90429203.663028419</v>
      </c>
      <c r="AG971" s="43">
        <v>107176109.95792426</v>
      </c>
      <c r="AH971" s="43">
        <v>51077208.197208196</v>
      </c>
      <c r="AI971" s="37">
        <v>72946482.457349464</v>
      </c>
      <c r="AJ971" s="38">
        <v>74960000</v>
      </c>
      <c r="AK971" s="41">
        <v>77198257.933539912</v>
      </c>
      <c r="AL971" s="41">
        <v>99667841.73851423</v>
      </c>
      <c r="AM971" s="41">
        <v>97876407.023482114</v>
      </c>
      <c r="AN971" s="41">
        <v>99660182.507825449</v>
      </c>
      <c r="AO971" s="41">
        <v>72971209.061918244</v>
      </c>
      <c r="AP971" s="41">
        <v>93933465.133434579</v>
      </c>
      <c r="AQ971" s="39">
        <v>87495839.519603148</v>
      </c>
      <c r="AR971" s="34">
        <f>AVERAGE(L971:AQ971)</f>
        <v>104161439.40936007</v>
      </c>
      <c r="AS971" s="24">
        <v>671</v>
      </c>
      <c r="AT971" s="29">
        <v>1.2024937666054023</v>
      </c>
      <c r="AU971" s="104">
        <v>0.11779710514237729</v>
      </c>
      <c r="AV971" s="100"/>
      <c r="AW971" s="29">
        <v>1.0292149475139531</v>
      </c>
      <c r="AX971" s="108">
        <v>0.62436646537874485</v>
      </c>
      <c r="AY971" s="3" t="s">
        <v>12912</v>
      </c>
      <c r="AZ971" s="29">
        <v>0.92075228549729404</v>
      </c>
      <c r="BA971" s="108">
        <v>0.70237229261367218</v>
      </c>
      <c r="BB971" s="3" t="s">
        <v>12912</v>
      </c>
      <c r="BC971" s="25">
        <v>85</v>
      </c>
      <c r="BD971" s="1">
        <v>78</v>
      </c>
      <c r="BE971" s="64">
        <v>82</v>
      </c>
      <c r="BF971" s="24">
        <v>71</v>
      </c>
    </row>
    <row r="972" spans="1:58" s="9" customFormat="1">
      <c r="A972" t="s">
        <v>443</v>
      </c>
      <c r="B972" s="49">
        <v>10</v>
      </c>
      <c r="C972" s="50">
        <v>8</v>
      </c>
      <c r="D972" s="12">
        <v>8</v>
      </c>
      <c r="E972" s="19" t="s">
        <v>442</v>
      </c>
      <c r="F972" s="20" t="s">
        <v>441</v>
      </c>
      <c r="G972" s="19" t="s">
        <v>440</v>
      </c>
      <c r="H972" s="20" t="s">
        <v>439</v>
      </c>
      <c r="I972" s="20" t="s">
        <v>438</v>
      </c>
      <c r="J972" s="20" t="s">
        <v>438</v>
      </c>
      <c r="K972" s="22" t="s">
        <v>437</v>
      </c>
      <c r="L972" s="46">
        <v>23936157.279774807</v>
      </c>
      <c r="M972" s="43">
        <v>18846347.038540073</v>
      </c>
      <c r="N972" s="43">
        <v>16425839.771404382</v>
      </c>
      <c r="O972" s="43">
        <v>31172238.743109606</v>
      </c>
      <c r="P972" s="43">
        <v>25570299.983426329</v>
      </c>
      <c r="Q972" s="43">
        <v>36088909.886002615</v>
      </c>
      <c r="R972" s="43">
        <v>25440301.230992034</v>
      </c>
      <c r="S972" s="37">
        <v>29346743.352556411</v>
      </c>
      <c r="T972" s="46">
        <v>33680498.402555913</v>
      </c>
      <c r="U972" s="43">
        <v>29716840.55553541</v>
      </c>
      <c r="V972" s="43">
        <v>33048335.910737008</v>
      </c>
      <c r="W972" s="43">
        <v>25816169.497629192</v>
      </c>
      <c r="X972" s="43">
        <v>23878401.968735144</v>
      </c>
      <c r="Y972" s="43">
        <v>32650521.423419982</v>
      </c>
      <c r="Z972" s="43">
        <v>31083736.756132051</v>
      </c>
      <c r="AA972" s="37">
        <v>22748014.650203217</v>
      </c>
      <c r="AB972" s="36">
        <v>35153624.920917057</v>
      </c>
      <c r="AC972" s="43">
        <v>38613015.1061977</v>
      </c>
      <c r="AD972" s="43">
        <v>30015775.497492049</v>
      </c>
      <c r="AE972" s="43">
        <v>33047489.212487217</v>
      </c>
      <c r="AF972" s="43">
        <v>27233454.397999525</v>
      </c>
      <c r="AG972" s="43">
        <v>27512536.325385693</v>
      </c>
      <c r="AH972" s="43">
        <v>22058215.082215082</v>
      </c>
      <c r="AI972" s="37">
        <v>31479478.247961577</v>
      </c>
      <c r="AJ972" s="38">
        <v>32976000</v>
      </c>
      <c r="AK972" s="41">
        <v>22084297.895074259</v>
      </c>
      <c r="AL972" s="41">
        <v>33822646.982402265</v>
      </c>
      <c r="AM972" s="41">
        <v>34599084.408715889</v>
      </c>
      <c r="AN972" s="41">
        <v>33130043.675197937</v>
      </c>
      <c r="AO972" s="41">
        <v>42970036.051946297</v>
      </c>
      <c r="AP972" s="41">
        <v>31075789.455413323</v>
      </c>
      <c r="AQ972" s="39">
        <v>30777146.338279445</v>
      </c>
      <c r="AR972" s="34">
        <f>AVERAGE(L972:AQ972)</f>
        <v>29562437.189013731</v>
      </c>
      <c r="AS972" s="24">
        <v>1247</v>
      </c>
      <c r="AT972" s="29">
        <v>0.84379996354445608</v>
      </c>
      <c r="AU972" s="104">
        <v>0.11784319359533936</v>
      </c>
      <c r="AV972" s="100"/>
      <c r="AW972" s="29">
        <v>1.1247211542644033</v>
      </c>
      <c r="AX972" s="108">
        <v>0.22872339267322778</v>
      </c>
      <c r="AY972" s="3" t="s">
        <v>12912</v>
      </c>
      <c r="AZ972" s="29">
        <v>1.0665873160965922</v>
      </c>
      <c r="BA972" s="108">
        <v>0.4927723768826302</v>
      </c>
      <c r="BB972" s="3" t="s">
        <v>12912</v>
      </c>
      <c r="BC972" s="25">
        <v>28</v>
      </c>
      <c r="BD972" s="1">
        <v>17</v>
      </c>
      <c r="BE972" s="64">
        <v>33</v>
      </c>
      <c r="BF972" s="24">
        <v>26</v>
      </c>
    </row>
    <row r="973" spans="1:58" s="9" customFormat="1">
      <c r="A973" t="s">
        <v>5881</v>
      </c>
      <c r="B973" s="49">
        <v>2</v>
      </c>
      <c r="C973" s="50">
        <v>2</v>
      </c>
      <c r="D973" s="12">
        <v>2</v>
      </c>
      <c r="E973" s="19" t="s">
        <v>5880</v>
      </c>
      <c r="F973" s="20" t="s">
        <v>5879</v>
      </c>
      <c r="G973" s="19" t="s">
        <v>5878</v>
      </c>
      <c r="H973" s="20">
        <v>5</v>
      </c>
      <c r="I973" s="20">
        <v>5</v>
      </c>
      <c r="J973" s="20">
        <v>5</v>
      </c>
      <c r="K973" s="22" t="s">
        <v>5877</v>
      </c>
      <c r="L973" s="46">
        <v>3245602.555796341</v>
      </c>
      <c r="M973" s="43">
        <v>3631446.4192217435</v>
      </c>
      <c r="N973" s="43">
        <v>2920946.5551910256</v>
      </c>
      <c r="O973" s="43">
        <v>2827239.1436298699</v>
      </c>
      <c r="P973" s="43">
        <v>1836187.2603723551</v>
      </c>
      <c r="Q973" s="43">
        <v>355547.44716127822</v>
      </c>
      <c r="R973" s="43">
        <v>1982960.9847936276</v>
      </c>
      <c r="S973" s="37">
        <v>3363774.3081627125</v>
      </c>
      <c r="T973" s="46">
        <v>3265375.0798722045</v>
      </c>
      <c r="U973" s="43">
        <v>3538138.7097943937</v>
      </c>
      <c r="V973" s="43">
        <v>2495135.5583830872</v>
      </c>
      <c r="W973" s="43">
        <v>2388673.9091291036</v>
      </c>
      <c r="X973" s="43">
        <v>2763526.4073380129</v>
      </c>
      <c r="Y973" s="43">
        <v>334502.67954558064</v>
      </c>
      <c r="Z973" s="43">
        <v>3180935.0800281502</v>
      </c>
      <c r="AA973" s="37">
        <v>3166437.8061784296</v>
      </c>
      <c r="AB973" s="36">
        <v>437734.33367276227</v>
      </c>
      <c r="AC973" s="43">
        <v>1865430.5077045392</v>
      </c>
      <c r="AD973" s="43">
        <v>3542430.5281447726</v>
      </c>
      <c r="AE973" s="43">
        <v>464245.58320751961</v>
      </c>
      <c r="AF973" s="43">
        <v>2271727.2868583784</v>
      </c>
      <c r="AG973" s="43">
        <v>415860.28611500701</v>
      </c>
      <c r="AH973" s="43">
        <v>2603145.0927450927</v>
      </c>
      <c r="AI973" s="37">
        <v>376175.96936159377</v>
      </c>
      <c r="AJ973" s="38">
        <v>3741800</v>
      </c>
      <c r="AK973" s="41">
        <v>248058.60455176834</v>
      </c>
      <c r="AL973" s="41">
        <v>4784164.0250383839</v>
      </c>
      <c r="AM973" s="41">
        <v>3508330.8652422251</v>
      </c>
      <c r="AN973" s="41">
        <v>3996921.7308046399</v>
      </c>
      <c r="AO973" s="41">
        <v>4095417.5895252507</v>
      </c>
      <c r="AP973" s="41">
        <v>2749258.3727489696</v>
      </c>
      <c r="AQ973" s="39">
        <v>2624365.3800966013</v>
      </c>
      <c r="AR973" s="34">
        <f>AVERAGE(L973:AQ973)</f>
        <v>2469421.7518879822</v>
      </c>
      <c r="AS973" s="24">
        <v>2258</v>
      </c>
      <c r="AT973" s="29">
        <v>1.6835706989191996</v>
      </c>
      <c r="AU973" s="104">
        <v>0.11797418256962047</v>
      </c>
      <c r="AV973" s="100"/>
      <c r="AW973" s="29">
        <v>1.0480576645805422</v>
      </c>
      <c r="AX973" s="108">
        <v>0.89535120549286129</v>
      </c>
      <c r="AY973" s="3" t="s">
        <v>12912</v>
      </c>
      <c r="AZ973" s="29">
        <v>2.1498584719693343</v>
      </c>
      <c r="BA973" s="108">
        <v>7.98510587856186E-2</v>
      </c>
      <c r="BB973" s="3" t="s">
        <v>12912</v>
      </c>
      <c r="BC973" s="25">
        <v>0</v>
      </c>
      <c r="BD973" s="1">
        <v>0</v>
      </c>
      <c r="BE973" s="64">
        <v>1</v>
      </c>
      <c r="BF973" s="24">
        <v>2</v>
      </c>
    </row>
    <row r="974" spans="1:58" s="9" customFormat="1">
      <c r="A974" t="s">
        <v>465</v>
      </c>
      <c r="B974" s="49">
        <v>10</v>
      </c>
      <c r="C974" s="50">
        <v>10</v>
      </c>
      <c r="D974" s="12">
        <v>10</v>
      </c>
      <c r="E974" s="19" t="s">
        <v>464</v>
      </c>
      <c r="F974" s="20" t="s">
        <v>463</v>
      </c>
      <c r="G974" s="19" t="s">
        <v>462</v>
      </c>
      <c r="H974" s="20" t="s">
        <v>461</v>
      </c>
      <c r="I974" s="20" t="s">
        <v>461</v>
      </c>
      <c r="J974" s="20" t="s">
        <v>461</v>
      </c>
      <c r="K974" s="22" t="s">
        <v>460</v>
      </c>
      <c r="L974" s="46">
        <v>55460251.558276184</v>
      </c>
      <c r="M974" s="43">
        <v>35341358.162547767</v>
      </c>
      <c r="N974" s="43">
        <v>36763687.162662715</v>
      </c>
      <c r="O974" s="43">
        <v>26468161.44682784</v>
      </c>
      <c r="P974" s="43">
        <v>47510416.4410806</v>
      </c>
      <c r="Q974" s="43">
        <v>57102931.339936458</v>
      </c>
      <c r="R974" s="43">
        <v>52231692.976104267</v>
      </c>
      <c r="S974" s="37">
        <v>67120976.583968729</v>
      </c>
      <c r="T974" s="46">
        <v>64549354.632587858</v>
      </c>
      <c r="U974" s="43">
        <v>74196118.794647709</v>
      </c>
      <c r="V974" s="43">
        <v>87531478.907702848</v>
      </c>
      <c r="W974" s="43">
        <v>75877183.842506453</v>
      </c>
      <c r="X974" s="43">
        <v>92504235.129617721</v>
      </c>
      <c r="Y974" s="43">
        <v>73279784.995284453</v>
      </c>
      <c r="Z974" s="43">
        <v>67101088.692755178</v>
      </c>
      <c r="AA974" s="37">
        <v>72667579.471170932</v>
      </c>
      <c r="AB974" s="36">
        <v>57089507.787786581</v>
      </c>
      <c r="AC974" s="43">
        <v>62233587.400143862</v>
      </c>
      <c r="AD974" s="43">
        <v>70835807.62547946</v>
      </c>
      <c r="AE974" s="43">
        <v>34319684.41046121</v>
      </c>
      <c r="AF974" s="43">
        <v>48408187.341601051</v>
      </c>
      <c r="AG974" s="43">
        <v>58449876.016830288</v>
      </c>
      <c r="AH974" s="43">
        <v>79019514.539514542</v>
      </c>
      <c r="AI974" s="37">
        <v>61991857.750257127</v>
      </c>
      <c r="AJ974" s="38">
        <v>51733000</v>
      </c>
      <c r="AK974" s="41">
        <v>51122025.857463405</v>
      </c>
      <c r="AL974" s="41">
        <v>45288189.913782924</v>
      </c>
      <c r="AM974" s="41">
        <v>40291587.899301879</v>
      </c>
      <c r="AN974" s="41">
        <v>52923698.766341373</v>
      </c>
      <c r="AO974" s="41">
        <v>49925485.745139174</v>
      </c>
      <c r="AP974" s="41">
        <v>48632179.474940337</v>
      </c>
      <c r="AQ974" s="39">
        <v>53978960.706670724</v>
      </c>
      <c r="AR974" s="34">
        <f>AVERAGE(L974:AQ974)</f>
        <v>57873420.355418481</v>
      </c>
      <c r="AS974" s="24">
        <v>925</v>
      </c>
      <c r="AT974" s="29">
        <v>0.80025628851584729</v>
      </c>
      <c r="AU974" s="104">
        <v>0.11810008545767069</v>
      </c>
      <c r="AV974" s="100"/>
      <c r="AW974" s="29">
        <v>1.6076922418658417</v>
      </c>
      <c r="AX974" s="108">
        <v>1.8427069696103939E-3</v>
      </c>
      <c r="AY974" s="3" t="s">
        <v>12911</v>
      </c>
      <c r="AZ974" s="29">
        <v>0.83390870563740738</v>
      </c>
      <c r="BA974" s="108">
        <v>0.13206695333919108</v>
      </c>
      <c r="BB974" s="3" t="s">
        <v>12912</v>
      </c>
      <c r="BC974" s="25">
        <v>36</v>
      </c>
      <c r="BD974" s="1">
        <v>45</v>
      </c>
      <c r="BE974" s="64">
        <v>40</v>
      </c>
      <c r="BF974" s="24">
        <v>44</v>
      </c>
    </row>
    <row r="975" spans="1:58" s="9" customFormat="1">
      <c r="A975" t="s">
        <v>8849</v>
      </c>
      <c r="B975" s="49">
        <v>10</v>
      </c>
      <c r="C975" s="50">
        <v>10</v>
      </c>
      <c r="D975" s="12">
        <v>10</v>
      </c>
      <c r="E975" s="19" t="s">
        <v>8848</v>
      </c>
      <c r="F975" s="20" t="s">
        <v>8847</v>
      </c>
      <c r="G975" s="19" t="s">
        <v>8846</v>
      </c>
      <c r="H975" s="20" t="s">
        <v>1903</v>
      </c>
      <c r="I975" s="20" t="s">
        <v>1903</v>
      </c>
      <c r="J975" s="20" t="s">
        <v>1903</v>
      </c>
      <c r="K975" s="22" t="s">
        <v>8845</v>
      </c>
      <c r="L975" s="46">
        <v>525035347.73575217</v>
      </c>
      <c r="M975" s="43">
        <v>421740550.52400607</v>
      </c>
      <c r="N975" s="43">
        <v>367246531.90813845</v>
      </c>
      <c r="O975" s="43">
        <v>371582689.2664699</v>
      </c>
      <c r="P975" s="43">
        <v>357856348.26805145</v>
      </c>
      <c r="Q975" s="43">
        <v>291361345.54288918</v>
      </c>
      <c r="R975" s="43">
        <v>312939794.35191888</v>
      </c>
      <c r="S975" s="37">
        <v>329239760.0340597</v>
      </c>
      <c r="T975" s="46">
        <v>373658146.96485621</v>
      </c>
      <c r="U975" s="43">
        <v>311093749.13877505</v>
      </c>
      <c r="V975" s="43">
        <v>319886996.18283254</v>
      </c>
      <c r="W975" s="43">
        <v>350444463.11745995</v>
      </c>
      <c r="X975" s="43">
        <v>307222980.50840348</v>
      </c>
      <c r="Y975" s="43">
        <v>286036434.91607541</v>
      </c>
      <c r="Z975" s="43">
        <v>380232965.52881855</v>
      </c>
      <c r="AA975" s="37">
        <v>359605050.30212176</v>
      </c>
      <c r="AB975" s="36">
        <v>299311069.20133764</v>
      </c>
      <c r="AC975" s="43">
        <v>330487587.17298299</v>
      </c>
      <c r="AD975" s="43">
        <v>287682003.73733729</v>
      </c>
      <c r="AE975" s="43">
        <v>361307662.78673357</v>
      </c>
      <c r="AF975" s="43">
        <v>267818362.45057952</v>
      </c>
      <c r="AG975" s="43">
        <v>288879349.22861147</v>
      </c>
      <c r="AH975" s="43">
        <v>348284934.52493453</v>
      </c>
      <c r="AI975" s="37">
        <v>396643910.38351023</v>
      </c>
      <c r="AJ975" s="38">
        <v>280850000</v>
      </c>
      <c r="AK975" s="41">
        <v>285903160.59408057</v>
      </c>
      <c r="AL975" s="41">
        <v>275101282.62666821</v>
      </c>
      <c r="AM975" s="41">
        <v>281779496.50941396</v>
      </c>
      <c r="AN975" s="41">
        <v>352600947.15522003</v>
      </c>
      <c r="AO975" s="41">
        <v>283025789.79634309</v>
      </c>
      <c r="AP975" s="41">
        <v>318289593.40420914</v>
      </c>
      <c r="AQ975" s="39">
        <v>356051931.59566593</v>
      </c>
      <c r="AR975" s="34">
        <f>AVERAGE(L975:AQ975)</f>
        <v>333725007.35807061</v>
      </c>
      <c r="AS975" s="24">
        <v>318</v>
      </c>
      <c r="AT975" s="29">
        <v>1.1536913661822674</v>
      </c>
      <c r="AU975" s="104">
        <v>0.11812813817890568</v>
      </c>
      <c r="AV975" s="100"/>
      <c r="AW975" s="29">
        <v>0.90298241475644181</v>
      </c>
      <c r="AX975" s="108">
        <v>0.24894164625190596</v>
      </c>
      <c r="AY975" s="3" t="s">
        <v>12912</v>
      </c>
      <c r="AZ975" s="29">
        <v>0.94310501037194872</v>
      </c>
      <c r="BA975" s="108">
        <v>0.37595320021980538</v>
      </c>
      <c r="BB975" s="3" t="s">
        <v>12912</v>
      </c>
      <c r="BC975" s="25">
        <v>88</v>
      </c>
      <c r="BD975" s="1">
        <v>183</v>
      </c>
      <c r="BE975" s="64">
        <v>84</v>
      </c>
      <c r="BF975" s="24">
        <v>112</v>
      </c>
    </row>
    <row r="976" spans="1:58" s="9" customFormat="1">
      <c r="A976" t="s">
        <v>2080</v>
      </c>
      <c r="B976" s="49">
        <v>4</v>
      </c>
      <c r="C976" s="50">
        <v>4</v>
      </c>
      <c r="D976" s="12">
        <v>4</v>
      </c>
      <c r="E976" s="19" t="s">
        <v>2079</v>
      </c>
      <c r="F976" s="20" t="s">
        <v>2078</v>
      </c>
      <c r="G976" s="19" t="s">
        <v>2077</v>
      </c>
      <c r="H976" s="20">
        <v>22</v>
      </c>
      <c r="I976" s="20">
        <v>22</v>
      </c>
      <c r="J976" s="20">
        <v>22</v>
      </c>
      <c r="K976" s="22" t="s">
        <v>2076</v>
      </c>
      <c r="L976" s="46">
        <v>99219659.9718505</v>
      </c>
      <c r="M976" s="43">
        <v>113592758.63529693</v>
      </c>
      <c r="N976" s="43">
        <v>87746072.600275159</v>
      </c>
      <c r="O976" s="43">
        <v>83156727.295249507</v>
      </c>
      <c r="P976" s="43">
        <v>81009906.63499254</v>
      </c>
      <c r="Q976" s="43">
        <v>102345436.7407961</v>
      </c>
      <c r="R976" s="43">
        <v>80399311.803041264</v>
      </c>
      <c r="S976" s="37">
        <v>88977364.245074898</v>
      </c>
      <c r="T976" s="46">
        <v>24631833.865814697</v>
      </c>
      <c r="U976" s="43">
        <v>104512457.19258802</v>
      </c>
      <c r="V976" s="43">
        <v>97393104.042282462</v>
      </c>
      <c r="W976" s="43">
        <v>96130777.264269844</v>
      </c>
      <c r="X976" s="43">
        <v>73996592.745882154</v>
      </c>
      <c r="Y976" s="43">
        <v>39773347.551917352</v>
      </c>
      <c r="Z976" s="43">
        <v>45150563.457577661</v>
      </c>
      <c r="AA976" s="37">
        <v>79941043.131558195</v>
      </c>
      <c r="AB976" s="36">
        <v>79682944.235230312</v>
      </c>
      <c r="AC976" s="43">
        <v>108273825.16185211</v>
      </c>
      <c r="AD976" s="43">
        <v>65221008.294266135</v>
      </c>
      <c r="AE976" s="43">
        <v>71714192.762869537</v>
      </c>
      <c r="AF976" s="43">
        <v>57194213.226100765</v>
      </c>
      <c r="AG976" s="43">
        <v>77337263.394109398</v>
      </c>
      <c r="AH976" s="43">
        <v>73993414.15341416</v>
      </c>
      <c r="AI976" s="37">
        <v>108009563.0506929</v>
      </c>
      <c r="AJ976" s="38">
        <v>35545000</v>
      </c>
      <c r="AK976" s="41">
        <v>64836475.691847421</v>
      </c>
      <c r="AL976" s="41">
        <v>71309552.852249905</v>
      </c>
      <c r="AM976" s="41">
        <v>44973187.222339749</v>
      </c>
      <c r="AN976" s="41">
        <v>37861537.396427915</v>
      </c>
      <c r="AO976" s="41">
        <v>49891318.623839281</v>
      </c>
      <c r="AP976" s="41">
        <v>64439332.436537206</v>
      </c>
      <c r="AQ976" s="39">
        <v>68523522.562116534</v>
      </c>
      <c r="AR976" s="34">
        <f>AVERAGE(L976:AQ976)</f>
        <v>74274478.382573783</v>
      </c>
      <c r="AS976" s="24">
        <v>814</v>
      </c>
      <c r="AT976" s="29">
        <v>1.1481398490168522</v>
      </c>
      <c r="AU976" s="104">
        <v>0.11852284824785925</v>
      </c>
      <c r="AV976" s="100"/>
      <c r="AW976" s="29">
        <v>0.76248465651503261</v>
      </c>
      <c r="AX976" s="108">
        <v>8.9376458534967312E-2</v>
      </c>
      <c r="AY976" s="3" t="s">
        <v>12912</v>
      </c>
      <c r="AZ976" s="29">
        <v>0.68188635551975418</v>
      </c>
      <c r="BA976" s="108">
        <v>7.888318877235458E-3</v>
      </c>
      <c r="BB976" s="3" t="s">
        <v>12911</v>
      </c>
      <c r="BC976" s="25">
        <v>44</v>
      </c>
      <c r="BD976" s="1">
        <v>34</v>
      </c>
      <c r="BE976" s="64">
        <v>40</v>
      </c>
      <c r="BF976" s="24">
        <v>25</v>
      </c>
    </row>
    <row r="977" spans="1:58" s="9" customFormat="1">
      <c r="A977" t="s">
        <v>1717</v>
      </c>
      <c r="B977" s="49">
        <v>3</v>
      </c>
      <c r="C977" s="50">
        <v>3</v>
      </c>
      <c r="D977" s="12">
        <v>3</v>
      </c>
      <c r="E977" s="19" t="s">
        <v>1716</v>
      </c>
      <c r="F977" s="20" t="s">
        <v>12910</v>
      </c>
      <c r="G977" s="19" t="s">
        <v>1715</v>
      </c>
      <c r="H977" s="20" t="s">
        <v>1714</v>
      </c>
      <c r="I977" s="20" t="s">
        <v>1714</v>
      </c>
      <c r="J977" s="20" t="s">
        <v>1714</v>
      </c>
      <c r="K977" s="22" t="s">
        <v>1713</v>
      </c>
      <c r="L977" s="46">
        <v>32614363.396706957</v>
      </c>
      <c r="M977" s="43">
        <v>24983863.156913746</v>
      </c>
      <c r="N977" s="43">
        <v>22551877.235686317</v>
      </c>
      <c r="O977" s="43">
        <v>30119174.019860853</v>
      </c>
      <c r="P977" s="43">
        <v>26191178.829898901</v>
      </c>
      <c r="Q977" s="43">
        <v>30704441.936086711</v>
      </c>
      <c r="R977" s="43">
        <v>37418923.099203475</v>
      </c>
      <c r="S977" s="37">
        <v>44947172.504547738</v>
      </c>
      <c r="T977" s="46">
        <v>31114351.437699679</v>
      </c>
      <c r="U977" s="43">
        <v>22710111.179606192</v>
      </c>
      <c r="V977" s="43">
        <v>28240687.481648233</v>
      </c>
      <c r="W977" s="43">
        <v>26143890.522777744</v>
      </c>
      <c r="X977" s="43">
        <v>29474864.50963394</v>
      </c>
      <c r="Y977" s="43">
        <v>34603079.843924329</v>
      </c>
      <c r="Z977" s="43">
        <v>40457885.75892771</v>
      </c>
      <c r="AA977" s="37">
        <v>36894834.412523761</v>
      </c>
      <c r="AB977" s="36">
        <v>73496972.976229921</v>
      </c>
      <c r="AC977" s="43">
        <v>43372286.071252793</v>
      </c>
      <c r="AD977" s="43">
        <v>34001756.679670855</v>
      </c>
      <c r="AE977" s="43">
        <v>45008660.010714464</v>
      </c>
      <c r="AF977" s="43">
        <v>39422745.649308957</v>
      </c>
      <c r="AG977" s="43">
        <v>37522212.622720897</v>
      </c>
      <c r="AH977" s="43">
        <v>38197581.877581879</v>
      </c>
      <c r="AI977" s="37">
        <v>20137461.940559626</v>
      </c>
      <c r="AJ977" s="38">
        <v>46391000</v>
      </c>
      <c r="AK977" s="41">
        <v>30173644.192755636</v>
      </c>
      <c r="AL977" s="41">
        <v>46283689.618518956</v>
      </c>
      <c r="AM977" s="41">
        <v>50091965.305690713</v>
      </c>
      <c r="AN977" s="41">
        <v>54446533.456085436</v>
      </c>
      <c r="AO977" s="41">
        <v>37098172.205692947</v>
      </c>
      <c r="AP977" s="41">
        <v>64049567.021045782</v>
      </c>
      <c r="AQ977" s="39">
        <v>36324585.353117794</v>
      </c>
      <c r="AR977" s="34">
        <f>AVERAGE(L977:AQ977)</f>
        <v>37349672.947081022</v>
      </c>
      <c r="AS977" s="24">
        <v>1129</v>
      </c>
      <c r="AT977" s="29">
        <v>0.75350657367313345</v>
      </c>
      <c r="AU977" s="104">
        <v>0.11893998404749966</v>
      </c>
      <c r="AV977" s="100"/>
      <c r="AW977" s="29">
        <v>1.0004356611818688</v>
      </c>
      <c r="AX977" s="108">
        <v>0.94406858483782252</v>
      </c>
      <c r="AY977" s="3" t="s">
        <v>12912</v>
      </c>
      <c r="AZ977" s="29">
        <v>1.1017620247304591</v>
      </c>
      <c r="BA977" s="108">
        <v>0.423891365851924</v>
      </c>
      <c r="BB977" s="3" t="s">
        <v>12912</v>
      </c>
      <c r="BC977" s="25">
        <v>14</v>
      </c>
      <c r="BD977" s="1">
        <v>16</v>
      </c>
      <c r="BE977" s="64">
        <v>26</v>
      </c>
      <c r="BF977" s="24">
        <v>23</v>
      </c>
    </row>
    <row r="978" spans="1:58" s="9" customFormat="1">
      <c r="A978" t="s">
        <v>2090</v>
      </c>
      <c r="B978" s="49">
        <v>2</v>
      </c>
      <c r="C978" s="50">
        <v>2</v>
      </c>
      <c r="D978" s="12">
        <v>2</v>
      </c>
      <c r="E978" s="19" t="s">
        <v>2089</v>
      </c>
      <c r="F978" s="20" t="s">
        <v>2088</v>
      </c>
      <c r="G978" s="19" t="s">
        <v>2087</v>
      </c>
      <c r="H978" s="20" t="s">
        <v>49</v>
      </c>
      <c r="I978" s="20" t="s">
        <v>49</v>
      </c>
      <c r="J978" s="20" t="s">
        <v>49</v>
      </c>
      <c r="K978" s="22" t="s">
        <v>2086</v>
      </c>
      <c r="L978" s="46">
        <v>17884743.593753491</v>
      </c>
      <c r="M978" s="43">
        <v>17558185.524387248</v>
      </c>
      <c r="N978" s="43">
        <v>23256784.844957139</v>
      </c>
      <c r="O978" s="43">
        <v>23500229.989470862</v>
      </c>
      <c r="P978" s="43">
        <v>25026132.036904037</v>
      </c>
      <c r="Q978" s="43">
        <v>18805092.132311717</v>
      </c>
      <c r="R978" s="43">
        <v>19419045.908761766</v>
      </c>
      <c r="S978" s="37">
        <v>10428892.766188025</v>
      </c>
      <c r="T978" s="46">
        <v>24077303.514376994</v>
      </c>
      <c r="U978" s="43">
        <v>7258329.6515211947</v>
      </c>
      <c r="V978" s="43">
        <v>16710825.330331799</v>
      </c>
      <c r="W978" s="43">
        <v>17469918.012124121</v>
      </c>
      <c r="X978" s="43">
        <v>6782252.4790961714</v>
      </c>
      <c r="Y978" s="43">
        <v>8683000.5486072153</v>
      </c>
      <c r="Z978" s="43">
        <v>5848617.2917621695</v>
      </c>
      <c r="AA978" s="37">
        <v>6423179.2177285999</v>
      </c>
      <c r="AB978" s="36">
        <v>15817889.314011989</v>
      </c>
      <c r="AC978" s="43">
        <v>21231901.260742813</v>
      </c>
      <c r="AD978" s="43">
        <v>27901868.275251616</v>
      </c>
      <c r="AE978" s="43">
        <v>20887458.666536797</v>
      </c>
      <c r="AF978" s="43">
        <v>18133641.87476768</v>
      </c>
      <c r="AG978" s="43">
        <v>23543050.771388497</v>
      </c>
      <c r="AH978" s="43">
        <v>40450930.690930694</v>
      </c>
      <c r="AI978" s="37">
        <v>36390425.922195241</v>
      </c>
      <c r="AJ978" s="38">
        <v>27341000</v>
      </c>
      <c r="AK978" s="41">
        <v>24691109.733945932</v>
      </c>
      <c r="AL978" s="41">
        <v>20937524.03448683</v>
      </c>
      <c r="AM978" s="41">
        <v>9936924.0533107668</v>
      </c>
      <c r="AN978" s="41">
        <v>24419684.919904254</v>
      </c>
      <c r="AO978" s="41">
        <v>35694879.723732978</v>
      </c>
      <c r="AP978" s="41">
        <v>28258934.085484922</v>
      </c>
      <c r="AQ978" s="39">
        <v>36813620.991253644</v>
      </c>
      <c r="AR978" s="34">
        <f>AVERAGE(L978:AQ978)</f>
        <v>20674480.536257096</v>
      </c>
      <c r="AS978" s="24">
        <v>1410</v>
      </c>
      <c r="AT978" s="29">
        <v>0.7627777838970029</v>
      </c>
      <c r="AU978" s="104">
        <v>0.11895106969212497</v>
      </c>
      <c r="AV978" s="100"/>
      <c r="AW978" s="29">
        <v>0.59824198355941549</v>
      </c>
      <c r="AX978" s="108">
        <v>1.6219110745529383E-2</v>
      </c>
      <c r="AY978" s="3" t="s">
        <v>12911</v>
      </c>
      <c r="AZ978" s="29">
        <v>1.0182842169190613</v>
      </c>
      <c r="BA978" s="108">
        <v>0.98165480232476188</v>
      </c>
      <c r="BB978" s="3" t="s">
        <v>12912</v>
      </c>
      <c r="BC978" s="25">
        <v>6</v>
      </c>
      <c r="BD978" s="1">
        <v>1</v>
      </c>
      <c r="BE978" s="64">
        <v>10</v>
      </c>
      <c r="BF978" s="24">
        <v>11</v>
      </c>
    </row>
    <row r="979" spans="1:58" s="9" customFormat="1">
      <c r="A979" t="s">
        <v>799</v>
      </c>
      <c r="B979" s="49">
        <v>2</v>
      </c>
      <c r="C979" s="50">
        <v>2</v>
      </c>
      <c r="D979" s="12">
        <v>2</v>
      </c>
      <c r="E979" s="19" t="s">
        <v>798</v>
      </c>
      <c r="F979" s="20" t="s">
        <v>797</v>
      </c>
      <c r="G979" s="19" t="s">
        <v>796</v>
      </c>
      <c r="H979" s="20" t="s">
        <v>795</v>
      </c>
      <c r="I979" s="20" t="s">
        <v>795</v>
      </c>
      <c r="J979" s="20" t="s">
        <v>795</v>
      </c>
      <c r="K979" s="22" t="s">
        <v>794</v>
      </c>
      <c r="L979" s="46">
        <v>924305.21212662815</v>
      </c>
      <c r="M979" s="43">
        <v>612538.4460278058</v>
      </c>
      <c r="N979" s="43">
        <v>761793.88295057684</v>
      </c>
      <c r="O979" s="43">
        <v>2195579.4784978428</v>
      </c>
      <c r="P979" s="43">
        <v>859481.70819291752</v>
      </c>
      <c r="Q979" s="43">
        <v>355547.44716127822</v>
      </c>
      <c r="R979" s="43">
        <v>347672.56098479358</v>
      </c>
      <c r="S979" s="37">
        <v>642121.65808723925</v>
      </c>
      <c r="T979" s="46">
        <v>1464451.1182108626</v>
      </c>
      <c r="U979" s="43">
        <v>1644291.9824491423</v>
      </c>
      <c r="V979" s="43">
        <v>267839.5301947734</v>
      </c>
      <c r="W979" s="43">
        <v>1050921.0251485505</v>
      </c>
      <c r="X979" s="43">
        <v>1461996.9641209205</v>
      </c>
      <c r="Y979" s="43">
        <v>1550090.6594998429</v>
      </c>
      <c r="Z979" s="43">
        <v>1456551.1256884229</v>
      </c>
      <c r="AA979" s="37">
        <v>1445349.4382543385</v>
      </c>
      <c r="AB979" s="36">
        <v>437734.33367276227</v>
      </c>
      <c r="AC979" s="43">
        <v>444929.57207435725</v>
      </c>
      <c r="AD979" s="43">
        <v>444963.2447955939</v>
      </c>
      <c r="AE979" s="43">
        <v>405218.26195879804</v>
      </c>
      <c r="AF979" s="43">
        <v>328092.37687290908</v>
      </c>
      <c r="AG979" s="43">
        <v>311530.21666199155</v>
      </c>
      <c r="AH979" s="43">
        <v>920904.99770499778</v>
      </c>
      <c r="AI979" s="37">
        <v>721045.26841474662</v>
      </c>
      <c r="AJ979" s="38">
        <v>1274600</v>
      </c>
      <c r="AK979" s="41">
        <v>966792.21284325246</v>
      </c>
      <c r="AL979" s="41">
        <v>1477234.4395889926</v>
      </c>
      <c r="AM979" s="41">
        <v>972154.75354347355</v>
      </c>
      <c r="AN979" s="41">
        <v>391891.04091327562</v>
      </c>
      <c r="AO979" s="41">
        <v>1083439.4164196649</v>
      </c>
      <c r="AP979" s="41">
        <v>1596042.303319592</v>
      </c>
      <c r="AQ979" s="39">
        <v>865290.97254253505</v>
      </c>
      <c r="AR979" s="34">
        <f>AVERAGE(L979:AQ979)</f>
        <v>927574.86402884009</v>
      </c>
      <c r="AS979" s="24">
        <v>2391</v>
      </c>
      <c r="AT979" s="29">
        <v>1.6687449936378973</v>
      </c>
      <c r="AU979" s="104">
        <v>0.11896240915198464</v>
      </c>
      <c r="AV979" s="100"/>
      <c r="AW979" s="29">
        <v>1.5437273453052049</v>
      </c>
      <c r="AX979" s="108">
        <v>0.12316186298074117</v>
      </c>
      <c r="AY979" s="3" t="s">
        <v>12912</v>
      </c>
      <c r="AZ979" s="29">
        <v>2.1491146547957891</v>
      </c>
      <c r="BA979" s="108">
        <v>2.264478411429439E-3</v>
      </c>
      <c r="BB979" s="3" t="s">
        <v>12911</v>
      </c>
      <c r="BC979" s="25">
        <v>3</v>
      </c>
      <c r="BD979" s="1">
        <v>2</v>
      </c>
      <c r="BE979" s="64">
        <v>0</v>
      </c>
      <c r="BF979" s="24">
        <v>0</v>
      </c>
    </row>
    <row r="980" spans="1:58" s="9" customFormat="1">
      <c r="A980" t="s">
        <v>6352</v>
      </c>
      <c r="B980" s="49">
        <v>5</v>
      </c>
      <c r="C980" s="50">
        <v>5</v>
      </c>
      <c r="D980" s="12">
        <v>5</v>
      </c>
      <c r="E980" s="19" t="s">
        <v>6351</v>
      </c>
      <c r="F980" s="20" t="s">
        <v>6350</v>
      </c>
      <c r="G980" s="19" t="s">
        <v>6349</v>
      </c>
      <c r="H980" s="20" t="s">
        <v>331</v>
      </c>
      <c r="I980" s="20" t="s">
        <v>331</v>
      </c>
      <c r="J980" s="20" t="s">
        <v>331</v>
      </c>
      <c r="K980" s="22" t="s">
        <v>6348</v>
      </c>
      <c r="L980" s="46">
        <v>5514034.4496324928</v>
      </c>
      <c r="M980" s="43">
        <v>8402092.2962222435</v>
      </c>
      <c r="N980" s="43">
        <v>12952390.305852471</v>
      </c>
      <c r="O980" s="43">
        <v>12199604.764952414</v>
      </c>
      <c r="P980" s="43">
        <v>8347104.8008397324</v>
      </c>
      <c r="Q980" s="43">
        <v>7709033.586245561</v>
      </c>
      <c r="R980" s="43">
        <v>7571238.9283128167</v>
      </c>
      <c r="S980" s="37">
        <v>3788171.8156132679</v>
      </c>
      <c r="T980" s="46">
        <v>5808994.2492012782</v>
      </c>
      <c r="U980" s="43">
        <v>6304168.2561554918</v>
      </c>
      <c r="V980" s="43">
        <v>5637307.5462464523</v>
      </c>
      <c r="W980" s="43">
        <v>5116137.5667727022</v>
      </c>
      <c r="X980" s="43">
        <v>7781655.4601638746</v>
      </c>
      <c r="Y980" s="43">
        <v>5149672.2287630448</v>
      </c>
      <c r="Z980" s="43">
        <v>3544862.7415533019</v>
      </c>
      <c r="AA980" s="37">
        <v>4871030.11945788</v>
      </c>
      <c r="AB980" s="36">
        <v>4354756.4365980774</v>
      </c>
      <c r="AC980" s="43">
        <v>4925360.8147503119</v>
      </c>
      <c r="AD980" s="43">
        <v>5899735.816149231</v>
      </c>
      <c r="AE980" s="43">
        <v>4412742.1808795603</v>
      </c>
      <c r="AF980" s="43">
        <v>6015319.1903490685</v>
      </c>
      <c r="AG980" s="43">
        <v>4523600.7854137449</v>
      </c>
      <c r="AH980" s="43">
        <v>8729090.5850905851</v>
      </c>
      <c r="AI980" s="37">
        <v>9528821.1805371474</v>
      </c>
      <c r="AJ980" s="38">
        <v>4168700</v>
      </c>
      <c r="AK980" s="41">
        <v>6879363.6927022114</v>
      </c>
      <c r="AL980" s="41">
        <v>5423615.6371796383</v>
      </c>
      <c r="AM980" s="41">
        <v>4698925.8303363649</v>
      </c>
      <c r="AN980" s="41">
        <v>6739622.1101086354</v>
      </c>
      <c r="AO980" s="41">
        <v>4694806.5174719766</v>
      </c>
      <c r="AP980" s="41">
        <v>5110069.377305272</v>
      </c>
      <c r="AQ980" s="39">
        <v>4272170.0187111087</v>
      </c>
      <c r="AR980" s="34">
        <f>AVERAGE(L980:AQ980)</f>
        <v>6283568.7277989984</v>
      </c>
      <c r="AS980" s="24">
        <v>1957</v>
      </c>
      <c r="AT980" s="29">
        <v>1.3739297008358751</v>
      </c>
      <c r="AU980" s="104">
        <v>0.11944515351290631</v>
      </c>
      <c r="AV980" s="100"/>
      <c r="AW980" s="29">
        <v>0.66503289511667496</v>
      </c>
      <c r="AX980" s="108">
        <v>4.5539413275072556E-2</v>
      </c>
      <c r="AY980" s="3" t="s">
        <v>12911</v>
      </c>
      <c r="AZ980" s="29">
        <v>0.86769519285057251</v>
      </c>
      <c r="BA980" s="108">
        <v>0.38785423669136265</v>
      </c>
      <c r="BB980" s="3" t="s">
        <v>12912</v>
      </c>
      <c r="BC980" s="25">
        <v>18</v>
      </c>
      <c r="BD980" s="1">
        <v>22</v>
      </c>
      <c r="BE980" s="64">
        <v>10</v>
      </c>
      <c r="BF980" s="24">
        <v>14</v>
      </c>
    </row>
    <row r="981" spans="1:58" s="9" customFormat="1">
      <c r="A981" t="s">
        <v>505</v>
      </c>
      <c r="B981" s="49">
        <v>4</v>
      </c>
      <c r="C981" s="50">
        <v>4</v>
      </c>
      <c r="D981" s="12">
        <v>4</v>
      </c>
      <c r="E981" s="19" t="s">
        <v>504</v>
      </c>
      <c r="F981" s="20" t="s">
        <v>503</v>
      </c>
      <c r="G981" s="19" t="s">
        <v>502</v>
      </c>
      <c r="H981" s="20" t="s">
        <v>501</v>
      </c>
      <c r="I981" s="20" t="s">
        <v>501</v>
      </c>
      <c r="J981" s="20" t="s">
        <v>501</v>
      </c>
      <c r="K981" s="22" t="s">
        <v>500</v>
      </c>
      <c r="L981" s="46">
        <v>54584546.368490428</v>
      </c>
      <c r="M981" s="43">
        <v>16996085.365956981</v>
      </c>
      <c r="N981" s="43">
        <v>22228698.909937561</v>
      </c>
      <c r="O981" s="43">
        <v>21688385.325267874</v>
      </c>
      <c r="P981" s="43">
        <v>19580457.212308712</v>
      </c>
      <c r="Q981" s="43">
        <v>18891049.000186879</v>
      </c>
      <c r="R981" s="43">
        <v>24314392.469225198</v>
      </c>
      <c r="S981" s="37">
        <v>21908450.671517592</v>
      </c>
      <c r="T981" s="46">
        <v>17043143.769968051</v>
      </c>
      <c r="U981" s="43">
        <v>22274255.792870868</v>
      </c>
      <c r="V981" s="43">
        <v>22836330.038171675</v>
      </c>
      <c r="W981" s="43">
        <v>21939945.981633756</v>
      </c>
      <c r="X981" s="43">
        <v>23325793.763807714</v>
      </c>
      <c r="Y981" s="43">
        <v>18206136.165543769</v>
      </c>
      <c r="Z981" s="43">
        <v>21078947.902610358</v>
      </c>
      <c r="AA981" s="37">
        <v>22578136.580692019</v>
      </c>
      <c r="AB981" s="36">
        <v>9238693.1702467389</v>
      </c>
      <c r="AC981" s="43">
        <v>18066172.869420361</v>
      </c>
      <c r="AD981" s="43">
        <v>16167264.859194178</v>
      </c>
      <c r="AE981" s="43">
        <v>32715704.086105295</v>
      </c>
      <c r="AF981" s="43">
        <v>16828641.367891055</v>
      </c>
      <c r="AG981" s="43">
        <v>23768226.647966336</v>
      </c>
      <c r="AH981" s="43">
        <v>14723310.851310851</v>
      </c>
      <c r="AI981" s="37">
        <v>15118394.282866625</v>
      </c>
      <c r="AJ981" s="38">
        <v>19973000</v>
      </c>
      <c r="AK981" s="41">
        <v>17201017.202692594</v>
      </c>
      <c r="AL981" s="41">
        <v>18003554.505728122</v>
      </c>
      <c r="AM981" s="41">
        <v>20375284.112544954</v>
      </c>
      <c r="AN981" s="41">
        <v>21781489.670410607</v>
      </c>
      <c r="AO981" s="41">
        <v>20762383.410480376</v>
      </c>
      <c r="AP981" s="41">
        <v>19795187.502712086</v>
      </c>
      <c r="AQ981" s="39">
        <v>18635278.882555153</v>
      </c>
      <c r="AR981" s="34">
        <f>AVERAGE(L981:AQ981)</f>
        <v>21019636.210634839</v>
      </c>
      <c r="AS981" s="24">
        <v>1399</v>
      </c>
      <c r="AT981" s="29">
        <v>1.3653206667831004</v>
      </c>
      <c r="AU981" s="104">
        <v>0.1198897476255639</v>
      </c>
      <c r="AV981" s="100"/>
      <c r="AW981" s="29">
        <v>0.84560139645025867</v>
      </c>
      <c r="AX981" s="108">
        <v>0.45986540155039546</v>
      </c>
      <c r="AY981" s="3" t="s">
        <v>12912</v>
      </c>
      <c r="AZ981" s="29">
        <v>1.0675239015812663</v>
      </c>
      <c r="BA981" s="108">
        <v>0.38438489049578639</v>
      </c>
      <c r="BB981" s="3" t="s">
        <v>12912</v>
      </c>
      <c r="BC981" s="25">
        <v>18</v>
      </c>
      <c r="BD981" s="1">
        <v>13</v>
      </c>
      <c r="BE981" s="64">
        <v>7</v>
      </c>
      <c r="BF981" s="24">
        <v>12</v>
      </c>
    </row>
    <row r="982" spans="1:58" s="9" customFormat="1">
      <c r="A982" t="s">
        <v>6362</v>
      </c>
      <c r="B982" s="49">
        <v>5</v>
      </c>
      <c r="C982" s="50">
        <v>5</v>
      </c>
      <c r="D982" s="12">
        <v>5</v>
      </c>
      <c r="E982" s="19" t="s">
        <v>6361</v>
      </c>
      <c r="F982" s="20" t="s">
        <v>6360</v>
      </c>
      <c r="G982" s="19" t="s">
        <v>6359</v>
      </c>
      <c r="H982" s="20" t="s">
        <v>3478</v>
      </c>
      <c r="I982" s="20" t="s">
        <v>3478</v>
      </c>
      <c r="J982" s="20" t="s">
        <v>3478</v>
      </c>
      <c r="K982" s="22" t="s">
        <v>6358</v>
      </c>
      <c r="L982" s="46">
        <v>7879407.8773932671</v>
      </c>
      <c r="M982" s="43">
        <v>10001633.034829244</v>
      </c>
      <c r="N982" s="43">
        <v>8564512.6468409356</v>
      </c>
      <c r="O982" s="43">
        <v>12505535.520366663</v>
      </c>
      <c r="P982" s="43">
        <v>12966539.307220595</v>
      </c>
      <c r="Q982" s="43">
        <v>22037394.729957014</v>
      </c>
      <c r="R982" s="43">
        <v>10411252.136133237</v>
      </c>
      <c r="S982" s="37">
        <v>13043967.395595463</v>
      </c>
      <c r="T982" s="46">
        <v>9825295.8466453664</v>
      </c>
      <c r="U982" s="43">
        <v>6708396.5913623665</v>
      </c>
      <c r="V982" s="43">
        <v>7235468.4153861208</v>
      </c>
      <c r="W982" s="43">
        <v>7041227.2972810753</v>
      </c>
      <c r="X982" s="43">
        <v>8169961.6208506953</v>
      </c>
      <c r="Y982" s="43">
        <v>11953402.166073883</v>
      </c>
      <c r="Z982" s="43">
        <v>9426258.7372403685</v>
      </c>
      <c r="AA982" s="37">
        <v>8558725.3705048747</v>
      </c>
      <c r="AB982" s="36">
        <v>13939351.550025607</v>
      </c>
      <c r="AC982" s="43">
        <v>13378200.613334343</v>
      </c>
      <c r="AD982" s="43">
        <v>15226960.233419664</v>
      </c>
      <c r="AE982" s="43">
        <v>19438593.171967078</v>
      </c>
      <c r="AF982" s="43">
        <v>12333574.453418037</v>
      </c>
      <c r="AG982" s="43">
        <v>13076936.88639551</v>
      </c>
      <c r="AH982" s="43">
        <v>14947864.675864676</v>
      </c>
      <c r="AI982" s="37">
        <v>13279894.479021979</v>
      </c>
      <c r="AJ982" s="38">
        <v>13554000</v>
      </c>
      <c r="AK982" s="41">
        <v>9625383.2247034945</v>
      </c>
      <c r="AL982" s="41">
        <v>12617093.941183418</v>
      </c>
      <c r="AM982" s="41">
        <v>14889321.76856357</v>
      </c>
      <c r="AN982" s="41">
        <v>17294480.427177314</v>
      </c>
      <c r="AO982" s="41">
        <v>17416201.980888531</v>
      </c>
      <c r="AP982" s="41">
        <v>10062349.663701454</v>
      </c>
      <c r="AQ982" s="39">
        <v>12715304.225229537</v>
      </c>
      <c r="AR982" s="34">
        <f>AVERAGE(L982:AQ982)</f>
        <v>12191390.312142983</v>
      </c>
      <c r="AS982" s="24">
        <v>1659</v>
      </c>
      <c r="AT982" s="29">
        <v>0.84249336900196414</v>
      </c>
      <c r="AU982" s="104">
        <v>0.12099047414096605</v>
      </c>
      <c r="AV982" s="100"/>
      <c r="AW982" s="29">
        <v>0.70751015675169082</v>
      </c>
      <c r="AX982" s="108">
        <v>3.6087326960841014E-2</v>
      </c>
      <c r="AY982" s="3" t="s">
        <v>12911</v>
      </c>
      <c r="AZ982" s="29">
        <v>0.9355894118755953</v>
      </c>
      <c r="BA982" s="108">
        <v>0.41540875651671894</v>
      </c>
      <c r="BB982" s="3" t="s">
        <v>12912</v>
      </c>
      <c r="BC982" s="25">
        <v>31</v>
      </c>
      <c r="BD982" s="1">
        <v>15</v>
      </c>
      <c r="BE982" s="64">
        <v>19</v>
      </c>
      <c r="BF982" s="24">
        <v>29</v>
      </c>
    </row>
    <row r="983" spans="1:58" s="9" customFormat="1">
      <c r="A983" t="s">
        <v>6281</v>
      </c>
      <c r="B983" s="49">
        <v>3</v>
      </c>
      <c r="C983" s="50">
        <v>3</v>
      </c>
      <c r="D983" s="12">
        <v>3</v>
      </c>
      <c r="E983" s="19" t="s">
        <v>6280</v>
      </c>
      <c r="F983" s="20" t="s">
        <v>6279</v>
      </c>
      <c r="G983" s="19" t="s">
        <v>6278</v>
      </c>
      <c r="H983" s="20" t="s">
        <v>851</v>
      </c>
      <c r="I983" s="20" t="s">
        <v>851</v>
      </c>
      <c r="J983" s="20" t="s">
        <v>851</v>
      </c>
      <c r="K983" s="22" t="s">
        <v>6277</v>
      </c>
      <c r="L983" s="46">
        <v>2188519.7560376222</v>
      </c>
      <c r="M983" s="43">
        <v>10940182.220226549</v>
      </c>
      <c r="N983" s="43">
        <v>12639544.50206371</v>
      </c>
      <c r="O983" s="43">
        <v>10992454.858888866</v>
      </c>
      <c r="P983" s="43">
        <v>11795899.011104358</v>
      </c>
      <c r="Q983" s="43">
        <v>6844599.4244066523</v>
      </c>
      <c r="R983" s="43">
        <v>11733540.333091961</v>
      </c>
      <c r="S983" s="37">
        <v>15567343.948600844</v>
      </c>
      <c r="T983" s="46">
        <v>10905474.760383386</v>
      </c>
      <c r="U983" s="43">
        <v>8093220.8724661851</v>
      </c>
      <c r="V983" s="43">
        <v>7593493.8240187922</v>
      </c>
      <c r="W983" s="43">
        <v>5299965.1881639753</v>
      </c>
      <c r="X983" s="43">
        <v>5602529.8246595263</v>
      </c>
      <c r="Y983" s="43">
        <v>7142619.1864586482</v>
      </c>
      <c r="Z983" s="43">
        <v>4378058.1729434477</v>
      </c>
      <c r="AA983" s="37">
        <v>3153920.4747407623</v>
      </c>
      <c r="AB983" s="36">
        <v>6478275.3954146951</v>
      </c>
      <c r="AC983" s="43">
        <v>6514303.4717752617</v>
      </c>
      <c r="AD983" s="43">
        <v>10819762.41025473</v>
      </c>
      <c r="AE983" s="43">
        <v>2523046.2572444361</v>
      </c>
      <c r="AF983" s="43">
        <v>2138734.5385733112</v>
      </c>
      <c r="AG983" s="43">
        <v>1819055.9326788217</v>
      </c>
      <c r="AH983" s="43">
        <v>7378643.4106434109</v>
      </c>
      <c r="AI983" s="37">
        <v>14255274.755335957</v>
      </c>
      <c r="AJ983" s="38">
        <v>6293700</v>
      </c>
      <c r="AK983" s="41">
        <v>2164152.2384870178</v>
      </c>
      <c r="AL983" s="41">
        <v>4744830.8964214008</v>
      </c>
      <c r="AM983" s="41">
        <v>14283467.738523375</v>
      </c>
      <c r="AN983" s="41">
        <v>9792002.8282084335</v>
      </c>
      <c r="AO983" s="41">
        <v>16979594.980849162</v>
      </c>
      <c r="AP983" s="41">
        <v>15639572.662182687</v>
      </c>
      <c r="AQ983" s="39">
        <v>3290700.0391627862</v>
      </c>
      <c r="AR983" s="34">
        <f>AVERAGE(L983:AQ983)</f>
        <v>8124577.6223128354</v>
      </c>
      <c r="AS983" s="24">
        <v>1845</v>
      </c>
      <c r="AT983" s="29">
        <v>1.5926575940354897</v>
      </c>
      <c r="AU983" s="104">
        <v>0.12131586668090728</v>
      </c>
      <c r="AV983" s="100"/>
      <c r="AW983" s="29">
        <v>0.63080976616629991</v>
      </c>
      <c r="AX983" s="108">
        <v>0.14755962470409137</v>
      </c>
      <c r="AY983" s="3" t="s">
        <v>12912</v>
      </c>
      <c r="AZ983" s="29">
        <v>1.4094379770731529</v>
      </c>
      <c r="BA983" s="108">
        <v>0.3766916387048922</v>
      </c>
      <c r="BB983" s="3" t="s">
        <v>12912</v>
      </c>
      <c r="BC983" s="25">
        <v>0</v>
      </c>
      <c r="BD983" s="1">
        <v>0</v>
      </c>
      <c r="BE983" s="64">
        <v>4</v>
      </c>
      <c r="BF983" s="24">
        <v>2</v>
      </c>
    </row>
    <row r="984" spans="1:58" s="9" customFormat="1">
      <c r="A984" t="s">
        <v>72</v>
      </c>
      <c r="B984" s="49">
        <v>4</v>
      </c>
      <c r="C984" s="50">
        <v>4</v>
      </c>
      <c r="D984" s="12">
        <v>4</v>
      </c>
      <c r="E984" s="19" t="s">
        <v>71</v>
      </c>
      <c r="F984" s="20" t="s">
        <v>70</v>
      </c>
      <c r="G984" s="19" t="s">
        <v>69</v>
      </c>
      <c r="H984" s="20" t="s">
        <v>68</v>
      </c>
      <c r="I984" s="20" t="s">
        <v>68</v>
      </c>
      <c r="J984" s="20" t="s">
        <v>68</v>
      </c>
      <c r="K984" s="22" t="s">
        <v>67</v>
      </c>
      <c r="L984" s="46">
        <v>10853574.138200667</v>
      </c>
      <c r="M984" s="43">
        <v>6762112.6972965198</v>
      </c>
      <c r="N984" s="43">
        <v>11545445.232299715</v>
      </c>
      <c r="O984" s="43">
        <v>10653825.794330781</v>
      </c>
      <c r="P984" s="43">
        <v>8940815.203579912</v>
      </c>
      <c r="Q984" s="43">
        <v>2600276.3446084843</v>
      </c>
      <c r="R984" s="43">
        <v>2852057.8131788559</v>
      </c>
      <c r="S984" s="37">
        <v>7229368.8586136159</v>
      </c>
      <c r="T984" s="46">
        <v>7711293.2907348238</v>
      </c>
      <c r="U984" s="43">
        <v>6168219.1391376872</v>
      </c>
      <c r="V984" s="43">
        <v>6244846.510717432</v>
      </c>
      <c r="W984" s="43">
        <v>5489869.7557169432</v>
      </c>
      <c r="X984" s="43">
        <v>2894094.3538689562</v>
      </c>
      <c r="Y984" s="43">
        <v>5899668.6412417023</v>
      </c>
      <c r="Z984" s="43">
        <v>10421946.888941975</v>
      </c>
      <c r="AA984" s="37">
        <v>5046049.2358095469</v>
      </c>
      <c r="AB984" s="36">
        <v>12947661.398487633</v>
      </c>
      <c r="AC984" s="43">
        <v>11446235.596107977</v>
      </c>
      <c r="AD984" s="43">
        <v>10185732.498442777</v>
      </c>
      <c r="AE984" s="43">
        <v>5971709.6186626414</v>
      </c>
      <c r="AF984" s="43">
        <v>8354935.8294191193</v>
      </c>
      <c r="AG984" s="43">
        <v>6656077.1949509112</v>
      </c>
      <c r="AH984" s="43">
        <v>15825772.497772498</v>
      </c>
      <c r="AI984" s="37">
        <v>14368915.759227253</v>
      </c>
      <c r="AJ984" s="38">
        <v>9362300</v>
      </c>
      <c r="AK984" s="41">
        <v>12055780.318410086</v>
      </c>
      <c r="AL984" s="41">
        <v>7399624.8966576122</v>
      </c>
      <c r="AM984" s="41">
        <v>9501925.4495451655</v>
      </c>
      <c r="AN984" s="41">
        <v>11681724.028723992</v>
      </c>
      <c r="AO984" s="41">
        <v>6344834.4253904689</v>
      </c>
      <c r="AP984" s="41">
        <v>4510546.1488392279</v>
      </c>
      <c r="AQ984" s="39">
        <v>5223051.6687698532</v>
      </c>
      <c r="AR984" s="34">
        <f>AVERAGE(L984:AQ984)</f>
        <v>8223446.6008651517</v>
      </c>
      <c r="AS984" s="24">
        <v>1841</v>
      </c>
      <c r="AT984" s="29">
        <v>0.71641320409971498</v>
      </c>
      <c r="AU984" s="104">
        <v>0.12141744196027252</v>
      </c>
      <c r="AV984" s="100"/>
      <c r="AW984" s="29">
        <v>0.81181700481172037</v>
      </c>
      <c r="AX984" s="108">
        <v>0.59263232723093262</v>
      </c>
      <c r="AY984" s="3" t="s">
        <v>12912</v>
      </c>
      <c r="AZ984" s="29">
        <v>0.77054649546506104</v>
      </c>
      <c r="BA984" s="108">
        <v>0.16608786568058803</v>
      </c>
      <c r="BB984" s="3" t="s">
        <v>12912</v>
      </c>
      <c r="BC984" s="25">
        <v>22</v>
      </c>
      <c r="BD984" s="1">
        <v>19</v>
      </c>
      <c r="BE984" s="64">
        <v>17</v>
      </c>
      <c r="BF984" s="24">
        <v>19</v>
      </c>
    </row>
    <row r="985" spans="1:58" s="9" customFormat="1">
      <c r="A985" t="s">
        <v>10377</v>
      </c>
      <c r="B985" s="49" t="s">
        <v>894</v>
      </c>
      <c r="C985" s="50" t="s">
        <v>894</v>
      </c>
      <c r="D985" s="12" t="s">
        <v>894</v>
      </c>
      <c r="E985" s="19" t="s">
        <v>10376</v>
      </c>
      <c r="F985" s="20" t="s">
        <v>10375</v>
      </c>
      <c r="G985" s="19" t="s">
        <v>10374</v>
      </c>
      <c r="H985" s="20" t="s">
        <v>1329</v>
      </c>
      <c r="I985" s="20" t="s">
        <v>1329</v>
      </c>
      <c r="J985" s="20" t="s">
        <v>1329</v>
      </c>
      <c r="K985" s="22" t="s">
        <v>10373</v>
      </c>
      <c r="L985" s="46">
        <v>142655929.93900943</v>
      </c>
      <c r="M985" s="43">
        <v>227108315.80998537</v>
      </c>
      <c r="N985" s="43">
        <v>201300488.94062865</v>
      </c>
      <c r="O985" s="43">
        <v>215786444.24716642</v>
      </c>
      <c r="P985" s="43">
        <v>315673344.01414287</v>
      </c>
      <c r="Q985" s="43">
        <v>261503497.66398802</v>
      </c>
      <c r="R985" s="43">
        <v>223369824.76466328</v>
      </c>
      <c r="S985" s="37">
        <v>218311958.8187483</v>
      </c>
      <c r="T985" s="46">
        <v>220931246.00638977</v>
      </c>
      <c r="U985" s="43">
        <v>233520931.21079159</v>
      </c>
      <c r="V985" s="43">
        <v>207839483.21425074</v>
      </c>
      <c r="W985" s="43">
        <v>193253398.95564491</v>
      </c>
      <c r="X985" s="43">
        <v>200183960.40157723</v>
      </c>
      <c r="Y985" s="43">
        <v>211692104.37098178</v>
      </c>
      <c r="Z985" s="43">
        <v>195711275.22065043</v>
      </c>
      <c r="AA985" s="37">
        <v>162562136.33343118</v>
      </c>
      <c r="AB985" s="36">
        <v>225594475.94372305</v>
      </c>
      <c r="AC985" s="43">
        <v>245996974.2172415</v>
      </c>
      <c r="AD985" s="43">
        <v>302334254.33563912</v>
      </c>
      <c r="AE985" s="43">
        <v>277811928.11571616</v>
      </c>
      <c r="AF985" s="43">
        <v>249372400.22978404</v>
      </c>
      <c r="AG985" s="43">
        <v>242109711.0799439</v>
      </c>
      <c r="AH985" s="43">
        <v>266738701.29870132</v>
      </c>
      <c r="AI985" s="37">
        <v>244733033.19796848</v>
      </c>
      <c r="AJ985" s="38">
        <v>255280000</v>
      </c>
      <c r="AK985" s="41">
        <v>228527799.97863019</v>
      </c>
      <c r="AL985" s="41">
        <v>229195549.78150466</v>
      </c>
      <c r="AM985" s="41">
        <v>219645034.90585995</v>
      </c>
      <c r="AN985" s="41">
        <v>282659211.19499171</v>
      </c>
      <c r="AO985" s="41">
        <v>261793364.41712272</v>
      </c>
      <c r="AP985" s="41">
        <v>190796761.11954871</v>
      </c>
      <c r="AQ985" s="39">
        <v>246047235.54240459</v>
      </c>
      <c r="AR985" s="34">
        <f>AVERAGE(L985:AQ985)</f>
        <v>231251274.22721344</v>
      </c>
      <c r="AS985" s="24">
        <v>419</v>
      </c>
      <c r="AT985" s="29">
        <v>0.87882284185458315</v>
      </c>
      <c r="AU985" s="104">
        <v>0.12149566872387269</v>
      </c>
      <c r="AV985" s="100"/>
      <c r="AW985" s="29">
        <v>0.90030775262665486</v>
      </c>
      <c r="AX985" s="108">
        <v>0.34200008978258201</v>
      </c>
      <c r="AY985" s="3" t="s">
        <v>12912</v>
      </c>
      <c r="AZ985" s="29">
        <v>0.9314999244621518</v>
      </c>
      <c r="BA985" s="108">
        <v>0.19534111910069993</v>
      </c>
      <c r="BB985" s="3" t="s">
        <v>12912</v>
      </c>
      <c r="BC985" s="25">
        <v>109</v>
      </c>
      <c r="BD985" s="1">
        <v>102</v>
      </c>
      <c r="BE985" s="64">
        <v>108</v>
      </c>
      <c r="BF985" s="24">
        <v>111</v>
      </c>
    </row>
    <row r="986" spans="1:58" s="9" customFormat="1">
      <c r="A986" t="s">
        <v>3599</v>
      </c>
      <c r="B986" s="49">
        <v>10</v>
      </c>
      <c r="C986" s="50">
        <v>10</v>
      </c>
      <c r="D986" s="12">
        <v>10</v>
      </c>
      <c r="E986" s="19" t="s">
        <v>3598</v>
      </c>
      <c r="F986" s="20" t="s">
        <v>3597</v>
      </c>
      <c r="G986" s="19" t="s">
        <v>3596</v>
      </c>
      <c r="H986" s="20" t="s">
        <v>3595</v>
      </c>
      <c r="I986" s="20" t="s">
        <v>3595</v>
      </c>
      <c r="J986" s="20" t="s">
        <v>3595</v>
      </c>
      <c r="K986" s="22" t="s">
        <v>3594</v>
      </c>
      <c r="L986" s="46">
        <v>48435221.733205251</v>
      </c>
      <c r="M986" s="43">
        <v>166328708.75094256</v>
      </c>
      <c r="N986" s="43">
        <v>144804554.97936291</v>
      </c>
      <c r="O986" s="43">
        <v>99505881.867167667</v>
      </c>
      <c r="P986" s="43">
        <v>195293166.1234186</v>
      </c>
      <c r="Q986" s="43">
        <v>210269960.75499904</v>
      </c>
      <c r="R986" s="43">
        <v>131726088.34178132</v>
      </c>
      <c r="S986" s="37">
        <v>133751553.1989008</v>
      </c>
      <c r="T986" s="46">
        <v>157867859.42492011</v>
      </c>
      <c r="U986" s="43">
        <v>135281959.313921</v>
      </c>
      <c r="V986" s="43">
        <v>135183259.27375942</v>
      </c>
      <c r="W986" s="43">
        <v>60096656.863333531</v>
      </c>
      <c r="X986" s="43">
        <v>153388214.2118068</v>
      </c>
      <c r="Y986" s="43">
        <v>112419219.74492846</v>
      </c>
      <c r="Z986" s="43">
        <v>77184042.147943929</v>
      </c>
      <c r="AA986" s="37">
        <v>53328302.39997527</v>
      </c>
      <c r="AB986" s="36">
        <v>95030218.660560951</v>
      </c>
      <c r="AC986" s="43">
        <v>217395349.25983417</v>
      </c>
      <c r="AD986" s="43">
        <v>318764690.68616199</v>
      </c>
      <c r="AE986" s="43">
        <v>105518236.59474993</v>
      </c>
      <c r="AF986" s="43">
        <v>168125121.48143139</v>
      </c>
      <c r="AG986" s="43">
        <v>230348835.90462831</v>
      </c>
      <c r="AH986" s="43">
        <v>261447041.60704163</v>
      </c>
      <c r="AI986" s="37">
        <v>229697454.22158134</v>
      </c>
      <c r="AJ986" s="38">
        <v>171210000</v>
      </c>
      <c r="AK986" s="41">
        <v>174664506.89176193</v>
      </c>
      <c r="AL986" s="41">
        <v>208478393.76402503</v>
      </c>
      <c r="AM986" s="41">
        <v>194263422.8897821</v>
      </c>
      <c r="AN986" s="41">
        <v>193638098.3244338</v>
      </c>
      <c r="AO986" s="41">
        <v>189698297.96568036</v>
      </c>
      <c r="AP986" s="41">
        <v>163520713.73399869</v>
      </c>
      <c r="AQ986" s="39">
        <v>274652988.12062138</v>
      </c>
      <c r="AR986" s="34">
        <f>AVERAGE(L986:AQ986)</f>
        <v>162853688.1011456</v>
      </c>
      <c r="AS986" s="24">
        <v>516</v>
      </c>
      <c r="AT986" s="29">
        <v>0.69488803395312837</v>
      </c>
      <c r="AU986" s="104">
        <v>0.12175652724395526</v>
      </c>
      <c r="AV986" s="100"/>
      <c r="AW986" s="29">
        <v>0.78288440300695483</v>
      </c>
      <c r="AX986" s="108">
        <v>0.30307532637846041</v>
      </c>
      <c r="AY986" s="3" t="s">
        <v>12912</v>
      </c>
      <c r="AZ986" s="29">
        <v>0.96544327892959991</v>
      </c>
      <c r="BA986" s="108">
        <v>0.87422527355528323</v>
      </c>
      <c r="BB986" s="3" t="s">
        <v>12912</v>
      </c>
      <c r="BC986" s="25">
        <v>38</v>
      </c>
      <c r="BD986" s="1">
        <v>48</v>
      </c>
      <c r="BE986" s="64">
        <v>67</v>
      </c>
      <c r="BF986" s="24">
        <v>74</v>
      </c>
    </row>
    <row r="987" spans="1:58" s="9" customFormat="1">
      <c r="A987" t="s">
        <v>9085</v>
      </c>
      <c r="B987" s="49">
        <v>2</v>
      </c>
      <c r="C987" s="50">
        <v>2</v>
      </c>
      <c r="D987" s="12">
        <v>2</v>
      </c>
      <c r="E987" s="19" t="s">
        <v>9084</v>
      </c>
      <c r="F987" s="20" t="s">
        <v>9083</v>
      </c>
      <c r="G987" s="19" t="s">
        <v>9082</v>
      </c>
      <c r="H987" s="20" t="s">
        <v>1814</v>
      </c>
      <c r="I987" s="20" t="s">
        <v>1814</v>
      </c>
      <c r="J987" s="20" t="s">
        <v>1814</v>
      </c>
      <c r="K987" s="22" t="s">
        <v>9081</v>
      </c>
      <c r="L987" s="46">
        <v>60966530.685194708</v>
      </c>
      <c r="M987" s="43">
        <v>56857037.608126543</v>
      </c>
      <c r="N987" s="43">
        <v>54765236.53296645</v>
      </c>
      <c r="O987" s="43">
        <v>51188531.081611171</v>
      </c>
      <c r="P987" s="43">
        <v>81393461.134743929</v>
      </c>
      <c r="Q987" s="43">
        <v>58452291.982806951</v>
      </c>
      <c r="R987" s="43">
        <v>85531361.042722657</v>
      </c>
      <c r="S987" s="37">
        <v>116587554.28261794</v>
      </c>
      <c r="T987" s="46">
        <v>76481865.814696476</v>
      </c>
      <c r="U987" s="43">
        <v>46323402.835696414</v>
      </c>
      <c r="V987" s="43">
        <v>21899857.88391896</v>
      </c>
      <c r="W987" s="43">
        <v>79254229.638076946</v>
      </c>
      <c r="X987" s="43">
        <v>65592191.280516796</v>
      </c>
      <c r="Y987" s="43">
        <v>96392192.271418795</v>
      </c>
      <c r="Z987" s="43">
        <v>93259615.064274326</v>
      </c>
      <c r="AA987" s="37">
        <v>49662512.47894419</v>
      </c>
      <c r="AB987" s="36">
        <v>58847777.302443281</v>
      </c>
      <c r="AC987" s="43">
        <v>53886381.403096959</v>
      </c>
      <c r="AD987" s="43">
        <v>47708012.457791038</v>
      </c>
      <c r="AE987" s="43">
        <v>52897538.206789076</v>
      </c>
      <c r="AF987" s="43">
        <v>38974060.08177609</v>
      </c>
      <c r="AG987" s="43">
        <v>34018293.408134639</v>
      </c>
      <c r="AH987" s="43">
        <v>84756376.596376598</v>
      </c>
      <c r="AI987" s="37">
        <v>73797639.773944214</v>
      </c>
      <c r="AJ987" s="38">
        <v>50309000</v>
      </c>
      <c r="AK987" s="41">
        <v>30313895.074260071</v>
      </c>
      <c r="AL987" s="41">
        <v>57408430.849179164</v>
      </c>
      <c r="AM987" s="41">
        <v>55089113.602707848</v>
      </c>
      <c r="AN987" s="41">
        <v>32206435.64721046</v>
      </c>
      <c r="AO987" s="41">
        <v>54747930.865752906</v>
      </c>
      <c r="AP987" s="41">
        <v>41394216.880017355</v>
      </c>
      <c r="AQ987" s="39">
        <v>38263734.389278099</v>
      </c>
      <c r="AR987" s="34">
        <f>AVERAGE(L987:AQ987)</f>
        <v>59350834.629909098</v>
      </c>
      <c r="AS987" s="24">
        <v>912</v>
      </c>
      <c r="AT987" s="29">
        <v>1.2716558929636952</v>
      </c>
      <c r="AU987" s="104">
        <v>0.12202689347936779</v>
      </c>
      <c r="AV987" s="100"/>
      <c r="AW987" s="29">
        <v>0.93481810295213241</v>
      </c>
      <c r="AX987" s="108">
        <v>0.56938775786204066</v>
      </c>
      <c r="AY987" s="3" t="s">
        <v>12912</v>
      </c>
      <c r="AZ987" s="29">
        <v>0.80859522044551202</v>
      </c>
      <c r="BA987" s="108">
        <v>0.17552280158261918</v>
      </c>
      <c r="BB987" s="3" t="s">
        <v>12912</v>
      </c>
      <c r="BC987" s="25">
        <v>9</v>
      </c>
      <c r="BD987" s="1">
        <v>13</v>
      </c>
      <c r="BE987" s="64">
        <v>6</v>
      </c>
      <c r="BF987" s="24">
        <v>6</v>
      </c>
    </row>
    <row r="988" spans="1:58" s="9" customFormat="1">
      <c r="A988" t="s">
        <v>1180</v>
      </c>
      <c r="B988" s="49">
        <v>2</v>
      </c>
      <c r="C988" s="50">
        <v>2</v>
      </c>
      <c r="D988" s="12">
        <v>2</v>
      </c>
      <c r="E988" s="19" t="s">
        <v>1179</v>
      </c>
      <c r="F988" s="20" t="s">
        <v>1178</v>
      </c>
      <c r="G988" s="19" t="s">
        <v>1177</v>
      </c>
      <c r="H988" s="20" t="s">
        <v>1090</v>
      </c>
      <c r="I988" s="20" t="s">
        <v>1090</v>
      </c>
      <c r="J988" s="20" t="s">
        <v>1090</v>
      </c>
      <c r="K988" s="22" t="s">
        <v>1176</v>
      </c>
      <c r="L988" s="46">
        <v>770846.76392395166</v>
      </c>
      <c r="M988" s="43">
        <v>248378.71518643096</v>
      </c>
      <c r="N988" s="43">
        <v>1271129.8126785904</v>
      </c>
      <c r="O988" s="43">
        <v>289482.34131758782</v>
      </c>
      <c r="P988" s="43">
        <v>5561380.4320203299</v>
      </c>
      <c r="Q988" s="43">
        <v>355547.44716127822</v>
      </c>
      <c r="R988" s="43">
        <v>3535562.9833454019</v>
      </c>
      <c r="S988" s="37">
        <v>359386.25840461353</v>
      </c>
      <c r="T988" s="46">
        <v>3392743.769968051</v>
      </c>
      <c r="U988" s="43">
        <v>5427894.375747906</v>
      </c>
      <c r="V988" s="43">
        <v>4353852.2854066752</v>
      </c>
      <c r="W988" s="43">
        <v>4007311.9260548586</v>
      </c>
      <c r="X988" s="43">
        <v>4172107.0052294526</v>
      </c>
      <c r="Y988" s="43">
        <v>3691137.8360219197</v>
      </c>
      <c r="Z988" s="43">
        <v>351764.52109011321</v>
      </c>
      <c r="AA988" s="37">
        <v>2669097.4053068352</v>
      </c>
      <c r="AB988" s="36">
        <v>437734.33367276227</v>
      </c>
      <c r="AC988" s="43">
        <v>444929.57207435725</v>
      </c>
      <c r="AD988" s="43">
        <v>444963.2447955939</v>
      </c>
      <c r="AE988" s="43">
        <v>405218.26195879804</v>
      </c>
      <c r="AF988" s="43">
        <v>328092.37687290908</v>
      </c>
      <c r="AG988" s="43">
        <v>311530.21666199155</v>
      </c>
      <c r="AH988" s="43">
        <v>355843.37720657722</v>
      </c>
      <c r="AI988" s="37">
        <v>376175.96936159377</v>
      </c>
      <c r="AJ988" s="38">
        <v>347120</v>
      </c>
      <c r="AK988" s="41">
        <v>429343.880329095</v>
      </c>
      <c r="AL988" s="41">
        <v>3970339.8133931733</v>
      </c>
      <c r="AM988" s="41">
        <v>3540459.488047387</v>
      </c>
      <c r="AN988" s="41">
        <v>2977117.8493831707</v>
      </c>
      <c r="AO988" s="41">
        <v>2667720.0209225025</v>
      </c>
      <c r="AP988" s="41">
        <v>2442529.9370796266</v>
      </c>
      <c r="AQ988" s="39">
        <v>2570930.2119141896</v>
      </c>
      <c r="AR988" s="34">
        <f>AVERAGE(L988:AQ988)</f>
        <v>1953364.763516804</v>
      </c>
      <c r="AS988" s="24">
        <v>2308</v>
      </c>
      <c r="AT988" s="29">
        <v>3.991549440084484</v>
      </c>
      <c r="AU988" s="104">
        <v>0.12312682867693651</v>
      </c>
      <c r="AV988" s="100"/>
      <c r="AW988" s="29">
        <v>2.2648930904158973</v>
      </c>
      <c r="AX988" s="108">
        <v>2.9959250787363459E-2</v>
      </c>
      <c r="AY988" s="3" t="s">
        <v>12911</v>
      </c>
      <c r="AZ988" s="29">
        <v>6.1026375852922454</v>
      </c>
      <c r="BA988" s="108">
        <v>2.6142109258620008E-3</v>
      </c>
      <c r="BB988" s="3" t="s">
        <v>12911</v>
      </c>
      <c r="BC988" s="25">
        <v>5</v>
      </c>
      <c r="BD988" s="1">
        <v>6</v>
      </c>
      <c r="BE988" s="64">
        <v>0</v>
      </c>
      <c r="BF988" s="24">
        <v>1</v>
      </c>
    </row>
    <row r="989" spans="1:58" s="9" customFormat="1">
      <c r="A989" t="s">
        <v>7094</v>
      </c>
      <c r="B989" s="49">
        <v>11</v>
      </c>
      <c r="C989" s="50">
        <v>11</v>
      </c>
      <c r="D989" s="12">
        <v>11</v>
      </c>
      <c r="E989" s="19" t="s">
        <v>7093</v>
      </c>
      <c r="F989" s="20" t="s">
        <v>7092</v>
      </c>
      <c r="G989" s="19" t="s">
        <v>7091</v>
      </c>
      <c r="H989" s="20" t="s">
        <v>7090</v>
      </c>
      <c r="I989" s="20" t="s">
        <v>7090</v>
      </c>
      <c r="J989" s="20" t="s">
        <v>7090</v>
      </c>
      <c r="K989" s="22" t="s">
        <v>7089</v>
      </c>
      <c r="L989" s="46">
        <v>118229894.77446885</v>
      </c>
      <c r="M989" s="43">
        <v>147399645.86175054</v>
      </c>
      <c r="N989" s="43">
        <v>107544332.73362261</v>
      </c>
      <c r="O989" s="43">
        <v>88715439.849701673</v>
      </c>
      <c r="P989" s="43">
        <v>147828296.77918348</v>
      </c>
      <c r="Q989" s="43">
        <v>138327305.99887872</v>
      </c>
      <c r="R989" s="43">
        <v>94081983.490224466</v>
      </c>
      <c r="S989" s="37">
        <v>75874280.140883222</v>
      </c>
      <c r="T989" s="46">
        <v>104474095.84664537</v>
      </c>
      <c r="U989" s="43">
        <v>112653669.36214961</v>
      </c>
      <c r="V989" s="43">
        <v>96488484.682392091</v>
      </c>
      <c r="W989" s="43">
        <v>70286393.373747066</v>
      </c>
      <c r="X989" s="43">
        <v>139819340.80930674</v>
      </c>
      <c r="Y989" s="43">
        <v>82860694.943567425</v>
      </c>
      <c r="Z989" s="43">
        <v>65193200.028408542</v>
      </c>
      <c r="AA989" s="37">
        <v>70356343.630715966</v>
      </c>
      <c r="AB989" s="36">
        <v>72753139.999397457</v>
      </c>
      <c r="AC989" s="43">
        <v>96879174.345965996</v>
      </c>
      <c r="AD989" s="43">
        <v>123236807.92053241</v>
      </c>
      <c r="AE989" s="43">
        <v>75608969.75600253</v>
      </c>
      <c r="AF989" s="43">
        <v>95256239.245767578</v>
      </c>
      <c r="AG989" s="43">
        <v>96064897.615708262</v>
      </c>
      <c r="AH989" s="43">
        <v>89212305.532305539</v>
      </c>
      <c r="AI989" s="37">
        <v>109394419.00904435</v>
      </c>
      <c r="AJ989" s="38">
        <v>129830000</v>
      </c>
      <c r="AK989" s="41">
        <v>125588289.34715247</v>
      </c>
      <c r="AL989" s="41">
        <v>103042547.30128735</v>
      </c>
      <c r="AM989" s="41">
        <v>98626839.856145546</v>
      </c>
      <c r="AN989" s="41">
        <v>136034039.84533235</v>
      </c>
      <c r="AO989" s="41">
        <v>157849659.89684981</v>
      </c>
      <c r="AP989" s="41">
        <v>109324491.73356476</v>
      </c>
      <c r="AQ989" s="39">
        <v>127912085.98407379</v>
      </c>
      <c r="AR989" s="34">
        <f>AVERAGE(L989:AQ989)</f>
        <v>106460853.42796175</v>
      </c>
      <c r="AS989" s="24">
        <v>662</v>
      </c>
      <c r="AT989" s="29">
        <v>1.2104350915012039</v>
      </c>
      <c r="AU989" s="104">
        <v>0.12462788415436413</v>
      </c>
      <c r="AV989" s="100"/>
      <c r="AW989" s="29">
        <v>0.80842186169857522</v>
      </c>
      <c r="AX989" s="108">
        <v>0.11501006978855989</v>
      </c>
      <c r="AY989" s="3" t="s">
        <v>12912</v>
      </c>
      <c r="AZ989" s="29">
        <v>1.3030065883607163</v>
      </c>
      <c r="BA989" s="108">
        <v>6.1833466155805103E-3</v>
      </c>
      <c r="BB989" s="3" t="s">
        <v>12911</v>
      </c>
      <c r="BC989" s="25">
        <v>44</v>
      </c>
      <c r="BD989" s="1">
        <v>45</v>
      </c>
      <c r="BE989" s="64">
        <v>49</v>
      </c>
      <c r="BF989" s="24">
        <v>68</v>
      </c>
    </row>
    <row r="990" spans="1:58" s="9" customFormat="1">
      <c r="A990" t="s">
        <v>9203</v>
      </c>
      <c r="B990" s="49">
        <v>2</v>
      </c>
      <c r="C990" s="50">
        <v>2</v>
      </c>
      <c r="D990" s="12">
        <v>2</v>
      </c>
      <c r="E990" s="19" t="s">
        <v>9202</v>
      </c>
      <c r="F990" s="20" t="s">
        <v>9201</v>
      </c>
      <c r="G990" s="19" t="s">
        <v>9200</v>
      </c>
      <c r="H990" s="20" t="s">
        <v>3164</v>
      </c>
      <c r="I990" s="20" t="s">
        <v>3164</v>
      </c>
      <c r="J990" s="20" t="s">
        <v>3164</v>
      </c>
      <c r="K990" s="22" t="s">
        <v>9199</v>
      </c>
      <c r="L990" s="46">
        <v>26952654.677062623</v>
      </c>
      <c r="M990" s="43">
        <v>11617349.317563733</v>
      </c>
      <c r="N990" s="43">
        <v>33874599.216848344</v>
      </c>
      <c r="O990" s="43">
        <v>30726556.310258687</v>
      </c>
      <c r="P990" s="43">
        <v>19223272.084415223</v>
      </c>
      <c r="Q990" s="43">
        <v>20225813.193795551</v>
      </c>
      <c r="R990" s="43">
        <v>19792952.353367124</v>
      </c>
      <c r="S990" s="37">
        <v>34700836.16518946</v>
      </c>
      <c r="T990" s="46">
        <v>28940996.805111822</v>
      </c>
      <c r="U990" s="43">
        <v>15703853.849222178</v>
      </c>
      <c r="V990" s="43">
        <v>17536237.408241168</v>
      </c>
      <c r="W990" s="43">
        <v>17150227.237260669</v>
      </c>
      <c r="X990" s="43">
        <v>25281157.974216282</v>
      </c>
      <c r="Y990" s="43">
        <v>20846369.613324374</v>
      </c>
      <c r="Z990" s="43">
        <v>25065902.907355875</v>
      </c>
      <c r="AA990" s="37">
        <v>23794105.92035111</v>
      </c>
      <c r="AB990" s="36">
        <v>20560641.581056245</v>
      </c>
      <c r="AC990" s="43">
        <v>24179133.608450383</v>
      </c>
      <c r="AD990" s="43">
        <v>16709255.876471167</v>
      </c>
      <c r="AE990" s="43">
        <v>25581267.228364099</v>
      </c>
      <c r="AF990" s="43">
        <v>17127765.079579629</v>
      </c>
      <c r="AG990" s="43">
        <v>12796379.915848527</v>
      </c>
      <c r="AH990" s="43">
        <v>10872310.392310392</v>
      </c>
      <c r="AI990" s="37">
        <v>19118373.58582592</v>
      </c>
      <c r="AJ990" s="38">
        <v>35706000</v>
      </c>
      <c r="AK990" s="41">
        <v>35651542.258788332</v>
      </c>
      <c r="AL990" s="41">
        <v>55929915.200188965</v>
      </c>
      <c r="AM990" s="41">
        <v>37453942.03511741</v>
      </c>
      <c r="AN990" s="41">
        <v>49641534.597679988</v>
      </c>
      <c r="AO990" s="41">
        <v>7874545.256160046</v>
      </c>
      <c r="AP990" s="41">
        <v>43305385.463224128</v>
      </c>
      <c r="AQ990" s="39">
        <v>41745517.079326399</v>
      </c>
      <c r="AR990" s="34">
        <f>AVERAGE(L990:AQ990)</f>
        <v>25802699.818499245</v>
      </c>
      <c r="AS990" s="24">
        <v>1311</v>
      </c>
      <c r="AT990" s="29">
        <v>1.3414125189678989</v>
      </c>
      <c r="AU990" s="104">
        <v>0.1248216684873892</v>
      </c>
      <c r="AV990" s="100"/>
      <c r="AW990" s="29">
        <v>0.88435535907996787</v>
      </c>
      <c r="AX990" s="108">
        <v>0.5744376503880475</v>
      </c>
      <c r="AY990" s="3" t="s">
        <v>12912</v>
      </c>
      <c r="AZ990" s="29">
        <v>2.0913138639174402</v>
      </c>
      <c r="BA990" s="108">
        <v>2.095350203015663E-2</v>
      </c>
      <c r="BB990" s="3" t="s">
        <v>12911</v>
      </c>
      <c r="BC990" s="25">
        <v>10</v>
      </c>
      <c r="BD990" s="1">
        <v>10</v>
      </c>
      <c r="BE990" s="64">
        <v>9</v>
      </c>
      <c r="BF990" s="24">
        <v>16</v>
      </c>
    </row>
    <row r="991" spans="1:58" s="9" customFormat="1">
      <c r="A991" t="s">
        <v>8151</v>
      </c>
      <c r="B991" s="49">
        <v>2</v>
      </c>
      <c r="C991" s="50">
        <v>1</v>
      </c>
      <c r="D991" s="12">
        <v>1</v>
      </c>
      <c r="E991" s="19" t="s">
        <v>8150</v>
      </c>
      <c r="F991" s="20" t="s">
        <v>8149</v>
      </c>
      <c r="G991" s="19" t="s">
        <v>8148</v>
      </c>
      <c r="H991" s="20" t="s">
        <v>1598</v>
      </c>
      <c r="I991" s="20" t="s">
        <v>264</v>
      </c>
      <c r="J991" s="20" t="s">
        <v>264</v>
      </c>
      <c r="K991" s="22" t="s">
        <v>8147</v>
      </c>
      <c r="L991" s="46">
        <v>27323940.751993924</v>
      </c>
      <c r="M991" s="43">
        <v>24116265.79007566</v>
      </c>
      <c r="N991" s="43">
        <v>293977.47063181287</v>
      </c>
      <c r="O991" s="43">
        <v>289482.34131758782</v>
      </c>
      <c r="P991" s="43">
        <v>280117.04281531408</v>
      </c>
      <c r="Q991" s="43">
        <v>355547.44716127822</v>
      </c>
      <c r="R991" s="43">
        <v>8065800.8979000719</v>
      </c>
      <c r="S991" s="37">
        <v>359386.25840461353</v>
      </c>
      <c r="T991" s="46">
        <v>343484.76421725238</v>
      </c>
      <c r="U991" s="43">
        <v>345102.74248830543</v>
      </c>
      <c r="V991" s="43">
        <v>267839.5301947734</v>
      </c>
      <c r="W991" s="43">
        <v>336240.68663345539</v>
      </c>
      <c r="X991" s="43">
        <v>407062.56170474563</v>
      </c>
      <c r="Y991" s="43">
        <v>304820.58186883974</v>
      </c>
      <c r="Z991" s="43">
        <v>351764.52109011321</v>
      </c>
      <c r="AA991" s="37">
        <v>1255220.1146672023</v>
      </c>
      <c r="AB991" s="36">
        <v>437734.33367276227</v>
      </c>
      <c r="AC991" s="43">
        <v>444929.57207435725</v>
      </c>
      <c r="AD991" s="43">
        <v>444963.2447955939</v>
      </c>
      <c r="AE991" s="43">
        <v>405218.26195879804</v>
      </c>
      <c r="AF991" s="43">
        <v>328092.37687290908</v>
      </c>
      <c r="AG991" s="43">
        <v>311530.21666199155</v>
      </c>
      <c r="AH991" s="43">
        <v>355843.37720657722</v>
      </c>
      <c r="AI991" s="37">
        <v>376175.96936159377</v>
      </c>
      <c r="AJ991" s="38">
        <v>1532500</v>
      </c>
      <c r="AK991" s="41">
        <v>429343.880329095</v>
      </c>
      <c r="AL991" s="41">
        <v>345114.25156489899</v>
      </c>
      <c r="AM991" s="41">
        <v>344490.55214723921</v>
      </c>
      <c r="AN991" s="41">
        <v>391891.04091327562</v>
      </c>
      <c r="AO991" s="41">
        <v>346034.84249067766</v>
      </c>
      <c r="AP991" s="41">
        <v>317683.29164677806</v>
      </c>
      <c r="AQ991" s="39">
        <v>282132.58994821802</v>
      </c>
      <c r="AR991" s="34">
        <f>AVERAGE(L991:AQ991)</f>
        <v>2243429.1032753033</v>
      </c>
      <c r="AS991" s="24">
        <v>2286</v>
      </c>
      <c r="AT991" s="29">
        <v>19.676201273312312</v>
      </c>
      <c r="AU991" s="104">
        <v>0.12483389840275318</v>
      </c>
      <c r="AV991" s="100"/>
      <c r="AW991" s="29">
        <v>5.912358190084982E-2</v>
      </c>
      <c r="AX991" s="108">
        <v>0.13499743383097751</v>
      </c>
      <c r="AY991" s="3" t="s">
        <v>12912</v>
      </c>
      <c r="AZ991" s="29">
        <v>1.2849755840343036</v>
      </c>
      <c r="BA991" s="108">
        <v>0.67627759847180324</v>
      </c>
      <c r="BB991" s="3" t="s">
        <v>12912</v>
      </c>
      <c r="BC991" s="25">
        <v>1</v>
      </c>
      <c r="BD991" s="1">
        <v>0</v>
      </c>
      <c r="BE991" s="64">
        <v>0</v>
      </c>
      <c r="BF991" s="24">
        <v>0</v>
      </c>
    </row>
    <row r="992" spans="1:58" s="9" customFormat="1">
      <c r="A992" t="s">
        <v>8916</v>
      </c>
      <c r="B992" s="49">
        <v>4</v>
      </c>
      <c r="C992" s="50">
        <v>4</v>
      </c>
      <c r="D992" s="12">
        <v>4</v>
      </c>
      <c r="E992" s="19" t="s">
        <v>8915</v>
      </c>
      <c r="F992" s="20" t="s">
        <v>8914</v>
      </c>
      <c r="G992" s="19" t="s">
        <v>8913</v>
      </c>
      <c r="H992" s="20" t="s">
        <v>513</v>
      </c>
      <c r="I992" s="20" t="s">
        <v>513</v>
      </c>
      <c r="J992" s="20" t="s">
        <v>513</v>
      </c>
      <c r="K992" s="22" t="s">
        <v>8912</v>
      </c>
      <c r="L992" s="46">
        <v>17523474.810661066</v>
      </c>
      <c r="M992" s="43">
        <v>20301778.384011254</v>
      </c>
      <c r="N992" s="43">
        <v>13999993.226796487</v>
      </c>
      <c r="O992" s="43">
        <v>19481921.341123521</v>
      </c>
      <c r="P992" s="43">
        <v>16751742.776642174</v>
      </c>
      <c r="Q992" s="43">
        <v>12979973.597458418</v>
      </c>
      <c r="R992" s="43">
        <v>20392040.550325848</v>
      </c>
      <c r="S992" s="37">
        <v>30008447.420366142</v>
      </c>
      <c r="T992" s="46">
        <v>19288702.875399359</v>
      </c>
      <c r="U992" s="43">
        <v>14572045.98034594</v>
      </c>
      <c r="V992" s="43">
        <v>17760905.78447685</v>
      </c>
      <c r="W992" s="43">
        <v>17162815.197167035</v>
      </c>
      <c r="X992" s="43">
        <v>13940919.24270813</v>
      </c>
      <c r="Y992" s="43">
        <v>15933411.658827953</v>
      </c>
      <c r="Z992" s="43">
        <v>17652032.46321417</v>
      </c>
      <c r="AA992" s="37">
        <v>13546658.42463954</v>
      </c>
      <c r="AB992" s="36">
        <v>33506472.810532339</v>
      </c>
      <c r="AC992" s="43">
        <v>28797121.417483814</v>
      </c>
      <c r="AD992" s="43">
        <v>20365205.783037733</v>
      </c>
      <c r="AE992" s="43">
        <v>29911380.119807143</v>
      </c>
      <c r="AF992" s="43">
        <v>22935750.481532793</v>
      </c>
      <c r="AG992" s="43">
        <v>14489915.511921458</v>
      </c>
      <c r="AH992" s="43">
        <v>20799932.607932609</v>
      </c>
      <c r="AI992" s="37">
        <v>18486676.831401821</v>
      </c>
      <c r="AJ992" s="38">
        <v>20049000</v>
      </c>
      <c r="AK992" s="41">
        <v>14735615.343519606</v>
      </c>
      <c r="AL992" s="41">
        <v>16430229.361048777</v>
      </c>
      <c r="AM992" s="41">
        <v>26086146.816162471</v>
      </c>
      <c r="AN992" s="41">
        <v>19419737.65420733</v>
      </c>
      <c r="AO992" s="41">
        <v>21564090.506695766</v>
      </c>
      <c r="AP992" s="41">
        <v>17814350.705142114</v>
      </c>
      <c r="AQ992" s="39">
        <v>17726125.756059352</v>
      </c>
      <c r="AR992" s="34">
        <f>AVERAGE(L992:AQ992)</f>
        <v>19512956.732520282</v>
      </c>
      <c r="AS992" s="24">
        <v>1432</v>
      </c>
      <c r="AT992" s="29">
        <v>0.80002856773371667</v>
      </c>
      <c r="AU992" s="104">
        <v>0.12486428776825141</v>
      </c>
      <c r="AV992" s="100"/>
      <c r="AW992" s="29">
        <v>0.85748831244953727</v>
      </c>
      <c r="AX992" s="108">
        <v>0.23068723143462755</v>
      </c>
      <c r="AY992" s="3" t="s">
        <v>12912</v>
      </c>
      <c r="AZ992" s="29">
        <v>0.81263300053240395</v>
      </c>
      <c r="BA992" s="108">
        <v>0.13415828578843</v>
      </c>
      <c r="BB992" s="3" t="s">
        <v>12912</v>
      </c>
      <c r="BC992" s="25">
        <v>17</v>
      </c>
      <c r="BD992" s="1">
        <v>16</v>
      </c>
      <c r="BE992" s="64">
        <v>22</v>
      </c>
      <c r="BF992" s="24">
        <v>15</v>
      </c>
    </row>
    <row r="993" spans="1:58" s="9" customFormat="1">
      <c r="A993" t="s">
        <v>8518</v>
      </c>
      <c r="B993" s="49" t="s">
        <v>8517</v>
      </c>
      <c r="C993" s="50" t="s">
        <v>5940</v>
      </c>
      <c r="D993" s="12" t="s">
        <v>8516</v>
      </c>
      <c r="E993" s="19" t="s">
        <v>8515</v>
      </c>
      <c r="F993" s="20" t="s">
        <v>8514</v>
      </c>
      <c r="G993" s="19" t="s">
        <v>8513</v>
      </c>
      <c r="H993" s="20" t="s">
        <v>8512</v>
      </c>
      <c r="I993" s="20" t="s">
        <v>3478</v>
      </c>
      <c r="J993" s="20" t="s">
        <v>706</v>
      </c>
      <c r="K993" s="22" t="s">
        <v>8511</v>
      </c>
      <c r="L993" s="46">
        <v>143735212.35003686</v>
      </c>
      <c r="M993" s="43">
        <v>206458763.22723308</v>
      </c>
      <c r="N993" s="43">
        <v>242337821.99174517</v>
      </c>
      <c r="O993" s="43">
        <v>204606310.0522328</v>
      </c>
      <c r="P993" s="43">
        <v>346365694.71299928</v>
      </c>
      <c r="Q993" s="43">
        <v>221963338.44141281</v>
      </c>
      <c r="R993" s="43">
        <v>204737343.95365676</v>
      </c>
      <c r="S993" s="37">
        <v>178912016.1009405</v>
      </c>
      <c r="T993" s="46">
        <v>223501725.2396166</v>
      </c>
      <c r="U993" s="43">
        <v>142897627.44315916</v>
      </c>
      <c r="V993" s="43">
        <v>194505903.49417636</v>
      </c>
      <c r="W993" s="43">
        <v>177136469.59966388</v>
      </c>
      <c r="X993" s="43">
        <v>187316465.00181773</v>
      </c>
      <c r="Y993" s="43">
        <v>213077618.42827114</v>
      </c>
      <c r="Z993" s="43">
        <v>220990099.62358683</v>
      </c>
      <c r="AA993" s="37">
        <v>106748249.54797632</v>
      </c>
      <c r="AB993" s="36">
        <v>194167859.48844635</v>
      </c>
      <c r="AC993" s="43">
        <v>222274546.62476811</v>
      </c>
      <c r="AD993" s="43">
        <v>244507653.67340916</v>
      </c>
      <c r="AE993" s="43">
        <v>224662909.46281597</v>
      </c>
      <c r="AF993" s="43">
        <v>274519320.10948533</v>
      </c>
      <c r="AG993" s="43">
        <v>219348690.04207572</v>
      </c>
      <c r="AH993" s="43">
        <v>517918751.51875156</v>
      </c>
      <c r="AI993" s="37">
        <v>400306187.27004761</v>
      </c>
      <c r="AJ993" s="38">
        <v>226580000</v>
      </c>
      <c r="AK993" s="41">
        <v>232271687.14606261</v>
      </c>
      <c r="AL993" s="41">
        <v>197882792.01606235</v>
      </c>
      <c r="AM993" s="41">
        <v>258773107.67928916</v>
      </c>
      <c r="AN993" s="41">
        <v>339545795.61774993</v>
      </c>
      <c r="AO993" s="41">
        <v>438779052.75057793</v>
      </c>
      <c r="AP993" s="41">
        <v>327252315.0357995</v>
      </c>
      <c r="AQ993" s="39">
        <v>272538239.41516906</v>
      </c>
      <c r="AR993" s="34">
        <f>AVERAGE(L993:AQ993)</f>
        <v>243956861.47059482</v>
      </c>
      <c r="AS993" s="24">
        <v>403</v>
      </c>
      <c r="AT993" s="29">
        <v>0.76124472108609209</v>
      </c>
      <c r="AU993" s="104">
        <v>0.12504765418723768</v>
      </c>
      <c r="AV993" s="100"/>
      <c r="AW993" s="29">
        <v>0.83823699432388621</v>
      </c>
      <c r="AX993" s="108">
        <v>0.19208710706894705</v>
      </c>
      <c r="AY993" s="3" t="s">
        <v>12912</v>
      </c>
      <c r="AZ993" s="29">
        <v>0.99822304129664008</v>
      </c>
      <c r="BA993" s="108">
        <v>0.87736877110863176</v>
      </c>
      <c r="BB993" s="3" t="s">
        <v>12912</v>
      </c>
      <c r="BC993" s="25">
        <v>59</v>
      </c>
      <c r="BD993" s="1">
        <v>44</v>
      </c>
      <c r="BE993" s="64">
        <v>67</v>
      </c>
      <c r="BF993" s="24">
        <v>70</v>
      </c>
    </row>
    <row r="994" spans="1:58" s="9" customFormat="1">
      <c r="A994" t="s">
        <v>3985</v>
      </c>
      <c r="B994" s="49">
        <v>26</v>
      </c>
      <c r="C994" s="50">
        <v>26</v>
      </c>
      <c r="D994" s="12">
        <v>26</v>
      </c>
      <c r="E994" s="19" t="s">
        <v>3984</v>
      </c>
      <c r="F994" s="20" t="s">
        <v>3983</v>
      </c>
      <c r="G994" s="19" t="s">
        <v>3982</v>
      </c>
      <c r="H994" s="20" t="s">
        <v>3981</v>
      </c>
      <c r="I994" s="20" t="s">
        <v>3981</v>
      </c>
      <c r="J994" s="20" t="s">
        <v>3981</v>
      </c>
      <c r="K994" s="22" t="s">
        <v>3980</v>
      </c>
      <c r="L994" s="46">
        <v>1319632787.4712362</v>
      </c>
      <c r="M994" s="43">
        <v>937446307.38861179</v>
      </c>
      <c r="N994" s="43">
        <v>995595893.74536991</v>
      </c>
      <c r="O994" s="43">
        <v>934454966.24481285</v>
      </c>
      <c r="P994" s="43">
        <v>890006253.79813266</v>
      </c>
      <c r="Q994" s="43">
        <v>929437015.88488126</v>
      </c>
      <c r="R994" s="43">
        <v>846096868.93555391</v>
      </c>
      <c r="S994" s="37">
        <v>961822131.05236673</v>
      </c>
      <c r="T994" s="46">
        <v>966066964.85623002</v>
      </c>
      <c r="U994" s="43">
        <v>1059868127.787649</v>
      </c>
      <c r="V994" s="43">
        <v>932118939.02319658</v>
      </c>
      <c r="W994" s="43">
        <v>1119221559.3301723</v>
      </c>
      <c r="X994" s="43">
        <v>1035345570.066277</v>
      </c>
      <c r="Y994" s="43">
        <v>1108892698.59273</v>
      </c>
      <c r="Z994" s="43">
        <v>1174430144.044214</v>
      </c>
      <c r="AA994" s="37">
        <v>1147392245.2827272</v>
      </c>
      <c r="AB994" s="36">
        <v>749035885.87955284</v>
      </c>
      <c r="AC994" s="43">
        <v>729382507.09877706</v>
      </c>
      <c r="AD994" s="43">
        <v>766824823.78782415</v>
      </c>
      <c r="AE994" s="43">
        <v>1268496956.1194177</v>
      </c>
      <c r="AF994" s="43">
        <v>807883291.31889296</v>
      </c>
      <c r="AG994" s="43">
        <v>742958676.01683021</v>
      </c>
      <c r="AH994" s="43">
        <v>875056964.65696466</v>
      </c>
      <c r="AI994" s="37">
        <v>953986322.14010799</v>
      </c>
      <c r="AJ994" s="38">
        <v>558500000</v>
      </c>
      <c r="AK994" s="41">
        <v>640564026.07116139</v>
      </c>
      <c r="AL994" s="41">
        <v>702730544.46675324</v>
      </c>
      <c r="AM994" s="41">
        <v>665636217.47408497</v>
      </c>
      <c r="AN994" s="41">
        <v>859466806.11305463</v>
      </c>
      <c r="AO994" s="41">
        <v>649663406.4308573</v>
      </c>
      <c r="AP994" s="41">
        <v>910168147.53742683</v>
      </c>
      <c r="AQ994" s="39">
        <v>617147869.97954834</v>
      </c>
      <c r="AR994" s="34">
        <f>AVERAGE(L994:AQ994)</f>
        <v>901729091.2061069</v>
      </c>
      <c r="AS994" s="24">
        <v>144</v>
      </c>
      <c r="AT994" s="29">
        <v>1.1335823663835027</v>
      </c>
      <c r="AU994" s="104">
        <v>0.12552077436718492</v>
      </c>
      <c r="AV994" s="100"/>
      <c r="AW994" s="29">
        <v>1.0932682512851191</v>
      </c>
      <c r="AX994" s="108">
        <v>0.11527876564658462</v>
      </c>
      <c r="AY994" s="3" t="s">
        <v>12912</v>
      </c>
      <c r="AZ994" s="29">
        <v>0.8129070947355892</v>
      </c>
      <c r="BA994" s="108">
        <v>3.7903227147613953E-2</v>
      </c>
      <c r="BB994" s="3" t="s">
        <v>12911</v>
      </c>
      <c r="BC994" s="25">
        <v>207</v>
      </c>
      <c r="BD994" s="1">
        <v>214</v>
      </c>
      <c r="BE994" s="64">
        <v>220</v>
      </c>
      <c r="BF994" s="24">
        <v>191</v>
      </c>
    </row>
    <row r="995" spans="1:58" s="9" customFormat="1">
      <c r="A995" t="s">
        <v>6762</v>
      </c>
      <c r="B995" s="49">
        <v>2</v>
      </c>
      <c r="C995" s="50">
        <v>2</v>
      </c>
      <c r="D995" s="12">
        <v>2</v>
      </c>
      <c r="E995" s="19" t="s">
        <v>6761</v>
      </c>
      <c r="F995" s="20" t="s">
        <v>6760</v>
      </c>
      <c r="G995" s="19" t="s">
        <v>6759</v>
      </c>
      <c r="H995" s="20" t="s">
        <v>177</v>
      </c>
      <c r="I995" s="20" t="s">
        <v>177</v>
      </c>
      <c r="J995" s="20" t="s">
        <v>177</v>
      </c>
      <c r="K995" s="22" t="s">
        <v>6758</v>
      </c>
      <c r="L995" s="46">
        <v>3403294.1176470593</v>
      </c>
      <c r="M995" s="43">
        <v>2872225.1980378372</v>
      </c>
      <c r="N995" s="43">
        <v>3992256.8737432533</v>
      </c>
      <c r="O995" s="43">
        <v>6319732.1056217356</v>
      </c>
      <c r="P995" s="43">
        <v>3909299.3315286445</v>
      </c>
      <c r="Q995" s="43">
        <v>666636.05606428697</v>
      </c>
      <c r="R995" s="43">
        <v>6633226.0101375813</v>
      </c>
      <c r="S995" s="37">
        <v>3935795.6419088901</v>
      </c>
      <c r="T995" s="46">
        <v>3895720.1277955272</v>
      </c>
      <c r="U995" s="43">
        <v>5728272.6910106242</v>
      </c>
      <c r="V995" s="43">
        <v>4142137.3788783401</v>
      </c>
      <c r="W995" s="43">
        <v>4817065.0021007145</v>
      </c>
      <c r="X995" s="43">
        <v>5369060.7455465756</v>
      </c>
      <c r="Y995" s="43">
        <v>5013260.6130839745</v>
      </c>
      <c r="Z995" s="43">
        <v>3252656.0048552779</v>
      </c>
      <c r="AA995" s="37">
        <v>3621979.2609992428</v>
      </c>
      <c r="AB995" s="36">
        <v>4518425.8367728135</v>
      </c>
      <c r="AC995" s="43">
        <v>4668915.4582970506</v>
      </c>
      <c r="AD995" s="43">
        <v>6295631.0920237349</v>
      </c>
      <c r="AE995" s="43">
        <v>5150065.9426289387</v>
      </c>
      <c r="AF995" s="43">
        <v>4744336.674213496</v>
      </c>
      <c r="AG995" s="43">
        <v>6679051.2201963533</v>
      </c>
      <c r="AH995" s="43">
        <v>6312891.4328914331</v>
      </c>
      <c r="AI995" s="37">
        <v>4336439.4897840172</v>
      </c>
      <c r="AJ995" s="38">
        <v>6815100</v>
      </c>
      <c r="AK995" s="41">
        <v>6981943.882893471</v>
      </c>
      <c r="AL995" s="41">
        <v>6137505.5155308843</v>
      </c>
      <c r="AM995" s="41">
        <v>5671849.3759255335</v>
      </c>
      <c r="AN995" s="41">
        <v>5116756.5162953418</v>
      </c>
      <c r="AO995" s="41">
        <v>6248678.384017908</v>
      </c>
      <c r="AP995" s="41">
        <v>6201035.9557387717</v>
      </c>
      <c r="AQ995" s="39">
        <v>5371461.7118489183</v>
      </c>
      <c r="AR995" s="34">
        <f>AVERAGE(L995:AQ995)</f>
        <v>4963209.55150057</v>
      </c>
      <c r="AS995" s="24">
        <v>2045</v>
      </c>
      <c r="AT995" s="29">
        <v>0.74304888742761033</v>
      </c>
      <c r="AU995" s="104">
        <v>0.12586217285916954</v>
      </c>
      <c r="AV995" s="100"/>
      <c r="AW995" s="29">
        <v>1.12944744274535</v>
      </c>
      <c r="AX995" s="108">
        <v>0.34000290203508055</v>
      </c>
      <c r="AY995" s="3" t="s">
        <v>12912</v>
      </c>
      <c r="AZ995" s="29">
        <v>1.1367163255148938</v>
      </c>
      <c r="BA995" s="108">
        <v>8.3732427861678518E-2</v>
      </c>
      <c r="BB995" s="3" t="s">
        <v>12912</v>
      </c>
      <c r="BC995" s="25">
        <v>6</v>
      </c>
      <c r="BD995" s="1">
        <v>4</v>
      </c>
      <c r="BE995" s="64">
        <v>11</v>
      </c>
      <c r="BF995" s="24">
        <v>11</v>
      </c>
    </row>
    <row r="996" spans="1:58" s="9" customFormat="1">
      <c r="A996" t="s">
        <v>9842</v>
      </c>
      <c r="B996" s="49">
        <v>3</v>
      </c>
      <c r="C996" s="50">
        <v>3</v>
      </c>
      <c r="D996" s="12">
        <v>3</v>
      </c>
      <c r="E996" s="19" t="s">
        <v>9841</v>
      </c>
      <c r="F996" s="20" t="s">
        <v>9840</v>
      </c>
      <c r="G996" s="19" t="s">
        <v>9839</v>
      </c>
      <c r="H996" s="20" t="s">
        <v>110</v>
      </c>
      <c r="I996" s="20" t="s">
        <v>110</v>
      </c>
      <c r="J996" s="20" t="s">
        <v>110</v>
      </c>
      <c r="K996" s="22" t="s">
        <v>9838</v>
      </c>
      <c r="L996" s="46">
        <v>4113552.4228681223</v>
      </c>
      <c r="M996" s="43">
        <v>290744.37691154174</v>
      </c>
      <c r="N996" s="43">
        <v>2902864.6417610329</v>
      </c>
      <c r="O996" s="43">
        <v>2560949.4890269837</v>
      </c>
      <c r="P996" s="43">
        <v>2473287.2658969117</v>
      </c>
      <c r="Q996" s="43">
        <v>4027484.7168753501</v>
      </c>
      <c r="R996" s="43">
        <v>3983727.0383779868</v>
      </c>
      <c r="S996" s="37">
        <v>2438900.1199829699</v>
      </c>
      <c r="T996" s="46">
        <v>5678159.7444089456</v>
      </c>
      <c r="U996" s="43">
        <v>3706029.5753707797</v>
      </c>
      <c r="V996" s="43">
        <v>3539482.5095429188</v>
      </c>
      <c r="W996" s="43">
        <v>3889896.644859252</v>
      </c>
      <c r="X996" s="43">
        <v>3166879.4317514473</v>
      </c>
      <c r="Y996" s="43">
        <v>3291799.5179653456</v>
      </c>
      <c r="Z996" s="43">
        <v>1642072.9867060944</v>
      </c>
      <c r="AA996" s="37">
        <v>2136306.1336135622</v>
      </c>
      <c r="AB996" s="36">
        <v>1761537.6736058807</v>
      </c>
      <c r="AC996" s="43">
        <v>1171385.2178851322</v>
      </c>
      <c r="AD996" s="43">
        <v>1626968.8358522113</v>
      </c>
      <c r="AE996" s="43">
        <v>405218.26195879804</v>
      </c>
      <c r="AF996" s="43">
        <v>901945.96830331488</v>
      </c>
      <c r="AG996" s="43">
        <v>1294578.7152875175</v>
      </c>
      <c r="AH996" s="43">
        <v>1504276.3074763075</v>
      </c>
      <c r="AI996" s="37">
        <v>2854091.5123047726</v>
      </c>
      <c r="AJ996" s="38">
        <v>1773100</v>
      </c>
      <c r="AK996" s="41">
        <v>228087.34266481461</v>
      </c>
      <c r="AL996" s="41">
        <v>2516423.3849061062</v>
      </c>
      <c r="AM996" s="41">
        <v>2705459.5303575206</v>
      </c>
      <c r="AN996" s="41">
        <v>2261241.7308046399</v>
      </c>
      <c r="AO996" s="41">
        <v>1845537.057013819</v>
      </c>
      <c r="AP996" s="41">
        <v>4545756.8409633329</v>
      </c>
      <c r="AQ996" s="39">
        <v>2819035.5511074364</v>
      </c>
      <c r="AR996" s="34">
        <f>AVERAGE(L996:AQ996)</f>
        <v>2501774.3920753393</v>
      </c>
      <c r="AS996" s="24">
        <v>2250</v>
      </c>
      <c r="AT996" s="29">
        <v>1.9784292656355755</v>
      </c>
      <c r="AU996" s="104">
        <v>0.12614081101447505</v>
      </c>
      <c r="AV996" s="100"/>
      <c r="AW996" s="29">
        <v>1.1868729390513613</v>
      </c>
      <c r="AX996" s="108">
        <v>0.37290714155882532</v>
      </c>
      <c r="AY996" s="3" t="s">
        <v>12912</v>
      </c>
      <c r="AZ996" s="29">
        <v>1.6227983847838916</v>
      </c>
      <c r="BA996" s="108">
        <v>0.32782234772842844</v>
      </c>
      <c r="BB996" s="3" t="s">
        <v>12912</v>
      </c>
      <c r="BC996" s="25">
        <v>4</v>
      </c>
      <c r="BD996" s="1">
        <v>4</v>
      </c>
      <c r="BE996" s="64">
        <v>2</v>
      </c>
      <c r="BF996" s="24">
        <v>0</v>
      </c>
    </row>
    <row r="997" spans="1:58" s="9" customFormat="1">
      <c r="A997" t="s">
        <v>7150</v>
      </c>
      <c r="B997" s="49">
        <v>6</v>
      </c>
      <c r="C997" s="50">
        <v>6</v>
      </c>
      <c r="D997" s="12">
        <v>6</v>
      </c>
      <c r="E997" s="19" t="s">
        <v>7149</v>
      </c>
      <c r="F997" s="20" t="s">
        <v>7148</v>
      </c>
      <c r="G997" s="19" t="s">
        <v>7147</v>
      </c>
      <c r="H997" s="20" t="s">
        <v>851</v>
      </c>
      <c r="I997" s="20" t="s">
        <v>851</v>
      </c>
      <c r="J997" s="20" t="s">
        <v>851</v>
      </c>
      <c r="K997" s="22" t="s">
        <v>7146</v>
      </c>
      <c r="L997" s="46">
        <v>2819770.7111101183</v>
      </c>
      <c r="M997" s="43">
        <v>1435800.1169164558</v>
      </c>
      <c r="N997" s="43">
        <v>6297672.1346174199</v>
      </c>
      <c r="O997" s="43">
        <v>5167676.6108553382</v>
      </c>
      <c r="P997" s="43">
        <v>5653273.6975857681</v>
      </c>
      <c r="Q997" s="43">
        <v>4192586.7763034943</v>
      </c>
      <c r="R997" s="43">
        <v>5359116.234612599</v>
      </c>
      <c r="S997" s="37">
        <v>2052122.3361845415</v>
      </c>
      <c r="T997" s="46">
        <v>3685605.1118210861</v>
      </c>
      <c r="U997" s="43">
        <v>5897579.6932226131</v>
      </c>
      <c r="V997" s="43">
        <v>5420496.1926201424</v>
      </c>
      <c r="W997" s="43">
        <v>6162457.4755416838</v>
      </c>
      <c r="X997" s="43">
        <v>4703358.3713191086</v>
      </c>
      <c r="Y997" s="43">
        <v>3582008.5434786631</v>
      </c>
      <c r="Z997" s="43">
        <v>7181337.7581787547</v>
      </c>
      <c r="AA997" s="37">
        <v>7001658.7491693581</v>
      </c>
      <c r="AB997" s="36">
        <v>2895850.2816858976</v>
      </c>
      <c r="AC997" s="43">
        <v>5550128.0732972398</v>
      </c>
      <c r="AD997" s="43">
        <v>7037916.9524309086</v>
      </c>
      <c r="AE997" s="43">
        <v>4770731.9924024744</v>
      </c>
      <c r="AF997" s="43">
        <v>6903012.7935660454</v>
      </c>
      <c r="AG997" s="43">
        <v>7289156.1290322579</v>
      </c>
      <c r="AH997" s="43">
        <v>4566448.4704484707</v>
      </c>
      <c r="AI997" s="37">
        <v>5047132.8448888278</v>
      </c>
      <c r="AJ997" s="38">
        <v>8083200</v>
      </c>
      <c r="AK997" s="41">
        <v>10726758.32888129</v>
      </c>
      <c r="AL997" s="41">
        <v>4127544.2069209875</v>
      </c>
      <c r="AM997" s="41">
        <v>6005987.0530992169</v>
      </c>
      <c r="AN997" s="41">
        <v>7011591.1176578896</v>
      </c>
      <c r="AO997" s="41">
        <v>6161552.2247031759</v>
      </c>
      <c r="AP997" s="41">
        <v>4120027.5634627901</v>
      </c>
      <c r="AQ997" s="39">
        <v>7692776.0497802524</v>
      </c>
      <c r="AR997" s="34">
        <f>AVERAGE(L997:AQ997)</f>
        <v>5456322.9561185893</v>
      </c>
      <c r="AS997" s="24">
        <v>2010</v>
      </c>
      <c r="AT997" s="29">
        <v>0.74847335545251015</v>
      </c>
      <c r="AU997" s="104">
        <v>0.12646679844751466</v>
      </c>
      <c r="AV997" s="100"/>
      <c r="AW997" s="29">
        <v>1.3231389793469626</v>
      </c>
      <c r="AX997" s="108">
        <v>0.12102884955227028</v>
      </c>
      <c r="AY997" s="3" t="s">
        <v>12912</v>
      </c>
      <c r="AZ997" s="29">
        <v>1.2239894335516623</v>
      </c>
      <c r="BA997" s="108">
        <v>0.24285321333321747</v>
      </c>
      <c r="BB997" s="3" t="s">
        <v>12912</v>
      </c>
      <c r="BC997" s="25">
        <v>4</v>
      </c>
      <c r="BD997" s="1">
        <v>0</v>
      </c>
      <c r="BE997" s="64">
        <v>4</v>
      </c>
      <c r="BF997" s="24">
        <v>12</v>
      </c>
    </row>
    <row r="998" spans="1:58" s="9" customFormat="1">
      <c r="A998" t="s">
        <v>10691</v>
      </c>
      <c r="B998" s="49">
        <v>2</v>
      </c>
      <c r="C998" s="50">
        <v>2</v>
      </c>
      <c r="D998" s="12">
        <v>2</v>
      </c>
      <c r="E998" s="19" t="s">
        <v>10690</v>
      </c>
      <c r="F998" s="20" t="s">
        <v>10689</v>
      </c>
      <c r="G998" s="19" t="s">
        <v>10688</v>
      </c>
      <c r="H998" s="20">
        <v>14</v>
      </c>
      <c r="I998" s="20">
        <v>14</v>
      </c>
      <c r="J998" s="20">
        <v>14</v>
      </c>
      <c r="K998" s="22" t="s">
        <v>10687</v>
      </c>
      <c r="L998" s="46">
        <v>461280.13225799246</v>
      </c>
      <c r="M998" s="43">
        <v>3661591.7514593382</v>
      </c>
      <c r="N998" s="43">
        <v>2269653.2543126256</v>
      </c>
      <c r="O998" s="43">
        <v>408083.85655593866</v>
      </c>
      <c r="P998" s="43">
        <v>2786603.3478813325</v>
      </c>
      <c r="Q998" s="43">
        <v>2090535.899831807</v>
      </c>
      <c r="R998" s="43">
        <v>449483.72483707458</v>
      </c>
      <c r="S998" s="37">
        <v>359386.25840461353</v>
      </c>
      <c r="T998" s="46">
        <v>478296.86900958465</v>
      </c>
      <c r="U998" s="43">
        <v>350068.97632084705</v>
      </c>
      <c r="V998" s="43">
        <v>2478147.4013898405</v>
      </c>
      <c r="W998" s="43">
        <v>425559.85835183959</v>
      </c>
      <c r="X998" s="43">
        <v>386752.93604407279</v>
      </c>
      <c r="Y998" s="43">
        <v>536819.82876057923</v>
      </c>
      <c r="Z998" s="43">
        <v>404915.04942440422</v>
      </c>
      <c r="AA998" s="37">
        <v>347490.06166066544</v>
      </c>
      <c r="AB998" s="36">
        <v>1042438.1237007802</v>
      </c>
      <c r="AC998" s="43">
        <v>1223824.2683527051</v>
      </c>
      <c r="AD998" s="43">
        <v>387217.72940366523</v>
      </c>
      <c r="AE998" s="43">
        <v>405218.26195879804</v>
      </c>
      <c r="AF998" s="43">
        <v>267613.08147196972</v>
      </c>
      <c r="AG998" s="43">
        <v>424578.24403927068</v>
      </c>
      <c r="AH998" s="43">
        <v>1005805.8698058699</v>
      </c>
      <c r="AI998" s="37">
        <v>268321.59299354278</v>
      </c>
      <c r="AJ998" s="38">
        <v>874560</v>
      </c>
      <c r="AK998" s="41">
        <v>2406867.4003632865</v>
      </c>
      <c r="AL998" s="41">
        <v>531253.47820951929</v>
      </c>
      <c r="AM998" s="41">
        <v>1978319.9492278399</v>
      </c>
      <c r="AN998" s="41">
        <v>660459.63689928188</v>
      </c>
      <c r="AO998" s="41">
        <v>1785939.8354321453</v>
      </c>
      <c r="AP998" s="41">
        <v>347041.85376437404</v>
      </c>
      <c r="AQ998" s="39">
        <v>2657219.511770593</v>
      </c>
      <c r="AR998" s="34">
        <f>AVERAGE(L998:AQ998)</f>
        <v>1067542.126371756</v>
      </c>
      <c r="AS998" s="24">
        <v>2381</v>
      </c>
      <c r="AT998" s="29">
        <v>2.4848906578463112</v>
      </c>
      <c r="AU998" s="104">
        <v>0.12702131953381435</v>
      </c>
      <c r="AV998" s="100"/>
      <c r="AW998" s="29">
        <v>0.43310773848278217</v>
      </c>
      <c r="AX998" s="108">
        <v>0.11986798784693017</v>
      </c>
      <c r="AY998" s="3" t="s">
        <v>12912</v>
      </c>
      <c r="AZ998" s="29">
        <v>2.2371389552494589</v>
      </c>
      <c r="BA998" s="108">
        <v>5.1964757181894035E-2</v>
      </c>
      <c r="BB998" s="3" t="s">
        <v>12912</v>
      </c>
      <c r="BC998" s="25">
        <v>5</v>
      </c>
      <c r="BD998" s="1">
        <v>4</v>
      </c>
      <c r="BE998" s="64">
        <v>2</v>
      </c>
      <c r="BF998" s="24">
        <v>3</v>
      </c>
    </row>
    <row r="999" spans="1:58" s="9" customFormat="1">
      <c r="A999" t="s">
        <v>10308</v>
      </c>
      <c r="B999" s="49">
        <v>4</v>
      </c>
      <c r="C999" s="50">
        <v>4</v>
      </c>
      <c r="D999" s="12">
        <v>4</v>
      </c>
      <c r="E999" s="19" t="s">
        <v>10307</v>
      </c>
      <c r="F999" s="20" t="s">
        <v>10306</v>
      </c>
      <c r="G999" s="19" t="s">
        <v>10305</v>
      </c>
      <c r="H999" s="20" t="s">
        <v>177</v>
      </c>
      <c r="I999" s="20" t="s">
        <v>177</v>
      </c>
      <c r="J999" s="20" t="s">
        <v>177</v>
      </c>
      <c r="K999" s="22" t="s">
        <v>10304</v>
      </c>
      <c r="L999" s="46">
        <v>1233063.9976765488</v>
      </c>
      <c r="M999" s="43">
        <v>3695744.2071285155</v>
      </c>
      <c r="N999" s="43">
        <v>9478940.8403005619</v>
      </c>
      <c r="O999" s="43">
        <v>1712853.892685344</v>
      </c>
      <c r="P999" s="43">
        <v>7195242.6937738247</v>
      </c>
      <c r="Q999" s="43">
        <v>7721359.4767333204</v>
      </c>
      <c r="R999" s="43">
        <v>3408518.5807385952</v>
      </c>
      <c r="S999" s="37">
        <v>757903.07543445448</v>
      </c>
      <c r="T999" s="46">
        <v>9390913.7380191684</v>
      </c>
      <c r="U999" s="43">
        <v>35047808.2460021</v>
      </c>
      <c r="V999" s="43">
        <v>6580999.6672212975</v>
      </c>
      <c r="W999" s="43">
        <v>336240.68663345539</v>
      </c>
      <c r="X999" s="43">
        <v>1845303.6829888979</v>
      </c>
      <c r="Y999" s="43">
        <v>1663954.2375284322</v>
      </c>
      <c r="Z999" s="43">
        <v>351764.52109011321</v>
      </c>
      <c r="AA999" s="37">
        <v>1449685.7995023876</v>
      </c>
      <c r="AB999" s="36">
        <v>6244144.4882957246</v>
      </c>
      <c r="AC999" s="43">
        <v>7801458.736228372</v>
      </c>
      <c r="AD999" s="43">
        <v>9417698.5083434414</v>
      </c>
      <c r="AE999" s="43">
        <v>1854108.2705888085</v>
      </c>
      <c r="AF999" s="43">
        <v>10456426.533301793</v>
      </c>
      <c r="AG999" s="43">
        <v>2635166.3394109397</v>
      </c>
      <c r="AH999" s="43">
        <v>8466264.9782649782</v>
      </c>
      <c r="AI999" s="37">
        <v>10214807.969208911</v>
      </c>
      <c r="AJ999" s="38">
        <v>2203300</v>
      </c>
      <c r="AK999" s="41">
        <v>5074415.9846137408</v>
      </c>
      <c r="AL999" s="41">
        <v>1208065.1564899019</v>
      </c>
      <c r="AM999" s="41">
        <v>6104667.8231436424</v>
      </c>
      <c r="AN999" s="41">
        <v>2211226.278770024</v>
      </c>
      <c r="AO999" s="41">
        <v>8254044.353455307</v>
      </c>
      <c r="AP999" s="41">
        <v>2021319.67888913</v>
      </c>
      <c r="AQ999" s="39">
        <v>6250026.5088551408</v>
      </c>
      <c r="AR999" s="34">
        <f>AVERAGE(L999:AQ999)</f>
        <v>5696482.4672286529</v>
      </c>
      <c r="AS999" s="24">
        <v>1993</v>
      </c>
      <c r="AT999" s="29">
        <v>0.616633035717429</v>
      </c>
      <c r="AU999" s="104">
        <v>0.12707334240286761</v>
      </c>
      <c r="AV999" s="100"/>
      <c r="AW999" s="29">
        <v>1.60968274542031</v>
      </c>
      <c r="AX999" s="108">
        <v>0.67869237437631225</v>
      </c>
      <c r="AY999" s="3" t="s">
        <v>12912</v>
      </c>
      <c r="AZ999" s="29">
        <v>0.58376285726380128</v>
      </c>
      <c r="BA999" s="108">
        <v>0.10655850751487027</v>
      </c>
      <c r="BB999" s="3" t="s">
        <v>12912</v>
      </c>
      <c r="BC999" s="25">
        <v>0</v>
      </c>
      <c r="BD999" s="1">
        <v>4</v>
      </c>
      <c r="BE999" s="64">
        <v>0</v>
      </c>
      <c r="BF999" s="24">
        <v>0</v>
      </c>
    </row>
    <row r="1000" spans="1:58" s="9" customFormat="1">
      <c r="A1000" t="s">
        <v>3185</v>
      </c>
      <c r="B1000" s="49">
        <v>22</v>
      </c>
      <c r="C1000" s="50">
        <v>22</v>
      </c>
      <c r="D1000" s="12">
        <v>22</v>
      </c>
      <c r="E1000" s="19" t="s">
        <v>3184</v>
      </c>
      <c r="F1000" s="20" t="s">
        <v>3183</v>
      </c>
      <c r="G1000" s="19" t="s">
        <v>3182</v>
      </c>
      <c r="H1000" s="20" t="s">
        <v>3181</v>
      </c>
      <c r="I1000" s="20" t="s">
        <v>3181</v>
      </c>
      <c r="J1000" s="20" t="s">
        <v>3181</v>
      </c>
      <c r="K1000" s="22" t="s">
        <v>3180</v>
      </c>
      <c r="L1000" s="46">
        <v>486775755.68016803</v>
      </c>
      <c r="M1000" s="43">
        <v>366721642.93036699</v>
      </c>
      <c r="N1000" s="43">
        <v>334148019.89628536</v>
      </c>
      <c r="O1000" s="43">
        <v>428303057.57994926</v>
      </c>
      <c r="P1000" s="43">
        <v>310335543.89260262</v>
      </c>
      <c r="Q1000" s="43">
        <v>362121687.90880209</v>
      </c>
      <c r="R1000" s="43">
        <v>343271252.71542358</v>
      </c>
      <c r="S1000" s="37">
        <v>436052903.97491968</v>
      </c>
      <c r="T1000" s="46">
        <v>406612268.37060702</v>
      </c>
      <c r="U1000" s="43">
        <v>434093083.36657357</v>
      </c>
      <c r="V1000" s="43">
        <v>322668806.89047664</v>
      </c>
      <c r="W1000" s="43">
        <v>424821943.46077663</v>
      </c>
      <c r="X1000" s="43">
        <v>293656534.01940769</v>
      </c>
      <c r="Y1000" s="43">
        <v>434698348.63063943</v>
      </c>
      <c r="Z1000" s="43">
        <v>532303738.95133752</v>
      </c>
      <c r="AA1000" s="37">
        <v>500000333.80209857</v>
      </c>
      <c r="AB1000" s="36">
        <v>572777537.4325912</v>
      </c>
      <c r="AC1000" s="43">
        <v>453716070.11698782</v>
      </c>
      <c r="AD1000" s="43">
        <v>492457874.96311837</v>
      </c>
      <c r="AE1000" s="43">
        <v>715937357.4246335</v>
      </c>
      <c r="AF1000" s="43">
        <v>377321101.61186767</v>
      </c>
      <c r="AG1000" s="43">
        <v>445924308.55539972</v>
      </c>
      <c r="AH1000" s="43">
        <v>338010132.57013255</v>
      </c>
      <c r="AI1000" s="37">
        <v>337987669.14423251</v>
      </c>
      <c r="AJ1000" s="38">
        <v>433830000</v>
      </c>
      <c r="AK1000" s="41">
        <v>348598781.92114544</v>
      </c>
      <c r="AL1000" s="41">
        <v>520183828.9831109</v>
      </c>
      <c r="AM1000" s="41">
        <v>466978057.96488255</v>
      </c>
      <c r="AN1000" s="41">
        <v>645311186.89007545</v>
      </c>
      <c r="AO1000" s="41">
        <v>371103747.49014336</v>
      </c>
      <c r="AP1000" s="41">
        <v>639102305.92319369</v>
      </c>
      <c r="AQ1000" s="39">
        <v>432447228.58013141</v>
      </c>
      <c r="AR1000" s="34">
        <f>AVERAGE(L1000:AQ1000)</f>
        <v>437758503.48881495</v>
      </c>
      <c r="AS1000" s="24">
        <v>269</v>
      </c>
      <c r="AT1000" s="29">
        <v>0.82153759481649036</v>
      </c>
      <c r="AU1000" s="104">
        <v>0.12718347825454238</v>
      </c>
      <c r="AV1000" s="100"/>
      <c r="AW1000" s="29">
        <v>1.0916394876091946</v>
      </c>
      <c r="AX1000" s="108">
        <v>0.38224590166476435</v>
      </c>
      <c r="AY1000" s="3" t="s">
        <v>12912</v>
      </c>
      <c r="AZ1000" s="29">
        <v>1.0330526837886189</v>
      </c>
      <c r="BA1000" s="108">
        <v>0.74707088120701126</v>
      </c>
      <c r="BB1000" s="3" t="s">
        <v>12912</v>
      </c>
      <c r="BC1000" s="25">
        <v>177</v>
      </c>
      <c r="BD1000" s="1">
        <v>198</v>
      </c>
      <c r="BE1000" s="64">
        <v>221</v>
      </c>
      <c r="BF1000" s="24">
        <v>238</v>
      </c>
    </row>
    <row r="1001" spans="1:58" s="9" customFormat="1">
      <c r="A1001" t="s">
        <v>8926</v>
      </c>
      <c r="B1001" s="49">
        <v>19</v>
      </c>
      <c r="C1001" s="50">
        <v>19</v>
      </c>
      <c r="D1001" s="12">
        <v>19</v>
      </c>
      <c r="E1001" s="19" t="s">
        <v>8925</v>
      </c>
      <c r="F1001" s="20" t="s">
        <v>8924</v>
      </c>
      <c r="G1001" s="19" t="s">
        <v>8923</v>
      </c>
      <c r="H1001" s="20" t="s">
        <v>4100</v>
      </c>
      <c r="I1001" s="20" t="s">
        <v>4100</v>
      </c>
      <c r="J1001" s="20" t="s">
        <v>4100</v>
      </c>
      <c r="K1001" s="22" t="s">
        <v>8922</v>
      </c>
      <c r="L1001" s="46">
        <v>110403481.60228771</v>
      </c>
      <c r="M1001" s="43">
        <v>112736190.04854576</v>
      </c>
      <c r="N1001" s="43">
        <v>119019172.39919569</v>
      </c>
      <c r="O1001" s="43">
        <v>112782291.22365135</v>
      </c>
      <c r="P1001" s="43">
        <v>114914526.26926689</v>
      </c>
      <c r="Q1001" s="43">
        <v>116432632.10614838</v>
      </c>
      <c r="R1001" s="43">
        <v>141068512.67197683</v>
      </c>
      <c r="S1001" s="37">
        <v>117805156.9454658</v>
      </c>
      <c r="T1001" s="46">
        <v>144341073.4824281</v>
      </c>
      <c r="U1001" s="43">
        <v>142309143.99680892</v>
      </c>
      <c r="V1001" s="43">
        <v>119239873.93559752</v>
      </c>
      <c r="W1001" s="43">
        <v>128258289.41840225</v>
      </c>
      <c r="X1001" s="43">
        <v>138436000.11185995</v>
      </c>
      <c r="Y1001" s="43">
        <v>131380434.32431933</v>
      </c>
      <c r="Z1001" s="43">
        <v>150756823.66689697</v>
      </c>
      <c r="AA1001" s="37">
        <v>138461802.84040859</v>
      </c>
      <c r="AB1001" s="36">
        <v>100341630.58476184</v>
      </c>
      <c r="AC1001" s="43">
        <v>104462465.60405861</v>
      </c>
      <c r="AD1001" s="43">
        <v>118225169.19647248</v>
      </c>
      <c r="AE1001" s="43">
        <v>89651722.398090884</v>
      </c>
      <c r="AF1001" s="43">
        <v>96223992.430642381</v>
      </c>
      <c r="AG1001" s="43">
        <v>88722338.288920045</v>
      </c>
      <c r="AH1001" s="43">
        <v>133131128.33112833</v>
      </c>
      <c r="AI1001" s="37">
        <v>128943432.18856362</v>
      </c>
      <c r="AJ1001" s="38">
        <v>116740000</v>
      </c>
      <c r="AK1001" s="41">
        <v>111948021.79720055</v>
      </c>
      <c r="AL1001" s="41">
        <v>117052572.10346049</v>
      </c>
      <c r="AM1001" s="41">
        <v>135720482.33551934</v>
      </c>
      <c r="AN1001" s="41">
        <v>149777902.55938134</v>
      </c>
      <c r="AO1001" s="41">
        <v>109678899.88132668</v>
      </c>
      <c r="AP1001" s="41">
        <v>123572583.03319593</v>
      </c>
      <c r="AQ1001" s="39">
        <v>117089104.21652669</v>
      </c>
      <c r="AR1001" s="34">
        <f>AVERAGE(L1001:AQ1001)</f>
        <v>121238339.06226592</v>
      </c>
      <c r="AS1001" s="24">
        <v>609</v>
      </c>
      <c r="AT1001" s="29">
        <v>1.0994066505252453</v>
      </c>
      <c r="AU1001" s="104">
        <v>0.12731642085622252</v>
      </c>
      <c r="AV1001" s="100"/>
      <c r="AW1001" s="29">
        <v>1.1566096439160669</v>
      </c>
      <c r="AX1001" s="108">
        <v>1.7537627014594464E-3</v>
      </c>
      <c r="AY1001" s="3" t="s">
        <v>12911</v>
      </c>
      <c r="AZ1001" s="29">
        <v>1.141767384575838</v>
      </c>
      <c r="BA1001" s="108">
        <v>6.0786630970040084E-2</v>
      </c>
      <c r="BB1001" s="3" t="s">
        <v>12912</v>
      </c>
      <c r="BC1001" s="25">
        <v>109</v>
      </c>
      <c r="BD1001" s="1">
        <v>126</v>
      </c>
      <c r="BE1001" s="64">
        <v>108</v>
      </c>
      <c r="BF1001" s="24">
        <v>108</v>
      </c>
    </row>
    <row r="1002" spans="1:58" s="9" customFormat="1">
      <c r="A1002" t="s">
        <v>2468</v>
      </c>
      <c r="B1002" s="49">
        <v>2</v>
      </c>
      <c r="C1002" s="50">
        <v>2</v>
      </c>
      <c r="D1002" s="12">
        <v>2</v>
      </c>
      <c r="E1002" s="19" t="s">
        <v>2467</v>
      </c>
      <c r="F1002" s="20" t="s">
        <v>2466</v>
      </c>
      <c r="G1002" s="19" t="s">
        <v>2465</v>
      </c>
      <c r="H1002" s="20" t="s">
        <v>628</v>
      </c>
      <c r="I1002" s="20" t="s">
        <v>628</v>
      </c>
      <c r="J1002" s="20" t="s">
        <v>628</v>
      </c>
      <c r="K1002" s="22" t="s">
        <v>2464</v>
      </c>
      <c r="L1002" s="46">
        <v>346372.10071267403</v>
      </c>
      <c r="M1002" s="43">
        <v>248378.71518643096</v>
      </c>
      <c r="N1002" s="43">
        <v>282882.92517726746</v>
      </c>
      <c r="O1002" s="43">
        <v>417848.55709478294</v>
      </c>
      <c r="P1002" s="43">
        <v>280117.04281531408</v>
      </c>
      <c r="Q1002" s="43">
        <v>355547.44716127822</v>
      </c>
      <c r="R1002" s="43">
        <v>606084.54163649527</v>
      </c>
      <c r="S1002" s="37">
        <v>587304.34647985443</v>
      </c>
      <c r="T1002" s="46">
        <v>346191.56549520767</v>
      </c>
      <c r="U1002" s="43">
        <v>694913.98194147297</v>
      </c>
      <c r="V1002" s="43">
        <v>227046.71821474013</v>
      </c>
      <c r="W1002" s="43">
        <v>356478.00252085709</v>
      </c>
      <c r="X1002" s="43">
        <v>325643.25400598452</v>
      </c>
      <c r="Y1002" s="43">
        <v>304820.58186883974</v>
      </c>
      <c r="Z1002" s="43">
        <v>546788.00384806597</v>
      </c>
      <c r="AA1002" s="37">
        <v>355246.33667650557</v>
      </c>
      <c r="AB1002" s="36">
        <v>437734.33367276227</v>
      </c>
      <c r="AC1002" s="43">
        <v>610146.09472608182</v>
      </c>
      <c r="AD1002" s="43">
        <v>1327109.8160836638</v>
      </c>
      <c r="AE1002" s="43">
        <v>727623.80168509227</v>
      </c>
      <c r="AF1002" s="43">
        <v>430400.89750954614</v>
      </c>
      <c r="AG1002" s="43">
        <v>224308.6451612903</v>
      </c>
      <c r="AH1002" s="43">
        <v>467540.58914058917</v>
      </c>
      <c r="AI1002" s="37">
        <v>514973.18079161941</v>
      </c>
      <c r="AJ1002" s="38">
        <v>536370</v>
      </c>
      <c r="AK1002" s="41">
        <v>226742.78875948285</v>
      </c>
      <c r="AL1002" s="41">
        <v>599721.30860989727</v>
      </c>
      <c r="AM1002" s="41">
        <v>464293.02305902261</v>
      </c>
      <c r="AN1002" s="41">
        <v>558127.7024489044</v>
      </c>
      <c r="AO1002" s="41">
        <v>578717.81956028997</v>
      </c>
      <c r="AP1002" s="41">
        <v>525298.33629854629</v>
      </c>
      <c r="AQ1002" s="39">
        <v>374839.2080414255</v>
      </c>
      <c r="AR1002" s="34">
        <f>AVERAGE(L1002:AQ1002)</f>
        <v>465175.36457449949</v>
      </c>
      <c r="AS1002" s="24">
        <v>2414</v>
      </c>
      <c r="AT1002" s="29">
        <v>0.65920736087756782</v>
      </c>
      <c r="AU1002" s="104">
        <v>0.12755282228412709</v>
      </c>
      <c r="AV1002" s="100"/>
      <c r="AW1002" s="29">
        <v>1.0104312357689402</v>
      </c>
      <c r="AX1002" s="108">
        <v>0.97675029061572194</v>
      </c>
      <c r="AY1002" s="3" t="s">
        <v>12912</v>
      </c>
      <c r="AZ1002" s="29">
        <v>0.8152410925297634</v>
      </c>
      <c r="BA1002" s="108">
        <v>0.55931486886515636</v>
      </c>
      <c r="BB1002" s="3" t="s">
        <v>12912</v>
      </c>
      <c r="BC1002" s="25">
        <v>0</v>
      </c>
      <c r="BD1002" s="1">
        <v>1</v>
      </c>
      <c r="BE1002" s="64">
        <v>1</v>
      </c>
      <c r="BF1002" s="24">
        <v>2</v>
      </c>
    </row>
    <row r="1003" spans="1:58" s="9" customFormat="1">
      <c r="A1003" t="s">
        <v>2551</v>
      </c>
      <c r="B1003" s="49">
        <v>21</v>
      </c>
      <c r="C1003" s="50">
        <v>17</v>
      </c>
      <c r="D1003" s="12">
        <v>17</v>
      </c>
      <c r="E1003" s="19" t="s">
        <v>2550</v>
      </c>
      <c r="F1003" s="20" t="s">
        <v>2549</v>
      </c>
      <c r="G1003" s="19" t="s">
        <v>2548</v>
      </c>
      <c r="H1003" s="20" t="s">
        <v>2547</v>
      </c>
      <c r="I1003" s="20" t="s">
        <v>2546</v>
      </c>
      <c r="J1003" s="20" t="s">
        <v>2546</v>
      </c>
      <c r="K1003" s="22" t="s">
        <v>2545</v>
      </c>
      <c r="L1003" s="46">
        <v>56943457.027322896</v>
      </c>
      <c r="M1003" s="43">
        <v>83579771.758745447</v>
      </c>
      <c r="N1003" s="43">
        <v>88383244.787808239</v>
      </c>
      <c r="O1003" s="43">
        <v>90762443.586514443</v>
      </c>
      <c r="P1003" s="43">
        <v>92372708.690127611</v>
      </c>
      <c r="Q1003" s="43">
        <v>69749943.711455792</v>
      </c>
      <c r="R1003" s="43">
        <v>70671460.101375818</v>
      </c>
      <c r="S1003" s="37">
        <v>46423410.767503969</v>
      </c>
      <c r="T1003" s="46">
        <v>76805341.853035137</v>
      </c>
      <c r="U1003" s="43">
        <v>73047474.63465932</v>
      </c>
      <c r="V1003" s="43">
        <v>70494480.963100716</v>
      </c>
      <c r="W1003" s="43">
        <v>68137758.838004917</v>
      </c>
      <c r="X1003" s="43">
        <v>74727093.710674241</v>
      </c>
      <c r="Y1003" s="43">
        <v>71000908.59217526</v>
      </c>
      <c r="Z1003" s="43">
        <v>80672032.437388226</v>
      </c>
      <c r="AA1003" s="37">
        <v>60253068.970313244</v>
      </c>
      <c r="AB1003" s="36">
        <v>26866881.089386314</v>
      </c>
      <c r="AC1003" s="43">
        <v>48304053.912845947</v>
      </c>
      <c r="AD1003" s="43">
        <v>58943301.314624794</v>
      </c>
      <c r="AE1003" s="43">
        <v>30733446.452052794</v>
      </c>
      <c r="AF1003" s="43">
        <v>54678054.945426278</v>
      </c>
      <c r="AG1003" s="43">
        <v>54810546.984572224</v>
      </c>
      <c r="AH1003" s="43">
        <v>105368465.04846506</v>
      </c>
      <c r="AI1003" s="37">
        <v>91000219.269877955</v>
      </c>
      <c r="AJ1003" s="38">
        <v>59043000</v>
      </c>
      <c r="AK1003" s="41">
        <v>85473059.942301527</v>
      </c>
      <c r="AL1003" s="41">
        <v>58157938.348883905</v>
      </c>
      <c r="AM1003" s="41">
        <v>63948581.341231219</v>
      </c>
      <c r="AN1003" s="41">
        <v>65379623.642054871</v>
      </c>
      <c r="AO1003" s="41">
        <v>88260995.843621165</v>
      </c>
      <c r="AP1003" s="41">
        <v>85255065.133434579</v>
      </c>
      <c r="AQ1003" s="39">
        <v>69148506.331317171</v>
      </c>
      <c r="AR1003" s="34">
        <f>AVERAGE(L1003:AQ1003)</f>
        <v>69356135.625946894</v>
      </c>
      <c r="AS1003" s="24">
        <v>837</v>
      </c>
      <c r="AT1003" s="29">
        <v>1.2723180757603283</v>
      </c>
      <c r="AU1003" s="104">
        <v>0.12773213292054419</v>
      </c>
      <c r="AV1003" s="100"/>
      <c r="AW1003" s="29">
        <v>0.96034593734595486</v>
      </c>
      <c r="AX1003" s="108">
        <v>0.84492168800091005</v>
      </c>
      <c r="AY1003" s="3" t="s">
        <v>12912</v>
      </c>
      <c r="AZ1003" s="29">
        <v>1.2208640409780394</v>
      </c>
      <c r="BA1003" s="108">
        <v>0.1474396112715694</v>
      </c>
      <c r="BB1003" s="3" t="s">
        <v>12912</v>
      </c>
      <c r="BC1003" s="25">
        <v>41</v>
      </c>
      <c r="BD1003" s="1">
        <v>49</v>
      </c>
      <c r="BE1003" s="64">
        <v>42</v>
      </c>
      <c r="BF1003" s="24">
        <v>37</v>
      </c>
    </row>
    <row r="1004" spans="1:58" s="9" customFormat="1">
      <c r="A1004" t="s">
        <v>4407</v>
      </c>
      <c r="B1004" s="49">
        <v>5</v>
      </c>
      <c r="C1004" s="50">
        <v>5</v>
      </c>
      <c r="D1004" s="12">
        <v>5</v>
      </c>
      <c r="E1004" s="19" t="s">
        <v>4406</v>
      </c>
      <c r="F1004" s="20" t="s">
        <v>4405</v>
      </c>
      <c r="G1004" s="19" t="s">
        <v>4404</v>
      </c>
      <c r="H1004" s="20" t="s">
        <v>4403</v>
      </c>
      <c r="I1004" s="20" t="s">
        <v>4403</v>
      </c>
      <c r="J1004" s="20" t="s">
        <v>4403</v>
      </c>
      <c r="K1004" s="22" t="s">
        <v>4402</v>
      </c>
      <c r="L1004" s="46">
        <v>6989807.7344116531</v>
      </c>
      <c r="M1004" s="43">
        <v>8603551.3458100706</v>
      </c>
      <c r="N1004" s="43">
        <v>8235020.0021166261</v>
      </c>
      <c r="O1004" s="43">
        <v>7343681.8960711854</v>
      </c>
      <c r="P1004" s="43">
        <v>10655623.44621844</v>
      </c>
      <c r="Q1004" s="43">
        <v>8261752.4649598198</v>
      </c>
      <c r="R1004" s="43">
        <v>8629278.9572773352</v>
      </c>
      <c r="S1004" s="37">
        <v>4781399.6981073655</v>
      </c>
      <c r="T1004" s="46">
        <v>8767789.1373801921</v>
      </c>
      <c r="U1004" s="43">
        <v>7636752.8302570982</v>
      </c>
      <c r="V1004" s="43">
        <v>8933859.4107859451</v>
      </c>
      <c r="W1004" s="43">
        <v>9608954.0843886919</v>
      </c>
      <c r="X1004" s="43">
        <v>8441290.5506306104</v>
      </c>
      <c r="Y1004" s="43">
        <v>7937551.1899845283</v>
      </c>
      <c r="Z1004" s="43">
        <v>7879496.1357928244</v>
      </c>
      <c r="AA1004" s="37">
        <v>10631684.866092814</v>
      </c>
      <c r="AB1004" s="36">
        <v>6727832.0127737774</v>
      </c>
      <c r="AC1004" s="43">
        <v>12365726.089425661</v>
      </c>
      <c r="AD1004" s="43">
        <v>4381876.4580533067</v>
      </c>
      <c r="AE1004" s="43">
        <v>1271624.6120878586</v>
      </c>
      <c r="AF1004" s="43">
        <v>6090246.7475416483</v>
      </c>
      <c r="AG1004" s="43">
        <v>5537957.2510518935</v>
      </c>
      <c r="AH1004" s="43">
        <v>9321912.681912683</v>
      </c>
      <c r="AI1004" s="37">
        <v>858886.74519949534</v>
      </c>
      <c r="AJ1004" s="38">
        <v>8011800</v>
      </c>
      <c r="AK1004" s="41">
        <v>9498230.1527941022</v>
      </c>
      <c r="AL1004" s="41">
        <v>8324017.479626786</v>
      </c>
      <c r="AM1004" s="41">
        <v>16548535.646287285</v>
      </c>
      <c r="AN1004" s="41">
        <v>10187812.012520714</v>
      </c>
      <c r="AO1004" s="41">
        <v>22781172.177571304</v>
      </c>
      <c r="AP1004" s="41">
        <v>17151372.91386418</v>
      </c>
      <c r="AQ1004" s="39">
        <v>13468117.001000825</v>
      </c>
      <c r="AR1004" s="34">
        <f>AVERAGE(L1004:AQ1004)</f>
        <v>8933269.1791248973</v>
      </c>
      <c r="AS1004" s="24">
        <v>1808</v>
      </c>
      <c r="AT1004" s="29">
        <v>1.3639494407681549</v>
      </c>
      <c r="AU1004" s="104">
        <v>0.12788110300813396</v>
      </c>
      <c r="AV1004" s="100"/>
      <c r="AW1004" s="29">
        <v>1.0997992303785966</v>
      </c>
      <c r="AX1004" s="108">
        <v>0.24868070846146637</v>
      </c>
      <c r="AY1004" s="3" t="s">
        <v>12912</v>
      </c>
      <c r="AZ1004" s="29">
        <v>2.2762031724760194</v>
      </c>
      <c r="BA1004" s="108">
        <v>1.6242991851567544E-2</v>
      </c>
      <c r="BB1004" s="3" t="s">
        <v>12911</v>
      </c>
      <c r="BC1004" s="25">
        <v>19</v>
      </c>
      <c r="BD1004" s="1">
        <v>9</v>
      </c>
      <c r="BE1004" s="64">
        <v>4</v>
      </c>
      <c r="BF1004" s="24">
        <v>24</v>
      </c>
    </row>
    <row r="1005" spans="1:58" s="9" customFormat="1">
      <c r="A1005" t="s">
        <v>12129</v>
      </c>
      <c r="B1005" s="49">
        <v>2</v>
      </c>
      <c r="C1005" s="50">
        <v>2</v>
      </c>
      <c r="D1005" s="12">
        <v>1</v>
      </c>
      <c r="E1005" s="19" t="s">
        <v>12128</v>
      </c>
      <c r="F1005" s="20" t="s">
        <v>12127</v>
      </c>
      <c r="G1005" s="19" t="s">
        <v>12126</v>
      </c>
      <c r="H1005" s="20" t="s">
        <v>2009</v>
      </c>
      <c r="I1005" s="20" t="s">
        <v>2009</v>
      </c>
      <c r="J1005" s="20" t="s">
        <v>562</v>
      </c>
      <c r="K1005" s="22" t="s">
        <v>12125</v>
      </c>
      <c r="L1005" s="46">
        <v>2723281.5710104783</v>
      </c>
      <c r="M1005" s="43">
        <v>1916507.8783052198</v>
      </c>
      <c r="N1005" s="43">
        <v>2210241.2530426499</v>
      </c>
      <c r="O1005" s="43">
        <v>2597275.9667196567</v>
      </c>
      <c r="P1005" s="43">
        <v>1990248.3177724986</v>
      </c>
      <c r="Q1005" s="43">
        <v>1847261.7454681366</v>
      </c>
      <c r="R1005" s="43">
        <v>702577.5409123823</v>
      </c>
      <c r="S1005" s="37">
        <v>2460732.9953167937</v>
      </c>
      <c r="T1005" s="46">
        <v>928347.34824281151</v>
      </c>
      <c r="U1005" s="43">
        <v>605005.04043224419</v>
      </c>
      <c r="V1005" s="43">
        <v>2011334.0824116669</v>
      </c>
      <c r="W1005" s="43">
        <v>3113566.7727027186</v>
      </c>
      <c r="X1005" s="43">
        <v>2521805.8223104673</v>
      </c>
      <c r="Y1005" s="43">
        <v>829890.82346559502</v>
      </c>
      <c r="Z1005" s="43">
        <v>2642411.7921269606</v>
      </c>
      <c r="AA1005" s="37">
        <v>792212.96573892341</v>
      </c>
      <c r="AB1005" s="36">
        <v>3530396.0232579159</v>
      </c>
      <c r="AC1005" s="43">
        <v>3185113.7545905425</v>
      </c>
      <c r="AD1005" s="43">
        <v>1817874.8582106677</v>
      </c>
      <c r="AE1005" s="43">
        <v>405218.26195879804</v>
      </c>
      <c r="AF1005" s="43">
        <v>818293.96951981878</v>
      </c>
      <c r="AG1005" s="43">
        <v>905572.17391304346</v>
      </c>
      <c r="AH1005" s="43">
        <v>776839.07443907449</v>
      </c>
      <c r="AI1005" s="37">
        <v>612649.23393381608</v>
      </c>
      <c r="AJ1005" s="38">
        <v>1134400</v>
      </c>
      <c r="AK1005" s="41">
        <v>2425760.7009295863</v>
      </c>
      <c r="AL1005" s="41">
        <v>2920773.0719263023</v>
      </c>
      <c r="AM1005" s="41">
        <v>2436956.0397715252</v>
      </c>
      <c r="AN1005" s="41">
        <v>883276.07880684955</v>
      </c>
      <c r="AO1005" s="41">
        <v>2026598.3948166189</v>
      </c>
      <c r="AP1005" s="41">
        <v>1001207.5573877196</v>
      </c>
      <c r="AQ1005" s="39">
        <v>950504.01636134193</v>
      </c>
      <c r="AR1005" s="34">
        <f>AVERAGE(L1005:AQ1005)</f>
        <v>1741379.2226813382</v>
      </c>
      <c r="AS1005" s="24">
        <v>2324</v>
      </c>
      <c r="AT1005" s="29">
        <v>1.3647681277919936</v>
      </c>
      <c r="AU1005" s="104">
        <v>0.12797266657674061</v>
      </c>
      <c r="AV1005" s="100"/>
      <c r="AW1005" s="29">
        <v>0.81739242577117976</v>
      </c>
      <c r="AX1005" s="108">
        <v>0.27851204389127709</v>
      </c>
      <c r="AY1005" s="3" t="s">
        <v>12912</v>
      </c>
      <c r="AZ1005" s="29">
        <v>1.1433392485579565</v>
      </c>
      <c r="BA1005" s="108">
        <v>0.37244536878114731</v>
      </c>
      <c r="BB1005" s="3" t="s">
        <v>12912</v>
      </c>
      <c r="BC1005" s="25">
        <v>2</v>
      </c>
      <c r="BD1005" s="1">
        <v>0</v>
      </c>
      <c r="BE1005" s="64">
        <v>0</v>
      </c>
      <c r="BF1005" s="24">
        <v>0</v>
      </c>
    </row>
    <row r="1006" spans="1:58" s="9" customFormat="1">
      <c r="A1006" t="s">
        <v>7292</v>
      </c>
      <c r="B1006" s="49" t="s">
        <v>7291</v>
      </c>
      <c r="C1006" s="50" t="s">
        <v>7291</v>
      </c>
      <c r="D1006" s="12" t="s">
        <v>7291</v>
      </c>
      <c r="E1006" s="19" t="s">
        <v>7290</v>
      </c>
      <c r="F1006" s="20" t="s">
        <v>7289</v>
      </c>
      <c r="G1006" s="19" t="s">
        <v>7288</v>
      </c>
      <c r="H1006" s="20" t="s">
        <v>7287</v>
      </c>
      <c r="I1006" s="20" t="s">
        <v>7287</v>
      </c>
      <c r="J1006" s="20" t="s">
        <v>7287</v>
      </c>
      <c r="K1006" s="22" t="s">
        <v>7286</v>
      </c>
      <c r="L1006" s="46">
        <v>57357074.238734618</v>
      </c>
      <c r="M1006" s="43">
        <v>163703859.09025443</v>
      </c>
      <c r="N1006" s="43">
        <v>82378901.471055135</v>
      </c>
      <c r="O1006" s="43">
        <v>85055916.757850409</v>
      </c>
      <c r="P1006" s="43">
        <v>64390010.717639908</v>
      </c>
      <c r="Q1006" s="43">
        <v>77059521.136236206</v>
      </c>
      <c r="R1006" s="43">
        <v>85105086.748732805</v>
      </c>
      <c r="S1006" s="37">
        <v>71040817.432364434</v>
      </c>
      <c r="T1006" s="46">
        <v>71675936.10223642</v>
      </c>
      <c r="U1006" s="43">
        <v>58089924.792399459</v>
      </c>
      <c r="V1006" s="43">
        <v>58774776.157384746</v>
      </c>
      <c r="W1006" s="43">
        <v>46660094.832242958</v>
      </c>
      <c r="X1006" s="43">
        <v>56418458.234290667</v>
      </c>
      <c r="Y1006" s="43">
        <v>60005062.473417208</v>
      </c>
      <c r="Z1006" s="43">
        <v>63534653.641781218</v>
      </c>
      <c r="AA1006" s="37">
        <v>47720090.868349068</v>
      </c>
      <c r="AB1006" s="36">
        <v>70062791.552435756</v>
      </c>
      <c r="AC1006" s="43">
        <v>73276673.153371438</v>
      </c>
      <c r="AD1006" s="43">
        <v>71805985.771891296</v>
      </c>
      <c r="AE1006" s="43">
        <v>65456767.544927679</v>
      </c>
      <c r="AF1006" s="43">
        <v>56138482.478964619</v>
      </c>
      <c r="AG1006" s="43">
        <v>53558386.535764374</v>
      </c>
      <c r="AH1006" s="43">
        <v>70295110.2951103</v>
      </c>
      <c r="AI1006" s="37">
        <v>77556534.518041</v>
      </c>
      <c r="AJ1006" s="38">
        <v>72552000</v>
      </c>
      <c r="AK1006" s="41">
        <v>82059515.760230795</v>
      </c>
      <c r="AL1006" s="41">
        <v>68089873.62702255</v>
      </c>
      <c r="AM1006" s="41">
        <v>81967001.48085466</v>
      </c>
      <c r="AN1006" s="41">
        <v>88540133.603387952</v>
      </c>
      <c r="AO1006" s="41">
        <v>94289052.244388327</v>
      </c>
      <c r="AP1006" s="41">
        <v>83669642.525493592</v>
      </c>
      <c r="AQ1006" s="39">
        <v>65285313.606892645</v>
      </c>
      <c r="AR1006" s="34">
        <f>AVERAGE(L1006:AQ1006)</f>
        <v>72611670.293554574</v>
      </c>
      <c r="AS1006" s="24">
        <v>827</v>
      </c>
      <c r="AT1006" s="29">
        <v>1.2749052393437199</v>
      </c>
      <c r="AU1006" s="104">
        <v>0.12813821501157727</v>
      </c>
      <c r="AV1006" s="100"/>
      <c r="AW1006" s="29">
        <v>0.67466104429368934</v>
      </c>
      <c r="AX1006" s="108">
        <v>1.6346648641011027E-2</v>
      </c>
      <c r="AY1006" s="3" t="s">
        <v>12911</v>
      </c>
      <c r="AZ1006" s="29">
        <v>1.1826659245816498</v>
      </c>
      <c r="BA1006" s="108">
        <v>2.1672988300232621E-2</v>
      </c>
      <c r="BB1006" s="3" t="s">
        <v>12911</v>
      </c>
      <c r="BC1006" s="25">
        <v>71</v>
      </c>
      <c r="BD1006" s="1">
        <v>63</v>
      </c>
      <c r="BE1006" s="64">
        <v>61</v>
      </c>
      <c r="BF1006" s="24">
        <v>73</v>
      </c>
    </row>
    <row r="1007" spans="1:58" s="9" customFormat="1">
      <c r="A1007" t="s">
        <v>8193</v>
      </c>
      <c r="B1007" s="49">
        <v>3</v>
      </c>
      <c r="C1007" s="50">
        <v>3</v>
      </c>
      <c r="D1007" s="12">
        <v>3</v>
      </c>
      <c r="E1007" s="19" t="s">
        <v>8192</v>
      </c>
      <c r="F1007" s="20" t="s">
        <v>8191</v>
      </c>
      <c r="G1007" s="19" t="s">
        <v>8190</v>
      </c>
      <c r="H1007" s="20" t="s">
        <v>2902</v>
      </c>
      <c r="I1007" s="20" t="s">
        <v>2902</v>
      </c>
      <c r="J1007" s="20" t="s">
        <v>2902</v>
      </c>
      <c r="K1007" s="22" t="s">
        <v>8189</v>
      </c>
      <c r="L1007" s="46">
        <v>8971938.9647237565</v>
      </c>
      <c r="M1007" s="43">
        <v>5918778.6466496661</v>
      </c>
      <c r="N1007" s="43">
        <v>10655700.285744524</v>
      </c>
      <c r="O1007" s="43">
        <v>10416427.111505669</v>
      </c>
      <c r="P1007" s="43">
        <v>11446704.601955693</v>
      </c>
      <c r="Q1007" s="43">
        <v>12248853.672210801</v>
      </c>
      <c r="R1007" s="43">
        <v>11373249.529326575</v>
      </c>
      <c r="S1007" s="37">
        <v>14804368.928281147</v>
      </c>
      <c r="T1007" s="46">
        <v>11456683.706070287</v>
      </c>
      <c r="U1007" s="43">
        <v>8243960.7499002786</v>
      </c>
      <c r="V1007" s="43">
        <v>12000434.100029362</v>
      </c>
      <c r="W1007" s="43">
        <v>9023613.9487425722</v>
      </c>
      <c r="X1007" s="43">
        <v>8620396.7672474068</v>
      </c>
      <c r="Y1007" s="43">
        <v>10468655.345221879</v>
      </c>
      <c r="Z1007" s="43">
        <v>11082563.844966846</v>
      </c>
      <c r="AA1007" s="37">
        <v>10060805.143024927</v>
      </c>
      <c r="AB1007" s="36">
        <v>8875143.1687403973</v>
      </c>
      <c r="AC1007" s="43">
        <v>9468107.1290652324</v>
      </c>
      <c r="AD1007" s="43">
        <v>7237642.7761203814</v>
      </c>
      <c r="AE1007" s="43">
        <v>10207570.174840501</v>
      </c>
      <c r="AF1007" s="43">
        <v>8738518.0008785855</v>
      </c>
      <c r="AG1007" s="43">
        <v>7097452.3422159879</v>
      </c>
      <c r="AH1007" s="43">
        <v>9174683.4786834791</v>
      </c>
      <c r="AI1007" s="37">
        <v>9677888.7322002277</v>
      </c>
      <c r="AJ1007" s="38">
        <v>15985000</v>
      </c>
      <c r="AK1007" s="41">
        <v>11400078.469922001</v>
      </c>
      <c r="AL1007" s="41">
        <v>12274114.184480926</v>
      </c>
      <c r="AM1007" s="41">
        <v>12621958.959170721</v>
      </c>
      <c r="AN1007" s="41">
        <v>15385264.385932609</v>
      </c>
      <c r="AO1007" s="41">
        <v>19238041.698772211</v>
      </c>
      <c r="AP1007" s="41">
        <v>13101013.564764591</v>
      </c>
      <c r="AQ1007" s="39">
        <v>13066314.746964883</v>
      </c>
      <c r="AR1007" s="34">
        <f>AVERAGE(L1007:AQ1007)</f>
        <v>10948185.223698566</v>
      </c>
      <c r="AS1007" s="24">
        <v>1711</v>
      </c>
      <c r="AT1007" s="29">
        <v>1.2179294617118206</v>
      </c>
      <c r="AU1007" s="104">
        <v>0.12884677976826167</v>
      </c>
      <c r="AV1007" s="100"/>
      <c r="AW1007" s="29">
        <v>0.94316013211854077</v>
      </c>
      <c r="AX1007" s="108">
        <v>0.73191142378720508</v>
      </c>
      <c r="AY1007" s="3" t="s">
        <v>12912</v>
      </c>
      <c r="AZ1007" s="29">
        <v>1.6043784028861832</v>
      </c>
      <c r="BA1007" s="108">
        <v>3.6879747342778127E-5</v>
      </c>
      <c r="BB1007" s="3" t="s">
        <v>12911</v>
      </c>
      <c r="BC1007" s="25">
        <v>1</v>
      </c>
      <c r="BD1007" s="1">
        <v>2</v>
      </c>
      <c r="BE1007" s="64">
        <v>5</v>
      </c>
      <c r="BF1007" s="24">
        <v>14</v>
      </c>
    </row>
    <row r="1008" spans="1:58" s="9" customFormat="1">
      <c r="A1008" t="s">
        <v>2173</v>
      </c>
      <c r="B1008" s="49">
        <v>13</v>
      </c>
      <c r="C1008" s="50">
        <v>13</v>
      </c>
      <c r="D1008" s="12">
        <v>13</v>
      </c>
      <c r="E1008" s="19" t="s">
        <v>2172</v>
      </c>
      <c r="F1008" s="20" t="s">
        <v>2171</v>
      </c>
      <c r="G1008" s="19" t="s">
        <v>2170</v>
      </c>
      <c r="H1008" s="20" t="s">
        <v>1187</v>
      </c>
      <c r="I1008" s="20" t="s">
        <v>1187</v>
      </c>
      <c r="J1008" s="20" t="s">
        <v>1187</v>
      </c>
      <c r="K1008" s="22" t="s">
        <v>2169</v>
      </c>
      <c r="L1008" s="46">
        <v>201095517.97323564</v>
      </c>
      <c r="M1008" s="43">
        <v>143256500.80909577</v>
      </c>
      <c r="N1008" s="43">
        <v>148839978.83373901</v>
      </c>
      <c r="O1008" s="43">
        <v>151567860.93275803</v>
      </c>
      <c r="P1008" s="43">
        <v>140165197.50290039</v>
      </c>
      <c r="Q1008" s="43">
        <v>132704429.3776864</v>
      </c>
      <c r="R1008" s="43">
        <v>123410073.85952207</v>
      </c>
      <c r="S1008" s="37">
        <v>175838619.03471765</v>
      </c>
      <c r="T1008" s="46">
        <v>110601367.41214058</v>
      </c>
      <c r="U1008" s="43">
        <v>170251093.30238965</v>
      </c>
      <c r="V1008" s="43">
        <v>125030711.95067045</v>
      </c>
      <c r="W1008" s="43">
        <v>149136940.15965429</v>
      </c>
      <c r="X1008" s="43">
        <v>141207535.33376214</v>
      </c>
      <c r="Y1008" s="43">
        <v>148784951.64243138</v>
      </c>
      <c r="Z1008" s="43">
        <v>167981052.01991183</v>
      </c>
      <c r="AA1008" s="37">
        <v>193663234.48052049</v>
      </c>
      <c r="AB1008" s="36">
        <v>135968484.92151958</v>
      </c>
      <c r="AC1008" s="43">
        <v>118971917.16200355</v>
      </c>
      <c r="AD1008" s="43">
        <v>132733742.38599482</v>
      </c>
      <c r="AE1008" s="43">
        <v>192659381.09384894</v>
      </c>
      <c r="AF1008" s="43">
        <v>117134792.68745987</v>
      </c>
      <c r="AG1008" s="43">
        <v>125985902.94530153</v>
      </c>
      <c r="AH1008" s="43">
        <v>125539256.41925642</v>
      </c>
      <c r="AI1008" s="37">
        <v>123735269.58107579</v>
      </c>
      <c r="AJ1008" s="38">
        <v>84286000</v>
      </c>
      <c r="AK1008" s="41">
        <v>67621788.652633831</v>
      </c>
      <c r="AL1008" s="41">
        <v>116616960.90705091</v>
      </c>
      <c r="AM1008" s="41">
        <v>97747892.532261476</v>
      </c>
      <c r="AN1008" s="41">
        <v>116384199.1530105</v>
      </c>
      <c r="AO1008" s="41">
        <v>104727107.80150621</v>
      </c>
      <c r="AP1008" s="41">
        <v>129078254.89260143</v>
      </c>
      <c r="AQ1008" s="39">
        <v>96963116.313476339</v>
      </c>
      <c r="AR1008" s="34">
        <f>AVERAGE(L1008:AQ1008)</f>
        <v>134677785.37731674</v>
      </c>
      <c r="AS1008" s="24">
        <v>581</v>
      </c>
      <c r="AT1008" s="29">
        <v>1.1343764036378479</v>
      </c>
      <c r="AU1008" s="104">
        <v>0.12937742467266092</v>
      </c>
      <c r="AV1008" s="100"/>
      <c r="AW1008" s="29">
        <v>0.99160039829438407</v>
      </c>
      <c r="AX1008" s="108">
        <v>0.89644680469085625</v>
      </c>
      <c r="AY1008" s="3" t="s">
        <v>12912</v>
      </c>
      <c r="AZ1008" s="29">
        <v>0.75827679865800146</v>
      </c>
      <c r="BA1008" s="108">
        <v>8.9438025763062291E-3</v>
      </c>
      <c r="BB1008" s="3" t="s">
        <v>12911</v>
      </c>
      <c r="BC1008" s="25">
        <v>75</v>
      </c>
      <c r="BD1008" s="1">
        <v>82</v>
      </c>
      <c r="BE1008" s="64">
        <v>75</v>
      </c>
      <c r="BF1008" s="24">
        <v>57</v>
      </c>
    </row>
    <row r="1009" spans="1:58" s="9" customFormat="1">
      <c r="A1009" t="s">
        <v>12379</v>
      </c>
      <c r="B1009" s="49">
        <v>2</v>
      </c>
      <c r="C1009" s="50">
        <v>2</v>
      </c>
      <c r="D1009" s="12">
        <v>2</v>
      </c>
      <c r="E1009" s="19" t="s">
        <v>12378</v>
      </c>
      <c r="F1009" s="20" t="s">
        <v>12377</v>
      </c>
      <c r="G1009" s="19" t="s">
        <v>12376</v>
      </c>
      <c r="H1009" s="20" t="s">
        <v>68</v>
      </c>
      <c r="I1009" s="20" t="s">
        <v>68</v>
      </c>
      <c r="J1009" s="20" t="s">
        <v>68</v>
      </c>
      <c r="K1009" s="22" t="s">
        <v>12375</v>
      </c>
      <c r="L1009" s="46">
        <v>339821.43812694092</v>
      </c>
      <c r="M1009" s="43">
        <v>1497230.422000627</v>
      </c>
      <c r="N1009" s="43">
        <v>282882.92517726746</v>
      </c>
      <c r="O1009" s="43">
        <v>4583586.2666969467</v>
      </c>
      <c r="P1009" s="43">
        <v>5403164.2008728795</v>
      </c>
      <c r="Q1009" s="43">
        <v>4127551.4857036066</v>
      </c>
      <c r="R1009" s="43">
        <v>7211367.0673425049</v>
      </c>
      <c r="S1009" s="37">
        <v>6923540.6587452106</v>
      </c>
      <c r="T1009" s="46">
        <v>6825200</v>
      </c>
      <c r="U1009" s="43">
        <v>6897529.506472785</v>
      </c>
      <c r="V1009" s="43">
        <v>6457198.4731330136</v>
      </c>
      <c r="W1009" s="43">
        <v>9552091.2310185451</v>
      </c>
      <c r="X1009" s="43">
        <v>7432907.9895970244</v>
      </c>
      <c r="Y1009" s="43">
        <v>10126288.937243033</v>
      </c>
      <c r="Z1009" s="43">
        <v>8898997.8758159392</v>
      </c>
      <c r="AA1009" s="37">
        <v>19758160.626806162</v>
      </c>
      <c r="AB1009" s="36">
        <v>5285005.199891543</v>
      </c>
      <c r="AC1009" s="43">
        <v>6657393.7379320785</v>
      </c>
      <c r="AD1009" s="43">
        <v>3905607.1861784086</v>
      </c>
      <c r="AE1009" s="43">
        <v>6314483.8065553019</v>
      </c>
      <c r="AF1009" s="43">
        <v>3507812.036630284</v>
      </c>
      <c r="AG1009" s="43">
        <v>6573309.8457223</v>
      </c>
      <c r="AH1009" s="43">
        <v>3727202.9592029592</v>
      </c>
      <c r="AI1009" s="37">
        <v>6501461.6436758451</v>
      </c>
      <c r="AJ1009" s="38">
        <v>3932600</v>
      </c>
      <c r="AK1009" s="41">
        <v>6845402.1156106424</v>
      </c>
      <c r="AL1009" s="41">
        <v>7895324.8139837012</v>
      </c>
      <c r="AM1009" s="41">
        <v>6323027.713137296</v>
      </c>
      <c r="AN1009" s="41">
        <v>6798745.8074019514</v>
      </c>
      <c r="AO1009" s="41">
        <v>8349956.34396144</v>
      </c>
      <c r="AP1009" s="41">
        <v>8038205.5977435457</v>
      </c>
      <c r="AQ1009" s="39">
        <v>11685308.315565031</v>
      </c>
      <c r="AR1009" s="34">
        <f>AVERAGE(L1009:AQ1009)</f>
        <v>6520573.9446232747</v>
      </c>
      <c r="AS1009" s="24">
        <v>1941</v>
      </c>
      <c r="AT1009" s="29">
        <v>0.7150345361139272</v>
      </c>
      <c r="AU1009" s="104">
        <v>0.13054068628791851</v>
      </c>
      <c r="AV1009" s="100"/>
      <c r="AW1009" s="29">
        <v>2.5008401118592993</v>
      </c>
      <c r="AX1009" s="108">
        <v>2.3254394388836981E-2</v>
      </c>
      <c r="AY1009" s="3" t="s">
        <v>12911</v>
      </c>
      <c r="AZ1009" s="29">
        <v>1.409591756309722</v>
      </c>
      <c r="BA1009" s="108">
        <v>3.8602234021515767E-2</v>
      </c>
      <c r="BB1009" s="3" t="s">
        <v>12911</v>
      </c>
      <c r="BC1009" s="25">
        <v>1</v>
      </c>
      <c r="BD1009" s="1">
        <v>13</v>
      </c>
      <c r="BE1009" s="64">
        <v>6</v>
      </c>
      <c r="BF1009" s="24">
        <v>5</v>
      </c>
    </row>
    <row r="1010" spans="1:58" s="9" customFormat="1">
      <c r="A1010" t="s">
        <v>9313</v>
      </c>
      <c r="B1010" s="49">
        <v>4</v>
      </c>
      <c r="C1010" s="50">
        <v>4</v>
      </c>
      <c r="D1010" s="12">
        <v>4</v>
      </c>
      <c r="E1010" s="19" t="s">
        <v>9312</v>
      </c>
      <c r="F1010" s="20" t="s">
        <v>9311</v>
      </c>
      <c r="G1010" s="19" t="s">
        <v>9310</v>
      </c>
      <c r="H1010" s="20" t="s">
        <v>1509</v>
      </c>
      <c r="I1010" s="20" t="s">
        <v>1509</v>
      </c>
      <c r="J1010" s="20" t="s">
        <v>1509</v>
      </c>
      <c r="K1010" s="22" t="s">
        <v>9309</v>
      </c>
      <c r="L1010" s="46">
        <v>51514731.127544068</v>
      </c>
      <c r="M1010" s="43">
        <v>58882656.884091742</v>
      </c>
      <c r="N1010" s="43">
        <v>50403190.178854905</v>
      </c>
      <c r="O1010" s="43">
        <v>49056422.156615816</v>
      </c>
      <c r="P1010" s="43">
        <v>87274630.130931988</v>
      </c>
      <c r="Q1010" s="43">
        <v>45686886.189497285</v>
      </c>
      <c r="R1010" s="43">
        <v>56615929.326574944</v>
      </c>
      <c r="S1010" s="37">
        <v>49463218.794751711</v>
      </c>
      <c r="T1010" s="46">
        <v>64958031.94888179</v>
      </c>
      <c r="U1010" s="43">
        <v>82025780.904376835</v>
      </c>
      <c r="V1010" s="43">
        <v>54194344.328080647</v>
      </c>
      <c r="W1010" s="43">
        <v>60311520.316907749</v>
      </c>
      <c r="X1010" s="43">
        <v>60320935.149193212</v>
      </c>
      <c r="Y1010" s="43">
        <v>64536067.904012233</v>
      </c>
      <c r="Z1010" s="43">
        <v>44326893.461516112</v>
      </c>
      <c r="AA1010" s="37">
        <v>58809105.379468076</v>
      </c>
      <c r="AB1010" s="36">
        <v>51504877.775434576</v>
      </c>
      <c r="AC1010" s="43">
        <v>61307032.749025099</v>
      </c>
      <c r="AD1010" s="43">
        <v>52280083.66390191</v>
      </c>
      <c r="AE1010" s="43">
        <v>92737112.745336786</v>
      </c>
      <c r="AF1010" s="43">
        <v>66439188.727063827</v>
      </c>
      <c r="AG1010" s="43">
        <v>63803888.920056097</v>
      </c>
      <c r="AH1010" s="43">
        <v>61808928.368928373</v>
      </c>
      <c r="AI1010" s="37">
        <v>73549193.854505748</v>
      </c>
      <c r="AJ1010" s="38">
        <v>45103000</v>
      </c>
      <c r="AK1010" s="41">
        <v>57062404.103002459</v>
      </c>
      <c r="AL1010" s="41">
        <v>47762205.267509155</v>
      </c>
      <c r="AM1010" s="41">
        <v>52809128.834355824</v>
      </c>
      <c r="AN1010" s="41">
        <v>60023336.254833363</v>
      </c>
      <c r="AO1010" s="41">
        <v>60966346.942333765</v>
      </c>
      <c r="AP1010" s="41">
        <v>46736074.289433718</v>
      </c>
      <c r="AQ1010" s="39">
        <v>54371699.751969017</v>
      </c>
      <c r="AR1010" s="34">
        <f>AVERAGE(L1010:AQ1010)</f>
        <v>58957651.450905912</v>
      </c>
      <c r="AS1010" s="24">
        <v>916</v>
      </c>
      <c r="AT1010" s="29">
        <v>0.85760732413367313</v>
      </c>
      <c r="AU1010" s="104">
        <v>0.13090471808798729</v>
      </c>
      <c r="AV1010" s="100"/>
      <c r="AW1010" s="29">
        <v>1.090410393697778</v>
      </c>
      <c r="AX1010" s="108">
        <v>0.34074290757901704</v>
      </c>
      <c r="AY1010" s="3" t="s">
        <v>12912</v>
      </c>
      <c r="AZ1010" s="29">
        <v>0.81163469122989262</v>
      </c>
      <c r="BA1010" s="108">
        <v>2.6772416479282773E-2</v>
      </c>
      <c r="BB1010" s="3" t="s">
        <v>12911</v>
      </c>
      <c r="BC1010" s="25">
        <v>21</v>
      </c>
      <c r="BD1010" s="1">
        <v>25</v>
      </c>
      <c r="BE1010" s="64">
        <v>33</v>
      </c>
      <c r="BF1010" s="24">
        <v>32</v>
      </c>
    </row>
    <row r="1011" spans="1:58" s="9" customFormat="1">
      <c r="A1011" t="s">
        <v>11832</v>
      </c>
      <c r="B1011" s="49">
        <v>7</v>
      </c>
      <c r="C1011" s="50">
        <v>7</v>
      </c>
      <c r="D1011" s="12">
        <v>7</v>
      </c>
      <c r="E1011" s="19" t="s">
        <v>11831</v>
      </c>
      <c r="F1011" s="20" t="s">
        <v>11830</v>
      </c>
      <c r="G1011" s="19" t="s">
        <v>11829</v>
      </c>
      <c r="H1011" s="20" t="s">
        <v>1665</v>
      </c>
      <c r="I1011" s="20" t="s">
        <v>1665</v>
      </c>
      <c r="J1011" s="20" t="s">
        <v>1665</v>
      </c>
      <c r="K1011" s="22" t="s">
        <v>11828</v>
      </c>
      <c r="L1011" s="46">
        <v>103914861.59826636</v>
      </c>
      <c r="M1011" s="43">
        <v>66385903.603229612</v>
      </c>
      <c r="N1011" s="43">
        <v>100317307.65160334</v>
      </c>
      <c r="O1011" s="43">
        <v>157690955.26147369</v>
      </c>
      <c r="P1011" s="43">
        <v>91381859.565769836</v>
      </c>
      <c r="Q1011" s="43">
        <v>80077742.478041485</v>
      </c>
      <c r="R1011" s="43">
        <v>96806159.015206367</v>
      </c>
      <c r="S1011" s="37">
        <v>151926582.18833455</v>
      </c>
      <c r="T1011" s="46">
        <v>69291744.40894568</v>
      </c>
      <c r="U1011" s="43">
        <v>120303954.16470246</v>
      </c>
      <c r="V1011" s="43">
        <v>109231725.94695115</v>
      </c>
      <c r="W1011" s="43">
        <v>136690052.21775404</v>
      </c>
      <c r="X1011" s="43">
        <v>96181009.08862105</v>
      </c>
      <c r="Y1011" s="43">
        <v>93142386.133182108</v>
      </c>
      <c r="Z1011" s="43">
        <v>156172313.81107029</v>
      </c>
      <c r="AA1011" s="37">
        <v>127757249.2234465</v>
      </c>
      <c r="AB1011" s="36">
        <v>292500225.95125479</v>
      </c>
      <c r="AC1011" s="43">
        <v>148623308.82519969</v>
      </c>
      <c r="AD1011" s="43">
        <v>175343340.65501752</v>
      </c>
      <c r="AE1011" s="43">
        <v>148502373.35021675</v>
      </c>
      <c r="AF1011" s="43">
        <v>156394779.84658533</v>
      </c>
      <c r="AG1011" s="43">
        <v>106028930.1542777</v>
      </c>
      <c r="AH1011" s="43">
        <v>76500606.420606419</v>
      </c>
      <c r="AI1011" s="37">
        <v>87480568.744499698</v>
      </c>
      <c r="AJ1011" s="38">
        <v>113550000</v>
      </c>
      <c r="AK1011" s="41">
        <v>98661279.196495354</v>
      </c>
      <c r="AL1011" s="41">
        <v>247017172.55226171</v>
      </c>
      <c r="AM1011" s="41">
        <v>108724407.02348211</v>
      </c>
      <c r="AN1011" s="41">
        <v>209537579.08304179</v>
      </c>
      <c r="AO1011" s="41">
        <v>86396447.22411263</v>
      </c>
      <c r="AP1011" s="41">
        <v>262442046.43089607</v>
      </c>
      <c r="AQ1011" s="39">
        <v>222841644.83703929</v>
      </c>
      <c r="AR1011" s="34">
        <f>AVERAGE(L1011:AQ1011)</f>
        <v>134306766.14536208</v>
      </c>
      <c r="AS1011" s="24">
        <v>583</v>
      </c>
      <c r="AT1011" s="29">
        <v>0.71220395607414078</v>
      </c>
      <c r="AU1011" s="104">
        <v>0.13101650787187324</v>
      </c>
      <c r="AV1011" s="100"/>
      <c r="AW1011" s="29">
        <v>1.0710300132291011</v>
      </c>
      <c r="AX1011" s="108">
        <v>0.57222972921384063</v>
      </c>
      <c r="AY1011" s="3" t="s">
        <v>12912</v>
      </c>
      <c r="AZ1011" s="29">
        <v>1.1324491088931126</v>
      </c>
      <c r="BA1011" s="108">
        <v>0.60847003889844686</v>
      </c>
      <c r="BB1011" s="3" t="s">
        <v>12912</v>
      </c>
      <c r="BC1011" s="25">
        <v>20</v>
      </c>
      <c r="BD1011" s="1">
        <v>35</v>
      </c>
      <c r="BE1011" s="64">
        <v>33</v>
      </c>
      <c r="BF1011" s="24">
        <v>38</v>
      </c>
    </row>
    <row r="1012" spans="1:58" s="9" customFormat="1">
      <c r="A1012" t="s">
        <v>2845</v>
      </c>
      <c r="B1012" s="49">
        <v>7</v>
      </c>
      <c r="C1012" s="50">
        <v>7</v>
      </c>
      <c r="D1012" s="12">
        <v>7</v>
      </c>
      <c r="E1012" s="19" t="s">
        <v>2844</v>
      </c>
      <c r="F1012" s="20" t="s">
        <v>2843</v>
      </c>
      <c r="G1012" s="19" t="s">
        <v>2842</v>
      </c>
      <c r="H1012" s="20" t="s">
        <v>2546</v>
      </c>
      <c r="I1012" s="20" t="s">
        <v>2546</v>
      </c>
      <c r="J1012" s="20" t="s">
        <v>2546</v>
      </c>
      <c r="K1012" s="22" t="s">
        <v>2841</v>
      </c>
      <c r="L1012" s="46">
        <v>26611420.477647953</v>
      </c>
      <c r="M1012" s="43">
        <v>16663751.459337644</v>
      </c>
      <c r="N1012" s="43">
        <v>28691117.366917133</v>
      </c>
      <c r="O1012" s="43">
        <v>24003694.365877327</v>
      </c>
      <c r="P1012" s="43">
        <v>28045025.578697309</v>
      </c>
      <c r="Q1012" s="43">
        <v>24859374.920575593</v>
      </c>
      <c r="R1012" s="43">
        <v>26478232.005792901</v>
      </c>
      <c r="S1012" s="37">
        <v>24585497.077834114</v>
      </c>
      <c r="T1012" s="46">
        <v>36925367.412140571</v>
      </c>
      <c r="U1012" s="43">
        <v>28365216.811110709</v>
      </c>
      <c r="V1012" s="43">
        <v>20539531.212684739</v>
      </c>
      <c r="W1012" s="43">
        <v>21458782.065902404</v>
      </c>
      <c r="X1012" s="43">
        <v>29399630.191000868</v>
      </c>
      <c r="Y1012" s="43">
        <v>37291191.094070725</v>
      </c>
      <c r="Z1012" s="43">
        <v>31613238.896457326</v>
      </c>
      <c r="AA1012" s="37">
        <v>23235296.481169544</v>
      </c>
      <c r="AB1012" s="36">
        <v>24985728.798240591</v>
      </c>
      <c r="AC1012" s="43">
        <v>36245700.829137169</v>
      </c>
      <c r="AD1012" s="43">
        <v>24210354.653640624</v>
      </c>
      <c r="AE1012" s="43">
        <v>48476554.229776457</v>
      </c>
      <c r="AF1012" s="43">
        <v>52389172.033926941</v>
      </c>
      <c r="AG1012" s="43">
        <v>36933408.134642355</v>
      </c>
      <c r="AH1012" s="43">
        <v>14095341.1993412</v>
      </c>
      <c r="AI1012" s="37">
        <v>44012194.628524169</v>
      </c>
      <c r="AJ1012" s="38">
        <v>32484000</v>
      </c>
      <c r="AK1012" s="41">
        <v>38725470.66994337</v>
      </c>
      <c r="AL1012" s="41">
        <v>24674811.857800875</v>
      </c>
      <c r="AM1012" s="41">
        <v>39017917.495240107</v>
      </c>
      <c r="AN1012" s="41">
        <v>28598292.174553487</v>
      </c>
      <c r="AO1012" s="41">
        <v>21421808.851568345</v>
      </c>
      <c r="AP1012" s="41">
        <v>32527524.408765458</v>
      </c>
      <c r="AQ1012" s="39">
        <v>36585152.604325309</v>
      </c>
      <c r="AR1012" s="34">
        <f>AVERAGE(L1012:AQ1012)</f>
        <v>30129681.249582604</v>
      </c>
      <c r="AS1012" s="24">
        <v>1236</v>
      </c>
      <c r="AT1012" s="29">
        <v>0.71064230156466845</v>
      </c>
      <c r="AU1012" s="104">
        <v>0.13127107312724048</v>
      </c>
      <c r="AV1012" s="100"/>
      <c r="AW1012" s="29">
        <v>1.1444954163158767</v>
      </c>
      <c r="AX1012" s="108">
        <v>0.24822235467652848</v>
      </c>
      <c r="AY1012" s="3" t="s">
        <v>12912</v>
      </c>
      <c r="AZ1012" s="29">
        <v>0.90291940116439928</v>
      </c>
      <c r="BA1012" s="108">
        <v>0.79646286399126009</v>
      </c>
      <c r="BB1012" s="3" t="s">
        <v>12912</v>
      </c>
      <c r="BC1012" s="25">
        <v>21</v>
      </c>
      <c r="BD1012" s="1">
        <v>29</v>
      </c>
      <c r="BE1012" s="64">
        <v>28</v>
      </c>
      <c r="BF1012" s="24">
        <v>18</v>
      </c>
    </row>
    <row r="1013" spans="1:58" s="9" customFormat="1">
      <c r="A1013" t="s">
        <v>1365</v>
      </c>
      <c r="B1013" s="49">
        <v>10</v>
      </c>
      <c r="C1013" s="50">
        <v>10</v>
      </c>
      <c r="D1013" s="12">
        <v>10</v>
      </c>
      <c r="E1013" s="19" t="s">
        <v>1364</v>
      </c>
      <c r="F1013" s="20" t="s">
        <v>1363</v>
      </c>
      <c r="G1013" s="19" t="s">
        <v>1362</v>
      </c>
      <c r="H1013" s="20" t="s">
        <v>1361</v>
      </c>
      <c r="I1013" s="20" t="s">
        <v>1361</v>
      </c>
      <c r="J1013" s="20" t="s">
        <v>1361</v>
      </c>
      <c r="K1013" s="22" t="s">
        <v>1360</v>
      </c>
      <c r="L1013" s="46">
        <v>104380180.96110454</v>
      </c>
      <c r="M1013" s="43">
        <v>119956364.74545255</v>
      </c>
      <c r="N1013" s="43">
        <v>150762975.9762938</v>
      </c>
      <c r="O1013" s="43">
        <v>122027402.19253877</v>
      </c>
      <c r="P1013" s="43">
        <v>135690395.00580078</v>
      </c>
      <c r="Q1013" s="43">
        <v>140116181.94729957</v>
      </c>
      <c r="R1013" s="43">
        <v>126824457.63939174</v>
      </c>
      <c r="S1013" s="37">
        <v>153332283.46944305</v>
      </c>
      <c r="T1013" s="46">
        <v>120240664.53674121</v>
      </c>
      <c r="U1013" s="43">
        <v>115336461.54404032</v>
      </c>
      <c r="V1013" s="43">
        <v>128502666.53616521</v>
      </c>
      <c r="W1013" s="43">
        <v>116879207.73062842</v>
      </c>
      <c r="X1013" s="43">
        <v>141309465.70094243</v>
      </c>
      <c r="Y1013" s="43">
        <v>135702810.22505224</v>
      </c>
      <c r="Z1013" s="43">
        <v>143545508.80341935</v>
      </c>
      <c r="AA1013" s="37">
        <v>134145558.73217016</v>
      </c>
      <c r="AB1013" s="36">
        <v>192037019.85358357</v>
      </c>
      <c r="AC1013" s="43">
        <v>137690292.50747737</v>
      </c>
      <c r="AD1013" s="43">
        <v>146963496.04956889</v>
      </c>
      <c r="AE1013" s="43">
        <v>76255633.760288313</v>
      </c>
      <c r="AF1013" s="43">
        <v>173418438.14415571</v>
      </c>
      <c r="AG1013" s="43">
        <v>212897705.46984571</v>
      </c>
      <c r="AH1013" s="43">
        <v>233910884.79088479</v>
      </c>
      <c r="AI1013" s="37">
        <v>196962403.91038352</v>
      </c>
      <c r="AJ1013" s="38">
        <v>142030000</v>
      </c>
      <c r="AK1013" s="41">
        <v>198136245.32535526</v>
      </c>
      <c r="AL1013" s="41">
        <v>150093681.35112789</v>
      </c>
      <c r="AM1013" s="41">
        <v>141710175.58705309</v>
      </c>
      <c r="AN1013" s="41">
        <v>144723625.40968513</v>
      </c>
      <c r="AO1013" s="41">
        <v>225978899.7688401</v>
      </c>
      <c r="AP1013" s="41">
        <v>159769927.70666087</v>
      </c>
      <c r="AQ1013" s="39">
        <v>159387854.66254732</v>
      </c>
      <c r="AR1013" s="34">
        <f>AVERAGE(L1013:AQ1013)</f>
        <v>149397464.6888732</v>
      </c>
      <c r="AS1013" s="24">
        <v>548</v>
      </c>
      <c r="AT1013" s="29">
        <v>0.76860277987556702</v>
      </c>
      <c r="AU1013" s="104">
        <v>0.13143996104376049</v>
      </c>
      <c r="AV1013" s="100"/>
      <c r="AW1013" s="29">
        <v>0.98345070779869315</v>
      </c>
      <c r="AX1013" s="108">
        <v>0.81922361062373406</v>
      </c>
      <c r="AY1013" s="3" t="s">
        <v>12912</v>
      </c>
      <c r="AZ1013" s="29">
        <v>0.96474403336600956</v>
      </c>
      <c r="BA1013" s="108">
        <v>0.99228410397613964</v>
      </c>
      <c r="BB1013" s="3" t="s">
        <v>12912</v>
      </c>
      <c r="BC1013" s="25">
        <v>48</v>
      </c>
      <c r="BD1013" s="1">
        <v>44</v>
      </c>
      <c r="BE1013" s="64">
        <v>41</v>
      </c>
      <c r="BF1013" s="24">
        <v>50</v>
      </c>
    </row>
    <row r="1014" spans="1:58" s="9" customFormat="1">
      <c r="A1014" t="s">
        <v>3123</v>
      </c>
      <c r="B1014" s="49">
        <v>3</v>
      </c>
      <c r="C1014" s="50">
        <v>3</v>
      </c>
      <c r="D1014" s="12">
        <v>3</v>
      </c>
      <c r="E1014" s="19" t="s">
        <v>3122</v>
      </c>
      <c r="F1014" s="20" t="s">
        <v>3121</v>
      </c>
      <c r="G1014" s="19" t="s">
        <v>3120</v>
      </c>
      <c r="H1014" s="20">
        <v>50</v>
      </c>
      <c r="I1014" s="20">
        <v>50</v>
      </c>
      <c r="J1014" s="20">
        <v>50</v>
      </c>
      <c r="K1014" s="22" t="s">
        <v>3119</v>
      </c>
      <c r="L1014" s="46">
        <v>336742575.0094949</v>
      </c>
      <c r="M1014" s="43">
        <v>115566910.27085647</v>
      </c>
      <c r="N1014" s="43">
        <v>288374947.61350411</v>
      </c>
      <c r="O1014" s="43">
        <v>164745727.43976712</v>
      </c>
      <c r="P1014" s="43">
        <v>154452602.61863986</v>
      </c>
      <c r="Q1014" s="43">
        <v>157526502.26125956</v>
      </c>
      <c r="R1014" s="43">
        <v>184303409.12382331</v>
      </c>
      <c r="S1014" s="37">
        <v>170682701.55203778</v>
      </c>
      <c r="T1014" s="46">
        <v>175991182.10862619</v>
      </c>
      <c r="U1014" s="43">
        <v>175742556.47822461</v>
      </c>
      <c r="V1014" s="43">
        <v>149735739.25809923</v>
      </c>
      <c r="W1014" s="43">
        <v>188198681.95186362</v>
      </c>
      <c r="X1014" s="43">
        <v>180552657.06535417</v>
      </c>
      <c r="Y1014" s="43">
        <v>216009130.79659</v>
      </c>
      <c r="Z1014" s="43">
        <v>220651106.18983364</v>
      </c>
      <c r="AA1014" s="37">
        <v>220001040.96802607</v>
      </c>
      <c r="AB1014" s="36">
        <v>184128075.19657758</v>
      </c>
      <c r="AC1014" s="43">
        <v>170821192.59455571</v>
      </c>
      <c r="AD1014" s="43">
        <v>139271775.75976133</v>
      </c>
      <c r="AE1014" s="43">
        <v>29433778.600301955</v>
      </c>
      <c r="AF1014" s="43">
        <v>134368130.8417531</v>
      </c>
      <c r="AG1014" s="43">
        <v>113633180.36465637</v>
      </c>
      <c r="AH1014" s="43">
        <v>176835160.51516053</v>
      </c>
      <c r="AI1014" s="37">
        <v>164392984.21214467</v>
      </c>
      <c r="AJ1014" s="38">
        <v>133320000</v>
      </c>
      <c r="AK1014" s="41">
        <v>112109136.44620152</v>
      </c>
      <c r="AL1014" s="41">
        <v>122655300.81492855</v>
      </c>
      <c r="AM1014" s="41">
        <v>160884078.69684789</v>
      </c>
      <c r="AN1014" s="41">
        <v>129341876.48683484</v>
      </c>
      <c r="AO1014" s="41">
        <v>162894191.30591285</v>
      </c>
      <c r="AP1014" s="41">
        <v>213937905.83640704</v>
      </c>
      <c r="AQ1014" s="39">
        <v>156491404.20347244</v>
      </c>
      <c r="AR1014" s="34">
        <f>AVERAGE(L1014:AQ1014)</f>
        <v>168868613.83067241</v>
      </c>
      <c r="AS1014" s="24">
        <v>509</v>
      </c>
      <c r="AT1014" s="29">
        <v>1.4129010597536824</v>
      </c>
      <c r="AU1014" s="104">
        <v>0.13222200181294566</v>
      </c>
      <c r="AV1014" s="100"/>
      <c r="AW1014" s="29">
        <v>0.97105481116858283</v>
      </c>
      <c r="AX1014" s="108">
        <v>0.88810331954968702</v>
      </c>
      <c r="AY1014" s="3" t="s">
        <v>12912</v>
      </c>
      <c r="AZ1014" s="29">
        <v>1.0707617290103233</v>
      </c>
      <c r="BA1014" s="108">
        <v>0.49388128420427124</v>
      </c>
      <c r="BB1014" s="3" t="s">
        <v>12912</v>
      </c>
      <c r="BC1014" s="25">
        <v>6</v>
      </c>
      <c r="BD1014" s="1">
        <v>9</v>
      </c>
      <c r="BE1014" s="64">
        <v>9</v>
      </c>
      <c r="BF1014" s="24">
        <v>7</v>
      </c>
    </row>
    <row r="1015" spans="1:58" s="9" customFormat="1">
      <c r="A1015" t="s">
        <v>8248</v>
      </c>
      <c r="B1015" s="49" t="s">
        <v>530</v>
      </c>
      <c r="C1015" s="50" t="s">
        <v>530</v>
      </c>
      <c r="D1015" s="12" t="s">
        <v>530</v>
      </c>
      <c r="E1015" s="19" t="s">
        <v>8247</v>
      </c>
      <c r="F1015" s="20" t="s">
        <v>8246</v>
      </c>
      <c r="G1015" s="19" t="s">
        <v>8245</v>
      </c>
      <c r="H1015" s="20" t="s">
        <v>878</v>
      </c>
      <c r="I1015" s="20" t="s">
        <v>878</v>
      </c>
      <c r="J1015" s="20" t="s">
        <v>878</v>
      </c>
      <c r="K1015" s="22" t="s">
        <v>8244</v>
      </c>
      <c r="L1015" s="46">
        <v>339821.43812694092</v>
      </c>
      <c r="M1015" s="43">
        <v>4619220.7264070222</v>
      </c>
      <c r="N1015" s="43">
        <v>6144406.392210816</v>
      </c>
      <c r="O1015" s="43">
        <v>289482.34131758782</v>
      </c>
      <c r="P1015" s="43">
        <v>280117.04281531408</v>
      </c>
      <c r="Q1015" s="43">
        <v>2563460.8559147823</v>
      </c>
      <c r="R1015" s="43">
        <v>3884542.3316437365</v>
      </c>
      <c r="S1015" s="37">
        <v>3409959.2367534931</v>
      </c>
      <c r="T1015" s="46">
        <v>5129116.9329073485</v>
      </c>
      <c r="U1015" s="43">
        <v>6530907.4663669001</v>
      </c>
      <c r="V1015" s="43">
        <v>5426017.3436429482</v>
      </c>
      <c r="W1015" s="43">
        <v>8007244.7031990876</v>
      </c>
      <c r="X1015" s="43">
        <v>6703620.4815570908</v>
      </c>
      <c r="Y1015" s="43">
        <v>304820.58186883974</v>
      </c>
      <c r="Z1015" s="43">
        <v>6974859.9394381568</v>
      </c>
      <c r="AA1015" s="37">
        <v>351571.60580444761</v>
      </c>
      <c r="AB1015" s="36">
        <v>437734.33367276227</v>
      </c>
      <c r="AC1015" s="43">
        <v>444929.57207435725</v>
      </c>
      <c r="AD1015" s="43">
        <v>444963.2447955939</v>
      </c>
      <c r="AE1015" s="43">
        <v>3054113.7875614865</v>
      </c>
      <c r="AF1015" s="43">
        <v>1465691.5243469737</v>
      </c>
      <c r="AG1015" s="43">
        <v>311530.21666199155</v>
      </c>
      <c r="AH1015" s="43">
        <v>428917.33131733135</v>
      </c>
      <c r="AI1015" s="37">
        <v>376175.96936159377</v>
      </c>
      <c r="AJ1015" s="38">
        <v>5873500</v>
      </c>
      <c r="AK1015" s="41">
        <v>429343.880329095</v>
      </c>
      <c r="AL1015" s="41">
        <v>345114.25156489899</v>
      </c>
      <c r="AM1015" s="41">
        <v>1086635.9213031521</v>
      </c>
      <c r="AN1015" s="41">
        <v>4392251.5337875159</v>
      </c>
      <c r="AO1015" s="41">
        <v>346034.84249067766</v>
      </c>
      <c r="AP1015" s="41">
        <v>731290.29984812322</v>
      </c>
      <c r="AQ1015" s="39">
        <v>282132.58994821802</v>
      </c>
      <c r="AR1015" s="34">
        <f>AVERAGE(L1015:AQ1015)</f>
        <v>2544047.7724699471</v>
      </c>
      <c r="AS1015" s="24">
        <v>2247</v>
      </c>
      <c r="AT1015" s="29">
        <v>3.0917342462018085</v>
      </c>
      <c r="AU1015" s="104">
        <v>0.13229482894137945</v>
      </c>
      <c r="AV1015" s="100"/>
      <c r="AW1015" s="29">
        <v>1.8312266069283201</v>
      </c>
      <c r="AX1015" s="108">
        <v>0.32254333797389256</v>
      </c>
      <c r="AY1015" s="3" t="s">
        <v>12912</v>
      </c>
      <c r="AZ1015" s="29">
        <v>1.936558717851419</v>
      </c>
      <c r="BA1015" s="108">
        <v>0.51323266368759202</v>
      </c>
      <c r="BB1015" s="3" t="s">
        <v>12912</v>
      </c>
      <c r="BC1015" s="25">
        <v>3</v>
      </c>
      <c r="BD1015" s="1">
        <v>5</v>
      </c>
      <c r="BE1015" s="64">
        <v>2</v>
      </c>
      <c r="BF1015" s="24">
        <v>4</v>
      </c>
    </row>
    <row r="1016" spans="1:58" s="9" customFormat="1">
      <c r="A1016" t="s">
        <v>5831</v>
      </c>
      <c r="B1016" s="49">
        <v>4</v>
      </c>
      <c r="C1016" s="50">
        <v>4</v>
      </c>
      <c r="D1016" s="12">
        <v>4</v>
      </c>
      <c r="E1016" s="19" t="s">
        <v>5830</v>
      </c>
      <c r="F1016" s="20" t="s">
        <v>5829</v>
      </c>
      <c r="G1016" s="19" t="s">
        <v>5828</v>
      </c>
      <c r="H1016" s="20">
        <v>9</v>
      </c>
      <c r="I1016" s="20">
        <v>9</v>
      </c>
      <c r="J1016" s="20">
        <v>9</v>
      </c>
      <c r="K1016" s="22" t="s">
        <v>5827</v>
      </c>
      <c r="L1016" s="46">
        <v>11288518.487075804</v>
      </c>
      <c r="M1016" s="43">
        <v>12174670.337956335</v>
      </c>
      <c r="N1016" s="43">
        <v>12810031.114403641</v>
      </c>
      <c r="O1016" s="43">
        <v>13027812.62258191</v>
      </c>
      <c r="P1016" s="43">
        <v>9857350.64361085</v>
      </c>
      <c r="Q1016" s="43">
        <v>6484391.4931788445</v>
      </c>
      <c r="R1016" s="43">
        <v>10532221.868211441</v>
      </c>
      <c r="S1016" s="37">
        <v>8985907.6518171616</v>
      </c>
      <c r="T1016" s="46">
        <v>9263256.2300319485</v>
      </c>
      <c r="U1016" s="43">
        <v>10280994.625956412</v>
      </c>
      <c r="V1016" s="43">
        <v>6094926.0252520312</v>
      </c>
      <c r="W1016" s="43">
        <v>10882291.339055279</v>
      </c>
      <c r="X1016" s="43">
        <v>6369919.8747168547</v>
      </c>
      <c r="Y1016" s="43">
        <v>8320038.661398394</v>
      </c>
      <c r="Z1016" s="43">
        <v>8625001.5301873032</v>
      </c>
      <c r="AA1016" s="37">
        <v>5591670.7722264286</v>
      </c>
      <c r="AB1016" s="36">
        <v>3183317.5428554211</v>
      </c>
      <c r="AC1016" s="43">
        <v>8462039.6319993939</v>
      </c>
      <c r="AD1016" s="43">
        <v>6174145.4414319899</v>
      </c>
      <c r="AE1016" s="43">
        <v>1827523.1948570595</v>
      </c>
      <c r="AF1016" s="43">
        <v>12598240.286554253</v>
      </c>
      <c r="AG1016" s="43">
        <v>8432532.2861150056</v>
      </c>
      <c r="AH1016" s="43">
        <v>10351736.047736049</v>
      </c>
      <c r="AI1016" s="37">
        <v>13157511.859446736</v>
      </c>
      <c r="AJ1016" s="38">
        <v>9968200</v>
      </c>
      <c r="AK1016" s="41">
        <v>10638782.7759376</v>
      </c>
      <c r="AL1016" s="41">
        <v>7645360.8598086685</v>
      </c>
      <c r="AM1016" s="41">
        <v>9314202.4962978624</v>
      </c>
      <c r="AN1016" s="41">
        <v>14165398.696372675</v>
      </c>
      <c r="AO1016" s="41">
        <v>12424873.660706753</v>
      </c>
      <c r="AP1016" s="41">
        <v>12443496.255152961</v>
      </c>
      <c r="AQ1016" s="39">
        <v>10714600.896392671</v>
      </c>
      <c r="AR1016" s="34">
        <f>AVERAGE(L1016:AQ1016)</f>
        <v>9440342.6627914272</v>
      </c>
      <c r="AS1016" s="24">
        <v>1773</v>
      </c>
      <c r="AT1016" s="29">
        <v>1.3267615374098041</v>
      </c>
      <c r="AU1016" s="104">
        <v>0.13268693404660201</v>
      </c>
      <c r="AV1016" s="100"/>
      <c r="AW1016" s="29">
        <v>0.76828797978348828</v>
      </c>
      <c r="AX1016" s="108">
        <v>4.268838179020841E-2</v>
      </c>
      <c r="AY1016" s="3" t="s">
        <v>12911</v>
      </c>
      <c r="AZ1016" s="29">
        <v>1.3603198882968017</v>
      </c>
      <c r="BA1016" s="108">
        <v>0.10799865415148859</v>
      </c>
      <c r="BB1016" s="3" t="s">
        <v>12912</v>
      </c>
      <c r="BC1016" s="25">
        <v>3</v>
      </c>
      <c r="BD1016" s="1">
        <v>1</v>
      </c>
      <c r="BE1016" s="64">
        <v>7</v>
      </c>
      <c r="BF1016" s="24">
        <v>9</v>
      </c>
    </row>
    <row r="1017" spans="1:58" s="9" customFormat="1">
      <c r="A1017" t="s">
        <v>8773</v>
      </c>
      <c r="B1017" s="49">
        <v>3</v>
      </c>
      <c r="C1017" s="50">
        <v>3</v>
      </c>
      <c r="D1017" s="12">
        <v>3</v>
      </c>
      <c r="E1017" s="19" t="s">
        <v>8772</v>
      </c>
      <c r="F1017" s="20" t="s">
        <v>8771</v>
      </c>
      <c r="G1017" s="19" t="s">
        <v>8770</v>
      </c>
      <c r="H1017" s="20" t="s">
        <v>3179</v>
      </c>
      <c r="I1017" s="20" t="s">
        <v>3179</v>
      </c>
      <c r="J1017" s="20" t="s">
        <v>3179</v>
      </c>
      <c r="K1017" s="22" t="s">
        <v>8769</v>
      </c>
      <c r="L1017" s="46">
        <v>4962437.1216013944</v>
      </c>
      <c r="M1017" s="43">
        <v>2431515.1457643206</v>
      </c>
      <c r="N1017" s="43">
        <v>3750935.0830775746</v>
      </c>
      <c r="O1017" s="43">
        <v>3783194.3679418629</v>
      </c>
      <c r="P1017" s="43">
        <v>4273835.9206673661</v>
      </c>
      <c r="Q1017" s="43">
        <v>2866580.4522519154</v>
      </c>
      <c r="R1017" s="43">
        <v>3799287.4728457639</v>
      </c>
      <c r="S1017" s="37">
        <v>3019318.7134729265</v>
      </c>
      <c r="T1017" s="46">
        <v>4418913.7380191693</v>
      </c>
      <c r="U1017" s="43">
        <v>4380425.3109475281</v>
      </c>
      <c r="V1017" s="43">
        <v>3723591.6609572279</v>
      </c>
      <c r="W1017" s="43">
        <v>3887075.2055698936</v>
      </c>
      <c r="X1017" s="43">
        <v>4318207.198187869</v>
      </c>
      <c r="Y1017" s="43">
        <v>3181867.8041533884</v>
      </c>
      <c r="Z1017" s="43">
        <v>5314072.2739099842</v>
      </c>
      <c r="AA1017" s="37">
        <v>4748315.566613608</v>
      </c>
      <c r="AB1017" s="36">
        <v>7749981.4057180723</v>
      </c>
      <c r="AC1017" s="43">
        <v>3671226.380948775</v>
      </c>
      <c r="AD1017" s="43">
        <v>2950792.5646657706</v>
      </c>
      <c r="AE1017" s="43">
        <v>4592793.7271708958</v>
      </c>
      <c r="AF1017" s="43">
        <v>3928638.0427803872</v>
      </c>
      <c r="AG1017" s="43">
        <v>4941089.0322580645</v>
      </c>
      <c r="AH1017" s="43">
        <v>5276819.612819613</v>
      </c>
      <c r="AI1017" s="37">
        <v>3411852.6014441275</v>
      </c>
      <c r="AJ1017" s="38">
        <v>4103700</v>
      </c>
      <c r="AK1017" s="41">
        <v>11028239.769206112</v>
      </c>
      <c r="AL1017" s="41">
        <v>3743821.9912601863</v>
      </c>
      <c r="AM1017" s="41">
        <v>3553425.6822508988</v>
      </c>
      <c r="AN1017" s="41">
        <v>8872709.2321856003</v>
      </c>
      <c r="AO1017" s="41">
        <v>5499198.1732180724</v>
      </c>
      <c r="AP1017" s="41">
        <v>11242755.165979605</v>
      </c>
      <c r="AQ1017" s="39">
        <v>5579726.6959662326</v>
      </c>
      <c r="AR1017" s="34">
        <f>AVERAGE(L1017:AQ1017)</f>
        <v>4781448.2223079437</v>
      </c>
      <c r="AS1017" s="24">
        <v>2055</v>
      </c>
      <c r="AT1017" s="29">
        <v>0.79092493328051627</v>
      </c>
      <c r="AU1017" s="104">
        <v>0.13294637374160459</v>
      </c>
      <c r="AV1017" s="100"/>
      <c r="AW1017" s="29">
        <v>1.1760427224501986</v>
      </c>
      <c r="AX1017" s="108">
        <v>0.10209521171456691</v>
      </c>
      <c r="AY1017" s="3" t="s">
        <v>12912</v>
      </c>
      <c r="AZ1017" s="29">
        <v>1.4682061387691956</v>
      </c>
      <c r="BA1017" s="108">
        <v>0.12592829068666569</v>
      </c>
      <c r="BB1017" s="3" t="s">
        <v>12912</v>
      </c>
      <c r="BC1017" s="25">
        <v>9</v>
      </c>
      <c r="BD1017" s="1">
        <v>10</v>
      </c>
      <c r="BE1017" s="64">
        <v>10</v>
      </c>
      <c r="BF1017" s="24">
        <v>15</v>
      </c>
    </row>
    <row r="1018" spans="1:58" s="9" customFormat="1">
      <c r="A1018" t="s">
        <v>7862</v>
      </c>
      <c r="B1018" s="49">
        <v>10</v>
      </c>
      <c r="C1018" s="50">
        <v>4</v>
      </c>
      <c r="D1018" s="12">
        <v>4</v>
      </c>
      <c r="E1018" s="19" t="s">
        <v>7861</v>
      </c>
      <c r="F1018" s="20" t="s">
        <v>7860</v>
      </c>
      <c r="G1018" s="19" t="s">
        <v>7859</v>
      </c>
      <c r="H1018" s="20" t="s">
        <v>2251</v>
      </c>
      <c r="I1018" s="20" t="s">
        <v>3332</v>
      </c>
      <c r="J1018" s="20" t="s">
        <v>3332</v>
      </c>
      <c r="K1018" s="22" t="s">
        <v>7858</v>
      </c>
      <c r="L1018" s="46">
        <v>7117447.4207457388</v>
      </c>
      <c r="M1018" s="43">
        <v>9070803.9954927862</v>
      </c>
      <c r="N1018" s="43">
        <v>7868215.4725367762</v>
      </c>
      <c r="O1018" s="43">
        <v>7410870.2025311235</v>
      </c>
      <c r="P1018" s="43">
        <v>6566053.4998066407</v>
      </c>
      <c r="Q1018" s="43">
        <v>7120796.6809942061</v>
      </c>
      <c r="R1018" s="43">
        <v>6782369.6451846482</v>
      </c>
      <c r="S1018" s="37">
        <v>5507258.8303595614</v>
      </c>
      <c r="T1018" s="46">
        <v>14314969.968051117</v>
      </c>
      <c r="U1018" s="43">
        <v>15258242.854552707</v>
      </c>
      <c r="V1018" s="43">
        <v>8141149.5350885773</v>
      </c>
      <c r="W1018" s="43">
        <v>13145085.649120701</v>
      </c>
      <c r="X1018" s="43">
        <v>10395198.612936603</v>
      </c>
      <c r="Y1018" s="43">
        <v>4105187.210671335</v>
      </c>
      <c r="Z1018" s="43">
        <v>6765860.6819341052</v>
      </c>
      <c r="AA1018" s="37">
        <v>6538293.9622000027</v>
      </c>
      <c r="AB1018" s="36">
        <v>6830060.0247040037</v>
      </c>
      <c r="AC1018" s="43">
        <v>8100946.1704463707</v>
      </c>
      <c r="AD1018" s="43">
        <v>8095297.328131659</v>
      </c>
      <c r="AE1018" s="43">
        <v>7567236.8187795263</v>
      </c>
      <c r="AF1018" s="43">
        <v>7847305.2951711547</v>
      </c>
      <c r="AG1018" s="43">
        <v>7389268.1065918645</v>
      </c>
      <c r="AH1018" s="43">
        <v>8018328.9143289151</v>
      </c>
      <c r="AI1018" s="37">
        <v>14511542.120386373</v>
      </c>
      <c r="AJ1018" s="38">
        <v>9480200</v>
      </c>
      <c r="AK1018" s="41">
        <v>9333522.2993909605</v>
      </c>
      <c r="AL1018" s="41">
        <v>8913117.562300697</v>
      </c>
      <c r="AM1018" s="41">
        <v>9750463.2959593814</v>
      </c>
      <c r="AN1018" s="41">
        <v>10641146.956361627</v>
      </c>
      <c r="AO1018" s="41">
        <v>8650627.0114005152</v>
      </c>
      <c r="AP1018" s="41">
        <v>10868618.025602084</v>
      </c>
      <c r="AQ1018" s="39">
        <v>8614202.2714416254</v>
      </c>
      <c r="AR1018" s="34">
        <f>AVERAGE(L1018:AQ1018)</f>
        <v>8772490.2007251065</v>
      </c>
      <c r="AS1018" s="24">
        <v>1814</v>
      </c>
      <c r="AT1018" s="29">
        <v>0.84031346603934165</v>
      </c>
      <c r="AU1018" s="104">
        <v>0.13346838520940446</v>
      </c>
      <c r="AV1018" s="100"/>
      <c r="AW1018" s="29">
        <v>1.369407436652939</v>
      </c>
      <c r="AX1018" s="108">
        <v>0.19684122842287388</v>
      </c>
      <c r="AY1018" s="3" t="s">
        <v>12912</v>
      </c>
      <c r="AZ1018" s="29">
        <v>1.1154463780160833</v>
      </c>
      <c r="BA1018" s="108">
        <v>0.16438609167055915</v>
      </c>
      <c r="BB1018" s="3" t="s">
        <v>12912</v>
      </c>
      <c r="BC1018" s="25">
        <v>5</v>
      </c>
      <c r="BD1018" s="1">
        <v>7</v>
      </c>
      <c r="BE1018" s="64">
        <v>6</v>
      </c>
      <c r="BF1018" s="24">
        <v>16</v>
      </c>
    </row>
    <row r="1019" spans="1:58" s="9" customFormat="1">
      <c r="A1019" t="s">
        <v>10129</v>
      </c>
      <c r="B1019" s="49">
        <v>11</v>
      </c>
      <c r="C1019" s="50">
        <v>11</v>
      </c>
      <c r="D1019" s="12">
        <v>11</v>
      </c>
      <c r="E1019" s="19" t="s">
        <v>10128</v>
      </c>
      <c r="F1019" s="20" t="s">
        <v>10127</v>
      </c>
      <c r="G1019" s="19" t="s">
        <v>10126</v>
      </c>
      <c r="H1019" s="20" t="s">
        <v>7749</v>
      </c>
      <c r="I1019" s="20" t="s">
        <v>7749</v>
      </c>
      <c r="J1019" s="20" t="s">
        <v>7749</v>
      </c>
      <c r="K1019" s="22" t="s">
        <v>10125</v>
      </c>
      <c r="L1019" s="46">
        <v>103659582.22559819</v>
      </c>
      <c r="M1019" s="43">
        <v>70444494.675217956</v>
      </c>
      <c r="N1019" s="43">
        <v>88928572.335696906</v>
      </c>
      <c r="O1019" s="43">
        <v>78959697.75171873</v>
      </c>
      <c r="P1019" s="43">
        <v>76871513.397049889</v>
      </c>
      <c r="Q1019" s="43">
        <v>81167610.689590722</v>
      </c>
      <c r="R1019" s="43">
        <v>82936010.427226648</v>
      </c>
      <c r="S1019" s="37">
        <v>81280435.963927701</v>
      </c>
      <c r="T1019" s="46">
        <v>86486517.571884975</v>
      </c>
      <c r="U1019" s="43">
        <v>79618348.623853207</v>
      </c>
      <c r="V1019" s="43">
        <v>72978998.923363015</v>
      </c>
      <c r="W1019" s="43">
        <v>86789642.878578708</v>
      </c>
      <c r="X1019" s="43">
        <v>68727763.528062865</v>
      </c>
      <c r="Y1019" s="43">
        <v>86709642.295767099</v>
      </c>
      <c r="Z1019" s="43">
        <v>77469805.207802027</v>
      </c>
      <c r="AA1019" s="37">
        <v>74779879.151277259</v>
      </c>
      <c r="AB1019" s="36">
        <v>82267404.332238719</v>
      </c>
      <c r="AC1019" s="43">
        <v>69664095.710445613</v>
      </c>
      <c r="AD1019" s="43">
        <v>60341666.590171456</v>
      </c>
      <c r="AE1019" s="43">
        <v>88552816.247016996</v>
      </c>
      <c r="AF1019" s="43">
        <v>86792797.756226122</v>
      </c>
      <c r="AG1019" s="43">
        <v>78259267.321178108</v>
      </c>
      <c r="AH1019" s="43">
        <v>43040133.920133919</v>
      </c>
      <c r="AI1019" s="37">
        <v>71276373.776679784</v>
      </c>
      <c r="AJ1019" s="38">
        <v>73103000</v>
      </c>
      <c r="AK1019" s="41">
        <v>71517517.683513194</v>
      </c>
      <c r="AL1019" s="41">
        <v>78645757.883547887</v>
      </c>
      <c r="AM1019" s="41">
        <v>78385807.488893583</v>
      </c>
      <c r="AN1019" s="41">
        <v>80702248.867611855</v>
      </c>
      <c r="AO1019" s="41">
        <v>54171970.820983246</v>
      </c>
      <c r="AP1019" s="41">
        <v>87107863.050553262</v>
      </c>
      <c r="AQ1019" s="39">
        <v>68723668.421739697</v>
      </c>
      <c r="AR1019" s="34">
        <f>AVERAGE(L1019:AQ1019)</f>
        <v>77198778.297423422</v>
      </c>
      <c r="AS1019" s="24">
        <v>788</v>
      </c>
      <c r="AT1019" s="29">
        <v>1.1448709936913786</v>
      </c>
      <c r="AU1019" s="104">
        <v>0.1338891434831706</v>
      </c>
      <c r="AV1019" s="100"/>
      <c r="AW1019" s="29">
        <v>0.95380140685648895</v>
      </c>
      <c r="AX1019" s="108">
        <v>0.3932109432092239</v>
      </c>
      <c r="AY1019" s="3" t="s">
        <v>12912</v>
      </c>
      <c r="AZ1019" s="29">
        <v>1.0209641377090128</v>
      </c>
      <c r="BA1019" s="108">
        <v>0.72942846544424422</v>
      </c>
      <c r="BB1019" s="3" t="s">
        <v>12912</v>
      </c>
      <c r="BC1019" s="25">
        <v>68</v>
      </c>
      <c r="BD1019" s="1">
        <v>44</v>
      </c>
      <c r="BE1019" s="64">
        <v>73</v>
      </c>
      <c r="BF1019" s="24">
        <v>56</v>
      </c>
    </row>
    <row r="1020" spans="1:58" s="9" customFormat="1">
      <c r="A1020" t="s">
        <v>8359</v>
      </c>
      <c r="B1020" s="49">
        <v>44</v>
      </c>
      <c r="C1020" s="50">
        <v>44</v>
      </c>
      <c r="D1020" s="12">
        <v>44</v>
      </c>
      <c r="E1020" s="19" t="s">
        <v>8358</v>
      </c>
      <c r="F1020" s="20" t="s">
        <v>8357</v>
      </c>
      <c r="G1020" s="19" t="s">
        <v>8356</v>
      </c>
      <c r="H1020" s="20" t="s">
        <v>4308</v>
      </c>
      <c r="I1020" s="20" t="s">
        <v>4308</v>
      </c>
      <c r="J1020" s="20" t="s">
        <v>4308</v>
      </c>
      <c r="K1020" s="22" t="s">
        <v>8355</v>
      </c>
      <c r="L1020" s="46">
        <v>431842219.78954899</v>
      </c>
      <c r="M1020" s="43">
        <v>379904711.39427114</v>
      </c>
      <c r="N1020" s="43">
        <v>313569080.32596046</v>
      </c>
      <c r="O1020" s="43">
        <v>340290855.3378616</v>
      </c>
      <c r="P1020" s="43">
        <v>162371404.89475718</v>
      </c>
      <c r="Q1020" s="43">
        <v>357823844.51504391</v>
      </c>
      <c r="R1020" s="43">
        <v>388506601.01375812</v>
      </c>
      <c r="S1020" s="37">
        <v>392068057.43700892</v>
      </c>
      <c r="T1020" s="46">
        <v>429515527.15654951</v>
      </c>
      <c r="U1020" s="43">
        <v>450048222.7943576</v>
      </c>
      <c r="V1020" s="43">
        <v>346558402.6622296</v>
      </c>
      <c r="W1020" s="43">
        <v>376814068.78338635</v>
      </c>
      <c r="X1020" s="43">
        <v>359061852.96009398</v>
      </c>
      <c r="Y1020" s="43">
        <v>401852571.36516899</v>
      </c>
      <c r="Z1020" s="43">
        <v>354962545.92176032</v>
      </c>
      <c r="AA1020" s="37">
        <v>460816615.92668712</v>
      </c>
      <c r="AB1020" s="36">
        <v>295546150.09188682</v>
      </c>
      <c r="AC1020" s="43">
        <v>306370881.0055654</v>
      </c>
      <c r="AD1020" s="43">
        <v>281636172.17978561</v>
      </c>
      <c r="AE1020" s="43">
        <v>431447461.16008377</v>
      </c>
      <c r="AF1020" s="43">
        <v>261571955.53002396</v>
      </c>
      <c r="AG1020" s="43">
        <v>296106277.69985974</v>
      </c>
      <c r="AH1020" s="43">
        <v>78816439.776439786</v>
      </c>
      <c r="AI1020" s="37">
        <v>127300928.61005376</v>
      </c>
      <c r="AJ1020" s="38">
        <v>219600000</v>
      </c>
      <c r="AK1020" s="41">
        <v>374608945.40014958</v>
      </c>
      <c r="AL1020" s="41">
        <v>388642059.76142669</v>
      </c>
      <c r="AM1020" s="41">
        <v>192565195.68436641</v>
      </c>
      <c r="AN1020" s="41">
        <v>355748884.55164796</v>
      </c>
      <c r="AO1020" s="41">
        <v>240221708.33356768</v>
      </c>
      <c r="AP1020" s="41">
        <v>240882558.4725537</v>
      </c>
      <c r="AQ1020" s="39">
        <v>197653477.22031242</v>
      </c>
      <c r="AR1020" s="34">
        <f>AVERAGE(L1020:AQ1020)</f>
        <v>319835177.4298802</v>
      </c>
      <c r="AS1020" s="24">
        <v>330</v>
      </c>
      <c r="AT1020" s="29">
        <v>1.3307589684869823</v>
      </c>
      <c r="AU1020" s="104">
        <v>0.13500291392143426</v>
      </c>
      <c r="AV1020" s="100"/>
      <c r="AW1020" s="29">
        <v>1.1493842186068857</v>
      </c>
      <c r="AX1020" s="108">
        <v>0.17988333550777663</v>
      </c>
      <c r="AY1020" s="3" t="s">
        <v>12912</v>
      </c>
      <c r="AZ1020" s="29">
        <v>1.0630781214646161</v>
      </c>
      <c r="BA1020" s="108">
        <v>0.55729282595345131</v>
      </c>
      <c r="BB1020" s="3" t="s">
        <v>12912</v>
      </c>
      <c r="BC1020" s="25">
        <v>155</v>
      </c>
      <c r="BD1020" s="1">
        <v>179</v>
      </c>
      <c r="BE1020" s="64">
        <v>177</v>
      </c>
      <c r="BF1020" s="24">
        <v>130</v>
      </c>
    </row>
    <row r="1021" spans="1:58" s="9" customFormat="1">
      <c r="A1021" t="s">
        <v>8349</v>
      </c>
      <c r="B1021" s="49">
        <v>4</v>
      </c>
      <c r="C1021" s="50">
        <v>4</v>
      </c>
      <c r="D1021" s="12">
        <v>4</v>
      </c>
      <c r="E1021" s="19" t="s">
        <v>8348</v>
      </c>
      <c r="F1021" s="20" t="s">
        <v>8347</v>
      </c>
      <c r="G1021" s="19" t="s">
        <v>8346</v>
      </c>
      <c r="H1021" s="20">
        <v>6</v>
      </c>
      <c r="I1021" s="20">
        <v>6</v>
      </c>
      <c r="J1021" s="20">
        <v>6</v>
      </c>
      <c r="K1021" s="22" t="s">
        <v>8345</v>
      </c>
      <c r="L1021" s="46">
        <v>1479166.2384665224</v>
      </c>
      <c r="M1021" s="43">
        <v>9662681.8601577543</v>
      </c>
      <c r="N1021" s="43">
        <v>3926989.7766959467</v>
      </c>
      <c r="O1021" s="43">
        <v>5787600.7184590297</v>
      </c>
      <c r="P1021" s="43">
        <v>8764220.3193193749</v>
      </c>
      <c r="Q1021" s="43">
        <v>5373115.1560455989</v>
      </c>
      <c r="R1021" s="43">
        <v>3676013.5553946416</v>
      </c>
      <c r="S1021" s="37">
        <v>2110063.4284166116</v>
      </c>
      <c r="T1021" s="46">
        <v>343484.76421725238</v>
      </c>
      <c r="U1021" s="43">
        <v>2109571.5415019761</v>
      </c>
      <c r="V1021" s="43">
        <v>11437489.047665656</v>
      </c>
      <c r="W1021" s="43">
        <v>10241173.518996459</v>
      </c>
      <c r="X1021" s="43">
        <v>2709163.5448418581</v>
      </c>
      <c r="Y1021" s="43">
        <v>1042719.691300569</v>
      </c>
      <c r="Z1021" s="43">
        <v>351764.52109011321</v>
      </c>
      <c r="AA1021" s="37">
        <v>11005640.142793119</v>
      </c>
      <c r="AB1021" s="36">
        <v>1094140.3982767451</v>
      </c>
      <c r="AC1021" s="43">
        <v>5946049.4756369963</v>
      </c>
      <c r="AD1021" s="43">
        <v>4108178.1070714355</v>
      </c>
      <c r="AE1021" s="43">
        <v>1492166.6234841475</v>
      </c>
      <c r="AF1021" s="43">
        <v>3783621.6943196026</v>
      </c>
      <c r="AG1021" s="43">
        <v>311530.21666199155</v>
      </c>
      <c r="AH1021" s="43">
        <v>6193780.2737802742</v>
      </c>
      <c r="AI1021" s="37">
        <v>1687315.8610159787</v>
      </c>
      <c r="AJ1021" s="38">
        <v>6911500</v>
      </c>
      <c r="AK1021" s="41">
        <v>5011708.7723047333</v>
      </c>
      <c r="AL1021" s="41">
        <v>6237696.0907050902</v>
      </c>
      <c r="AM1021" s="41">
        <v>1858985.0645229532</v>
      </c>
      <c r="AN1021" s="41">
        <v>1586432.6127784939</v>
      </c>
      <c r="AO1021" s="41">
        <v>3967046.833784217</v>
      </c>
      <c r="AP1021" s="41">
        <v>317683.29164677806</v>
      </c>
      <c r="AQ1021" s="39">
        <v>282132.58994821802</v>
      </c>
      <c r="AR1021" s="34">
        <f>AVERAGE(L1021:AQ1021)</f>
        <v>4087838.30410313</v>
      </c>
      <c r="AS1021" s="24">
        <v>2124</v>
      </c>
      <c r="AT1021" s="29">
        <v>1.6565873628715659</v>
      </c>
      <c r="AU1021" s="104">
        <v>0.13509550965587405</v>
      </c>
      <c r="AV1021" s="100"/>
      <c r="AW1021" s="29">
        <v>0.96226459291010702</v>
      </c>
      <c r="AX1021" s="108">
        <v>0.31122637792408159</v>
      </c>
      <c r="AY1021" s="3" t="s">
        <v>12912</v>
      </c>
      <c r="AZ1021" s="29">
        <v>1.0632252649566973</v>
      </c>
      <c r="BA1021" s="108">
        <v>0.86953181676213098</v>
      </c>
      <c r="BB1021" s="3" t="s">
        <v>12912</v>
      </c>
      <c r="BC1021" s="25">
        <v>2</v>
      </c>
      <c r="BD1021" s="1">
        <v>1</v>
      </c>
      <c r="BE1021" s="64">
        <v>3</v>
      </c>
      <c r="BF1021" s="24">
        <v>0</v>
      </c>
    </row>
    <row r="1022" spans="1:58" s="9" customFormat="1">
      <c r="A1022" t="s">
        <v>2518</v>
      </c>
      <c r="B1022" s="49">
        <v>3</v>
      </c>
      <c r="C1022" s="50">
        <v>3</v>
      </c>
      <c r="D1022" s="12">
        <v>3</v>
      </c>
      <c r="E1022" s="19" t="s">
        <v>2517</v>
      </c>
      <c r="F1022" s="20" t="s">
        <v>2516</v>
      </c>
      <c r="G1022" s="19" t="s">
        <v>2515</v>
      </c>
      <c r="H1022" s="20" t="s">
        <v>318</v>
      </c>
      <c r="I1022" s="20" t="s">
        <v>318</v>
      </c>
      <c r="J1022" s="20" t="s">
        <v>318</v>
      </c>
      <c r="K1022" s="22" t="s">
        <v>2514</v>
      </c>
      <c r="L1022" s="46">
        <v>740827.20225196052</v>
      </c>
      <c r="M1022" s="43">
        <v>1089827.2855896233</v>
      </c>
      <c r="N1022" s="43">
        <v>282882.92517726746</v>
      </c>
      <c r="O1022" s="43">
        <v>1389678.1386130438</v>
      </c>
      <c r="P1022" s="43">
        <v>1341082.3269432627</v>
      </c>
      <c r="Q1022" s="43">
        <v>355547.44716127822</v>
      </c>
      <c r="R1022" s="43">
        <v>1229806.5749456915</v>
      </c>
      <c r="S1022" s="37">
        <v>1106909.9849053682</v>
      </c>
      <c r="T1022" s="46">
        <v>185449.96805111819</v>
      </c>
      <c r="U1022" s="43">
        <v>178338.80697682852</v>
      </c>
      <c r="V1022" s="43">
        <v>305362.12195360672</v>
      </c>
      <c r="W1022" s="43">
        <v>336240.68663345539</v>
      </c>
      <c r="X1022" s="43">
        <v>940817.28907407925</v>
      </c>
      <c r="Y1022" s="43">
        <v>108361.64286286669</v>
      </c>
      <c r="Z1022" s="43">
        <v>1527543.6348727751</v>
      </c>
      <c r="AA1022" s="37">
        <v>1279830.0823687585</v>
      </c>
      <c r="AB1022" s="36">
        <v>437734.33367276227</v>
      </c>
      <c r="AC1022" s="43">
        <v>444929.57207435725</v>
      </c>
      <c r="AD1022" s="43">
        <v>444963.2447955939</v>
      </c>
      <c r="AE1022" s="43">
        <v>405218.26195879804</v>
      </c>
      <c r="AF1022" s="43">
        <v>328092.37687290908</v>
      </c>
      <c r="AG1022" s="43">
        <v>311530.21666199155</v>
      </c>
      <c r="AH1022" s="43">
        <v>1523177.8815778815</v>
      </c>
      <c r="AI1022" s="37">
        <v>919019.85940432397</v>
      </c>
      <c r="AJ1022" s="38">
        <v>749080</v>
      </c>
      <c r="AK1022" s="41">
        <v>1142198.5425793354</v>
      </c>
      <c r="AL1022" s="41">
        <v>441581.63221920398</v>
      </c>
      <c r="AM1022" s="41">
        <v>897088.52126084187</v>
      </c>
      <c r="AN1022" s="41">
        <v>1058905.4185232923</v>
      </c>
      <c r="AO1022" s="41">
        <v>1961265.9778738914</v>
      </c>
      <c r="AP1022" s="41">
        <v>377338.1123888045</v>
      </c>
      <c r="AQ1022" s="39">
        <v>1318470.2911100474</v>
      </c>
      <c r="AR1022" s="34">
        <f>AVERAGE(L1022:AQ1022)</f>
        <v>786221.88629234431</v>
      </c>
      <c r="AS1022" s="24">
        <v>2399</v>
      </c>
      <c r="AT1022" s="29">
        <v>1.5653343932035895</v>
      </c>
      <c r="AU1022" s="104">
        <v>0.13515968751519844</v>
      </c>
      <c r="AV1022" s="100"/>
      <c r="AW1022" s="29">
        <v>0.64511435142477924</v>
      </c>
      <c r="AX1022" s="108">
        <v>0.11096072943421058</v>
      </c>
      <c r="AY1022" s="3" t="s">
        <v>12912</v>
      </c>
      <c r="AZ1022" s="29">
        <v>1.6503593215948105</v>
      </c>
      <c r="BA1022" s="108">
        <v>7.3795745862471562E-2</v>
      </c>
      <c r="BB1022" s="3" t="s">
        <v>12912</v>
      </c>
      <c r="BC1022" s="25">
        <v>0</v>
      </c>
      <c r="BD1022" s="1">
        <v>1</v>
      </c>
      <c r="BE1022" s="64">
        <v>1</v>
      </c>
      <c r="BF1022" s="24">
        <v>1</v>
      </c>
    </row>
    <row r="1023" spans="1:58" s="9" customFormat="1">
      <c r="A1023" t="s">
        <v>6276</v>
      </c>
      <c r="B1023" s="49">
        <v>4</v>
      </c>
      <c r="C1023" s="50">
        <v>3</v>
      </c>
      <c r="D1023" s="12">
        <v>3</v>
      </c>
      <c r="E1023" s="19" t="s">
        <v>6275</v>
      </c>
      <c r="F1023" s="20" t="s">
        <v>6274</v>
      </c>
      <c r="G1023" s="19" t="s">
        <v>6273</v>
      </c>
      <c r="H1023" s="20" t="s">
        <v>177</v>
      </c>
      <c r="I1023" s="20" t="s">
        <v>445</v>
      </c>
      <c r="J1023" s="20" t="s">
        <v>445</v>
      </c>
      <c r="K1023" s="22" t="s">
        <v>6272</v>
      </c>
      <c r="L1023" s="46">
        <v>7194677.5094390213</v>
      </c>
      <c r="M1023" s="43">
        <v>2607644.7637525103</v>
      </c>
      <c r="N1023" s="43">
        <v>6221326.277913007</v>
      </c>
      <c r="O1023" s="43">
        <v>9944765.2001569048</v>
      </c>
      <c r="P1023" s="43">
        <v>8098593.447875808</v>
      </c>
      <c r="Q1023" s="43">
        <v>6058175.1747336937</v>
      </c>
      <c r="R1023" s="43">
        <v>10867376.104272267</v>
      </c>
      <c r="S1023" s="37">
        <v>11233686.140031736</v>
      </c>
      <c r="T1023" s="46">
        <v>11148659.424920127</v>
      </c>
      <c r="U1023" s="43">
        <v>13885062.363563839</v>
      </c>
      <c r="V1023" s="43">
        <v>12968546.696682001</v>
      </c>
      <c r="W1023" s="43">
        <v>11774083.188284015</v>
      </c>
      <c r="X1023" s="43">
        <v>11363294.409798931</v>
      </c>
      <c r="Y1023" s="43">
        <v>11343294.528105333</v>
      </c>
      <c r="Z1023" s="43">
        <v>13160229.386052698</v>
      </c>
      <c r="AA1023" s="37">
        <v>15251921.309246007</v>
      </c>
      <c r="AB1023" s="36">
        <v>2231237.4777814597</v>
      </c>
      <c r="AC1023" s="43">
        <v>3841751.8646121225</v>
      </c>
      <c r="AD1023" s="43">
        <v>1833238.383109858</v>
      </c>
      <c r="AE1023" s="43">
        <v>405218.26195879804</v>
      </c>
      <c r="AF1023" s="43">
        <v>4884514.2567499066</v>
      </c>
      <c r="AG1023" s="43">
        <v>12555989.453015426</v>
      </c>
      <c r="AH1023" s="43">
        <v>5955167.4271674277</v>
      </c>
      <c r="AI1023" s="37">
        <v>11255980.405670481</v>
      </c>
      <c r="AJ1023" s="38">
        <v>6477000</v>
      </c>
      <c r="AK1023" s="41">
        <v>6902082.0173095418</v>
      </c>
      <c r="AL1023" s="41">
        <v>12519081.421991261</v>
      </c>
      <c r="AM1023" s="41">
        <v>14456732.811508356</v>
      </c>
      <c r="AN1023" s="41">
        <v>5085756.5236604679</v>
      </c>
      <c r="AO1023" s="41">
        <v>7783026.1812496139</v>
      </c>
      <c r="AP1023" s="41">
        <v>7236079.6702104574</v>
      </c>
      <c r="AQ1023" s="39">
        <v>7574199.0687959613</v>
      </c>
      <c r="AR1023" s="34">
        <f>AVERAGE(L1023:AQ1023)</f>
        <v>8566199.7234255951</v>
      </c>
      <c r="AS1023" s="24">
        <v>1825</v>
      </c>
      <c r="AT1023" s="29">
        <v>1.4483649502838836</v>
      </c>
      <c r="AU1023" s="104">
        <v>0.13544856504870187</v>
      </c>
      <c r="AV1023" s="100"/>
      <c r="AW1023" s="29">
        <v>1.6214234351719767</v>
      </c>
      <c r="AX1023" s="108">
        <v>1.2068228055585139E-2</v>
      </c>
      <c r="AY1023" s="3" t="s">
        <v>12911</v>
      </c>
      <c r="AZ1023" s="29">
        <v>1.583544055386501</v>
      </c>
      <c r="BA1023" s="108">
        <v>8.2237694591297886E-2</v>
      </c>
      <c r="BB1023" s="3" t="s">
        <v>12912</v>
      </c>
      <c r="BC1023" s="25">
        <v>3</v>
      </c>
      <c r="BD1023" s="1">
        <v>9</v>
      </c>
      <c r="BE1023" s="64">
        <v>3</v>
      </c>
      <c r="BF1023" s="24">
        <v>0</v>
      </c>
    </row>
    <row r="1024" spans="1:58" s="9" customFormat="1">
      <c r="A1024" t="s">
        <v>60</v>
      </c>
      <c r="B1024" s="49" t="s">
        <v>59</v>
      </c>
      <c r="C1024" s="50" t="s">
        <v>59</v>
      </c>
      <c r="D1024" s="12" t="s">
        <v>59</v>
      </c>
      <c r="E1024" s="19" t="s">
        <v>58</v>
      </c>
      <c r="F1024" s="20" t="s">
        <v>57</v>
      </c>
      <c r="G1024" s="19" t="s">
        <v>56</v>
      </c>
      <c r="H1024" s="20" t="s">
        <v>55</v>
      </c>
      <c r="I1024" s="20" t="s">
        <v>55</v>
      </c>
      <c r="J1024" s="20" t="s">
        <v>55</v>
      </c>
      <c r="K1024" s="22" t="s">
        <v>54</v>
      </c>
      <c r="L1024" s="46">
        <v>50332044.413663685</v>
      </c>
      <c r="M1024" s="43">
        <v>58254016.419137023</v>
      </c>
      <c r="N1024" s="43">
        <v>59710496.348819986</v>
      </c>
      <c r="O1024" s="43">
        <v>62946484.71210026</v>
      </c>
      <c r="P1024" s="43">
        <v>94098703.939008892</v>
      </c>
      <c r="Q1024" s="43">
        <v>68225425.67744346</v>
      </c>
      <c r="R1024" s="43">
        <v>62290509.485879794</v>
      </c>
      <c r="S1024" s="37">
        <v>82415745.481286526</v>
      </c>
      <c r="T1024" s="46">
        <v>75574977.635782748</v>
      </c>
      <c r="U1024" s="43">
        <v>69845432.353047833</v>
      </c>
      <c r="V1024" s="43">
        <v>72643482.822746396</v>
      </c>
      <c r="W1024" s="43">
        <v>60263772.882780142</v>
      </c>
      <c r="X1024" s="43">
        <v>53984263.989485167</v>
      </c>
      <c r="Y1024" s="43">
        <v>73477715.574897215</v>
      </c>
      <c r="Z1024" s="43">
        <v>70420983.064635888</v>
      </c>
      <c r="AA1024" s="37">
        <v>58543112.086417653</v>
      </c>
      <c r="AB1024" s="36">
        <v>86721251.348175824</v>
      </c>
      <c r="AC1024" s="43">
        <v>65177534.093060233</v>
      </c>
      <c r="AD1024" s="43">
        <v>66031860.997278959</v>
      </c>
      <c r="AE1024" s="43">
        <v>82548984.756246045</v>
      </c>
      <c r="AF1024" s="43">
        <v>80813256.107863337</v>
      </c>
      <c r="AG1024" s="43">
        <v>66924400.561009809</v>
      </c>
      <c r="AH1024" s="43">
        <v>77078588.43858844</v>
      </c>
      <c r="AI1024" s="37">
        <v>80597696.605982214</v>
      </c>
      <c r="AJ1024" s="38">
        <v>77263000</v>
      </c>
      <c r="AK1024" s="41">
        <v>58792937.707019977</v>
      </c>
      <c r="AL1024" s="41">
        <v>80399733.553797096</v>
      </c>
      <c r="AM1024" s="41">
        <v>76748395.176644802</v>
      </c>
      <c r="AN1024" s="41">
        <v>96638482.194807589</v>
      </c>
      <c r="AO1024" s="41">
        <v>91340917.777940258</v>
      </c>
      <c r="AP1024" s="41">
        <v>78685540.811455846</v>
      </c>
      <c r="AQ1024" s="39">
        <v>95210895.957530126</v>
      </c>
      <c r="AR1024" s="34">
        <f>AVERAGE(L1024:AQ1024)</f>
        <v>72937520.092954159</v>
      </c>
      <c r="AS1024" s="24">
        <v>825</v>
      </c>
      <c r="AT1024" s="29">
        <v>0.88839599980191586</v>
      </c>
      <c r="AU1024" s="104">
        <v>0.13602061241818741</v>
      </c>
      <c r="AV1024" s="100"/>
      <c r="AW1024" s="29">
        <v>0.9934611558096399</v>
      </c>
      <c r="AX1024" s="108">
        <v>0.95365961104198527</v>
      </c>
      <c r="AY1024" s="3" t="s">
        <v>12912</v>
      </c>
      <c r="AZ1024" s="29">
        <v>1.0811798184867738</v>
      </c>
      <c r="BA1024" s="108">
        <v>0.3148227740402007</v>
      </c>
      <c r="BB1024" s="3" t="s">
        <v>12912</v>
      </c>
      <c r="BC1024" s="25">
        <v>69</v>
      </c>
      <c r="BD1024" s="1">
        <v>66</v>
      </c>
      <c r="BE1024" s="64">
        <v>64</v>
      </c>
      <c r="BF1024" s="24">
        <v>66</v>
      </c>
    </row>
    <row r="1025" spans="1:58" s="9" customFormat="1">
      <c r="A1025" t="s">
        <v>5920</v>
      </c>
      <c r="B1025" s="49">
        <v>4</v>
      </c>
      <c r="C1025" s="50">
        <v>4</v>
      </c>
      <c r="D1025" s="12">
        <v>4</v>
      </c>
      <c r="E1025" s="19" t="s">
        <v>5919</v>
      </c>
      <c r="F1025" s="20" t="s">
        <v>5918</v>
      </c>
      <c r="G1025" s="19" t="s">
        <v>5917</v>
      </c>
      <c r="H1025" s="20">
        <v>24</v>
      </c>
      <c r="I1025" s="20">
        <v>24</v>
      </c>
      <c r="J1025" s="20">
        <v>24</v>
      </c>
      <c r="K1025" s="22" t="s">
        <v>5916</v>
      </c>
      <c r="L1025" s="46">
        <v>24945641.786376536</v>
      </c>
      <c r="M1025" s="43">
        <v>26384518.227953203</v>
      </c>
      <c r="N1025" s="43">
        <v>21845247.539422162</v>
      </c>
      <c r="O1025" s="43">
        <v>19191667.857216593</v>
      </c>
      <c r="P1025" s="43">
        <v>20469824.20860726</v>
      </c>
      <c r="Q1025" s="43">
        <v>13210273.130256025</v>
      </c>
      <c r="R1025" s="43">
        <v>25045447.646632873</v>
      </c>
      <c r="S1025" s="37">
        <v>14762382.629562255</v>
      </c>
      <c r="T1025" s="46">
        <v>28496217.252396166</v>
      </c>
      <c r="U1025" s="43">
        <v>32448410.777096856</v>
      </c>
      <c r="V1025" s="43">
        <v>29691051.384946655</v>
      </c>
      <c r="W1025" s="43">
        <v>33143230.298301421</v>
      </c>
      <c r="X1025" s="43">
        <v>29317115.131854918</v>
      </c>
      <c r="Y1025" s="43">
        <v>29668189.041416764</v>
      </c>
      <c r="Z1025" s="43">
        <v>27010212.353841286</v>
      </c>
      <c r="AA1025" s="37">
        <v>33021167.380117137</v>
      </c>
      <c r="AB1025" s="36">
        <v>23201314.01199048</v>
      </c>
      <c r="AC1025" s="43">
        <v>26431449.967818875</v>
      </c>
      <c r="AD1025" s="43">
        <v>24610090.810739927</v>
      </c>
      <c r="AE1025" s="43">
        <v>19791511.108946573</v>
      </c>
      <c r="AF1025" s="43">
        <v>23073581.995742235</v>
      </c>
      <c r="AG1025" s="43">
        <v>24565470.967741933</v>
      </c>
      <c r="AH1025" s="43">
        <v>24237754.029754031</v>
      </c>
      <c r="AI1025" s="37">
        <v>23299166.307932097</v>
      </c>
      <c r="AJ1025" s="38">
        <v>13402000</v>
      </c>
      <c r="AK1025" s="41">
        <v>14137520.67528582</v>
      </c>
      <c r="AL1025" s="41">
        <v>25652374.630920041</v>
      </c>
      <c r="AM1025" s="41">
        <v>22507247.725830335</v>
      </c>
      <c r="AN1025" s="41">
        <v>24469220.990609463</v>
      </c>
      <c r="AO1025" s="41">
        <v>13103579.120242521</v>
      </c>
      <c r="AP1025" s="41">
        <v>13356903.03319592</v>
      </c>
      <c r="AQ1025" s="39">
        <v>15177098.29859449</v>
      </c>
      <c r="AR1025" s="34">
        <f>AVERAGE(L1025:AQ1025)</f>
        <v>23114590.010041963</v>
      </c>
      <c r="AS1025" s="24">
        <v>1358</v>
      </c>
      <c r="AT1025" s="29">
        <v>0.87656416518618541</v>
      </c>
      <c r="AU1025" s="104">
        <v>0.13603551308296413</v>
      </c>
      <c r="AV1025" s="100"/>
      <c r="AW1025" s="29">
        <v>1.4639027414920391</v>
      </c>
      <c r="AX1025" s="108">
        <v>2.3407552518052333E-3</v>
      </c>
      <c r="AY1025" s="3" t="s">
        <v>12911</v>
      </c>
      <c r="AZ1025" s="29">
        <v>0.74946192197397277</v>
      </c>
      <c r="BA1025" s="108">
        <v>1.6931275139274338E-2</v>
      </c>
      <c r="BB1025" s="3" t="s">
        <v>12911</v>
      </c>
      <c r="BC1025" s="25">
        <v>26</v>
      </c>
      <c r="BD1025" s="1">
        <v>35</v>
      </c>
      <c r="BE1025" s="64">
        <v>32</v>
      </c>
      <c r="BF1025" s="24">
        <v>28</v>
      </c>
    </row>
    <row r="1026" spans="1:58" s="9" customFormat="1">
      <c r="A1026" t="s">
        <v>5951</v>
      </c>
      <c r="B1026" s="49">
        <v>14</v>
      </c>
      <c r="C1026" s="50">
        <v>14</v>
      </c>
      <c r="D1026" s="12">
        <v>14</v>
      </c>
      <c r="E1026" s="19" t="s">
        <v>5950</v>
      </c>
      <c r="F1026" s="20" t="s">
        <v>5949</v>
      </c>
      <c r="G1026" s="19" t="s">
        <v>5948</v>
      </c>
      <c r="H1026" s="20" t="s">
        <v>5634</v>
      </c>
      <c r="I1026" s="20" t="s">
        <v>5634</v>
      </c>
      <c r="J1026" s="20" t="s">
        <v>5634</v>
      </c>
      <c r="K1026" s="22" t="s">
        <v>5947</v>
      </c>
      <c r="L1026" s="46">
        <v>945535408.0561204</v>
      </c>
      <c r="M1026" s="43">
        <v>503059422.36493188</v>
      </c>
      <c r="N1026" s="43">
        <v>792791448.83056414</v>
      </c>
      <c r="O1026" s="43">
        <v>574236059.2109338</v>
      </c>
      <c r="P1026" s="43">
        <v>451060091.70764047</v>
      </c>
      <c r="Q1026" s="43">
        <v>608039421.41655755</v>
      </c>
      <c r="R1026" s="43">
        <v>654912324.40260673</v>
      </c>
      <c r="S1026" s="37">
        <v>767879020.01006305</v>
      </c>
      <c r="T1026" s="46">
        <v>671241661.34185302</v>
      </c>
      <c r="U1026" s="43">
        <v>723362593.46556914</v>
      </c>
      <c r="V1026" s="43">
        <v>611722298.13056672</v>
      </c>
      <c r="W1026" s="43">
        <v>658458819.99879956</v>
      </c>
      <c r="X1026" s="43">
        <v>565592192.17539644</v>
      </c>
      <c r="Y1026" s="43">
        <v>815153019.49713063</v>
      </c>
      <c r="Z1026" s="43">
        <v>760157755.20877051</v>
      </c>
      <c r="AA1026" s="37">
        <v>798382221.94748795</v>
      </c>
      <c r="AB1026" s="36">
        <v>718432845.47946858</v>
      </c>
      <c r="AC1026" s="43">
        <v>578406669.44307721</v>
      </c>
      <c r="AD1026" s="43">
        <v>503240793.36458707</v>
      </c>
      <c r="AE1026" s="43">
        <v>758372041.10456347</v>
      </c>
      <c r="AF1026" s="43">
        <v>485782772.95306319</v>
      </c>
      <c r="AG1026" s="43">
        <v>540467747.54558206</v>
      </c>
      <c r="AH1026" s="43">
        <v>364163818.88381892</v>
      </c>
      <c r="AI1026" s="37">
        <v>403876447.14938557</v>
      </c>
      <c r="AJ1026" s="38">
        <v>463890000</v>
      </c>
      <c r="AK1026" s="41">
        <v>493173099.6901378</v>
      </c>
      <c r="AL1026" s="41">
        <v>488922319.5937168</v>
      </c>
      <c r="AM1026" s="41">
        <v>536697169.45208377</v>
      </c>
      <c r="AN1026" s="41">
        <v>605602433.43767262</v>
      </c>
      <c r="AO1026" s="41">
        <v>402659524.51926053</v>
      </c>
      <c r="AP1026" s="41">
        <v>579488909.52484274</v>
      </c>
      <c r="AQ1026" s="39">
        <v>431257682.43331444</v>
      </c>
      <c r="AR1026" s="34">
        <f>AVERAGE(L1026:AQ1026)</f>
        <v>601750563.51061153</v>
      </c>
      <c r="AS1026" s="24">
        <v>203</v>
      </c>
      <c r="AT1026" s="29">
        <v>1.2170516454965161</v>
      </c>
      <c r="AU1026" s="104">
        <v>0.13645454765886414</v>
      </c>
      <c r="AV1026" s="100"/>
      <c r="AW1026" s="29">
        <v>1.0578681646319754</v>
      </c>
      <c r="AX1026" s="108">
        <v>0.45903091274230445</v>
      </c>
      <c r="AY1026" s="3" t="s">
        <v>12912</v>
      </c>
      <c r="AZ1026" s="29">
        <v>0.91934925027501457</v>
      </c>
      <c r="BA1026" s="108">
        <v>0.54395175180418198</v>
      </c>
      <c r="BB1026" s="3" t="s">
        <v>12912</v>
      </c>
      <c r="BC1026" s="25">
        <v>119</v>
      </c>
      <c r="BD1026" s="1">
        <v>131</v>
      </c>
      <c r="BE1026" s="64">
        <v>121</v>
      </c>
      <c r="BF1026" s="24">
        <v>132</v>
      </c>
    </row>
    <row r="1027" spans="1:58" s="9" customFormat="1">
      <c r="A1027" t="s">
        <v>4628</v>
      </c>
      <c r="B1027" s="49">
        <v>8</v>
      </c>
      <c r="C1027" s="50">
        <v>8</v>
      </c>
      <c r="D1027" s="12">
        <v>8</v>
      </c>
      <c r="E1027" s="19" t="s">
        <v>4627</v>
      </c>
      <c r="F1027" s="20" t="s">
        <v>4626</v>
      </c>
      <c r="G1027" s="19" t="s">
        <v>4625</v>
      </c>
      <c r="H1027" s="20" t="s">
        <v>4624</v>
      </c>
      <c r="I1027" s="20" t="s">
        <v>4624</v>
      </c>
      <c r="J1027" s="20" t="s">
        <v>4624</v>
      </c>
      <c r="K1027" s="22" t="s">
        <v>4623</v>
      </c>
      <c r="L1027" s="46">
        <v>35926532.472464874</v>
      </c>
      <c r="M1027" s="43">
        <v>27238881.058686979</v>
      </c>
      <c r="N1027" s="43">
        <v>34456664.62059477</v>
      </c>
      <c r="O1027" s="43">
        <v>29570021.595061626</v>
      </c>
      <c r="P1027" s="43">
        <v>42385968.510027066</v>
      </c>
      <c r="Q1027" s="43">
        <v>19212170.883946925</v>
      </c>
      <c r="R1027" s="43">
        <v>23500596.089790005</v>
      </c>
      <c r="S1027" s="37">
        <v>32452050.005805627</v>
      </c>
      <c r="T1027" s="46">
        <v>10498097.12460064</v>
      </c>
      <c r="U1027" s="43">
        <v>14792019.204409471</v>
      </c>
      <c r="V1027" s="43">
        <v>21640788.489771947</v>
      </c>
      <c r="W1027" s="43">
        <v>19631140.507772643</v>
      </c>
      <c r="X1027" s="43">
        <v>26203385.105847478</v>
      </c>
      <c r="Y1027" s="43">
        <v>8468754.0698642042</v>
      </c>
      <c r="Z1027" s="43">
        <v>19119229.663681619</v>
      </c>
      <c r="AA1027" s="37">
        <v>23740460.214189678</v>
      </c>
      <c r="AB1027" s="36">
        <v>33648964.540716417</v>
      </c>
      <c r="AC1027" s="43">
        <v>25062974.747283533</v>
      </c>
      <c r="AD1027" s="43">
        <v>23739491.066452481</v>
      </c>
      <c r="AE1027" s="43">
        <v>19381957.239565577</v>
      </c>
      <c r="AF1027" s="43">
        <v>29522337.309498865</v>
      </c>
      <c r="AG1027" s="43">
        <v>21928783.169705469</v>
      </c>
      <c r="AH1027" s="43">
        <v>24723961.875961877</v>
      </c>
      <c r="AI1027" s="37">
        <v>25373689.735243287</v>
      </c>
      <c r="AJ1027" s="38">
        <v>27711000</v>
      </c>
      <c r="AK1027" s="41">
        <v>38673311.251202047</v>
      </c>
      <c r="AL1027" s="41">
        <v>22685093.657730009</v>
      </c>
      <c r="AM1027" s="41">
        <v>12582945.631478738</v>
      </c>
      <c r="AN1027" s="41">
        <v>8226503.2001473028</v>
      </c>
      <c r="AO1027" s="41">
        <v>18622545.413641248</v>
      </c>
      <c r="AP1027" s="41">
        <v>20081392.059014972</v>
      </c>
      <c r="AQ1027" s="39">
        <v>33254423.393237889</v>
      </c>
      <c r="AR1027" s="34">
        <f>AVERAGE(L1027:AQ1027)</f>
        <v>24189254.184606105</v>
      </c>
      <c r="AS1027" s="24">
        <v>1338</v>
      </c>
      <c r="AT1027" s="29">
        <v>1.2033645705017917</v>
      </c>
      <c r="AU1027" s="104">
        <v>0.1365453327310816</v>
      </c>
      <c r="AV1027" s="100"/>
      <c r="AW1027" s="29">
        <v>0.58875613172970787</v>
      </c>
      <c r="AX1027" s="108">
        <v>5.5871963383581844E-3</v>
      </c>
      <c r="AY1027" s="3" t="s">
        <v>12911</v>
      </c>
      <c r="AZ1027" s="29">
        <v>0.89406669143741546</v>
      </c>
      <c r="BA1027" s="108">
        <v>0.31659799095993946</v>
      </c>
      <c r="BB1027" s="3" t="s">
        <v>12912</v>
      </c>
      <c r="BC1027" s="25">
        <v>52</v>
      </c>
      <c r="BD1027" s="1">
        <v>26</v>
      </c>
      <c r="BE1027" s="64">
        <v>38</v>
      </c>
      <c r="BF1027" s="24">
        <v>36</v>
      </c>
    </row>
    <row r="1028" spans="1:58" s="9" customFormat="1">
      <c r="A1028" t="s">
        <v>193</v>
      </c>
      <c r="B1028" s="49">
        <v>11</v>
      </c>
      <c r="C1028" s="50">
        <v>11</v>
      </c>
      <c r="D1028" s="12">
        <v>11</v>
      </c>
      <c r="E1028" s="19" t="s">
        <v>192</v>
      </c>
      <c r="F1028" s="20" t="s">
        <v>191</v>
      </c>
      <c r="G1028" s="19" t="s">
        <v>190</v>
      </c>
      <c r="H1028" s="20" t="s">
        <v>189</v>
      </c>
      <c r="I1028" s="20" t="s">
        <v>189</v>
      </c>
      <c r="J1028" s="20" t="s">
        <v>189</v>
      </c>
      <c r="K1028" s="22" t="s">
        <v>188</v>
      </c>
      <c r="L1028" s="46">
        <v>131501190.76874959</v>
      </c>
      <c r="M1028" s="43">
        <v>120404868.46898749</v>
      </c>
      <c r="N1028" s="43">
        <v>92223498.78294</v>
      </c>
      <c r="O1028" s="43">
        <v>77566660.197782695</v>
      </c>
      <c r="P1028" s="43">
        <v>95465116.844373241</v>
      </c>
      <c r="Q1028" s="43">
        <v>87095390.917585492</v>
      </c>
      <c r="R1028" s="43">
        <v>100603875.4525706</v>
      </c>
      <c r="S1028" s="37">
        <v>77348838.951890692</v>
      </c>
      <c r="T1028" s="46">
        <v>110765993.61022364</v>
      </c>
      <c r="U1028" s="43">
        <v>97425480.073974684</v>
      </c>
      <c r="V1028" s="43">
        <v>96507596.359009489</v>
      </c>
      <c r="W1028" s="43">
        <v>100082962.60728647</v>
      </c>
      <c r="X1028" s="43">
        <v>77770443.245057181</v>
      </c>
      <c r="Y1028" s="43">
        <v>109078472.5295724</v>
      </c>
      <c r="Z1028" s="43">
        <v>117874460.59283459</v>
      </c>
      <c r="AA1028" s="37">
        <v>95732997.882829279</v>
      </c>
      <c r="AB1028" s="36">
        <v>114381641.43042207</v>
      </c>
      <c r="AC1028" s="43">
        <v>80825465.036156431</v>
      </c>
      <c r="AD1028" s="43">
        <v>58985977.7726781</v>
      </c>
      <c r="AE1028" s="43">
        <v>66661337.748989433</v>
      </c>
      <c r="AF1028" s="43">
        <v>109455817.79474875</v>
      </c>
      <c r="AG1028" s="43">
        <v>97793274.61430575</v>
      </c>
      <c r="AH1028" s="43">
        <v>41200745.200745203</v>
      </c>
      <c r="AI1028" s="37">
        <v>76866406.964045256</v>
      </c>
      <c r="AJ1028" s="38">
        <v>92255000</v>
      </c>
      <c r="AK1028" s="41">
        <v>95616328.240196601</v>
      </c>
      <c r="AL1028" s="41">
        <v>137294399.43309319</v>
      </c>
      <c r="AM1028" s="41">
        <v>92850572.456103235</v>
      </c>
      <c r="AN1028" s="41">
        <v>93883637.488491997</v>
      </c>
      <c r="AO1028" s="41">
        <v>65620396.965112291</v>
      </c>
      <c r="AP1028" s="41">
        <v>70012789.585593402</v>
      </c>
      <c r="AQ1028" s="39">
        <v>63353717.244680382</v>
      </c>
      <c r="AR1028" s="34">
        <f>AVERAGE(L1028:AQ1028)</f>
        <v>92015792.351907164</v>
      </c>
      <c r="AS1028" s="24">
        <v>723</v>
      </c>
      <c r="AT1028" s="29">
        <v>1.2105307171347999</v>
      </c>
      <c r="AU1028" s="104">
        <v>0.1366712947731695</v>
      </c>
      <c r="AV1028" s="100"/>
      <c r="AW1028" s="29">
        <v>1.0294409212251092</v>
      </c>
      <c r="AX1028" s="108">
        <v>0.64251083009392507</v>
      </c>
      <c r="AY1028" s="3" t="s">
        <v>12912</v>
      </c>
      <c r="AZ1028" s="29">
        <v>1.1001533777376469</v>
      </c>
      <c r="BA1028" s="108">
        <v>0.46349906433295429</v>
      </c>
      <c r="BB1028" s="3" t="s">
        <v>12912</v>
      </c>
      <c r="BC1028" s="25">
        <v>75</v>
      </c>
      <c r="BD1028" s="1">
        <v>77</v>
      </c>
      <c r="BE1028" s="64">
        <v>79</v>
      </c>
      <c r="BF1028" s="24">
        <v>80</v>
      </c>
    </row>
    <row r="1029" spans="1:58" s="9" customFormat="1">
      <c r="A1029" t="s">
        <v>2085</v>
      </c>
      <c r="B1029" s="49">
        <v>2</v>
      </c>
      <c r="C1029" s="50">
        <v>2</v>
      </c>
      <c r="D1029" s="12">
        <v>2</v>
      </c>
      <c r="E1029" s="19" t="s">
        <v>2084</v>
      </c>
      <c r="F1029" s="20" t="s">
        <v>2083</v>
      </c>
      <c r="G1029" s="19" t="s">
        <v>2082</v>
      </c>
      <c r="H1029" s="20" t="s">
        <v>1323</v>
      </c>
      <c r="I1029" s="20" t="s">
        <v>1323</v>
      </c>
      <c r="J1029" s="20" t="s">
        <v>1323</v>
      </c>
      <c r="K1029" s="22" t="s">
        <v>2081</v>
      </c>
      <c r="L1029" s="46">
        <v>3239139.7868680325</v>
      </c>
      <c r="M1029" s="43">
        <v>4930967.5768640982</v>
      </c>
      <c r="N1029" s="43">
        <v>2431586.8345856704</v>
      </c>
      <c r="O1029" s="43">
        <v>1923735.590560935</v>
      </c>
      <c r="P1029" s="43">
        <v>2646286.3267222806</v>
      </c>
      <c r="Q1029" s="43">
        <v>3322638.4002990094</v>
      </c>
      <c r="R1029" s="43">
        <v>2528738.7110789283</v>
      </c>
      <c r="S1029" s="37">
        <v>3405592.6616867282</v>
      </c>
      <c r="T1029" s="46">
        <v>3639249.8402555911</v>
      </c>
      <c r="U1029" s="43">
        <v>3516739.3117452948</v>
      </c>
      <c r="V1029" s="43">
        <v>2346276.8327297643</v>
      </c>
      <c r="W1029" s="43">
        <v>2723774.0831882837</v>
      </c>
      <c r="X1029" s="43">
        <v>3396708.1406079587</v>
      </c>
      <c r="Y1029" s="43">
        <v>2722882.8384567495</v>
      </c>
      <c r="Z1029" s="43">
        <v>3222959.0594190457</v>
      </c>
      <c r="AA1029" s="37">
        <v>2925255.6522276653</v>
      </c>
      <c r="AB1029" s="36">
        <v>2709695.9479408306</v>
      </c>
      <c r="AC1029" s="43">
        <v>2958567.8567372127</v>
      </c>
      <c r="AD1029" s="43">
        <v>3129606.9239091235</v>
      </c>
      <c r="AE1029" s="43">
        <v>405218.26195879804</v>
      </c>
      <c r="AF1029" s="43">
        <v>2941529.7942080894</v>
      </c>
      <c r="AG1029" s="43">
        <v>311530.21666199155</v>
      </c>
      <c r="AH1029" s="43">
        <v>1708874.1312741314</v>
      </c>
      <c r="AI1029" s="37">
        <v>3238722.6023983969</v>
      </c>
      <c r="AJ1029" s="38">
        <v>3578500</v>
      </c>
      <c r="AK1029" s="41">
        <v>3909174.5699326852</v>
      </c>
      <c r="AL1029" s="41">
        <v>345114.25156489899</v>
      </c>
      <c r="AM1029" s="41">
        <v>3601618.6164586418</v>
      </c>
      <c r="AN1029" s="41">
        <v>4740122.585159271</v>
      </c>
      <c r="AO1029" s="41">
        <v>254105.76212464637</v>
      </c>
      <c r="AP1029" s="41">
        <v>3382674.2460403559</v>
      </c>
      <c r="AQ1029" s="39">
        <v>3265209.7645881376</v>
      </c>
      <c r="AR1029" s="34">
        <f>AVERAGE(L1029:AQ1029)</f>
        <v>2793837.4118204135</v>
      </c>
      <c r="AS1029" s="24">
        <v>2228</v>
      </c>
      <c r="AT1029" s="29">
        <v>1.4036452991503874</v>
      </c>
      <c r="AU1029" s="104">
        <v>0.13680894505460517</v>
      </c>
      <c r="AV1029" s="100"/>
      <c r="AW1029" s="29">
        <v>1.0026673506000952</v>
      </c>
      <c r="AX1029" s="108">
        <v>0.80396930376620879</v>
      </c>
      <c r="AY1029" s="3" t="s">
        <v>12912</v>
      </c>
      <c r="AZ1029" s="29">
        <v>1.325951329508503</v>
      </c>
      <c r="BA1029" s="108">
        <v>0.73318009194720091</v>
      </c>
      <c r="BB1029" s="3" t="s">
        <v>12912</v>
      </c>
      <c r="BC1029" s="25">
        <v>1</v>
      </c>
      <c r="BD1029" s="1">
        <v>0</v>
      </c>
      <c r="BE1029" s="64">
        <v>0</v>
      </c>
      <c r="BF1029" s="24">
        <v>2</v>
      </c>
    </row>
    <row r="1030" spans="1:58" s="9" customFormat="1">
      <c r="A1030" t="s">
        <v>11993</v>
      </c>
      <c r="B1030" s="49" t="s">
        <v>6388</v>
      </c>
      <c r="C1030" s="50" t="s">
        <v>6388</v>
      </c>
      <c r="D1030" s="12" t="s">
        <v>6388</v>
      </c>
      <c r="E1030" s="19" t="s">
        <v>11992</v>
      </c>
      <c r="F1030" s="20" t="s">
        <v>11991</v>
      </c>
      <c r="G1030" s="19" t="s">
        <v>11990</v>
      </c>
      <c r="H1030" s="20">
        <v>29</v>
      </c>
      <c r="I1030" s="20">
        <v>29</v>
      </c>
      <c r="J1030" s="20">
        <v>29</v>
      </c>
      <c r="K1030" s="22" t="s">
        <v>11989</v>
      </c>
      <c r="L1030" s="46">
        <v>22119796.072473805</v>
      </c>
      <c r="M1030" s="43">
        <v>38023557.479687884</v>
      </c>
      <c r="N1030" s="43">
        <v>38945571.383215159</v>
      </c>
      <c r="O1030" s="43">
        <v>31422627.165183641</v>
      </c>
      <c r="P1030" s="43">
        <v>49109359.26191923</v>
      </c>
      <c r="Q1030" s="43">
        <v>42362139.413193792</v>
      </c>
      <c r="R1030" s="43">
        <v>43920915.278783485</v>
      </c>
      <c r="S1030" s="37">
        <v>29366896.77594148</v>
      </c>
      <c r="T1030" s="46">
        <v>34411207.667731628</v>
      </c>
      <c r="U1030" s="43">
        <v>23939003.08227871</v>
      </c>
      <c r="V1030" s="43">
        <v>27788377.801703043</v>
      </c>
      <c r="W1030" s="43">
        <v>25507981.513714664</v>
      </c>
      <c r="X1030" s="43">
        <v>31035369.892894097</v>
      </c>
      <c r="Y1030" s="43">
        <v>30015904.924520276</v>
      </c>
      <c r="Z1030" s="43">
        <v>28046803.845483366</v>
      </c>
      <c r="AA1030" s="37">
        <v>22266767.96118005</v>
      </c>
      <c r="AB1030" s="36">
        <v>38136800.409724943</v>
      </c>
      <c r="AC1030" s="43">
        <v>53735241.282701693</v>
      </c>
      <c r="AD1030" s="43">
        <v>49949949.054191388</v>
      </c>
      <c r="AE1030" s="43">
        <v>30938434.714849267</v>
      </c>
      <c r="AF1030" s="43">
        <v>41625117.291251309</v>
      </c>
      <c r="AG1030" s="43">
        <v>48651682.468443193</v>
      </c>
      <c r="AH1030" s="43">
        <v>44567099.927099928</v>
      </c>
      <c r="AI1030" s="37">
        <v>39548909.694315739</v>
      </c>
      <c r="AJ1030" s="38">
        <v>45860000</v>
      </c>
      <c r="AK1030" s="41">
        <v>34035759.376001708</v>
      </c>
      <c r="AL1030" s="41">
        <v>30014892.642021965</v>
      </c>
      <c r="AM1030" s="41">
        <v>36016186.164586417</v>
      </c>
      <c r="AN1030" s="41">
        <v>40902412.962621987</v>
      </c>
      <c r="AO1030" s="41">
        <v>45456914.380845785</v>
      </c>
      <c r="AP1030" s="41">
        <v>28149724.45215882</v>
      </c>
      <c r="AQ1030" s="39">
        <v>37206360.03655193</v>
      </c>
      <c r="AR1030" s="34">
        <f>AVERAGE(L1030:AQ1030)</f>
        <v>36346180.136789702</v>
      </c>
      <c r="AS1030" s="24">
        <v>1148</v>
      </c>
      <c r="AT1030" s="29">
        <v>0.85054907514917466</v>
      </c>
      <c r="AU1030" s="104">
        <v>0.13723557519950039</v>
      </c>
      <c r="AV1030" s="100"/>
      <c r="AW1030" s="29">
        <v>0.75527742409721621</v>
      </c>
      <c r="AX1030" s="108">
        <v>2.9298563053223581E-2</v>
      </c>
      <c r="AY1030" s="3" t="s">
        <v>12911</v>
      </c>
      <c r="AZ1030" s="29">
        <v>0.85738002743877517</v>
      </c>
      <c r="BA1030" s="108">
        <v>0.10462006639907451</v>
      </c>
      <c r="BB1030" s="3" t="s">
        <v>12912</v>
      </c>
      <c r="BC1030" s="25">
        <v>55</v>
      </c>
      <c r="BD1030" s="1">
        <v>31</v>
      </c>
      <c r="BE1030" s="64">
        <v>67</v>
      </c>
      <c r="BF1030" s="24">
        <v>58</v>
      </c>
    </row>
    <row r="1031" spans="1:58" s="9" customFormat="1">
      <c r="A1031" t="s">
        <v>9593</v>
      </c>
      <c r="B1031" s="49">
        <v>6</v>
      </c>
      <c r="C1031" s="50">
        <v>6</v>
      </c>
      <c r="D1031" s="12">
        <v>6</v>
      </c>
      <c r="E1031" s="19" t="s">
        <v>9592</v>
      </c>
      <c r="F1031" s="20" t="s">
        <v>9591</v>
      </c>
      <c r="G1031" s="19" t="s">
        <v>9590</v>
      </c>
      <c r="H1031" s="20" t="s">
        <v>811</v>
      </c>
      <c r="I1031" s="20" t="s">
        <v>811</v>
      </c>
      <c r="J1031" s="20" t="s">
        <v>811</v>
      </c>
      <c r="K1031" s="22" t="s">
        <v>9589</v>
      </c>
      <c r="L1031" s="46">
        <v>45459116.641719356</v>
      </c>
      <c r="M1031" s="43">
        <v>45842962.5613176</v>
      </c>
      <c r="N1031" s="43">
        <v>37034054.82061594</v>
      </c>
      <c r="O1031" s="43">
        <v>37658597.848751992</v>
      </c>
      <c r="P1031" s="43">
        <v>41411899.895033419</v>
      </c>
      <c r="Q1031" s="43">
        <v>45844203.475985795</v>
      </c>
      <c r="R1031" s="43">
        <v>41685855.467052855</v>
      </c>
      <c r="S1031" s="37">
        <v>40533572.783217862</v>
      </c>
      <c r="T1031" s="46">
        <v>43907539.936102234</v>
      </c>
      <c r="U1031" s="43">
        <v>32177771.33118178</v>
      </c>
      <c r="V1031" s="43">
        <v>27629113.829891358</v>
      </c>
      <c r="W1031" s="43">
        <v>32522513.654642578</v>
      </c>
      <c r="X1031" s="43">
        <v>38151080.287480071</v>
      </c>
      <c r="Y1031" s="43">
        <v>41822196.524665751</v>
      </c>
      <c r="Z1031" s="43">
        <v>41785843.507679991</v>
      </c>
      <c r="AA1031" s="37">
        <v>51533406.481324077</v>
      </c>
      <c r="AB1031" s="36">
        <v>38461001.777483203</v>
      </c>
      <c r="AC1031" s="43">
        <v>34862440.162041418</v>
      </c>
      <c r="AD1031" s="43">
        <v>35354600.399960659</v>
      </c>
      <c r="AE1031" s="43">
        <v>50809616.519748703</v>
      </c>
      <c r="AF1031" s="43">
        <v>40630970.837698102</v>
      </c>
      <c r="AG1031" s="43">
        <v>38751551.192145862</v>
      </c>
      <c r="AH1031" s="43">
        <v>35244015.660015665</v>
      </c>
      <c r="AI1031" s="37">
        <v>35006490.133915789</v>
      </c>
      <c r="AJ1031" s="38">
        <v>37993000</v>
      </c>
      <c r="AK1031" s="41">
        <v>45808719.735014424</v>
      </c>
      <c r="AL1031" s="41">
        <v>39221663.399078779</v>
      </c>
      <c r="AM1031" s="41">
        <v>38516481.489316687</v>
      </c>
      <c r="AN1031" s="41">
        <v>42300608.506720677</v>
      </c>
      <c r="AO1031" s="41">
        <v>37173827.974285573</v>
      </c>
      <c r="AP1031" s="41">
        <v>46532718.420481667</v>
      </c>
      <c r="AQ1031" s="39">
        <v>32138515.817414384</v>
      </c>
      <c r="AR1031" s="34">
        <f>AVERAGE(L1031:AQ1031)</f>
        <v>39806435.970999509</v>
      </c>
      <c r="AS1031" s="24">
        <v>1102</v>
      </c>
      <c r="AT1031" s="29">
        <v>1.0852404188584954</v>
      </c>
      <c r="AU1031" s="104">
        <v>0.13730590796057165</v>
      </c>
      <c r="AV1031" s="100"/>
      <c r="AW1031" s="29">
        <v>0.9226733312497768</v>
      </c>
      <c r="AX1031" s="108">
        <v>0.25009424713586248</v>
      </c>
      <c r="AY1031" s="3" t="s">
        <v>12912</v>
      </c>
      <c r="AZ1031" s="29">
        <v>1.0341771001244462</v>
      </c>
      <c r="BA1031" s="108">
        <v>0.5832499544648575</v>
      </c>
      <c r="BB1031" s="3" t="s">
        <v>12912</v>
      </c>
      <c r="BC1031" s="25">
        <v>35</v>
      </c>
      <c r="BD1031" s="1">
        <v>35</v>
      </c>
      <c r="BE1031" s="64">
        <v>21</v>
      </c>
      <c r="BF1031" s="24">
        <v>35</v>
      </c>
    </row>
    <row r="1032" spans="1:58" s="9" customFormat="1">
      <c r="A1032" t="s">
        <v>5083</v>
      </c>
      <c r="B1032" s="49">
        <v>3</v>
      </c>
      <c r="C1032" s="50">
        <v>3</v>
      </c>
      <c r="D1032" s="12">
        <v>3</v>
      </c>
      <c r="E1032" s="19" t="s">
        <v>5082</v>
      </c>
      <c r="F1032" s="20" t="s">
        <v>5081</v>
      </c>
      <c r="G1032" s="19" t="s">
        <v>5080</v>
      </c>
      <c r="H1032" s="20" t="s">
        <v>110</v>
      </c>
      <c r="I1032" s="20" t="s">
        <v>110</v>
      </c>
      <c r="J1032" s="20" t="s">
        <v>110</v>
      </c>
      <c r="K1032" s="22" t="s">
        <v>5079</v>
      </c>
      <c r="L1032" s="46">
        <v>11462043.832800876</v>
      </c>
      <c r="M1032" s="43">
        <v>11600806.147433346</v>
      </c>
      <c r="N1032" s="43">
        <v>7492800.5079902634</v>
      </c>
      <c r="O1032" s="43">
        <v>7865063.1542003015</v>
      </c>
      <c r="P1032" s="43">
        <v>10375149.218275232</v>
      </c>
      <c r="Q1032" s="43">
        <v>7362449.0076621184</v>
      </c>
      <c r="R1032" s="43">
        <v>9340224.8805213608</v>
      </c>
      <c r="S1032" s="37">
        <v>7887378.1321360841</v>
      </c>
      <c r="T1032" s="46">
        <v>9046209.5846645366</v>
      </c>
      <c r="U1032" s="43">
        <v>9059183.4064619057</v>
      </c>
      <c r="V1032" s="43">
        <v>7356721.3859254187</v>
      </c>
      <c r="W1032" s="43">
        <v>14346150.651221415</v>
      </c>
      <c r="X1032" s="43">
        <v>7593812.3549316255</v>
      </c>
      <c r="Y1032" s="43">
        <v>14906312.434891419</v>
      </c>
      <c r="Z1032" s="43">
        <v>13893687.90635512</v>
      </c>
      <c r="AA1032" s="37">
        <v>12338065.369577646</v>
      </c>
      <c r="AB1032" s="36">
        <v>12402009.580333203</v>
      </c>
      <c r="AC1032" s="43">
        <v>7592655.3742475295</v>
      </c>
      <c r="AD1032" s="43">
        <v>8263300.3180015078</v>
      </c>
      <c r="AE1032" s="43">
        <v>13706952.281692885</v>
      </c>
      <c r="AF1032" s="43">
        <v>1866443.9833744466</v>
      </c>
      <c r="AG1032" s="43">
        <v>4717738.9060308551</v>
      </c>
      <c r="AH1032" s="43">
        <v>1978182.5093825094</v>
      </c>
      <c r="AI1032" s="37">
        <v>6191364.3294137605</v>
      </c>
      <c r="AJ1032" s="38">
        <v>6337800</v>
      </c>
      <c r="AK1032" s="41">
        <v>4802723.3678811835</v>
      </c>
      <c r="AL1032" s="41">
        <v>6863054.3994330931</v>
      </c>
      <c r="AM1032" s="41">
        <v>5905240.8715887452</v>
      </c>
      <c r="AN1032" s="41">
        <v>9203162.761922298</v>
      </c>
      <c r="AO1032" s="41">
        <v>8469053.1667782161</v>
      </c>
      <c r="AP1032" s="41">
        <v>8534167.9670210462</v>
      </c>
      <c r="AQ1032" s="39">
        <v>8334564.5185152944</v>
      </c>
      <c r="AR1032" s="34">
        <f>AVERAGE(L1032:AQ1032)</f>
        <v>8659202.2597082891</v>
      </c>
      <c r="AS1032" s="24">
        <v>1820</v>
      </c>
      <c r="AT1032" s="29">
        <v>1.2938586936944152</v>
      </c>
      <c r="AU1032" s="104">
        <v>0.13745485937723886</v>
      </c>
      <c r="AV1032" s="100"/>
      <c r="AW1032" s="29">
        <v>1.2065005013234353</v>
      </c>
      <c r="AX1032" s="108">
        <v>0.20049297556390658</v>
      </c>
      <c r="AY1032" s="3" t="s">
        <v>12912</v>
      </c>
      <c r="AZ1032" s="29">
        <v>1.0305211751973151</v>
      </c>
      <c r="BA1032" s="108">
        <v>0.44698861892903829</v>
      </c>
      <c r="BB1032" s="3" t="s">
        <v>12912</v>
      </c>
      <c r="BC1032" s="25">
        <v>17</v>
      </c>
      <c r="BD1032" s="1">
        <v>26</v>
      </c>
      <c r="BE1032" s="64">
        <v>7</v>
      </c>
      <c r="BF1032" s="24">
        <v>11</v>
      </c>
    </row>
    <row r="1033" spans="1:58" s="9" customFormat="1">
      <c r="A1033" t="s">
        <v>8671</v>
      </c>
      <c r="B1033" s="49">
        <v>12</v>
      </c>
      <c r="C1033" s="50">
        <v>12</v>
      </c>
      <c r="D1033" s="12">
        <v>12</v>
      </c>
      <c r="E1033" s="19" t="s">
        <v>8670</v>
      </c>
      <c r="F1033" s="20" t="s">
        <v>8669</v>
      </c>
      <c r="G1033" s="19" t="s">
        <v>8668</v>
      </c>
      <c r="H1033" s="20" t="s">
        <v>1527</v>
      </c>
      <c r="I1033" s="20" t="s">
        <v>1527</v>
      </c>
      <c r="J1033" s="20" t="s">
        <v>1527</v>
      </c>
      <c r="K1033" s="22" t="s">
        <v>8667</v>
      </c>
      <c r="L1033" s="46">
        <v>173848484.17148858</v>
      </c>
      <c r="M1033" s="43">
        <v>203973611.44764602</v>
      </c>
      <c r="N1033" s="43">
        <v>147875610.11747277</v>
      </c>
      <c r="O1033" s="43">
        <v>142268999.31870264</v>
      </c>
      <c r="P1033" s="43">
        <v>129401699.35362686</v>
      </c>
      <c r="Q1033" s="43">
        <v>190791810.12894785</v>
      </c>
      <c r="R1033" s="43">
        <v>171410444.60535842</v>
      </c>
      <c r="S1033" s="37">
        <v>181229659.79022333</v>
      </c>
      <c r="T1033" s="46">
        <v>199443194.88817891</v>
      </c>
      <c r="U1033" s="43">
        <v>188912627.18932444</v>
      </c>
      <c r="V1033" s="43">
        <v>179174091.80777135</v>
      </c>
      <c r="W1033" s="43">
        <v>222893703.85931215</v>
      </c>
      <c r="X1033" s="43">
        <v>159372982.91339242</v>
      </c>
      <c r="Y1033" s="43">
        <v>163688589.33976048</v>
      </c>
      <c r="Z1033" s="43">
        <v>183031239.83910435</v>
      </c>
      <c r="AA1033" s="37">
        <v>155675368.80495757</v>
      </c>
      <c r="AB1033" s="36">
        <v>143380669.41825083</v>
      </c>
      <c r="AC1033" s="43">
        <v>116430463.18100935</v>
      </c>
      <c r="AD1033" s="43">
        <v>116050092.38435563</v>
      </c>
      <c r="AE1033" s="43">
        <v>163815207.90921932</v>
      </c>
      <c r="AF1033" s="43">
        <v>214547948.50133476</v>
      </c>
      <c r="AG1033" s="43">
        <v>143332052.73492286</v>
      </c>
      <c r="AH1033" s="43">
        <v>126148480.70848072</v>
      </c>
      <c r="AI1033" s="37">
        <v>148225596.04720452</v>
      </c>
      <c r="AJ1033" s="38">
        <v>141910000</v>
      </c>
      <c r="AK1033" s="41">
        <v>142777715.56790254</v>
      </c>
      <c r="AL1033" s="41">
        <v>156371607.41703081</v>
      </c>
      <c r="AM1033" s="41">
        <v>183683926.38036808</v>
      </c>
      <c r="AN1033" s="41">
        <v>148111253.47081569</v>
      </c>
      <c r="AO1033" s="41">
        <v>165176066.90701297</v>
      </c>
      <c r="AP1033" s="41">
        <v>136342578.43349966</v>
      </c>
      <c r="AQ1033" s="39">
        <v>137947701.49253729</v>
      </c>
      <c r="AR1033" s="34">
        <f>AVERAGE(L1033:AQ1033)</f>
        <v>161788858.69153789</v>
      </c>
      <c r="AS1033" s="24">
        <v>519</v>
      </c>
      <c r="AT1033" s="29">
        <v>1.1440954105044983</v>
      </c>
      <c r="AU1033" s="104">
        <v>0.13773676194400419</v>
      </c>
      <c r="AV1033" s="100"/>
      <c r="AW1033" s="29">
        <v>1.0830783511425037</v>
      </c>
      <c r="AX1033" s="108">
        <v>0.25336153338945083</v>
      </c>
      <c r="AY1033" s="3" t="s">
        <v>12912</v>
      </c>
      <c r="AZ1033" s="29">
        <v>1.0344647898567769</v>
      </c>
      <c r="BA1033" s="108">
        <v>0.56236169050253881</v>
      </c>
      <c r="BB1033" s="3" t="s">
        <v>12912</v>
      </c>
      <c r="BC1033" s="25">
        <v>84</v>
      </c>
      <c r="BD1033" s="1">
        <v>76</v>
      </c>
      <c r="BE1033" s="64">
        <v>105</v>
      </c>
      <c r="BF1033" s="24">
        <v>87</v>
      </c>
    </row>
    <row r="1034" spans="1:58" s="9" customFormat="1">
      <c r="A1034" t="s">
        <v>9386</v>
      </c>
      <c r="B1034" s="49">
        <v>8</v>
      </c>
      <c r="C1034" s="50">
        <v>7</v>
      </c>
      <c r="D1034" s="12">
        <v>7</v>
      </c>
      <c r="E1034" s="19" t="s">
        <v>9385</v>
      </c>
      <c r="F1034" s="20" t="s">
        <v>9384</v>
      </c>
      <c r="G1034" s="19" t="s">
        <v>9383</v>
      </c>
      <c r="H1034" s="20" t="s">
        <v>1719</v>
      </c>
      <c r="I1034" s="20" t="s">
        <v>1985</v>
      </c>
      <c r="J1034" s="20" t="s">
        <v>1985</v>
      </c>
      <c r="K1034" s="22" t="s">
        <v>9382</v>
      </c>
      <c r="L1034" s="46">
        <v>34921571.904112957</v>
      </c>
      <c r="M1034" s="43">
        <v>24800417.781467896</v>
      </c>
      <c r="N1034" s="43">
        <v>37344604.50841359</v>
      </c>
      <c r="O1034" s="43">
        <v>35545749.571608484</v>
      </c>
      <c r="P1034" s="43">
        <v>39508510.690017127</v>
      </c>
      <c r="Q1034" s="43">
        <v>31367769.46365165</v>
      </c>
      <c r="R1034" s="43">
        <v>33490287.038377985</v>
      </c>
      <c r="S1034" s="37">
        <v>37915307.195107788</v>
      </c>
      <c r="T1034" s="46">
        <v>42372472.843450479</v>
      </c>
      <c r="U1034" s="43">
        <v>38377302.824817784</v>
      </c>
      <c r="V1034" s="43">
        <v>38571610.453166291</v>
      </c>
      <c r="W1034" s="43">
        <v>34775324.410299502</v>
      </c>
      <c r="X1034" s="43">
        <v>31918766.408456612</v>
      </c>
      <c r="Y1034" s="43">
        <v>31315827.379814953</v>
      </c>
      <c r="Z1034" s="43">
        <v>39351254.30163414</v>
      </c>
      <c r="AA1034" s="37">
        <v>33298336.861951195</v>
      </c>
      <c r="AB1034" s="36">
        <v>40088544.934172869</v>
      </c>
      <c r="AC1034" s="43">
        <v>38709941.922538139</v>
      </c>
      <c r="AD1034" s="43">
        <v>44852957.414024852</v>
      </c>
      <c r="AE1034" s="43">
        <v>30539024.59455511</v>
      </c>
      <c r="AF1034" s="43">
        <v>35583991.349305578</v>
      </c>
      <c r="AG1034" s="43">
        <v>32826991.304347824</v>
      </c>
      <c r="AH1034" s="43">
        <v>38951301.67130167</v>
      </c>
      <c r="AI1034" s="37">
        <v>47420964.66022712</v>
      </c>
      <c r="AJ1034" s="38">
        <v>40478000</v>
      </c>
      <c r="AK1034" s="41">
        <v>29381980.126081847</v>
      </c>
      <c r="AL1034" s="41">
        <v>39149915.672611311</v>
      </c>
      <c r="AM1034" s="41">
        <v>38980051.618362598</v>
      </c>
      <c r="AN1034" s="41">
        <v>52048028.871294424</v>
      </c>
      <c r="AO1034" s="41">
        <v>42718663.659525648</v>
      </c>
      <c r="AP1034" s="41">
        <v>46414094.163592972</v>
      </c>
      <c r="AQ1034" s="39">
        <v>30408953.483312298</v>
      </c>
      <c r="AR1034" s="34">
        <f>AVERAGE(L1034:AQ1034)</f>
        <v>37294641.221300095</v>
      </c>
      <c r="AS1034" s="24">
        <v>1130</v>
      </c>
      <c r="AT1034" s="29">
        <v>0.88970097542662741</v>
      </c>
      <c r="AU1034" s="104">
        <v>0.13784406938373045</v>
      </c>
      <c r="AV1034" s="100"/>
      <c r="AW1034" s="29">
        <v>1.0548817557248507</v>
      </c>
      <c r="AX1034" s="108">
        <v>0.3957164742419419</v>
      </c>
      <c r="AY1034" s="3" t="s">
        <v>12912</v>
      </c>
      <c r="AZ1034" s="29">
        <v>1.0343264463336672</v>
      </c>
      <c r="BA1034" s="108">
        <v>0.75901938205038588</v>
      </c>
      <c r="BB1034" s="3" t="s">
        <v>12912</v>
      </c>
      <c r="BC1034" s="25">
        <v>30</v>
      </c>
      <c r="BD1034" s="1">
        <v>38</v>
      </c>
      <c r="BE1034" s="64">
        <v>32</v>
      </c>
      <c r="BF1034" s="24">
        <v>40</v>
      </c>
    </row>
    <row r="1035" spans="1:58" s="9" customFormat="1">
      <c r="A1035" t="s">
        <v>3440</v>
      </c>
      <c r="B1035" s="49">
        <v>4</v>
      </c>
      <c r="C1035" s="50">
        <v>2</v>
      </c>
      <c r="D1035" s="12">
        <v>2</v>
      </c>
      <c r="E1035" s="19" t="s">
        <v>3439</v>
      </c>
      <c r="F1035" s="20" t="s">
        <v>3438</v>
      </c>
      <c r="G1035" s="19" t="s">
        <v>3437</v>
      </c>
      <c r="H1035" s="20" t="s">
        <v>109</v>
      </c>
      <c r="I1035" s="20" t="s">
        <v>1682</v>
      </c>
      <c r="J1035" s="20" t="s">
        <v>1682</v>
      </c>
      <c r="K1035" s="22" t="s">
        <v>3436</v>
      </c>
      <c r="L1035" s="46">
        <v>8322430.6874287892</v>
      </c>
      <c r="M1035" s="43">
        <v>16227747.019901216</v>
      </c>
      <c r="N1035" s="43">
        <v>11098850.672028787</v>
      </c>
      <c r="O1035" s="43">
        <v>8490810.2483638544</v>
      </c>
      <c r="P1035" s="43">
        <v>8160921.0540854093</v>
      </c>
      <c r="Q1035" s="43">
        <v>5543244.8813305916</v>
      </c>
      <c r="R1035" s="43">
        <v>7702263.2874728451</v>
      </c>
      <c r="S1035" s="37">
        <v>9555913.6432248317</v>
      </c>
      <c r="T1035" s="46">
        <v>11892798.722044729</v>
      </c>
      <c r="U1035" s="43">
        <v>10791118.511803314</v>
      </c>
      <c r="V1035" s="43">
        <v>10203299.442106294</v>
      </c>
      <c r="W1035" s="43">
        <v>12302343.4367685</v>
      </c>
      <c r="X1035" s="43">
        <v>9687996.0177857317</v>
      </c>
      <c r="Y1035" s="43">
        <v>10333581.098323975</v>
      </c>
      <c r="Z1035" s="43">
        <v>10793719.026620094</v>
      </c>
      <c r="AA1035" s="37">
        <v>10897678.159143241</v>
      </c>
      <c r="AB1035" s="36">
        <v>9279479.7939324547</v>
      </c>
      <c r="AC1035" s="43">
        <v>9281481.9369249977</v>
      </c>
      <c r="AD1035" s="43">
        <v>11773296.738025768</v>
      </c>
      <c r="AE1035" s="43">
        <v>11598743.09647884</v>
      </c>
      <c r="AF1035" s="43">
        <v>9557149.2177204061</v>
      </c>
      <c r="AG1035" s="43">
        <v>10617803.309957923</v>
      </c>
      <c r="AH1035" s="43">
        <v>12829248.157248158</v>
      </c>
      <c r="AI1035" s="37">
        <v>13116104.206206992</v>
      </c>
      <c r="AJ1035" s="38">
        <v>10555000</v>
      </c>
      <c r="AK1035" s="41">
        <v>10984425.857463405</v>
      </c>
      <c r="AL1035" s="41">
        <v>5194663.5171843627</v>
      </c>
      <c r="AM1035" s="41">
        <v>11441920.541569706</v>
      </c>
      <c r="AN1035" s="41">
        <v>11419981.822868716</v>
      </c>
      <c r="AO1035" s="41">
        <v>14434144.444006998</v>
      </c>
      <c r="AP1035" s="41">
        <v>11640617.157734867</v>
      </c>
      <c r="AQ1035" s="39">
        <v>5820468.1780601358</v>
      </c>
      <c r="AR1035" s="34">
        <f>AVERAGE(L1035:AQ1035)</f>
        <v>10360913.871369248</v>
      </c>
      <c r="AS1035" s="24">
        <v>1748</v>
      </c>
      <c r="AT1035" s="29">
        <v>0.85291722158033934</v>
      </c>
      <c r="AU1035" s="104">
        <v>0.13834035761492808</v>
      </c>
      <c r="AV1035" s="100"/>
      <c r="AW1035" s="29">
        <v>1.1571239701170066</v>
      </c>
      <c r="AX1035" s="108">
        <v>0.1367362543291194</v>
      </c>
      <c r="AY1035" s="3" t="s">
        <v>12912</v>
      </c>
      <c r="AZ1035" s="29">
        <v>0.92547599628357535</v>
      </c>
      <c r="BA1035" s="108">
        <v>0.40572567656093061</v>
      </c>
      <c r="BB1035" s="3" t="s">
        <v>12912</v>
      </c>
      <c r="BC1035" s="25">
        <v>1</v>
      </c>
      <c r="BD1035" s="1">
        <v>1</v>
      </c>
      <c r="BE1035" s="64">
        <v>7</v>
      </c>
      <c r="BF1035" s="24">
        <v>3</v>
      </c>
    </row>
    <row r="1036" spans="1:58" s="9" customFormat="1">
      <c r="A1036" t="s">
        <v>10461</v>
      </c>
      <c r="B1036" s="49" t="s">
        <v>6388</v>
      </c>
      <c r="C1036" s="50" t="s">
        <v>6388</v>
      </c>
      <c r="D1036" s="12" t="s">
        <v>6388</v>
      </c>
      <c r="E1036" s="19" t="s">
        <v>10460</v>
      </c>
      <c r="F1036" s="20" t="s">
        <v>10459</v>
      </c>
      <c r="G1036" s="19" t="s">
        <v>10458</v>
      </c>
      <c r="H1036" s="20" t="s">
        <v>445</v>
      </c>
      <c r="I1036" s="20" t="s">
        <v>445</v>
      </c>
      <c r="J1036" s="20" t="s">
        <v>445</v>
      </c>
      <c r="K1036" s="22" t="s">
        <v>10457</v>
      </c>
      <c r="L1036" s="46">
        <v>24336202.67643708</v>
      </c>
      <c r="M1036" s="43">
        <v>19321319.834283635</v>
      </c>
      <c r="N1036" s="43">
        <v>16840862.736797545</v>
      </c>
      <c r="O1036" s="43">
        <v>20347306.72832752</v>
      </c>
      <c r="P1036" s="43">
        <v>12098747.251533063</v>
      </c>
      <c r="Q1036" s="43">
        <v>14718086.339002054</v>
      </c>
      <c r="R1036" s="43">
        <v>12869922.664735699</v>
      </c>
      <c r="S1036" s="37">
        <v>18930782.366373803</v>
      </c>
      <c r="T1036" s="46">
        <v>14877009.584664537</v>
      </c>
      <c r="U1036" s="43">
        <v>17944024.658229683</v>
      </c>
      <c r="V1036" s="43">
        <v>18609251.874327101</v>
      </c>
      <c r="W1036" s="43">
        <v>21019288.638136964</v>
      </c>
      <c r="X1036" s="43">
        <v>24596768.36600576</v>
      </c>
      <c r="Y1036" s="43">
        <v>19030222.808499098</v>
      </c>
      <c r="Z1036" s="43">
        <v>17868315.877145976</v>
      </c>
      <c r="AA1036" s="37">
        <v>15700980.574572315</v>
      </c>
      <c r="AB1036" s="36">
        <v>18241555.990720935</v>
      </c>
      <c r="AC1036" s="43">
        <v>12126858.986105327</v>
      </c>
      <c r="AD1036" s="43">
        <v>11410262.33485231</v>
      </c>
      <c r="AE1036" s="43">
        <v>6540604.8799493499</v>
      </c>
      <c r="AF1036" s="43">
        <v>25770094.279052477</v>
      </c>
      <c r="AG1036" s="43">
        <v>13947971.949509116</v>
      </c>
      <c r="AH1036" s="43">
        <v>10188495.18049518</v>
      </c>
      <c r="AI1036" s="37">
        <v>13904229.872870125</v>
      </c>
      <c r="AJ1036" s="38">
        <v>13743000</v>
      </c>
      <c r="AK1036" s="41">
        <v>16347920.931723474</v>
      </c>
      <c r="AL1036" s="41">
        <v>17443665.997401677</v>
      </c>
      <c r="AM1036" s="41">
        <v>17695986.460757349</v>
      </c>
      <c r="AN1036" s="41">
        <v>15792099.340821212</v>
      </c>
      <c r="AO1036" s="41">
        <v>14673314.293106262</v>
      </c>
      <c r="AP1036" s="41">
        <v>21683760.989368625</v>
      </c>
      <c r="AQ1036" s="39">
        <v>15146698.785953613</v>
      </c>
      <c r="AR1036" s="34">
        <f>AVERAGE(L1036:AQ1036)</f>
        <v>16680175.414117467</v>
      </c>
      <c r="AS1036" s="24">
        <v>1518</v>
      </c>
      <c r="AT1036" s="29">
        <v>1.2437629467029818</v>
      </c>
      <c r="AU1036" s="104">
        <v>0.13869622045095373</v>
      </c>
      <c r="AV1036" s="100"/>
      <c r="AW1036" s="29">
        <v>1.0730130209981974</v>
      </c>
      <c r="AX1036" s="108">
        <v>0.42305642814100775</v>
      </c>
      <c r="AY1036" s="3" t="s">
        <v>12912</v>
      </c>
      <c r="AZ1036" s="29">
        <v>1.1818992237652259</v>
      </c>
      <c r="BA1036" s="108">
        <v>0.16498963409671696</v>
      </c>
      <c r="BB1036" s="3" t="s">
        <v>12912</v>
      </c>
      <c r="BC1036" s="25">
        <v>14</v>
      </c>
      <c r="BD1036" s="1">
        <v>9</v>
      </c>
      <c r="BE1036" s="64">
        <v>13</v>
      </c>
      <c r="BF1036" s="24">
        <v>7</v>
      </c>
    </row>
    <row r="1037" spans="1:58" s="9" customFormat="1">
      <c r="A1037" t="s">
        <v>9332</v>
      </c>
      <c r="B1037" s="49">
        <v>8</v>
      </c>
      <c r="C1037" s="50">
        <v>8</v>
      </c>
      <c r="D1037" s="12">
        <v>8</v>
      </c>
      <c r="E1037" s="19" t="s">
        <v>9331</v>
      </c>
      <c r="F1037" s="20" t="s">
        <v>9330</v>
      </c>
      <c r="G1037" s="19" t="s">
        <v>9329</v>
      </c>
      <c r="H1037" s="20" t="s">
        <v>3804</v>
      </c>
      <c r="I1037" s="20" t="s">
        <v>3804</v>
      </c>
      <c r="J1037" s="20" t="s">
        <v>3804</v>
      </c>
      <c r="K1037" s="22" t="s">
        <v>9328</v>
      </c>
      <c r="L1037" s="46">
        <v>49491884.452983625</v>
      </c>
      <c r="M1037" s="43">
        <v>60496535.036811747</v>
      </c>
      <c r="N1037" s="43">
        <v>23700509.26023918</v>
      </c>
      <c r="O1037" s="43">
        <v>31983425.563102588</v>
      </c>
      <c r="P1037" s="43">
        <v>18878872.106513452</v>
      </c>
      <c r="Q1037" s="43">
        <v>26664469.145954024</v>
      </c>
      <c r="R1037" s="43">
        <v>24789892.541636493</v>
      </c>
      <c r="S1037" s="37">
        <v>9144951.7513643224</v>
      </c>
      <c r="T1037" s="46">
        <v>33744038.338658147</v>
      </c>
      <c r="U1037" s="43">
        <v>41738267.106646843</v>
      </c>
      <c r="V1037" s="43">
        <v>32644867.182147402</v>
      </c>
      <c r="W1037" s="43">
        <v>27793347.33809495</v>
      </c>
      <c r="X1037" s="43">
        <v>23707789.949383371</v>
      </c>
      <c r="Y1037" s="43">
        <v>25989087.52442535</v>
      </c>
      <c r="Z1037" s="43">
        <v>28705179.52260739</v>
      </c>
      <c r="AA1037" s="37">
        <v>29350906.98357261</v>
      </c>
      <c r="AB1037" s="36">
        <v>30362503.901424997</v>
      </c>
      <c r="AC1037" s="43">
        <v>39378572.672547609</v>
      </c>
      <c r="AD1037" s="43">
        <v>37334788.05363407</v>
      </c>
      <c r="AE1037" s="43">
        <v>68867603.175376222</v>
      </c>
      <c r="AF1037" s="43">
        <v>44773247.727503121</v>
      </c>
      <c r="AG1037" s="43">
        <v>34159789.060308553</v>
      </c>
      <c r="AH1037" s="43">
        <v>33772114.156114161</v>
      </c>
      <c r="AI1037" s="37">
        <v>30240009.160985231</v>
      </c>
      <c r="AJ1037" s="38">
        <v>19969000</v>
      </c>
      <c r="AK1037" s="41">
        <v>24368880.43594401</v>
      </c>
      <c r="AL1037" s="41">
        <v>23895836.54186843</v>
      </c>
      <c r="AM1037" s="41">
        <v>25150974.402369365</v>
      </c>
      <c r="AN1037" s="41">
        <v>31393085.32498619</v>
      </c>
      <c r="AO1037" s="41">
        <v>20385812.923582248</v>
      </c>
      <c r="AP1037" s="41">
        <v>22523545.411152095</v>
      </c>
      <c r="AQ1037" s="39">
        <v>21177697.750315476</v>
      </c>
      <c r="AR1037" s="34">
        <f>AVERAGE(L1037:AQ1037)</f>
        <v>31143046.390695412</v>
      </c>
      <c r="AS1037" s="24">
        <v>1220</v>
      </c>
      <c r="AT1037" s="29">
        <v>0.76876538830169039</v>
      </c>
      <c r="AU1037" s="104">
        <v>0.13893151908966714</v>
      </c>
      <c r="AV1037" s="100"/>
      <c r="AW1037" s="29">
        <v>0.99397490246637321</v>
      </c>
      <c r="AX1037" s="108">
        <v>0.59871698672693308</v>
      </c>
      <c r="AY1037" s="3" t="s">
        <v>12912</v>
      </c>
      <c r="AZ1037" s="29">
        <v>0.59225954223983324</v>
      </c>
      <c r="BA1037" s="108">
        <v>8.1089011944338063E-4</v>
      </c>
      <c r="BB1037" s="3" t="s">
        <v>12911</v>
      </c>
      <c r="BC1037" s="25">
        <v>19</v>
      </c>
      <c r="BD1037" s="1">
        <v>11</v>
      </c>
      <c r="BE1037" s="64">
        <v>12</v>
      </c>
      <c r="BF1037" s="24">
        <v>11</v>
      </c>
    </row>
    <row r="1038" spans="1:58" s="9" customFormat="1">
      <c r="A1038" t="s">
        <v>12491</v>
      </c>
      <c r="B1038" s="49">
        <v>7</v>
      </c>
      <c r="C1038" s="50">
        <v>7</v>
      </c>
      <c r="D1038" s="12">
        <v>7</v>
      </c>
      <c r="E1038" s="19" t="s">
        <v>12490</v>
      </c>
      <c r="F1038" s="20" t="s">
        <v>12489</v>
      </c>
      <c r="G1038" s="19" t="s">
        <v>12488</v>
      </c>
      <c r="H1038" s="20" t="s">
        <v>109</v>
      </c>
      <c r="I1038" s="20" t="s">
        <v>109</v>
      </c>
      <c r="J1038" s="20" t="s">
        <v>109</v>
      </c>
      <c r="K1038" s="22" t="s">
        <v>12487</v>
      </c>
      <c r="L1038" s="46">
        <v>5240982.4624114744</v>
      </c>
      <c r="M1038" s="43">
        <v>9948694.8904120047</v>
      </c>
      <c r="N1038" s="43">
        <v>4795438.2474335907</v>
      </c>
      <c r="O1038" s="43">
        <v>10577679.047009518</v>
      </c>
      <c r="P1038" s="43">
        <v>6914448.8370808242</v>
      </c>
      <c r="Q1038" s="43">
        <v>5857717.2715380294</v>
      </c>
      <c r="R1038" s="43">
        <v>19431614.192614049</v>
      </c>
      <c r="S1038" s="37">
        <v>13556032.294771064</v>
      </c>
      <c r="T1038" s="46">
        <v>13788021.725239616</v>
      </c>
      <c r="U1038" s="43">
        <v>14480941.190122202</v>
      </c>
      <c r="V1038" s="43">
        <v>8106323.813252422</v>
      </c>
      <c r="W1038" s="43">
        <v>7852499.6098673549</v>
      </c>
      <c r="X1038" s="43">
        <v>15395611.19718113</v>
      </c>
      <c r="Y1038" s="43">
        <v>12749404.064624697</v>
      </c>
      <c r="Z1038" s="43">
        <v>14347546.883776788</v>
      </c>
      <c r="AA1038" s="37">
        <v>22250450.725555949</v>
      </c>
      <c r="AB1038" s="36">
        <v>10171556.460699545</v>
      </c>
      <c r="AC1038" s="43">
        <v>9341280.8541248627</v>
      </c>
      <c r="AD1038" s="43">
        <v>15857149.26400682</v>
      </c>
      <c r="AE1038" s="43">
        <v>11948491.1118687</v>
      </c>
      <c r="AF1038" s="43">
        <v>10222552.84695705</v>
      </c>
      <c r="AG1038" s="43">
        <v>10768123.422159888</v>
      </c>
      <c r="AH1038" s="43">
        <v>13349822.501822501</v>
      </c>
      <c r="AI1038" s="37">
        <v>11881235.969590619</v>
      </c>
      <c r="AJ1038" s="38">
        <v>17336000</v>
      </c>
      <c r="AK1038" s="41">
        <v>14117816.005983545</v>
      </c>
      <c r="AL1038" s="41">
        <v>19042615.330105115</v>
      </c>
      <c r="AM1038" s="41">
        <v>8811504.2944785263</v>
      </c>
      <c r="AN1038" s="41">
        <v>19827211.784201805</v>
      </c>
      <c r="AO1038" s="41">
        <v>15185821.112604683</v>
      </c>
      <c r="AP1038" s="41">
        <v>14726919.054024734</v>
      </c>
      <c r="AQ1038" s="39">
        <v>14203369.809842912</v>
      </c>
      <c r="AR1038" s="34">
        <f>AVERAGE(L1038:AQ1038)</f>
        <v>12565152.383605063</v>
      </c>
      <c r="AS1038" s="24">
        <v>1646</v>
      </c>
      <c r="AT1038" s="29">
        <v>0.81593365312680155</v>
      </c>
      <c r="AU1038" s="104">
        <v>0.13961561119122917</v>
      </c>
      <c r="AV1038" s="100"/>
      <c r="AW1038" s="29">
        <v>1.4277656797321769</v>
      </c>
      <c r="AX1038" s="108">
        <v>7.2544190157023528E-2</v>
      </c>
      <c r="AY1038" s="3" t="s">
        <v>12912</v>
      </c>
      <c r="AZ1038" s="29">
        <v>1.3176285812035613</v>
      </c>
      <c r="BA1038" s="108">
        <v>3.0437278323488245E-2</v>
      </c>
      <c r="BB1038" s="3" t="s">
        <v>12911</v>
      </c>
      <c r="BC1038" s="25">
        <v>14</v>
      </c>
      <c r="BD1038" s="1">
        <v>15</v>
      </c>
      <c r="BE1038" s="64">
        <v>15</v>
      </c>
      <c r="BF1038" s="24">
        <v>27</v>
      </c>
    </row>
    <row r="1039" spans="1:58" s="9" customFormat="1">
      <c r="A1039" t="s">
        <v>7980</v>
      </c>
      <c r="B1039" s="49">
        <v>6</v>
      </c>
      <c r="C1039" s="50">
        <v>4</v>
      </c>
      <c r="D1039" s="12">
        <v>4</v>
      </c>
      <c r="E1039" s="19" t="s">
        <v>7979</v>
      </c>
      <c r="F1039" s="20" t="s">
        <v>7978</v>
      </c>
      <c r="G1039" s="19" t="s">
        <v>7977</v>
      </c>
      <c r="H1039" s="20" t="s">
        <v>337</v>
      </c>
      <c r="I1039" s="20" t="s">
        <v>2334</v>
      </c>
      <c r="J1039" s="20" t="s">
        <v>2334</v>
      </c>
      <c r="K1039" s="22" t="s">
        <v>7976</v>
      </c>
      <c r="L1039" s="46">
        <v>33260640.289537769</v>
      </c>
      <c r="M1039" s="43">
        <v>23450127.472825397</v>
      </c>
      <c r="N1039" s="43">
        <v>9526585.2471160982</v>
      </c>
      <c r="O1039" s="43">
        <v>26145209.653777074</v>
      </c>
      <c r="P1039" s="43">
        <v>11281296.723937903</v>
      </c>
      <c r="Q1039" s="43">
        <v>24609613.455428891</v>
      </c>
      <c r="R1039" s="43">
        <v>10665236.205648081</v>
      </c>
      <c r="S1039" s="37">
        <v>43386961.644153729</v>
      </c>
      <c r="T1039" s="46">
        <v>27639872.204472844</v>
      </c>
      <c r="U1039" s="43">
        <v>40503081.263371646</v>
      </c>
      <c r="V1039" s="43">
        <v>27085492.806107469</v>
      </c>
      <c r="W1039" s="43">
        <v>49103895.324410297</v>
      </c>
      <c r="X1039" s="43">
        <v>20920237.098352861</v>
      </c>
      <c r="Y1039" s="43">
        <v>25122205.080472667</v>
      </c>
      <c r="Z1039" s="43">
        <v>28259725.341063902</v>
      </c>
      <c r="AA1039" s="37">
        <v>74464710.627578855</v>
      </c>
      <c r="AB1039" s="36">
        <v>74431666.435694262</v>
      </c>
      <c r="AC1039" s="43">
        <v>29248898.951273993</v>
      </c>
      <c r="AD1039" s="43">
        <v>76655453.955348656</v>
      </c>
      <c r="AE1039" s="43">
        <v>45780007.597525939</v>
      </c>
      <c r="AF1039" s="43">
        <v>63128299.800628521</v>
      </c>
      <c r="AG1039" s="43">
        <v>49623894.530154273</v>
      </c>
      <c r="AH1039" s="43">
        <v>4559028.4310284313</v>
      </c>
      <c r="AI1039" s="37">
        <v>29246685.568267364</v>
      </c>
      <c r="AJ1039" s="38">
        <v>25305000</v>
      </c>
      <c r="AK1039" s="41">
        <v>43134680.200876161</v>
      </c>
      <c r="AL1039" s="41">
        <v>43429155.072634935</v>
      </c>
      <c r="AM1039" s="41">
        <v>35079866.299978845</v>
      </c>
      <c r="AN1039" s="41">
        <v>33396899.281900201</v>
      </c>
      <c r="AO1039" s="41">
        <v>26035346.430519857</v>
      </c>
      <c r="AP1039" s="41">
        <v>37421245.736602299</v>
      </c>
      <c r="AQ1039" s="39">
        <v>39187048.779426478</v>
      </c>
      <c r="AR1039" s="34">
        <f>AVERAGE(L1039:AQ1039)</f>
        <v>35346502.109691113</v>
      </c>
      <c r="AS1039" s="24">
        <v>1160</v>
      </c>
      <c r="AT1039" s="29">
        <v>0.48923644354244822</v>
      </c>
      <c r="AU1039" s="104">
        <v>0.13977064866050665</v>
      </c>
      <c r="AV1039" s="100"/>
      <c r="AW1039" s="29">
        <v>1.6075587087255281</v>
      </c>
      <c r="AX1039" s="108">
        <v>5.6780699631022037E-2</v>
      </c>
      <c r="AY1039" s="3" t="s">
        <v>12912</v>
      </c>
      <c r="AZ1039" s="29">
        <v>0.75934809231285361</v>
      </c>
      <c r="BA1039" s="108">
        <v>0.88217874442930477</v>
      </c>
      <c r="BB1039" s="3" t="s">
        <v>12912</v>
      </c>
      <c r="BC1039" s="25">
        <v>10</v>
      </c>
      <c r="BD1039" s="1">
        <v>26</v>
      </c>
      <c r="BE1039" s="64">
        <v>28</v>
      </c>
      <c r="BF1039" s="24">
        <v>16</v>
      </c>
    </row>
    <row r="1040" spans="1:58" s="9" customFormat="1">
      <c r="A1040" t="s">
        <v>12245</v>
      </c>
      <c r="B1040" s="49">
        <v>10</v>
      </c>
      <c r="C1040" s="50">
        <v>10</v>
      </c>
      <c r="D1040" s="12">
        <v>10</v>
      </c>
      <c r="E1040" s="19" t="s">
        <v>1320</v>
      </c>
      <c r="F1040" s="20" t="s">
        <v>12244</v>
      </c>
      <c r="G1040" s="19" t="s">
        <v>12243</v>
      </c>
      <c r="H1040" s="20">
        <v>15</v>
      </c>
      <c r="I1040" s="20">
        <v>15</v>
      </c>
      <c r="J1040" s="20">
        <v>15</v>
      </c>
      <c r="K1040" s="22" t="s">
        <v>12242</v>
      </c>
      <c r="L1040" s="46">
        <v>15571718.594312014</v>
      </c>
      <c r="M1040" s="43">
        <v>34150249.913159885</v>
      </c>
      <c r="N1040" s="43">
        <v>10216568.102444703</v>
      </c>
      <c r="O1040" s="43">
        <v>18918435.410946179</v>
      </c>
      <c r="P1040" s="43">
        <v>15000976.299651952</v>
      </c>
      <c r="Q1040" s="43">
        <v>15265777.551859464</v>
      </c>
      <c r="R1040" s="43">
        <v>14518462.563359883</v>
      </c>
      <c r="S1040" s="37">
        <v>14149718.55865619</v>
      </c>
      <c r="T1040" s="46">
        <v>5137059.4249201277</v>
      </c>
      <c r="U1040" s="43">
        <v>9958272.8215541933</v>
      </c>
      <c r="V1040" s="43">
        <v>21269172.555544678</v>
      </c>
      <c r="W1040" s="43">
        <v>9601791.9692695513</v>
      </c>
      <c r="X1040" s="43">
        <v>11648456.746553315</v>
      </c>
      <c r="Y1040" s="43">
        <v>616874.72400125756</v>
      </c>
      <c r="Z1040" s="43">
        <v>5854220.4890142884</v>
      </c>
      <c r="AA1040" s="37">
        <v>12431274.784033133</v>
      </c>
      <c r="AB1040" s="36">
        <v>18768383.213328112</v>
      </c>
      <c r="AC1040" s="43">
        <v>12152322.810737137</v>
      </c>
      <c r="AD1040" s="43">
        <v>13579079.933121333</v>
      </c>
      <c r="AE1040" s="43">
        <v>15128133.79437978</v>
      </c>
      <c r="AF1040" s="43">
        <v>15349152.029196093</v>
      </c>
      <c r="AG1040" s="43">
        <v>12480525.10518934</v>
      </c>
      <c r="AH1040" s="43">
        <v>8961845.5058455057</v>
      </c>
      <c r="AI1040" s="37">
        <v>8688245.8197703399</v>
      </c>
      <c r="AJ1040" s="38">
        <v>13645000</v>
      </c>
      <c r="AK1040" s="41">
        <v>13217196.709050111</v>
      </c>
      <c r="AL1040" s="41">
        <v>15603849.29727176</v>
      </c>
      <c r="AM1040" s="41">
        <v>7810468.2039348418</v>
      </c>
      <c r="AN1040" s="41">
        <v>4995632.8337322781</v>
      </c>
      <c r="AO1040" s="41">
        <v>7859170.0515750935</v>
      </c>
      <c r="AP1040" s="41">
        <v>8795329.6246474292</v>
      </c>
      <c r="AQ1040" s="39">
        <v>13943746.642878899</v>
      </c>
      <c r="AR1040" s="34">
        <f>AVERAGE(L1040:AQ1040)</f>
        <v>12665222.252623089</v>
      </c>
      <c r="AS1040" s="24">
        <v>1639</v>
      </c>
      <c r="AT1040" s="29">
        <v>1.310959353582525</v>
      </c>
      <c r="AU1040" s="104">
        <v>0.1398220175982656</v>
      </c>
      <c r="AV1040" s="100"/>
      <c r="AW1040" s="29">
        <v>0.55530927166865962</v>
      </c>
      <c r="AX1040" s="108">
        <v>6.4415134144944333E-2</v>
      </c>
      <c r="AY1040" s="3" t="s">
        <v>12912</v>
      </c>
      <c r="AZ1040" s="29">
        <v>0.81697537853030189</v>
      </c>
      <c r="BA1040" s="108">
        <v>0.18645205054395714</v>
      </c>
      <c r="BB1040" s="3" t="s">
        <v>12912</v>
      </c>
      <c r="BC1040" s="25">
        <v>19</v>
      </c>
      <c r="BD1040" s="1">
        <v>10</v>
      </c>
      <c r="BE1040" s="64">
        <v>6</v>
      </c>
      <c r="BF1040" s="24">
        <v>11</v>
      </c>
    </row>
    <row r="1041" spans="1:58" s="9" customFormat="1">
      <c r="A1041" t="s">
        <v>6782</v>
      </c>
      <c r="B1041" s="49">
        <v>13</v>
      </c>
      <c r="C1041" s="50">
        <v>13</v>
      </c>
      <c r="D1041" s="12">
        <v>13</v>
      </c>
      <c r="E1041" s="19" t="s">
        <v>6781</v>
      </c>
      <c r="F1041" s="20" t="s">
        <v>6780</v>
      </c>
      <c r="G1041" s="19" t="s">
        <v>6779</v>
      </c>
      <c r="H1041" s="20" t="s">
        <v>2415</v>
      </c>
      <c r="I1041" s="20" t="s">
        <v>2415</v>
      </c>
      <c r="J1041" s="20" t="s">
        <v>2415</v>
      </c>
      <c r="K1041" s="22" t="s">
        <v>6778</v>
      </c>
      <c r="L1041" s="46">
        <v>78079942.807354629</v>
      </c>
      <c r="M1041" s="43">
        <v>71852502.266315356</v>
      </c>
      <c r="N1041" s="43">
        <v>68039657.106572121</v>
      </c>
      <c r="O1041" s="43">
        <v>63949830.088568658</v>
      </c>
      <c r="P1041" s="43">
        <v>64121522.567813933</v>
      </c>
      <c r="Q1041" s="43">
        <v>51726572.528499343</v>
      </c>
      <c r="R1041" s="43">
        <v>71330247.646632865</v>
      </c>
      <c r="S1041" s="37">
        <v>55900558.114332162</v>
      </c>
      <c r="T1041" s="46">
        <v>33993865.814696483</v>
      </c>
      <c r="U1041" s="43">
        <v>81025044.348551333</v>
      </c>
      <c r="V1041" s="43">
        <v>57872280.317118526</v>
      </c>
      <c r="W1041" s="43">
        <v>68764986.495408431</v>
      </c>
      <c r="X1041" s="43">
        <v>62002786.207667999</v>
      </c>
      <c r="Y1041" s="43">
        <v>33134648.922202569</v>
      </c>
      <c r="Z1041" s="43">
        <v>54964563.444664687</v>
      </c>
      <c r="AA1041" s="37">
        <v>75955614.211315274</v>
      </c>
      <c r="AB1041" s="36">
        <v>72452469.376073271</v>
      </c>
      <c r="AC1041" s="43">
        <v>62179374.096089043</v>
      </c>
      <c r="AD1041" s="43">
        <v>43818764.580533065</v>
      </c>
      <c r="AE1041" s="43">
        <v>59417010.276140846</v>
      </c>
      <c r="AF1041" s="43">
        <v>73782382.590477467</v>
      </c>
      <c r="AG1041" s="43">
        <v>48750577.279102378</v>
      </c>
      <c r="AH1041" s="43">
        <v>52061339.741339743</v>
      </c>
      <c r="AI1041" s="37">
        <v>52799358.731033899</v>
      </c>
      <c r="AJ1041" s="38">
        <v>45034000</v>
      </c>
      <c r="AK1041" s="41">
        <v>71218470.349396303</v>
      </c>
      <c r="AL1041" s="41">
        <v>70269210.818471715</v>
      </c>
      <c r="AM1041" s="41">
        <v>51973784.641421616</v>
      </c>
      <c r="AN1041" s="41">
        <v>43062824.820475049</v>
      </c>
      <c r="AO1041" s="41">
        <v>49452027.064269207</v>
      </c>
      <c r="AP1041" s="41">
        <v>49285554.350184418</v>
      </c>
      <c r="AQ1041" s="39">
        <v>66119884.078151509</v>
      </c>
      <c r="AR1041" s="34">
        <f>AVERAGE(L1041:AQ1041)</f>
        <v>59512239.240027301</v>
      </c>
      <c r="AS1041" s="24">
        <v>909</v>
      </c>
      <c r="AT1041" s="29">
        <v>1.1284000183354392</v>
      </c>
      <c r="AU1041" s="104">
        <v>0.13999729773893943</v>
      </c>
      <c r="AV1041" s="100"/>
      <c r="AW1041" s="29">
        <v>0.8908819953230338</v>
      </c>
      <c r="AX1041" s="108">
        <v>0.2631739195085615</v>
      </c>
      <c r="AY1041" s="3" t="s">
        <v>12912</v>
      </c>
      <c r="AZ1041" s="29">
        <v>0.95949475812113494</v>
      </c>
      <c r="BA1041" s="108">
        <v>0.65438533124002374</v>
      </c>
      <c r="BB1041" s="3" t="s">
        <v>12912</v>
      </c>
      <c r="BC1041" s="25">
        <v>31</v>
      </c>
      <c r="BD1041" s="1">
        <v>25</v>
      </c>
      <c r="BE1041" s="64">
        <v>46</v>
      </c>
      <c r="BF1041" s="24">
        <v>32</v>
      </c>
    </row>
    <row r="1042" spans="1:58" s="9" customFormat="1">
      <c r="A1042" t="s">
        <v>1795</v>
      </c>
      <c r="B1042" s="49">
        <v>3</v>
      </c>
      <c r="C1042" s="50">
        <v>3</v>
      </c>
      <c r="D1042" s="12">
        <v>3</v>
      </c>
      <c r="E1042" s="19" t="s">
        <v>1794</v>
      </c>
      <c r="F1042" s="20" t="s">
        <v>1793</v>
      </c>
      <c r="G1042" s="19" t="s">
        <v>1792</v>
      </c>
      <c r="H1042" s="20">
        <v>12</v>
      </c>
      <c r="I1042" s="20">
        <v>12</v>
      </c>
      <c r="J1042" s="20">
        <v>12</v>
      </c>
      <c r="K1042" s="22" t="s">
        <v>1791</v>
      </c>
      <c r="L1042" s="46">
        <v>8202223.185362258</v>
      </c>
      <c r="M1042" s="43">
        <v>5195290.6729473965</v>
      </c>
      <c r="N1042" s="43">
        <v>7843532.2256323425</v>
      </c>
      <c r="O1042" s="43">
        <v>4872495.9844746785</v>
      </c>
      <c r="P1042" s="43">
        <v>3725033.3572730785</v>
      </c>
      <c r="Q1042" s="43">
        <v>4843912.7789198281</v>
      </c>
      <c r="R1042" s="43">
        <v>7837477.0745836347</v>
      </c>
      <c r="S1042" s="37">
        <v>13843722.413592909</v>
      </c>
      <c r="T1042" s="46">
        <v>8851690.7348242812</v>
      </c>
      <c r="U1042" s="43">
        <v>9172789.0343402103</v>
      </c>
      <c r="V1042" s="43">
        <v>11550035.587745914</v>
      </c>
      <c r="W1042" s="43">
        <v>11132531.300642218</v>
      </c>
      <c r="X1042" s="43">
        <v>4566965.8323778631</v>
      </c>
      <c r="Y1042" s="43">
        <v>9003166.6348186824</v>
      </c>
      <c r="Z1042" s="43">
        <v>11702277.461051246</v>
      </c>
      <c r="AA1042" s="37">
        <v>7888154.0434869956</v>
      </c>
      <c r="AB1042" s="36">
        <v>309507.72512276686</v>
      </c>
      <c r="AC1042" s="43">
        <v>4062383.5838412899</v>
      </c>
      <c r="AD1042" s="43">
        <v>5572834.1474609058</v>
      </c>
      <c r="AE1042" s="43">
        <v>4971282.3649734575</v>
      </c>
      <c r="AF1042" s="43">
        <v>4223656.1348967655</v>
      </c>
      <c r="AG1042" s="43">
        <v>4912942.0476858346</v>
      </c>
      <c r="AH1042" s="43">
        <v>4414923.4549234547</v>
      </c>
      <c r="AI1042" s="37">
        <v>7196650.133067552</v>
      </c>
      <c r="AJ1042" s="38">
        <v>6846400</v>
      </c>
      <c r="AK1042" s="41">
        <v>7058908.0029917723</v>
      </c>
      <c r="AL1042" s="41">
        <v>5758267.5327743003</v>
      </c>
      <c r="AM1042" s="41">
        <v>7184189.5493970802</v>
      </c>
      <c r="AN1042" s="41">
        <v>7396374.5313938502</v>
      </c>
      <c r="AO1042" s="41">
        <v>7040135.3438433288</v>
      </c>
      <c r="AP1042" s="41">
        <v>7149465.1334345844</v>
      </c>
      <c r="AQ1042" s="39">
        <v>2662695.2003829246</v>
      </c>
      <c r="AR1042" s="34">
        <f>AVERAGE(L1042:AQ1042)</f>
        <v>6780997.2877582321</v>
      </c>
      <c r="AS1042" s="24">
        <v>1928</v>
      </c>
      <c r="AT1042" s="29">
        <v>1.5804005121562799</v>
      </c>
      <c r="AU1042" s="104">
        <v>0.14001345416897715</v>
      </c>
      <c r="AV1042" s="100"/>
      <c r="AW1042" s="29">
        <v>1.3105531886399546</v>
      </c>
      <c r="AX1042" s="108">
        <v>0.10957895797382908</v>
      </c>
      <c r="AY1042" s="3" t="s">
        <v>12912</v>
      </c>
      <c r="AZ1042" s="29">
        <v>1.4327102397644835</v>
      </c>
      <c r="BA1042" s="108">
        <v>0.17104296392578791</v>
      </c>
      <c r="BB1042" s="3" t="s">
        <v>12912</v>
      </c>
      <c r="BC1042" s="25">
        <v>9</v>
      </c>
      <c r="BD1042" s="1">
        <v>17</v>
      </c>
      <c r="BE1042" s="64">
        <v>3</v>
      </c>
      <c r="BF1042" s="24">
        <v>7</v>
      </c>
    </row>
    <row r="1043" spans="1:58" s="9" customFormat="1">
      <c r="A1043" t="s">
        <v>12113</v>
      </c>
      <c r="B1043" s="49">
        <v>3</v>
      </c>
      <c r="C1043" s="50">
        <v>3</v>
      </c>
      <c r="D1043" s="12">
        <v>3</v>
      </c>
      <c r="E1043" s="19" t="s">
        <v>12112</v>
      </c>
      <c r="F1043" s="20" t="s">
        <v>12111</v>
      </c>
      <c r="G1043" s="19" t="s">
        <v>12110</v>
      </c>
      <c r="H1043" s="20" t="s">
        <v>2476</v>
      </c>
      <c r="I1043" s="20" t="s">
        <v>2476</v>
      </c>
      <c r="J1043" s="20" t="s">
        <v>2476</v>
      </c>
      <c r="K1043" s="22" t="s">
        <v>12109</v>
      </c>
      <c r="L1043" s="46">
        <v>4039230.5801925785</v>
      </c>
      <c r="M1043" s="43">
        <v>11105981.547533318</v>
      </c>
      <c r="N1043" s="43">
        <v>15172734.469256006</v>
      </c>
      <c r="O1043" s="43">
        <v>11253593.409996491</v>
      </c>
      <c r="P1043" s="43">
        <v>13352491.022595435</v>
      </c>
      <c r="Q1043" s="43">
        <v>7657621.648290039</v>
      </c>
      <c r="R1043" s="43">
        <v>12383949.0224475</v>
      </c>
      <c r="S1043" s="37">
        <v>8867506.2894298863</v>
      </c>
      <c r="T1043" s="46">
        <v>11107069.648562299</v>
      </c>
      <c r="U1043" s="43">
        <v>10513713.079740362</v>
      </c>
      <c r="V1043" s="43">
        <v>13041383.419790545</v>
      </c>
      <c r="W1043" s="43">
        <v>11518851.449492827</v>
      </c>
      <c r="X1043" s="43">
        <v>11883381.973768841</v>
      </c>
      <c r="Y1043" s="43">
        <v>12217933.710988788</v>
      </c>
      <c r="Z1043" s="43">
        <v>11947417.340831466</v>
      </c>
      <c r="AA1043" s="37">
        <v>11469675.501089493</v>
      </c>
      <c r="AB1043" s="36">
        <v>840439.75537010806</v>
      </c>
      <c r="AC1043" s="43">
        <v>6747092.1137318742</v>
      </c>
      <c r="AD1043" s="43">
        <v>6599914.2379438085</v>
      </c>
      <c r="AE1043" s="43">
        <v>802687.54492767749</v>
      </c>
      <c r="AF1043" s="43">
        <v>9269609.2183962408</v>
      </c>
      <c r="AG1043" s="43">
        <v>7764611.9495091159</v>
      </c>
      <c r="AH1043" s="43">
        <v>13914136.026136026</v>
      </c>
      <c r="AI1043" s="37">
        <v>11299688.484090211</v>
      </c>
      <c r="AJ1043" s="38">
        <v>7976800</v>
      </c>
      <c r="AK1043" s="41">
        <v>9758099.9679452926</v>
      </c>
      <c r="AL1043" s="41">
        <v>7967456.9032715242</v>
      </c>
      <c r="AM1043" s="41">
        <v>9869109.7101755869</v>
      </c>
      <c r="AN1043" s="41">
        <v>10701229.416313754</v>
      </c>
      <c r="AO1043" s="41">
        <v>13187776.66916012</v>
      </c>
      <c r="AP1043" s="41">
        <v>11275518.055977436</v>
      </c>
      <c r="AQ1043" s="39">
        <v>10510112.24924938</v>
      </c>
      <c r="AR1043" s="34">
        <f>AVERAGE(L1043:AQ1043)</f>
        <v>9875525.513006378</v>
      </c>
      <c r="AS1043" s="24">
        <v>1761</v>
      </c>
      <c r="AT1043" s="29">
        <v>1.4646361741567187</v>
      </c>
      <c r="AU1043" s="104">
        <v>0.14014690188228279</v>
      </c>
      <c r="AV1043" s="100"/>
      <c r="AW1043" s="29">
        <v>1.1176899958871946</v>
      </c>
      <c r="AX1043" s="108">
        <v>0.27998457741826616</v>
      </c>
      <c r="AY1043" s="3" t="s">
        <v>12912</v>
      </c>
      <c r="AZ1043" s="29">
        <v>1.4194389815149275</v>
      </c>
      <c r="BA1043" s="108">
        <v>0.1195805413854565</v>
      </c>
      <c r="BB1043" s="3" t="s">
        <v>12912</v>
      </c>
      <c r="BC1043" s="25">
        <v>15</v>
      </c>
      <c r="BD1043" s="1">
        <v>10</v>
      </c>
      <c r="BE1043" s="64">
        <v>16</v>
      </c>
      <c r="BF1043" s="24">
        <v>12</v>
      </c>
    </row>
    <row r="1044" spans="1:58" s="9" customFormat="1">
      <c r="A1044" t="s">
        <v>1841</v>
      </c>
      <c r="B1044" s="49">
        <v>6</v>
      </c>
      <c r="C1044" s="50">
        <v>6</v>
      </c>
      <c r="D1044" s="12">
        <v>6</v>
      </c>
      <c r="E1044" s="19" t="s">
        <v>1840</v>
      </c>
      <c r="F1044" s="20" t="s">
        <v>1839</v>
      </c>
      <c r="G1044" s="19" t="s">
        <v>1838</v>
      </c>
      <c r="H1044" s="20" t="s">
        <v>247</v>
      </c>
      <c r="I1044" s="20" t="s">
        <v>247</v>
      </c>
      <c r="J1044" s="20" t="s">
        <v>247</v>
      </c>
      <c r="K1044" s="22" t="s">
        <v>1837</v>
      </c>
      <c r="L1044" s="46">
        <v>14638494.761064321</v>
      </c>
      <c r="M1044" s="43">
        <v>31871336.321198311</v>
      </c>
      <c r="N1044" s="43">
        <v>19491154.619536459</v>
      </c>
      <c r="O1044" s="43">
        <v>22144369.965109318</v>
      </c>
      <c r="P1044" s="43">
        <v>23977749.737583559</v>
      </c>
      <c r="Q1044" s="43">
        <v>22627740.011212856</v>
      </c>
      <c r="R1044" s="43">
        <v>23434612.599565532</v>
      </c>
      <c r="S1044" s="37">
        <v>13258265.464256685</v>
      </c>
      <c r="T1044" s="46">
        <v>26409507.987220448</v>
      </c>
      <c r="U1044" s="43">
        <v>31059023.389056098</v>
      </c>
      <c r="V1044" s="43">
        <v>21362607.419007536</v>
      </c>
      <c r="W1044" s="43">
        <v>27641423.684052575</v>
      </c>
      <c r="X1044" s="43">
        <v>28426437.875779524</v>
      </c>
      <c r="Y1044" s="43">
        <v>23322106.701021396</v>
      </c>
      <c r="Z1044" s="43">
        <v>22106013.958923835</v>
      </c>
      <c r="AA1044" s="37">
        <v>23159298.397440851</v>
      </c>
      <c r="AB1044" s="36">
        <v>24081102.401108667</v>
      </c>
      <c r="AC1044" s="43">
        <v>21861104.153257865</v>
      </c>
      <c r="AD1044" s="43">
        <v>22732326.656394452</v>
      </c>
      <c r="AE1044" s="43">
        <v>21149716.846052695</v>
      </c>
      <c r="AF1044" s="43">
        <v>22080901.834893387</v>
      </c>
      <c r="AG1044" s="43">
        <v>29971213.464235622</v>
      </c>
      <c r="AH1044" s="43">
        <v>24024525.528525528</v>
      </c>
      <c r="AI1044" s="37">
        <v>47494578.265986659</v>
      </c>
      <c r="AJ1044" s="38">
        <v>26073000</v>
      </c>
      <c r="AK1044" s="41">
        <v>20905495.03152046</v>
      </c>
      <c r="AL1044" s="41">
        <v>19912556.513523091</v>
      </c>
      <c r="AM1044" s="41">
        <v>14426899.090332134</v>
      </c>
      <c r="AN1044" s="41">
        <v>14290517.22334745</v>
      </c>
      <c r="AO1044" s="41">
        <v>17979227.329737514</v>
      </c>
      <c r="AP1044" s="41">
        <v>18344582.304187458</v>
      </c>
      <c r="AQ1044" s="39">
        <v>17958748.11365911</v>
      </c>
      <c r="AR1044" s="34">
        <f>AVERAGE(L1044:AQ1044)</f>
        <v>23069269.926524732</v>
      </c>
      <c r="AS1044" s="24">
        <v>1362</v>
      </c>
      <c r="AT1044" s="29">
        <v>0.80340845174482278</v>
      </c>
      <c r="AU1044" s="104">
        <v>0.14041096091844035</v>
      </c>
      <c r="AV1044" s="100"/>
      <c r="AW1044" s="29">
        <v>1.186899206822241</v>
      </c>
      <c r="AX1044" s="108">
        <v>0.10474058841976008</v>
      </c>
      <c r="AY1044" s="3" t="s">
        <v>12912</v>
      </c>
      <c r="AZ1044" s="29">
        <v>0.70240959755629229</v>
      </c>
      <c r="BA1044" s="108">
        <v>1.4512498212641578E-2</v>
      </c>
      <c r="BB1044" s="3" t="s">
        <v>12911</v>
      </c>
      <c r="BC1044" s="25">
        <v>39</v>
      </c>
      <c r="BD1044" s="1">
        <v>22</v>
      </c>
      <c r="BE1044" s="64">
        <v>44</v>
      </c>
      <c r="BF1044" s="24">
        <v>35</v>
      </c>
    </row>
    <row r="1045" spans="1:58" s="9" customFormat="1">
      <c r="A1045" t="s">
        <v>3404</v>
      </c>
      <c r="B1045" s="49">
        <v>11</v>
      </c>
      <c r="C1045" s="50">
        <v>11</v>
      </c>
      <c r="D1045" s="12">
        <v>11</v>
      </c>
      <c r="E1045" s="19" t="s">
        <v>3403</v>
      </c>
      <c r="F1045" s="20" t="s">
        <v>3402</v>
      </c>
      <c r="G1045" s="19" t="s">
        <v>3401</v>
      </c>
      <c r="H1045" s="20">
        <v>25</v>
      </c>
      <c r="I1045" s="20">
        <v>25</v>
      </c>
      <c r="J1045" s="20">
        <v>25</v>
      </c>
      <c r="K1045" s="22" t="s">
        <v>3400</v>
      </c>
      <c r="L1045" s="46">
        <v>69969167.802327931</v>
      </c>
      <c r="M1045" s="43">
        <v>74010466.90332365</v>
      </c>
      <c r="N1045" s="43">
        <v>94881253.042650014</v>
      </c>
      <c r="O1045" s="43">
        <v>90852027.995127693</v>
      </c>
      <c r="P1045" s="43">
        <v>63261721.230871223</v>
      </c>
      <c r="Q1045" s="43">
        <v>64881216.968790874</v>
      </c>
      <c r="R1045" s="43">
        <v>62542922.519913107</v>
      </c>
      <c r="S1045" s="37">
        <v>74367811.742849395</v>
      </c>
      <c r="T1045" s="46">
        <v>91679463.258785933</v>
      </c>
      <c r="U1045" s="43">
        <v>76789222.322950289</v>
      </c>
      <c r="V1045" s="43">
        <v>71292924.3417833</v>
      </c>
      <c r="W1045" s="43">
        <v>78266725.886801511</v>
      </c>
      <c r="X1045" s="43">
        <v>57100420.928996898</v>
      </c>
      <c r="Y1045" s="43">
        <v>73737165.118443683</v>
      </c>
      <c r="Z1045" s="43">
        <v>73104914.548401058</v>
      </c>
      <c r="AA1045" s="37">
        <v>57693721.738861673</v>
      </c>
      <c r="AB1045" s="36">
        <v>51618609.706865907</v>
      </c>
      <c r="AC1045" s="43">
        <v>67704202.627494037</v>
      </c>
      <c r="AD1045" s="43">
        <v>44898478.969281711</v>
      </c>
      <c r="AE1045" s="43">
        <v>56221729.313787565</v>
      </c>
      <c r="AF1045" s="43">
        <v>66423059.507315919</v>
      </c>
      <c r="AG1045" s="43">
        <v>57833685.273492284</v>
      </c>
      <c r="AH1045" s="43">
        <v>79511580.311580315</v>
      </c>
      <c r="AI1045" s="37">
        <v>91138244.78067711</v>
      </c>
      <c r="AJ1045" s="38">
        <v>58419000</v>
      </c>
      <c r="AK1045" s="41">
        <v>36511593.118922964</v>
      </c>
      <c r="AL1045" s="41">
        <v>63669701.192866422</v>
      </c>
      <c r="AM1045" s="41">
        <v>59195840.067696206</v>
      </c>
      <c r="AN1045" s="41">
        <v>82718846.326643348</v>
      </c>
      <c r="AO1045" s="41">
        <v>67101785.724329159</v>
      </c>
      <c r="AP1045" s="41">
        <v>46159899.327402905</v>
      </c>
      <c r="AQ1045" s="39">
        <v>44387064.792654797</v>
      </c>
      <c r="AR1045" s="34">
        <f>AVERAGE(L1045:AQ1045)</f>
        <v>67123264.605996519</v>
      </c>
      <c r="AS1045" s="24">
        <v>857</v>
      </c>
      <c r="AT1045" s="29">
        <v>1.1541031547920164</v>
      </c>
      <c r="AU1045" s="104">
        <v>0.14171194485980868</v>
      </c>
      <c r="AV1045" s="100"/>
      <c r="AW1045" s="29">
        <v>0.97460847606388645</v>
      </c>
      <c r="AX1045" s="108">
        <v>0.75624630450571073</v>
      </c>
      <c r="AY1045" s="3" t="s">
        <v>12912</v>
      </c>
      <c r="AZ1045" s="29">
        <v>0.88903482025560321</v>
      </c>
      <c r="BA1045" s="108">
        <v>0.33428939151025416</v>
      </c>
      <c r="BB1045" s="3" t="s">
        <v>12912</v>
      </c>
      <c r="BC1045" s="25">
        <v>56</v>
      </c>
      <c r="BD1045" s="1">
        <v>34</v>
      </c>
      <c r="BE1045" s="64">
        <v>36</v>
      </c>
      <c r="BF1045" s="24">
        <v>47</v>
      </c>
    </row>
    <row r="1046" spans="1:58" s="9" customFormat="1">
      <c r="A1046" t="s">
        <v>3079</v>
      </c>
      <c r="B1046" s="49">
        <v>7</v>
      </c>
      <c r="C1046" s="50">
        <v>7</v>
      </c>
      <c r="D1046" s="12">
        <v>7</v>
      </c>
      <c r="E1046" s="19" t="s">
        <v>3078</v>
      </c>
      <c r="F1046" s="98" t="s">
        <v>12910</v>
      </c>
      <c r="G1046" s="19" t="s">
        <v>3077</v>
      </c>
      <c r="H1046" s="20" t="s">
        <v>1693</v>
      </c>
      <c r="I1046" s="20" t="s">
        <v>1693</v>
      </c>
      <c r="J1046" s="20" t="s">
        <v>1693</v>
      </c>
      <c r="K1046" s="22" t="s">
        <v>3076</v>
      </c>
      <c r="L1046" s="46">
        <v>27226676.079622887</v>
      </c>
      <c r="M1046" s="43">
        <v>30913302.957647439</v>
      </c>
      <c r="N1046" s="43">
        <v>28728429.251772676</v>
      </c>
      <c r="O1046" s="43">
        <v>40436162.437805809</v>
      </c>
      <c r="P1046" s="43">
        <v>45638990.111043587</v>
      </c>
      <c r="Q1046" s="43">
        <v>28156550.626051202</v>
      </c>
      <c r="R1046" s="43">
        <v>36947612.454742938</v>
      </c>
      <c r="S1046" s="37">
        <v>27170173.626969073</v>
      </c>
      <c r="T1046" s="46">
        <v>38740587.859424919</v>
      </c>
      <c r="U1046" s="43">
        <v>36039103.890923597</v>
      </c>
      <c r="V1046" s="43">
        <v>32209545.659195457</v>
      </c>
      <c r="W1046" s="43">
        <v>41379662.685313009</v>
      </c>
      <c r="X1046" s="43">
        <v>28584187.253558543</v>
      </c>
      <c r="Y1046" s="43">
        <v>34241990.273009144</v>
      </c>
      <c r="Z1046" s="43">
        <v>31646858.079970043</v>
      </c>
      <c r="AA1046" s="37">
        <v>20291264.831785377</v>
      </c>
      <c r="AB1046" s="36">
        <v>25455036.423342269</v>
      </c>
      <c r="AC1046" s="43">
        <v>25634678.68095256</v>
      </c>
      <c r="AD1046" s="43">
        <v>34849595.646329872</v>
      </c>
      <c r="AE1046" s="43">
        <v>22578294.842448741</v>
      </c>
      <c r="AF1046" s="43">
        <v>27321431.960260872</v>
      </c>
      <c r="AG1046" s="43">
        <v>31615910.23842917</v>
      </c>
      <c r="AH1046" s="43">
        <v>33738919.242919244</v>
      </c>
      <c r="AI1046" s="37">
        <v>27753249.54142059</v>
      </c>
      <c r="AJ1046" s="38">
        <v>34446000</v>
      </c>
      <c r="AK1046" s="41">
        <v>31944746.233571962</v>
      </c>
      <c r="AL1046" s="41">
        <v>33872614.149049252</v>
      </c>
      <c r="AM1046" s="41">
        <v>33636373.175375499</v>
      </c>
      <c r="AN1046" s="41">
        <v>40419835.757687353</v>
      </c>
      <c r="AO1046" s="41">
        <v>46948065.174719773</v>
      </c>
      <c r="AP1046" s="41">
        <v>38564181.037101321</v>
      </c>
      <c r="AQ1046" s="39">
        <v>37019431.356337845</v>
      </c>
      <c r="AR1046" s="34">
        <f>AVERAGE(L1046:AQ1046)</f>
        <v>32942170.673086934</v>
      </c>
      <c r="AS1046" s="24">
        <v>1192</v>
      </c>
      <c r="AT1046" s="29">
        <v>1.1584242750552209</v>
      </c>
      <c r="AU1046" s="104">
        <v>0.14172347006275002</v>
      </c>
      <c r="AV1046" s="100"/>
      <c r="AW1046" s="29">
        <v>0.99213968200574909</v>
      </c>
      <c r="AX1046" s="108">
        <v>0.92997212098675308</v>
      </c>
      <c r="AY1046" s="3" t="s">
        <v>12912</v>
      </c>
      <c r="AZ1046" s="29">
        <v>1.2965930793243603</v>
      </c>
      <c r="BA1046" s="108">
        <v>2.1288013127761921E-3</v>
      </c>
      <c r="BB1046" s="3" t="s">
        <v>12911</v>
      </c>
      <c r="BC1046" s="25">
        <v>30</v>
      </c>
      <c r="BD1046" s="1">
        <v>17</v>
      </c>
      <c r="BE1046" s="64">
        <v>19</v>
      </c>
      <c r="BF1046" s="24">
        <v>25</v>
      </c>
    </row>
    <row r="1047" spans="1:58" s="9" customFormat="1">
      <c r="A1047" t="s">
        <v>4668</v>
      </c>
      <c r="B1047" s="49">
        <v>2</v>
      </c>
      <c r="C1047" s="50">
        <v>2</v>
      </c>
      <c r="D1047" s="12">
        <v>2</v>
      </c>
      <c r="E1047" s="19" t="s">
        <v>4667</v>
      </c>
      <c r="F1047" s="20" t="s">
        <v>4666</v>
      </c>
      <c r="G1047" s="19" t="s">
        <v>4665</v>
      </c>
      <c r="H1047" s="20" t="s">
        <v>3693</v>
      </c>
      <c r="I1047" s="20" t="s">
        <v>3693</v>
      </c>
      <c r="J1047" s="20" t="s">
        <v>3693</v>
      </c>
      <c r="K1047" s="22" t="s">
        <v>4664</v>
      </c>
      <c r="L1047" s="46">
        <v>4675813.3196309293</v>
      </c>
      <c r="M1047" s="43">
        <v>5064415.8159158882</v>
      </c>
      <c r="N1047" s="43">
        <v>5396504.0110064559</v>
      </c>
      <c r="O1047" s="43">
        <v>5394325.1646468611</v>
      </c>
      <c r="P1047" s="43">
        <v>8156925.6947129993</v>
      </c>
      <c r="Q1047" s="43">
        <v>5892100.0186880948</v>
      </c>
      <c r="R1047" s="43">
        <v>5142103.8667632146</v>
      </c>
      <c r="S1047" s="37">
        <v>3465717.0414521811</v>
      </c>
      <c r="T1047" s="46">
        <v>7108241.5335463258</v>
      </c>
      <c r="U1047" s="43">
        <v>4917770.4899010044</v>
      </c>
      <c r="V1047" s="43">
        <v>3839748.1843985515</v>
      </c>
      <c r="W1047" s="43">
        <v>5893335.5740951924</v>
      </c>
      <c r="X1047" s="43">
        <v>6112424.351911407</v>
      </c>
      <c r="Y1047" s="43">
        <v>4084324.2576851244</v>
      </c>
      <c r="Z1047" s="43">
        <v>1825829.8405893482</v>
      </c>
      <c r="AA1047" s="37">
        <v>1817628.2866370983</v>
      </c>
      <c r="AB1047" s="36">
        <v>1384392.1308709667</v>
      </c>
      <c r="AC1047" s="43">
        <v>4949346.0947260819</v>
      </c>
      <c r="AD1047" s="43">
        <v>4883893.8596203653</v>
      </c>
      <c r="AE1047" s="43">
        <v>844298.04899430193</v>
      </c>
      <c r="AF1047" s="43">
        <v>4966626.6481938297</v>
      </c>
      <c r="AG1047" s="43">
        <v>6060426.1430575028</v>
      </c>
      <c r="AH1047" s="43">
        <v>4489904.9059049059</v>
      </c>
      <c r="AI1047" s="37">
        <v>4697008.1324949898</v>
      </c>
      <c r="AJ1047" s="38">
        <v>4400300</v>
      </c>
      <c r="AK1047" s="41">
        <v>4208569.6335078534</v>
      </c>
      <c r="AL1047" s="41">
        <v>3863358.8283925829</v>
      </c>
      <c r="AM1047" s="41">
        <v>4151247.5565898032</v>
      </c>
      <c r="AN1047" s="41">
        <v>1643319.197201252</v>
      </c>
      <c r="AO1047" s="41">
        <v>4823177.2732130103</v>
      </c>
      <c r="AP1047" s="41">
        <v>5404370.5098719895</v>
      </c>
      <c r="AQ1047" s="39">
        <v>5882966.5549802007</v>
      </c>
      <c r="AR1047" s="34">
        <f>AVERAGE(L1047:AQ1047)</f>
        <v>4545012.9052875089</v>
      </c>
      <c r="AS1047" s="24">
        <v>2077</v>
      </c>
      <c r="AT1047" s="29">
        <v>1.3380853929251442</v>
      </c>
      <c r="AU1047" s="104">
        <v>0.14193613658064402</v>
      </c>
      <c r="AV1047" s="100"/>
      <c r="AW1047" s="29">
        <v>0.82428871171552653</v>
      </c>
      <c r="AX1047" s="108">
        <v>0.20925706942636624</v>
      </c>
      <c r="AY1047" s="3" t="s">
        <v>12912</v>
      </c>
      <c r="AZ1047" s="29">
        <v>1.0651078313130813</v>
      </c>
      <c r="BA1047" s="108">
        <v>0.55277328006757687</v>
      </c>
      <c r="BB1047" s="3" t="s">
        <v>12912</v>
      </c>
      <c r="BC1047" s="25">
        <v>4</v>
      </c>
      <c r="BD1047" s="1">
        <v>0</v>
      </c>
      <c r="BE1047" s="64">
        <v>1</v>
      </c>
      <c r="BF1047" s="24">
        <v>0</v>
      </c>
    </row>
    <row r="1048" spans="1:58" s="9" customFormat="1">
      <c r="A1048" t="s">
        <v>11793</v>
      </c>
      <c r="B1048" s="49" t="s">
        <v>11792</v>
      </c>
      <c r="C1048" s="50" t="s">
        <v>11792</v>
      </c>
      <c r="D1048" s="12" t="s">
        <v>11792</v>
      </c>
      <c r="E1048" s="19" t="s">
        <v>11791</v>
      </c>
      <c r="F1048" s="20"/>
      <c r="G1048" s="19" t="s">
        <v>11790</v>
      </c>
      <c r="H1048" s="20" t="s">
        <v>5157</v>
      </c>
      <c r="I1048" s="20" t="s">
        <v>5157</v>
      </c>
      <c r="J1048" s="20" t="s">
        <v>5157</v>
      </c>
      <c r="K1048" s="22" t="s">
        <v>11789</v>
      </c>
      <c r="L1048" s="46">
        <v>1274684.2295748533</v>
      </c>
      <c r="M1048" s="43">
        <v>11673963.722009948</v>
      </c>
      <c r="N1048" s="43">
        <v>764377.0134405758</v>
      </c>
      <c r="O1048" s="43">
        <v>1165000.4418110123</v>
      </c>
      <c r="P1048" s="43">
        <v>11217370.973979337</v>
      </c>
      <c r="Q1048" s="43">
        <v>6137644.7318258267</v>
      </c>
      <c r="R1048" s="43">
        <v>347672.56098479358</v>
      </c>
      <c r="S1048" s="37">
        <v>359386.25840461353</v>
      </c>
      <c r="T1048" s="46">
        <v>1765976.9968051119</v>
      </c>
      <c r="U1048" s="43">
        <v>2011228.7195851614</v>
      </c>
      <c r="V1048" s="43">
        <v>22010280.904375061</v>
      </c>
      <c r="W1048" s="43">
        <v>336240.68663345539</v>
      </c>
      <c r="X1048" s="43">
        <v>1593826.905674096</v>
      </c>
      <c r="Y1048" s="43">
        <v>3794115.2321718065</v>
      </c>
      <c r="Z1048" s="43">
        <v>825827.22700360918</v>
      </c>
      <c r="AA1048" s="37">
        <v>51097535.118762456</v>
      </c>
      <c r="AB1048" s="36">
        <v>437734.33367276227</v>
      </c>
      <c r="AC1048" s="43">
        <v>3276947.8060046188</v>
      </c>
      <c r="AD1048" s="43">
        <v>444963.2447955939</v>
      </c>
      <c r="AE1048" s="43">
        <v>405218.26195879804</v>
      </c>
      <c r="AF1048" s="43">
        <v>328092.37687290908</v>
      </c>
      <c r="AG1048" s="43">
        <v>311530.21666199155</v>
      </c>
      <c r="AH1048" s="43">
        <v>4096642.8166428166</v>
      </c>
      <c r="AI1048" s="37">
        <v>376175.96936159377</v>
      </c>
      <c r="AJ1048" s="38">
        <v>347120</v>
      </c>
      <c r="AK1048" s="41">
        <v>429343.880329095</v>
      </c>
      <c r="AL1048" s="41">
        <v>409666.70603519544</v>
      </c>
      <c r="AM1048" s="41">
        <v>344490.55214723921</v>
      </c>
      <c r="AN1048" s="41">
        <v>621102.4297551096</v>
      </c>
      <c r="AO1048" s="41">
        <v>346034.84249067766</v>
      </c>
      <c r="AP1048" s="41">
        <v>2299427.6589281838</v>
      </c>
      <c r="AQ1048" s="39">
        <v>282132.58994821802</v>
      </c>
      <c r="AR1048" s="34">
        <f>AVERAGE(L1048:AQ1048)</f>
        <v>4097867.3565202034</v>
      </c>
      <c r="AS1048" s="24">
        <v>2122</v>
      </c>
      <c r="AT1048" s="29">
        <v>3.4038505393422307</v>
      </c>
      <c r="AU1048" s="104">
        <v>0.14205458592317424</v>
      </c>
      <c r="AV1048" s="100"/>
      <c r="AW1048" s="29">
        <v>2.5329319571941715</v>
      </c>
      <c r="AX1048" s="108">
        <v>0.52438509260241106</v>
      </c>
      <c r="AY1048" s="3" t="s">
        <v>12912</v>
      </c>
      <c r="AZ1048" s="29">
        <v>0.52486912895711135</v>
      </c>
      <c r="BA1048" s="108">
        <v>0.47228942329003853</v>
      </c>
      <c r="BB1048" s="3" t="s">
        <v>12912</v>
      </c>
      <c r="BC1048" s="25">
        <v>0</v>
      </c>
      <c r="BD1048" s="1">
        <v>7</v>
      </c>
      <c r="BE1048" s="64">
        <v>0</v>
      </c>
      <c r="BF1048" s="24">
        <v>0</v>
      </c>
    </row>
    <row r="1049" spans="1:58" s="9" customFormat="1">
      <c r="A1049" t="s">
        <v>616</v>
      </c>
      <c r="B1049" s="49">
        <v>7</v>
      </c>
      <c r="C1049" s="50">
        <v>7</v>
      </c>
      <c r="D1049" s="12">
        <v>7</v>
      </c>
      <c r="E1049" s="19" t="s">
        <v>615</v>
      </c>
      <c r="F1049" s="20" t="s">
        <v>614</v>
      </c>
      <c r="G1049" s="19" t="s">
        <v>613</v>
      </c>
      <c r="H1049" s="20" t="s">
        <v>612</v>
      </c>
      <c r="I1049" s="20" t="s">
        <v>612</v>
      </c>
      <c r="J1049" s="20" t="s">
        <v>612</v>
      </c>
      <c r="K1049" s="22" t="s">
        <v>611</v>
      </c>
      <c r="L1049" s="46">
        <v>12481868.769687898</v>
      </c>
      <c r="M1049" s="43">
        <v>11551911.889047978</v>
      </c>
      <c r="N1049" s="43">
        <v>12079292.20023283</v>
      </c>
      <c r="O1049" s="43">
        <v>9180162.2726428155</v>
      </c>
      <c r="P1049" s="43">
        <v>12441549.085685873</v>
      </c>
      <c r="Q1049" s="43">
        <v>28002476.994954214</v>
      </c>
      <c r="R1049" s="43">
        <v>7051645.1267197682</v>
      </c>
      <c r="S1049" s="37">
        <v>10631770.561597709</v>
      </c>
      <c r="T1049" s="46">
        <v>31159118.210862618</v>
      </c>
      <c r="U1049" s="43">
        <v>115764449.5050223</v>
      </c>
      <c r="V1049" s="43">
        <v>14395551.884114711</v>
      </c>
      <c r="W1049" s="43">
        <v>6956367.0848088348</v>
      </c>
      <c r="X1049" s="43">
        <v>8243011.7173299026</v>
      </c>
      <c r="Y1049" s="43">
        <v>29727033.267788127</v>
      </c>
      <c r="Z1049" s="43">
        <v>14409182.0535501</v>
      </c>
      <c r="AA1049" s="37">
        <v>16234755.350878548</v>
      </c>
      <c r="AB1049" s="36">
        <v>13276568.915132709</v>
      </c>
      <c r="AC1049" s="43">
        <v>14218671.108923635</v>
      </c>
      <c r="AD1049" s="43">
        <v>15844346.326590827</v>
      </c>
      <c r="AE1049" s="43">
        <v>13002807.032581698</v>
      </c>
      <c r="AF1049" s="43">
        <v>13552650.207819415</v>
      </c>
      <c r="AG1049" s="43">
        <v>13202152.931276297</v>
      </c>
      <c r="AH1049" s="43">
        <v>20458610.794610795</v>
      </c>
      <c r="AI1049" s="37">
        <v>21588570.144094665</v>
      </c>
      <c r="AJ1049" s="38">
        <v>14850000</v>
      </c>
      <c r="AK1049" s="41">
        <v>20057035.153328348</v>
      </c>
      <c r="AL1049" s="41">
        <v>16555787.882366836</v>
      </c>
      <c r="AM1049" s="41">
        <v>9431930.9498624913</v>
      </c>
      <c r="AN1049" s="41">
        <v>13215744.282820843</v>
      </c>
      <c r="AO1049" s="41">
        <v>14143967.963824319</v>
      </c>
      <c r="AP1049" s="41">
        <v>18613463.95313517</v>
      </c>
      <c r="AQ1049" s="39">
        <v>11508009.294634698</v>
      </c>
      <c r="AR1049" s="34">
        <f>AVERAGE(L1049:AQ1049)</f>
        <v>18244701.966122717</v>
      </c>
      <c r="AS1049" s="24">
        <v>1465</v>
      </c>
      <c r="AT1049" s="29">
        <v>0.82641089435100101</v>
      </c>
      <c r="AU1049" s="104">
        <v>0.14211843171028049</v>
      </c>
      <c r="AV1049" s="100"/>
      <c r="AW1049" s="29">
        <v>2.2905426281642485</v>
      </c>
      <c r="AX1049" s="108">
        <v>0.18927454043245887</v>
      </c>
      <c r="AY1049" s="3" t="s">
        <v>12912</v>
      </c>
      <c r="AZ1049" s="29">
        <v>0.94591496543130749</v>
      </c>
      <c r="BA1049" s="108">
        <v>0.59117886636825356</v>
      </c>
      <c r="BB1049" s="3" t="s">
        <v>12912</v>
      </c>
      <c r="BC1049" s="25">
        <v>1</v>
      </c>
      <c r="BD1049" s="1">
        <v>19</v>
      </c>
      <c r="BE1049" s="64">
        <v>1</v>
      </c>
      <c r="BF1049" s="24">
        <v>5</v>
      </c>
    </row>
    <row r="1050" spans="1:58" s="9" customFormat="1">
      <c r="A1050" t="s">
        <v>1147</v>
      </c>
      <c r="B1050" s="49">
        <v>2</v>
      </c>
      <c r="C1050" s="50">
        <v>2</v>
      </c>
      <c r="D1050" s="12">
        <v>2</v>
      </c>
      <c r="E1050" s="19" t="s">
        <v>1146</v>
      </c>
      <c r="F1050" s="20" t="s">
        <v>1145</v>
      </c>
      <c r="G1050" s="19" t="s">
        <v>1144</v>
      </c>
      <c r="H1050" s="20" t="s">
        <v>146</v>
      </c>
      <c r="I1050" s="20" t="s">
        <v>146</v>
      </c>
      <c r="J1050" s="20" t="s">
        <v>146</v>
      </c>
      <c r="K1050" s="22" t="s">
        <v>1143</v>
      </c>
      <c r="L1050" s="46">
        <v>3423328.7013248145</v>
      </c>
      <c r="M1050" s="43">
        <v>4551209.9158709859</v>
      </c>
      <c r="N1050" s="43">
        <v>38489218.329982013</v>
      </c>
      <c r="O1050" s="43">
        <v>4228608.0475669429</v>
      </c>
      <c r="P1050" s="43">
        <v>8278384.6196342744</v>
      </c>
      <c r="Q1050" s="43">
        <v>6078448.0209306665</v>
      </c>
      <c r="R1050" s="43">
        <v>5059781.6075307745</v>
      </c>
      <c r="S1050" s="37">
        <v>3000005.0160622364</v>
      </c>
      <c r="T1050" s="46">
        <v>3260753.9936102238</v>
      </c>
      <c r="U1050" s="43">
        <v>2499638.5103528299</v>
      </c>
      <c r="V1050" s="43">
        <v>190464.84564940786</v>
      </c>
      <c r="W1050" s="43">
        <v>167936.40717844066</v>
      </c>
      <c r="X1050" s="43">
        <v>2720327.346961604</v>
      </c>
      <c r="Y1050" s="43">
        <v>3549376.7452181792</v>
      </c>
      <c r="Z1050" s="43">
        <v>3504799.8812006484</v>
      </c>
      <c r="AA1050" s="37">
        <v>69207.431423758666</v>
      </c>
      <c r="AB1050" s="36">
        <v>7282765.4023438673</v>
      </c>
      <c r="AC1050" s="43">
        <v>3580542.3087116191</v>
      </c>
      <c r="AD1050" s="43">
        <v>4198083.1787037337</v>
      </c>
      <c r="AE1050" s="43">
        <v>194603.5996688258</v>
      </c>
      <c r="AF1050" s="43">
        <v>8302735.8091440536</v>
      </c>
      <c r="AG1050" s="43">
        <v>5014119.0462833093</v>
      </c>
      <c r="AH1050" s="43">
        <v>4153269.4332694332</v>
      </c>
      <c r="AI1050" s="37">
        <v>376175.96936159377</v>
      </c>
      <c r="AJ1050" s="38">
        <v>2814200</v>
      </c>
      <c r="AK1050" s="41">
        <v>5971094.3476867182</v>
      </c>
      <c r="AL1050" s="41">
        <v>5020931.5223810086</v>
      </c>
      <c r="AM1050" s="41">
        <v>3025713.0526761157</v>
      </c>
      <c r="AN1050" s="41">
        <v>246465.92082489413</v>
      </c>
      <c r="AO1050" s="41">
        <v>5605116.2492477465</v>
      </c>
      <c r="AP1050" s="41">
        <v>141944.27945324365</v>
      </c>
      <c r="AQ1050" s="39">
        <v>7485455.1499064444</v>
      </c>
      <c r="AR1050" s="34">
        <f>AVERAGE(L1050:AQ1050)</f>
        <v>4765147.0215675123</v>
      </c>
      <c r="AS1050" s="24">
        <v>2059</v>
      </c>
      <c r="AT1050" s="29">
        <v>2.2085775266215979</v>
      </c>
      <c r="AU1050" s="104">
        <v>0.14217197632971337</v>
      </c>
      <c r="AV1050" s="100"/>
      <c r="AW1050" s="29">
        <v>0.21833848908455175</v>
      </c>
      <c r="AX1050" s="108">
        <v>1.6860076473300945E-2</v>
      </c>
      <c r="AY1050" s="3" t="s">
        <v>12911</v>
      </c>
      <c r="AZ1050" s="29">
        <v>0.91567429851605009</v>
      </c>
      <c r="BA1050" s="108">
        <v>0.82744428895738942</v>
      </c>
      <c r="BB1050" s="3" t="s">
        <v>12912</v>
      </c>
      <c r="BC1050" s="25">
        <v>0</v>
      </c>
      <c r="BD1050" s="1">
        <v>2</v>
      </c>
      <c r="BE1050" s="64">
        <v>1</v>
      </c>
      <c r="BF1050" s="24">
        <v>0</v>
      </c>
    </row>
    <row r="1051" spans="1:58" s="9" customFormat="1">
      <c r="A1051" t="s">
        <v>12093</v>
      </c>
      <c r="B1051" s="49">
        <v>5</v>
      </c>
      <c r="C1051" s="50">
        <v>5</v>
      </c>
      <c r="D1051" s="12">
        <v>5</v>
      </c>
      <c r="E1051" s="19" t="s">
        <v>12092</v>
      </c>
      <c r="F1051" s="20" t="s">
        <v>12091</v>
      </c>
      <c r="G1051" s="19" t="s">
        <v>12090</v>
      </c>
      <c r="H1051" s="20">
        <v>22</v>
      </c>
      <c r="I1051" s="20">
        <v>22</v>
      </c>
      <c r="J1051" s="20">
        <v>22</v>
      </c>
      <c r="K1051" s="22" t="s">
        <v>12089</v>
      </c>
      <c r="L1051" s="46">
        <v>19210580.639395904</v>
      </c>
      <c r="M1051" s="43">
        <v>28091038.133403372</v>
      </c>
      <c r="N1051" s="43">
        <v>25411115.673616257</v>
      </c>
      <c r="O1051" s="43">
        <v>21118628.486487605</v>
      </c>
      <c r="P1051" s="43">
        <v>40356325.9488426</v>
      </c>
      <c r="Q1051" s="43">
        <v>38755194.617828444</v>
      </c>
      <c r="R1051" s="43">
        <v>29330185.08327299</v>
      </c>
      <c r="S1051" s="37">
        <v>43113210.976506561</v>
      </c>
      <c r="T1051" s="46">
        <v>36258198.083067089</v>
      </c>
      <c r="U1051" s="43">
        <v>25971945.896943104</v>
      </c>
      <c r="V1051" s="43">
        <v>34679198.982088678</v>
      </c>
      <c r="W1051" s="43">
        <v>20118598.403457176</v>
      </c>
      <c r="X1051" s="43">
        <v>26977570.513716828</v>
      </c>
      <c r="Y1051" s="43">
        <v>35480393.764370121</v>
      </c>
      <c r="Z1051" s="43">
        <v>26981075.728130266</v>
      </c>
      <c r="AA1051" s="37">
        <v>21824637.932899594</v>
      </c>
      <c r="AB1051" s="36">
        <v>38497605.157713972</v>
      </c>
      <c r="AC1051" s="43">
        <v>39664424.639382124</v>
      </c>
      <c r="AD1051" s="43">
        <v>33375835.294889029</v>
      </c>
      <c r="AE1051" s="43">
        <v>48208167.535187259</v>
      </c>
      <c r="AF1051" s="43">
        <v>32538501.402358662</v>
      </c>
      <c r="AG1051" s="43">
        <v>30721292.566619914</v>
      </c>
      <c r="AH1051" s="43">
        <v>30930629.586629588</v>
      </c>
      <c r="AI1051" s="37">
        <v>34384455.165247634</v>
      </c>
      <c r="AJ1051" s="38">
        <v>35942000</v>
      </c>
      <c r="AK1051" s="41">
        <v>24613450.154931083</v>
      </c>
      <c r="AL1051" s="41">
        <v>36490124.955710404</v>
      </c>
      <c r="AM1051" s="41">
        <v>38767773.217685632</v>
      </c>
      <c r="AN1051" s="41">
        <v>33706899.208248943</v>
      </c>
      <c r="AO1051" s="41">
        <v>36085361.110017493</v>
      </c>
      <c r="AP1051" s="41">
        <v>34540370.926448256</v>
      </c>
      <c r="AQ1051" s="39">
        <v>33647162.438536182</v>
      </c>
      <c r="AR1051" s="34">
        <f>AVERAGE(L1051:AQ1051)</f>
        <v>32368498.506988522</v>
      </c>
      <c r="AS1051" s="24">
        <v>1204</v>
      </c>
      <c r="AT1051" s="29">
        <v>0.85108734712325929</v>
      </c>
      <c r="AU1051" s="104">
        <v>0.14282728017388549</v>
      </c>
      <c r="AV1051" s="100"/>
      <c r="AW1051" s="29">
        <v>0.93033571279788663</v>
      </c>
      <c r="AX1051" s="108">
        <v>0.6878645298370426</v>
      </c>
      <c r="AY1051" s="3" t="s">
        <v>12912</v>
      </c>
      <c r="AZ1051" s="29">
        <v>0.94961250202586278</v>
      </c>
      <c r="BA1051" s="108">
        <v>0.51549816416038297</v>
      </c>
      <c r="BB1051" s="3" t="s">
        <v>12912</v>
      </c>
      <c r="BC1051" s="25">
        <v>29</v>
      </c>
      <c r="BD1051" s="1">
        <v>23</v>
      </c>
      <c r="BE1051" s="64">
        <v>26</v>
      </c>
      <c r="BF1051" s="24">
        <v>31</v>
      </c>
    </row>
    <row r="1052" spans="1:58" s="9" customFormat="1">
      <c r="A1052" t="s">
        <v>12559</v>
      </c>
      <c r="B1052" s="49">
        <v>3</v>
      </c>
      <c r="C1052" s="50">
        <v>3</v>
      </c>
      <c r="D1052" s="12">
        <v>3</v>
      </c>
      <c r="E1052" s="19" t="s">
        <v>12558</v>
      </c>
      <c r="F1052" s="20" t="s">
        <v>12557</v>
      </c>
      <c r="G1052" s="19" t="s">
        <v>12556</v>
      </c>
      <c r="H1052" s="20" t="s">
        <v>789</v>
      </c>
      <c r="I1052" s="20" t="s">
        <v>789</v>
      </c>
      <c r="J1052" s="20" t="s">
        <v>789</v>
      </c>
      <c r="K1052" s="22" t="s">
        <v>12555</v>
      </c>
      <c r="L1052" s="46">
        <v>8300457.2730725417</v>
      </c>
      <c r="M1052" s="43">
        <v>4089104.0302288346</v>
      </c>
      <c r="N1052" s="43">
        <v>4636719.2295481004</v>
      </c>
      <c r="O1052" s="43">
        <v>5176187.1296735965</v>
      </c>
      <c r="P1052" s="43">
        <v>6635013.4025744433</v>
      </c>
      <c r="Q1052" s="43">
        <v>9430279.3197533172</v>
      </c>
      <c r="R1052" s="43">
        <v>6754928.8921071682</v>
      </c>
      <c r="S1052" s="37">
        <v>11684115.152688006</v>
      </c>
      <c r="T1052" s="46">
        <v>7941481.1501597445</v>
      </c>
      <c r="U1052" s="43">
        <v>6334693.8680784712</v>
      </c>
      <c r="V1052" s="43">
        <v>6346987.8046393264</v>
      </c>
      <c r="W1052" s="43">
        <v>5699524.3982954202</v>
      </c>
      <c r="X1052" s="43">
        <v>4917169.4510472892</v>
      </c>
      <c r="Y1052" s="43">
        <v>359591717.88028038</v>
      </c>
      <c r="Z1052" s="43">
        <v>6148388.3447505543</v>
      </c>
      <c r="AA1052" s="37">
        <v>11059285.848954549</v>
      </c>
      <c r="AB1052" s="36">
        <v>7285379.929503208</v>
      </c>
      <c r="AC1052" s="43">
        <v>6095711.0513762161</v>
      </c>
      <c r="AD1052" s="43">
        <v>4165649.0705832215</v>
      </c>
      <c r="AE1052" s="43">
        <v>6800749.7784054941</v>
      </c>
      <c r="AF1052" s="43">
        <v>4865745.7101341533</v>
      </c>
      <c r="AG1052" s="43">
        <v>4559050.7713884991</v>
      </c>
      <c r="AH1052" s="43">
        <v>4205990.7659907658</v>
      </c>
      <c r="AI1052" s="37">
        <v>5256931.6213035323</v>
      </c>
      <c r="AJ1052" s="38">
        <v>4437700</v>
      </c>
      <c r="AK1052" s="41">
        <v>4195124.0944545353</v>
      </c>
      <c r="AL1052" s="41">
        <v>3652728.0028345338</v>
      </c>
      <c r="AM1052" s="41">
        <v>4853487.4550454831</v>
      </c>
      <c r="AN1052" s="41">
        <v>4734689.5967593445</v>
      </c>
      <c r="AO1052" s="41">
        <v>3527023.1216148576</v>
      </c>
      <c r="AP1052" s="41">
        <v>2546090.7962681712</v>
      </c>
      <c r="AQ1052" s="39">
        <v>3244062.2775336145</v>
      </c>
      <c r="AR1052" s="34">
        <f>AVERAGE(L1052:AQ1052)</f>
        <v>16849130.225595232</v>
      </c>
      <c r="AS1052" s="24">
        <v>1509</v>
      </c>
      <c r="AT1052" s="29">
        <v>1.3115885440694222</v>
      </c>
      <c r="AU1052" s="104">
        <v>0.14298976993857637</v>
      </c>
      <c r="AV1052" s="100"/>
      <c r="AW1052" s="29">
        <v>7.1955958874819812</v>
      </c>
      <c r="AX1052" s="108">
        <v>0.36624332815628835</v>
      </c>
      <c r="AY1052" s="3" t="s">
        <v>12912</v>
      </c>
      <c r="AZ1052" s="29">
        <v>0.72142372578530289</v>
      </c>
      <c r="BA1052" s="108">
        <v>9.4730960660357848E-3</v>
      </c>
      <c r="BB1052" s="3" t="s">
        <v>12911</v>
      </c>
      <c r="BC1052" s="25">
        <v>11</v>
      </c>
      <c r="BD1052" s="1">
        <v>13</v>
      </c>
      <c r="BE1052" s="64">
        <v>12</v>
      </c>
      <c r="BF1052" s="24">
        <v>6</v>
      </c>
    </row>
    <row r="1053" spans="1:58" s="9" customFormat="1">
      <c r="A1053" t="s">
        <v>5722</v>
      </c>
      <c r="B1053" s="49" t="s">
        <v>322</v>
      </c>
      <c r="C1053" s="50" t="s">
        <v>322</v>
      </c>
      <c r="D1053" s="12" t="s">
        <v>322</v>
      </c>
      <c r="E1053" s="19" t="s">
        <v>5721</v>
      </c>
      <c r="F1053" s="20" t="s">
        <v>5720</v>
      </c>
      <c r="G1053" s="19" t="s">
        <v>5719</v>
      </c>
      <c r="H1053" s="20" t="s">
        <v>783</v>
      </c>
      <c r="I1053" s="20" t="s">
        <v>783</v>
      </c>
      <c r="J1053" s="20" t="s">
        <v>783</v>
      </c>
      <c r="K1053" s="22" t="s">
        <v>5718</v>
      </c>
      <c r="L1053" s="46">
        <v>3030456.9781729635</v>
      </c>
      <c r="M1053" s="43">
        <v>5380206.5524048368</v>
      </c>
      <c r="N1053" s="43">
        <v>3768385.5646100119</v>
      </c>
      <c r="O1053" s="43">
        <v>4024131.6349071991</v>
      </c>
      <c r="P1053" s="43">
        <v>4738176.5869288985</v>
      </c>
      <c r="Q1053" s="43">
        <v>5366952.2108017188</v>
      </c>
      <c r="R1053" s="43">
        <v>4405183.490224475</v>
      </c>
      <c r="S1053" s="37">
        <v>3667755.110887487</v>
      </c>
      <c r="T1053" s="46">
        <v>4893874.7603833862</v>
      </c>
      <c r="U1053" s="43">
        <v>3241064.7133480799</v>
      </c>
      <c r="V1053" s="43">
        <v>4183758.3635117938</v>
      </c>
      <c r="W1053" s="43">
        <v>3234888.6621451294</v>
      </c>
      <c r="X1053" s="43">
        <v>5429005.5091026034</v>
      </c>
      <c r="Y1053" s="43">
        <v>3867135.5676235445</v>
      </c>
      <c r="Z1053" s="43">
        <v>3098848.2402846022</v>
      </c>
      <c r="AA1053" s="37">
        <v>1792504.214251495</v>
      </c>
      <c r="AB1053" s="36">
        <v>3214430.4160515768</v>
      </c>
      <c r="AC1053" s="43">
        <v>4938503.4339151168</v>
      </c>
      <c r="AD1053" s="43">
        <v>4310749.0279644625</v>
      </c>
      <c r="AE1053" s="43">
        <v>5101883.1344664693</v>
      </c>
      <c r="AF1053" s="43">
        <v>5515166.7488933187</v>
      </c>
      <c r="AG1053" s="43">
        <v>5447430.4628330991</v>
      </c>
      <c r="AH1053" s="43">
        <v>5946575.8025758024</v>
      </c>
      <c r="AI1053" s="37">
        <v>5564268.4253496341</v>
      </c>
      <c r="AJ1053" s="38">
        <v>7195200</v>
      </c>
      <c r="AK1053" s="41">
        <v>6392542.4511165721</v>
      </c>
      <c r="AL1053" s="41">
        <v>3654649.8169363411</v>
      </c>
      <c r="AM1053" s="41">
        <v>4875633.2557647554</v>
      </c>
      <c r="AN1053" s="41">
        <v>5446251.2833732273</v>
      </c>
      <c r="AO1053" s="41">
        <v>7150446.3354687039</v>
      </c>
      <c r="AP1053" s="41">
        <v>3813675.7127359514</v>
      </c>
      <c r="AQ1053" s="39">
        <v>4859768.0518689351</v>
      </c>
      <c r="AR1053" s="34">
        <f>AVERAGE(L1053:AQ1053)</f>
        <v>4610921.9537156941</v>
      </c>
      <c r="AS1053" s="24">
        <v>2073</v>
      </c>
      <c r="AT1053" s="29">
        <v>0.8586938167763627</v>
      </c>
      <c r="AU1053" s="104">
        <v>0.14382871834277461</v>
      </c>
      <c r="AV1053" s="100"/>
      <c r="AW1053" s="29">
        <v>0.86503782291773534</v>
      </c>
      <c r="AX1053" s="108">
        <v>0.2362962041343743</v>
      </c>
      <c r="AY1053" s="3" t="s">
        <v>12912</v>
      </c>
      <c r="AZ1053" s="29">
        <v>1.083647414567555</v>
      </c>
      <c r="BA1053" s="108">
        <v>0.57548876431050466</v>
      </c>
      <c r="BB1053" s="3" t="s">
        <v>12912</v>
      </c>
      <c r="BC1053" s="25">
        <v>11</v>
      </c>
      <c r="BD1053" s="1">
        <v>10</v>
      </c>
      <c r="BE1053" s="64">
        <v>2</v>
      </c>
      <c r="BF1053" s="24">
        <v>8</v>
      </c>
    </row>
    <row r="1054" spans="1:58" s="9" customFormat="1">
      <c r="A1054" t="s">
        <v>9417</v>
      </c>
      <c r="B1054" s="49">
        <v>8</v>
      </c>
      <c r="C1054" s="50">
        <v>6</v>
      </c>
      <c r="D1054" s="12">
        <v>6</v>
      </c>
      <c r="E1054" s="19" t="s">
        <v>9416</v>
      </c>
      <c r="F1054" s="20" t="s">
        <v>9415</v>
      </c>
      <c r="G1054" s="19" t="s">
        <v>9414</v>
      </c>
      <c r="H1054" s="20" t="s">
        <v>1815</v>
      </c>
      <c r="I1054" s="20" t="s">
        <v>7287</v>
      </c>
      <c r="J1054" s="20" t="s">
        <v>7287</v>
      </c>
      <c r="K1054" s="22" t="s">
        <v>9413</v>
      </c>
      <c r="L1054" s="46">
        <v>103294435.78114878</v>
      </c>
      <c r="M1054" s="43">
        <v>126411877.35633257</v>
      </c>
      <c r="N1054" s="43">
        <v>100598581.86051434</v>
      </c>
      <c r="O1054" s="43">
        <v>98574204.017589867</v>
      </c>
      <c r="P1054" s="43">
        <v>45610223.52356223</v>
      </c>
      <c r="Q1054" s="43">
        <v>106831412.14726219</v>
      </c>
      <c r="R1054" s="43">
        <v>107605456.91527878</v>
      </c>
      <c r="S1054" s="37">
        <v>83028745.442582339</v>
      </c>
      <c r="T1054" s="46">
        <v>125042261.98083067</v>
      </c>
      <c r="U1054" s="43">
        <v>114049350.69079305</v>
      </c>
      <c r="V1054" s="43">
        <v>125459662.91474992</v>
      </c>
      <c r="W1054" s="43">
        <v>114099004.86165296</v>
      </c>
      <c r="X1054" s="43">
        <v>120649151.0388993</v>
      </c>
      <c r="Y1054" s="43">
        <v>104683878.71465644</v>
      </c>
      <c r="Z1054" s="43">
        <v>99173789.763886288</v>
      </c>
      <c r="AA1054" s="37">
        <v>80785963.003600731</v>
      </c>
      <c r="AB1054" s="36">
        <v>47360852.227879368</v>
      </c>
      <c r="AC1054" s="43">
        <v>100982957.18017642</v>
      </c>
      <c r="AD1054" s="43">
        <v>103800526.37445498</v>
      </c>
      <c r="AE1054" s="43">
        <v>64057775.48336824</v>
      </c>
      <c r="AF1054" s="43">
        <v>78219384.313858002</v>
      </c>
      <c r="AG1054" s="43">
        <v>73647726.227208972</v>
      </c>
      <c r="AH1054" s="43">
        <v>71943140.103140101</v>
      </c>
      <c r="AI1054" s="37">
        <v>74515372.43009977</v>
      </c>
      <c r="AJ1054" s="38">
        <v>98814000</v>
      </c>
      <c r="AK1054" s="41">
        <v>96836858.638743445</v>
      </c>
      <c r="AL1054" s="41">
        <v>91732030.707452461</v>
      </c>
      <c r="AM1054" s="41">
        <v>96274565.686481908</v>
      </c>
      <c r="AN1054" s="41">
        <v>78906166.820106789</v>
      </c>
      <c r="AO1054" s="41">
        <v>103145658.18705392</v>
      </c>
      <c r="AP1054" s="41">
        <v>73324854.154914305</v>
      </c>
      <c r="AQ1054" s="39">
        <v>62167947.434837468</v>
      </c>
      <c r="AR1054" s="34">
        <f>AVERAGE(L1054:AQ1054)</f>
        <v>92863369.249472395</v>
      </c>
      <c r="AS1054" s="24">
        <v>717</v>
      </c>
      <c r="AT1054" s="29">
        <v>1.2561759118538627</v>
      </c>
      <c r="AU1054" s="104">
        <v>0.14411926260679567</v>
      </c>
      <c r="AV1054" s="100"/>
      <c r="AW1054" s="29">
        <v>1.1450708073110953</v>
      </c>
      <c r="AX1054" s="108">
        <v>0.21163967577566073</v>
      </c>
      <c r="AY1054" s="3" t="s">
        <v>12912</v>
      </c>
      <c r="AZ1054" s="29">
        <v>1.1410422059835366</v>
      </c>
      <c r="BA1054" s="108">
        <v>0.20337537165645028</v>
      </c>
      <c r="BB1054" s="3" t="s">
        <v>12912</v>
      </c>
      <c r="BC1054" s="25">
        <v>38</v>
      </c>
      <c r="BD1054" s="1">
        <v>58</v>
      </c>
      <c r="BE1054" s="64">
        <v>46</v>
      </c>
      <c r="BF1054" s="24">
        <v>46</v>
      </c>
    </row>
    <row r="1055" spans="1:58" s="9" customFormat="1">
      <c r="A1055" t="s">
        <v>1952</v>
      </c>
      <c r="B1055" s="49">
        <v>34</v>
      </c>
      <c r="C1055" s="50">
        <v>34</v>
      </c>
      <c r="D1055" s="12">
        <v>21</v>
      </c>
      <c r="E1055" s="19" t="s">
        <v>1951</v>
      </c>
      <c r="F1055" s="20" t="s">
        <v>1950</v>
      </c>
      <c r="G1055" s="19" t="s">
        <v>1949</v>
      </c>
      <c r="H1055" s="20" t="s">
        <v>1948</v>
      </c>
      <c r="I1055" s="20" t="s">
        <v>1948</v>
      </c>
      <c r="J1055" s="20" t="s">
        <v>1490</v>
      </c>
      <c r="K1055" s="22" t="s">
        <v>1947</v>
      </c>
      <c r="L1055" s="46">
        <v>273171548.44619203</v>
      </c>
      <c r="M1055" s="43">
        <v>287435742.88546425</v>
      </c>
      <c r="N1055" s="43">
        <v>405143926.34141183</v>
      </c>
      <c r="O1055" s="43">
        <v>397642793.73206437</v>
      </c>
      <c r="P1055" s="43">
        <v>407095157.17363679</v>
      </c>
      <c r="Q1055" s="43">
        <v>307109292.46869743</v>
      </c>
      <c r="R1055" s="43">
        <v>413611748.00868934</v>
      </c>
      <c r="S1055" s="37">
        <v>394536851.80167973</v>
      </c>
      <c r="T1055" s="46">
        <v>474513354.63258785</v>
      </c>
      <c r="U1055" s="43">
        <v>325758630.74301046</v>
      </c>
      <c r="V1055" s="43">
        <v>339678199.07996476</v>
      </c>
      <c r="W1055" s="43">
        <v>351073861.11277831</v>
      </c>
      <c r="X1055" s="43">
        <v>397212933.24757403</v>
      </c>
      <c r="Y1055" s="43">
        <v>384841240.46872014</v>
      </c>
      <c r="Z1055" s="43">
        <v>429148877.53982037</v>
      </c>
      <c r="AA1055" s="37">
        <v>360432088.27211052</v>
      </c>
      <c r="AB1055" s="36">
        <v>375341518.99496883</v>
      </c>
      <c r="AC1055" s="43">
        <v>415980324.84004086</v>
      </c>
      <c r="AD1055" s="43">
        <v>413165015.90007538</v>
      </c>
      <c r="AE1055" s="43">
        <v>362850357.96035653</v>
      </c>
      <c r="AF1055" s="43">
        <v>417277577.80556208</v>
      </c>
      <c r="AG1055" s="43">
        <v>370475175.31556797</v>
      </c>
      <c r="AH1055" s="43">
        <v>430245127.84512788</v>
      </c>
      <c r="AI1055" s="37">
        <v>387980509.15568376</v>
      </c>
      <c r="AJ1055" s="38">
        <v>315030000</v>
      </c>
      <c r="AK1055" s="41">
        <v>364605927.98375893</v>
      </c>
      <c r="AL1055" s="41">
        <v>400723864.41478682</v>
      </c>
      <c r="AM1055" s="41">
        <v>410202191.6649037</v>
      </c>
      <c r="AN1055" s="41">
        <v>351146823.78935736</v>
      </c>
      <c r="AO1055" s="41">
        <v>442927917.47985089</v>
      </c>
      <c r="AP1055" s="41">
        <v>406259835.97309613</v>
      </c>
      <c r="AQ1055" s="39">
        <v>342476000.17405683</v>
      </c>
      <c r="AR1055" s="34">
        <f>AVERAGE(L1055:AQ1055)</f>
        <v>379846700.47661245</v>
      </c>
      <c r="AS1055" s="24">
        <v>294</v>
      </c>
      <c r="AT1055" s="29">
        <v>0.90937915338419884</v>
      </c>
      <c r="AU1055" s="104">
        <v>0.14449674114048852</v>
      </c>
      <c r="AV1055" s="100"/>
      <c r="AW1055" s="29">
        <v>1.0613054853761648</v>
      </c>
      <c r="AX1055" s="108">
        <v>0.40884014809162927</v>
      </c>
      <c r="AY1055" s="3" t="s">
        <v>12912</v>
      </c>
      <c r="AZ1055" s="29">
        <v>0.95590005419163915</v>
      </c>
      <c r="BA1055" s="108">
        <v>0.31210269001708574</v>
      </c>
      <c r="BB1055" s="3" t="s">
        <v>12912</v>
      </c>
      <c r="BC1055" s="25">
        <v>170</v>
      </c>
      <c r="BD1055" s="1">
        <v>190</v>
      </c>
      <c r="BE1055" s="64">
        <v>206</v>
      </c>
      <c r="BF1055" s="24">
        <v>163</v>
      </c>
    </row>
    <row r="1056" spans="1:58" s="9" customFormat="1">
      <c r="A1056" t="s">
        <v>844</v>
      </c>
      <c r="B1056" s="49">
        <v>11</v>
      </c>
      <c r="C1056" s="50">
        <v>11</v>
      </c>
      <c r="D1056" s="12">
        <v>11</v>
      </c>
      <c r="E1056" s="19" t="s">
        <v>843</v>
      </c>
      <c r="F1056" s="20" t="s">
        <v>842</v>
      </c>
      <c r="G1056" s="19" t="s">
        <v>841</v>
      </c>
      <c r="H1056" s="20" t="s">
        <v>840</v>
      </c>
      <c r="I1056" s="20" t="s">
        <v>840</v>
      </c>
      <c r="J1056" s="20" t="s">
        <v>840</v>
      </c>
      <c r="K1056" s="22" t="s">
        <v>839</v>
      </c>
      <c r="L1056" s="46">
        <v>6323173.1194566702</v>
      </c>
      <c r="M1056" s="43">
        <v>6554404.0056594349</v>
      </c>
      <c r="N1056" s="43">
        <v>1289670.9493068049</v>
      </c>
      <c r="O1056" s="43">
        <v>6672246.7535148757</v>
      </c>
      <c r="P1056" s="43">
        <v>2681365.5820120433</v>
      </c>
      <c r="Q1056" s="43">
        <v>7926845.0457858341</v>
      </c>
      <c r="R1056" s="43">
        <v>2379804.5474293991</v>
      </c>
      <c r="S1056" s="37">
        <v>1736889.205403104</v>
      </c>
      <c r="T1056" s="46">
        <v>7027372.5239616614</v>
      </c>
      <c r="U1056" s="43">
        <v>187732513.32632264</v>
      </c>
      <c r="V1056" s="43">
        <v>17242979.348145247</v>
      </c>
      <c r="W1056" s="43">
        <v>3182583.5183962546</v>
      </c>
      <c r="X1056" s="43">
        <v>6827150.3789255852</v>
      </c>
      <c r="Y1056" s="43">
        <v>14471667.581012027</v>
      </c>
      <c r="Z1056" s="43">
        <v>2781623.2278558654</v>
      </c>
      <c r="AA1056" s="37">
        <v>7457200.2039901707</v>
      </c>
      <c r="AB1056" s="36">
        <v>3900351.6163046425</v>
      </c>
      <c r="AC1056" s="43">
        <v>7023908.5298905838</v>
      </c>
      <c r="AD1056" s="43">
        <v>4265085.2178474246</v>
      </c>
      <c r="AE1056" s="43">
        <v>2908086.0663322457</v>
      </c>
      <c r="AF1056" s="43">
        <v>9114768.7088162731</v>
      </c>
      <c r="AG1056" s="43">
        <v>6455548.9481065916</v>
      </c>
      <c r="AH1056" s="43">
        <v>10102578.934578935</v>
      </c>
      <c r="AI1056" s="37">
        <v>6082324.1758824345</v>
      </c>
      <c r="AJ1056" s="38">
        <v>9303700</v>
      </c>
      <c r="AK1056" s="41">
        <v>5311219.7456993265</v>
      </c>
      <c r="AL1056" s="41">
        <v>9557181.5282862876</v>
      </c>
      <c r="AM1056" s="41">
        <v>8435140.4273323454</v>
      </c>
      <c r="AN1056" s="41">
        <v>5890957.3632848458</v>
      </c>
      <c r="AO1056" s="41">
        <v>9636592.5117689073</v>
      </c>
      <c r="AP1056" s="41">
        <v>7151348.0581471035</v>
      </c>
      <c r="AQ1056" s="39">
        <v>6407688.5775205605</v>
      </c>
      <c r="AR1056" s="34">
        <f>AVERAGE(L1056:AQ1056)</f>
        <v>12307311.553968005</v>
      </c>
      <c r="AS1056" s="24">
        <v>1654</v>
      </c>
      <c r="AT1056" s="29">
        <v>0.71339031406972508</v>
      </c>
      <c r="AU1056" s="104">
        <v>0.14475463103818442</v>
      </c>
      <c r="AV1056" s="100"/>
      <c r="AW1056" s="29">
        <v>6.9373613950764845</v>
      </c>
      <c r="AX1056" s="108">
        <v>7.2865401738675145E-2</v>
      </c>
      <c r="AY1056" s="3" t="s">
        <v>12912</v>
      </c>
      <c r="AZ1056" s="29">
        <v>1.2375234915748876</v>
      </c>
      <c r="BA1056" s="108">
        <v>0.15216461896167321</v>
      </c>
      <c r="BB1056" s="3" t="s">
        <v>12912</v>
      </c>
      <c r="BC1056" s="25">
        <v>0</v>
      </c>
      <c r="BD1056" s="1">
        <v>18</v>
      </c>
      <c r="BE1056" s="64">
        <v>1</v>
      </c>
      <c r="BF1056" s="24">
        <v>0</v>
      </c>
    </row>
    <row r="1057" spans="1:58" s="9" customFormat="1">
      <c r="A1057" t="s">
        <v>9638</v>
      </c>
      <c r="B1057" s="49">
        <v>3</v>
      </c>
      <c r="C1057" s="50">
        <v>3</v>
      </c>
      <c r="D1057" s="12">
        <v>3</v>
      </c>
      <c r="E1057" s="19" t="s">
        <v>9637</v>
      </c>
      <c r="F1057" s="20" t="s">
        <v>9636</v>
      </c>
      <c r="G1057" s="19" t="s">
        <v>9635</v>
      </c>
      <c r="H1057" s="20" t="s">
        <v>152</v>
      </c>
      <c r="I1057" s="20" t="s">
        <v>152</v>
      </c>
      <c r="J1057" s="20" t="s">
        <v>152</v>
      </c>
      <c r="K1057" s="22" t="s">
        <v>9634</v>
      </c>
      <c r="L1057" s="46">
        <v>7472576.5733562708</v>
      </c>
      <c r="M1057" s="43">
        <v>3694273.7031169254</v>
      </c>
      <c r="N1057" s="43">
        <v>5144447.8780823369</v>
      </c>
      <c r="O1057" s="43">
        <v>7339650.597683589</v>
      </c>
      <c r="P1057" s="43">
        <v>4311072.6700182306</v>
      </c>
      <c r="Q1057" s="43">
        <v>4944303.9132872354</v>
      </c>
      <c r="R1057" s="43">
        <v>5802043.5047067339</v>
      </c>
      <c r="S1057" s="37">
        <v>9441710.9107094482</v>
      </c>
      <c r="T1057" s="46">
        <v>5926831.9488817891</v>
      </c>
      <c r="U1057" s="43">
        <v>4896213.7433368387</v>
      </c>
      <c r="V1057" s="43">
        <v>7626833.0821180381</v>
      </c>
      <c r="W1057" s="43">
        <v>4547943.1006542221</v>
      </c>
      <c r="X1057" s="43">
        <v>4338835.9629743565</v>
      </c>
      <c r="Y1057" s="43">
        <v>9631462.4882111102</v>
      </c>
      <c r="Z1057" s="43">
        <v>6260172.1299303351</v>
      </c>
      <c r="AA1057" s="37">
        <v>5593235.4386561373</v>
      </c>
      <c r="AB1057" s="36">
        <v>8466231.1210194919</v>
      </c>
      <c r="AC1057" s="43">
        <v>6665607.8749100817</v>
      </c>
      <c r="AD1057" s="43">
        <v>6661795.1021211026</v>
      </c>
      <c r="AE1057" s="43">
        <v>11742446.208542347</v>
      </c>
      <c r="AF1057" s="43">
        <v>6076610.2253911393</v>
      </c>
      <c r="AG1057" s="43">
        <v>6014630.238429172</v>
      </c>
      <c r="AH1057" s="43">
        <v>8009737.2897372898</v>
      </c>
      <c r="AI1057" s="37">
        <v>5425322.7444784921</v>
      </c>
      <c r="AJ1057" s="38">
        <v>6652100</v>
      </c>
      <c r="AK1057" s="41">
        <v>5457961.5770915691</v>
      </c>
      <c r="AL1057" s="41">
        <v>6263448.3996693045</v>
      </c>
      <c r="AM1057" s="41">
        <v>5936681.0239052251</v>
      </c>
      <c r="AN1057" s="41">
        <v>6964771.5411526421</v>
      </c>
      <c r="AO1057" s="41">
        <v>6172046.4119595727</v>
      </c>
      <c r="AP1057" s="41">
        <v>6168273.065740942</v>
      </c>
      <c r="AQ1057" s="39">
        <v>5953395.2395457113</v>
      </c>
      <c r="AR1057" s="34">
        <f>AVERAGE(L1057:AQ1057)</f>
        <v>6425083.3034193022</v>
      </c>
      <c r="AS1057" s="24">
        <v>1946</v>
      </c>
      <c r="AT1057" s="29">
        <v>0.8152410907754486</v>
      </c>
      <c r="AU1057" s="104">
        <v>0.1448454891632357</v>
      </c>
      <c r="AV1057" s="100"/>
      <c r="AW1057" s="29">
        <v>1.0139449020079485</v>
      </c>
      <c r="AX1057" s="108">
        <v>0.87289111883425297</v>
      </c>
      <c r="AY1057" s="3" t="s">
        <v>12912</v>
      </c>
      <c r="AZ1057" s="29">
        <v>0.83925972139578786</v>
      </c>
      <c r="BA1057" s="108">
        <v>0.14111936787927731</v>
      </c>
      <c r="BB1057" s="3" t="s">
        <v>12912</v>
      </c>
      <c r="BC1057" s="25">
        <v>1</v>
      </c>
      <c r="BD1057" s="1">
        <v>1</v>
      </c>
      <c r="BE1057" s="64">
        <v>2</v>
      </c>
      <c r="BF1057" s="24">
        <v>0</v>
      </c>
    </row>
    <row r="1058" spans="1:58" s="9" customFormat="1">
      <c r="A1058" t="s">
        <v>5145</v>
      </c>
      <c r="B1058" s="49">
        <v>2</v>
      </c>
      <c r="C1058" s="50">
        <v>2</v>
      </c>
      <c r="D1058" s="12">
        <v>2</v>
      </c>
      <c r="E1058" s="19" t="s">
        <v>5144</v>
      </c>
      <c r="F1058" s="20" t="s">
        <v>5143</v>
      </c>
      <c r="G1058" s="19" t="s">
        <v>5142</v>
      </c>
      <c r="H1058" s="20">
        <v>3</v>
      </c>
      <c r="I1058" s="20">
        <v>3</v>
      </c>
      <c r="J1058" s="20">
        <v>3</v>
      </c>
      <c r="K1058" s="22" t="s">
        <v>5141</v>
      </c>
      <c r="L1058" s="46">
        <v>339821.43812694092</v>
      </c>
      <c r="M1058" s="43">
        <v>248378.71518643096</v>
      </c>
      <c r="N1058" s="43">
        <v>282882.92517726746</v>
      </c>
      <c r="O1058" s="43">
        <v>289482.34131758782</v>
      </c>
      <c r="P1058" s="43">
        <v>997081.88497873046</v>
      </c>
      <c r="Q1058" s="43">
        <v>939978.89590730693</v>
      </c>
      <c r="R1058" s="43">
        <v>957378.54887762491</v>
      </c>
      <c r="S1058" s="37">
        <v>359386.25840461353</v>
      </c>
      <c r="T1058" s="46">
        <v>1258913.8658146965</v>
      </c>
      <c r="U1058" s="43">
        <v>961682.65438590129</v>
      </c>
      <c r="V1058" s="43">
        <v>1223678.1834197906</v>
      </c>
      <c r="W1058" s="43">
        <v>1405206.9863753675</v>
      </c>
      <c r="X1058" s="43">
        <v>1652121.3680472048</v>
      </c>
      <c r="Y1058" s="43">
        <v>304820.58186883974</v>
      </c>
      <c r="Z1058" s="43">
        <v>1326052.6616865634</v>
      </c>
      <c r="AA1058" s="37">
        <v>1031204.5866880958</v>
      </c>
      <c r="AB1058" s="36">
        <v>814046.10369656247</v>
      </c>
      <c r="AC1058" s="43">
        <v>2721179.2980729183</v>
      </c>
      <c r="AD1058" s="43">
        <v>444963.2447955939</v>
      </c>
      <c r="AE1058" s="43">
        <v>405218.26195879804</v>
      </c>
      <c r="AF1058" s="43">
        <v>1142564.601088095</v>
      </c>
      <c r="AG1058" s="43">
        <v>1145293.1949509114</v>
      </c>
      <c r="AH1058" s="43">
        <v>355843.37720657722</v>
      </c>
      <c r="AI1058" s="37">
        <v>654470.96370595787</v>
      </c>
      <c r="AJ1058" s="38">
        <v>347120</v>
      </c>
      <c r="AK1058" s="41">
        <v>1600714.6062613528</v>
      </c>
      <c r="AL1058" s="41">
        <v>1509649.0374394709</v>
      </c>
      <c r="AM1058" s="41">
        <v>344490.55214723921</v>
      </c>
      <c r="AN1058" s="41">
        <v>391891.04091327562</v>
      </c>
      <c r="AO1058" s="41">
        <v>346034.84249067766</v>
      </c>
      <c r="AP1058" s="41">
        <v>317683.29164677806</v>
      </c>
      <c r="AQ1058" s="39">
        <v>642430.44602062565</v>
      </c>
      <c r="AR1058" s="34">
        <f>AVERAGE(L1058:AQ1058)</f>
        <v>836302.02370805619</v>
      </c>
      <c r="AS1058" s="24">
        <v>2396</v>
      </c>
      <c r="AT1058" s="29">
        <v>0.57452275584722212</v>
      </c>
      <c r="AU1058" s="104">
        <v>0.14513751956959484</v>
      </c>
      <c r="AV1058" s="100"/>
      <c r="AW1058" s="29">
        <v>2.0758652488482134</v>
      </c>
      <c r="AX1058" s="108">
        <v>1.3598414956872742E-2</v>
      </c>
      <c r="AY1058" s="3" t="s">
        <v>12911</v>
      </c>
      <c r="AZ1058" s="29">
        <v>0.71581404764205314</v>
      </c>
      <c r="BA1058" s="108">
        <v>0.33447815293139893</v>
      </c>
      <c r="BB1058" s="3" t="s">
        <v>12912</v>
      </c>
      <c r="BC1058" s="25">
        <v>0</v>
      </c>
      <c r="BD1058" s="1">
        <v>1</v>
      </c>
      <c r="BE1058" s="64">
        <v>0</v>
      </c>
      <c r="BF1058" s="24">
        <v>1</v>
      </c>
    </row>
    <row r="1059" spans="1:58" s="9" customFormat="1">
      <c r="A1059" t="s">
        <v>2593</v>
      </c>
      <c r="B1059" s="49">
        <v>2</v>
      </c>
      <c r="C1059" s="50">
        <v>2</v>
      </c>
      <c r="D1059" s="12">
        <v>2</v>
      </c>
      <c r="E1059" s="19" t="s">
        <v>2592</v>
      </c>
      <c r="F1059" s="20" t="s">
        <v>2591</v>
      </c>
      <c r="G1059" s="19" t="s">
        <v>2590</v>
      </c>
      <c r="H1059" s="20" t="s">
        <v>2589</v>
      </c>
      <c r="I1059" s="20" t="s">
        <v>2589</v>
      </c>
      <c r="J1059" s="20" t="s">
        <v>2589</v>
      </c>
      <c r="K1059" s="22" t="s">
        <v>2588</v>
      </c>
      <c r="L1059" s="46">
        <v>2138368.6691539511</v>
      </c>
      <c r="M1059" s="43">
        <v>1610569.5186939246</v>
      </c>
      <c r="N1059" s="43">
        <v>421452.0901682718</v>
      </c>
      <c r="O1059" s="43">
        <v>690606.20599954587</v>
      </c>
      <c r="P1059" s="43">
        <v>405680.79995580355</v>
      </c>
      <c r="Q1059" s="43">
        <v>355547.44716127822</v>
      </c>
      <c r="R1059" s="43">
        <v>3388095.1194786383</v>
      </c>
      <c r="S1059" s="37">
        <v>710072.2839338932</v>
      </c>
      <c r="T1059" s="46">
        <v>2220143.1309904153</v>
      </c>
      <c r="U1059" s="43">
        <v>444981.60060920328</v>
      </c>
      <c r="V1059" s="43">
        <v>514316.45297053928</v>
      </c>
      <c r="W1059" s="43">
        <v>2271258.6279334975</v>
      </c>
      <c r="X1059" s="43">
        <v>2365294.1704186359</v>
      </c>
      <c r="Y1059" s="43">
        <v>3183740.1204470224</v>
      </c>
      <c r="Z1059" s="43">
        <v>537710.82429963269</v>
      </c>
      <c r="AA1059" s="37">
        <v>741383.65915096819</v>
      </c>
      <c r="AB1059" s="36">
        <v>1925729.9792124846</v>
      </c>
      <c r="AC1059" s="43">
        <v>3563456.9037973722</v>
      </c>
      <c r="AD1059" s="43">
        <v>1232823.2947578926</v>
      </c>
      <c r="AE1059" s="43">
        <v>1134113.4135294405</v>
      </c>
      <c r="AF1059" s="43">
        <v>3871892.515121819</v>
      </c>
      <c r="AG1059" s="43">
        <v>1042746.8835904627</v>
      </c>
      <c r="AH1059" s="43">
        <v>1226141.9877419877</v>
      </c>
      <c r="AI1059" s="37">
        <v>707702.80237082904</v>
      </c>
      <c r="AJ1059" s="38">
        <v>1438900</v>
      </c>
      <c r="AK1059" s="41">
        <v>1666319.5640559888</v>
      </c>
      <c r="AL1059" s="41">
        <v>2891561.4975788356</v>
      </c>
      <c r="AM1059" s="41">
        <v>4170409.9851914532</v>
      </c>
      <c r="AN1059" s="41">
        <v>4929797.7978272876</v>
      </c>
      <c r="AO1059" s="41">
        <v>1650516.009651348</v>
      </c>
      <c r="AP1059" s="41">
        <v>1245008.6491646778</v>
      </c>
      <c r="AQ1059" s="39">
        <v>1360406.5132065618</v>
      </c>
      <c r="AR1059" s="34">
        <f>AVERAGE(L1059:AQ1059)</f>
        <v>1751773.3911926143</v>
      </c>
      <c r="AS1059" s="24">
        <v>2323</v>
      </c>
      <c r="AT1059" s="29">
        <v>0.66104395845806563</v>
      </c>
      <c r="AU1059" s="104">
        <v>0.14540685574559223</v>
      </c>
      <c r="AV1059" s="100"/>
      <c r="AW1059" s="29">
        <v>1.2632030083624073</v>
      </c>
      <c r="AX1059" s="108">
        <v>0.50361488175943436</v>
      </c>
      <c r="AY1059" s="3" t="s">
        <v>12912</v>
      </c>
      <c r="AZ1059" s="29">
        <v>1.3161126298681327</v>
      </c>
      <c r="BA1059" s="108">
        <v>0.29790634386415782</v>
      </c>
      <c r="BB1059" s="3" t="s">
        <v>12912</v>
      </c>
      <c r="BC1059" s="25">
        <v>9</v>
      </c>
      <c r="BD1059" s="1">
        <v>1</v>
      </c>
      <c r="BE1059" s="64">
        <v>16</v>
      </c>
      <c r="BF1059" s="24">
        <v>15</v>
      </c>
    </row>
    <row r="1060" spans="1:58" s="9" customFormat="1">
      <c r="A1060" t="s">
        <v>3765</v>
      </c>
      <c r="B1060" s="49">
        <v>3</v>
      </c>
      <c r="C1060" s="50">
        <v>3</v>
      </c>
      <c r="D1060" s="12">
        <v>3</v>
      </c>
      <c r="E1060" s="19" t="s">
        <v>3764</v>
      </c>
      <c r="F1060" s="20" t="s">
        <v>3763</v>
      </c>
      <c r="G1060" s="19" t="s">
        <v>3762</v>
      </c>
      <c r="H1060" s="20" t="s">
        <v>2251</v>
      </c>
      <c r="I1060" s="20" t="s">
        <v>2251</v>
      </c>
      <c r="J1060" s="20" t="s">
        <v>2251</v>
      </c>
      <c r="K1060" s="22" t="s">
        <v>3761</v>
      </c>
      <c r="L1060" s="46">
        <v>10602495.565335896</v>
      </c>
      <c r="M1060" s="43">
        <v>7928222.3784873728</v>
      </c>
      <c r="N1060" s="43">
        <v>9697645.8884538058</v>
      </c>
      <c r="O1060" s="43">
        <v>6166990.6889361441</v>
      </c>
      <c r="P1060" s="43">
        <v>5750840.3734600293</v>
      </c>
      <c r="Q1060" s="43">
        <v>659451.35937207995</v>
      </c>
      <c r="R1060" s="43">
        <v>3334051.4989138306</v>
      </c>
      <c r="S1060" s="37">
        <v>2785874.8925958895</v>
      </c>
      <c r="T1060" s="46">
        <v>5266883.0670926515</v>
      </c>
      <c r="U1060" s="43">
        <v>4364061.0653805705</v>
      </c>
      <c r="V1060" s="43">
        <v>5425167.9357932853</v>
      </c>
      <c r="W1060" s="43">
        <v>2632619.8907628595</v>
      </c>
      <c r="X1060" s="43">
        <v>1971964.29877793</v>
      </c>
      <c r="Y1060" s="43">
        <v>2142812.5033132178</v>
      </c>
      <c r="Z1060" s="43">
        <v>2292828.3155672345</v>
      </c>
      <c r="AA1060" s="37">
        <v>692454.30465623015</v>
      </c>
      <c r="AB1060" s="36">
        <v>8802067.1346368212</v>
      </c>
      <c r="AC1060" s="43">
        <v>7229261.9543406656</v>
      </c>
      <c r="AD1060" s="43">
        <v>6756536.8389994428</v>
      </c>
      <c r="AE1060" s="43">
        <v>10384663.127648177</v>
      </c>
      <c r="AF1060" s="43">
        <v>5576164.5253945189</v>
      </c>
      <c r="AG1060" s="43">
        <v>7449365.7223001402</v>
      </c>
      <c r="AH1060" s="43">
        <v>7629362.6373626376</v>
      </c>
      <c r="AI1060" s="37">
        <v>8909546.722084973</v>
      </c>
      <c r="AJ1060" s="38">
        <v>2516600</v>
      </c>
      <c r="AK1060" s="41">
        <v>3198067.8277593758</v>
      </c>
      <c r="AL1060" s="41">
        <v>1625726.6091886146</v>
      </c>
      <c r="AM1060" s="41">
        <v>3659909.117833721</v>
      </c>
      <c r="AN1060" s="41">
        <v>5386168.8234211011</v>
      </c>
      <c r="AO1060" s="41">
        <v>3612440.9248645944</v>
      </c>
      <c r="AP1060" s="41">
        <v>4396440.9112605769</v>
      </c>
      <c r="AQ1060" s="39">
        <v>3446851.5730385967</v>
      </c>
      <c r="AR1060" s="34">
        <f>AVERAGE(L1060:AQ1060)</f>
        <v>5071673.0774072818</v>
      </c>
      <c r="AS1060" s="24">
        <v>2035</v>
      </c>
      <c r="AT1060" s="29">
        <v>0.74797322289822477</v>
      </c>
      <c r="AU1060" s="104">
        <v>0.14583518122251798</v>
      </c>
      <c r="AV1060" s="100"/>
      <c r="AW1060" s="29">
        <v>0.52825762124592968</v>
      </c>
      <c r="AX1060" s="108">
        <v>0.1946741346522643</v>
      </c>
      <c r="AY1060" s="3" t="s">
        <v>12912</v>
      </c>
      <c r="AZ1060" s="29">
        <v>0.4437926533720164</v>
      </c>
      <c r="BA1060" s="108">
        <v>1.2513314421257275E-4</v>
      </c>
      <c r="BB1060" s="3" t="s">
        <v>12911</v>
      </c>
      <c r="BC1060" s="25">
        <v>5</v>
      </c>
      <c r="BD1060" s="1">
        <v>0</v>
      </c>
      <c r="BE1060" s="64">
        <v>3</v>
      </c>
      <c r="BF1060" s="24">
        <v>2</v>
      </c>
    </row>
    <row r="1061" spans="1:58" s="9" customFormat="1">
      <c r="A1061" t="s">
        <v>7705</v>
      </c>
      <c r="B1061" s="49">
        <v>2</v>
      </c>
      <c r="C1061" s="50">
        <v>2</v>
      </c>
      <c r="D1061" s="12">
        <v>2</v>
      </c>
      <c r="E1061" s="19" t="s">
        <v>7704</v>
      </c>
      <c r="F1061" s="20" t="s">
        <v>7703</v>
      </c>
      <c r="G1061" s="19" t="s">
        <v>7702</v>
      </c>
      <c r="H1061" s="20" t="s">
        <v>1264</v>
      </c>
      <c r="I1061" s="20" t="s">
        <v>1264</v>
      </c>
      <c r="J1061" s="20" t="s">
        <v>1264</v>
      </c>
      <c r="K1061" s="22" t="s">
        <v>7701</v>
      </c>
      <c r="L1061" s="46">
        <v>339821.43812694092</v>
      </c>
      <c r="M1061" s="43">
        <v>3882865.8426033403</v>
      </c>
      <c r="N1061" s="43">
        <v>6176552.0160863586</v>
      </c>
      <c r="O1061" s="43">
        <v>1371178.9582344077</v>
      </c>
      <c r="P1061" s="43">
        <v>4536331.0314347269</v>
      </c>
      <c r="Q1061" s="43">
        <v>5395172.0127079049</v>
      </c>
      <c r="R1061" s="43">
        <v>347672.56098479358</v>
      </c>
      <c r="S1061" s="37">
        <v>1853947.0062313736</v>
      </c>
      <c r="T1061" s="46">
        <v>2154437.0607028753</v>
      </c>
      <c r="U1061" s="43">
        <v>345102.74248830543</v>
      </c>
      <c r="V1061" s="43">
        <v>267839.5301947734</v>
      </c>
      <c r="W1061" s="43">
        <v>1324340.1956665267</v>
      </c>
      <c r="X1061" s="43">
        <v>2827596.9238513382</v>
      </c>
      <c r="Y1061" s="43">
        <v>304820.58186883974</v>
      </c>
      <c r="Z1061" s="43">
        <v>2927390.4043697501</v>
      </c>
      <c r="AA1061" s="37">
        <v>975591.87130074634</v>
      </c>
      <c r="AB1061" s="36">
        <v>2371506.8598800949</v>
      </c>
      <c r="AC1061" s="43">
        <v>4435798.2508613179</v>
      </c>
      <c r="AD1061" s="43">
        <v>3765201.6391830314</v>
      </c>
      <c r="AE1061" s="43">
        <v>2375327.9111673892</v>
      </c>
      <c r="AF1061" s="43">
        <v>2570117.8521947758</v>
      </c>
      <c r="AG1061" s="43">
        <v>6591415.2033660589</v>
      </c>
      <c r="AH1061" s="43">
        <v>5507231.3632313637</v>
      </c>
      <c r="AI1061" s="37">
        <v>5651224.4971530968</v>
      </c>
      <c r="AJ1061" s="38">
        <v>2489300</v>
      </c>
      <c r="AK1061" s="41">
        <v>6835781.6005983539</v>
      </c>
      <c r="AL1061" s="41">
        <v>345114.25156489899</v>
      </c>
      <c r="AM1061" s="41">
        <v>1413888.8935900147</v>
      </c>
      <c r="AN1061" s="41">
        <v>391891.04091327562</v>
      </c>
      <c r="AO1061" s="41">
        <v>2565218.657022818</v>
      </c>
      <c r="AP1061" s="41">
        <v>4097244.1744413106</v>
      </c>
      <c r="AQ1061" s="39">
        <v>1359443.5472781863</v>
      </c>
      <c r="AR1061" s="34">
        <f>AVERAGE(L1061:AQ1061)</f>
        <v>2743636.434978093</v>
      </c>
      <c r="AS1061" s="24">
        <v>2231</v>
      </c>
      <c r="AT1061" s="29">
        <v>0.71851832480286115</v>
      </c>
      <c r="AU1061" s="104">
        <v>0.14586244643595594</v>
      </c>
      <c r="AV1061" s="100"/>
      <c r="AW1061" s="29">
        <v>0.46550088008423063</v>
      </c>
      <c r="AX1061" s="108">
        <v>0.22293399980028011</v>
      </c>
      <c r="AY1061" s="3" t="s">
        <v>12912</v>
      </c>
      <c r="AZ1061" s="29">
        <v>0.58608830001332357</v>
      </c>
      <c r="BA1061" s="108">
        <v>5.7297116627242295E-2</v>
      </c>
      <c r="BB1061" s="3" t="s">
        <v>12912</v>
      </c>
      <c r="BC1061" s="25">
        <v>3</v>
      </c>
      <c r="BD1061" s="1">
        <v>0</v>
      </c>
      <c r="BE1061" s="64">
        <v>5</v>
      </c>
      <c r="BF1061" s="24">
        <v>1</v>
      </c>
    </row>
    <row r="1062" spans="1:58" s="9" customFormat="1">
      <c r="A1062" t="s">
        <v>804</v>
      </c>
      <c r="B1062" s="49">
        <v>3</v>
      </c>
      <c r="C1062" s="50">
        <v>3</v>
      </c>
      <c r="D1062" s="12">
        <v>3</v>
      </c>
      <c r="E1062" s="19" t="s">
        <v>803</v>
      </c>
      <c r="F1062" s="20" t="s">
        <v>802</v>
      </c>
      <c r="G1062" s="19" t="s">
        <v>801</v>
      </c>
      <c r="H1062" s="20" t="s">
        <v>247</v>
      </c>
      <c r="I1062" s="20" t="s">
        <v>247</v>
      </c>
      <c r="J1062" s="20" t="s">
        <v>247</v>
      </c>
      <c r="K1062" s="22" t="s">
        <v>800</v>
      </c>
      <c r="L1062" s="46">
        <v>14359949.42025424</v>
      </c>
      <c r="M1062" s="43">
        <v>13609147.001262359</v>
      </c>
      <c r="N1062" s="43">
        <v>10989785.162451053</v>
      </c>
      <c r="O1062" s="43">
        <v>10709816.049714062</v>
      </c>
      <c r="P1062" s="43">
        <v>7436722.2142423065</v>
      </c>
      <c r="Q1062" s="43">
        <v>8875289.8822649959</v>
      </c>
      <c r="R1062" s="43">
        <v>7459485.9377262853</v>
      </c>
      <c r="S1062" s="37">
        <v>11949300.615396524</v>
      </c>
      <c r="T1062" s="46">
        <v>6251607.6677316288</v>
      </c>
      <c r="U1062" s="43">
        <v>8174884.7517859079</v>
      </c>
      <c r="V1062" s="43">
        <v>7788645.2774787117</v>
      </c>
      <c r="W1062" s="43">
        <v>11398614.729007863</v>
      </c>
      <c r="X1062" s="43">
        <v>8315819.1224586815</v>
      </c>
      <c r="Y1062" s="43">
        <v>8978826.5230014361</v>
      </c>
      <c r="Z1062" s="43">
        <v>14115854.677401653</v>
      </c>
      <c r="AA1062" s="37">
        <v>12902909.950702375</v>
      </c>
      <c r="AB1062" s="36">
        <v>6552789.4194559092</v>
      </c>
      <c r="AC1062" s="43">
        <v>1503515.6324537159</v>
      </c>
      <c r="AD1062" s="43">
        <v>1920298.3575386028</v>
      </c>
      <c r="AE1062" s="43">
        <v>12298027.799152585</v>
      </c>
      <c r="AF1062" s="43">
        <v>13224200.642043727</v>
      </c>
      <c r="AG1062" s="43">
        <v>12325184.17952314</v>
      </c>
      <c r="AH1062" s="43">
        <v>6838542.6465426469</v>
      </c>
      <c r="AI1062" s="37">
        <v>9299238.7475745659</v>
      </c>
      <c r="AJ1062" s="38">
        <v>10551000</v>
      </c>
      <c r="AK1062" s="41">
        <v>11695300.779997863</v>
      </c>
      <c r="AL1062" s="41">
        <v>5893435.1246013939</v>
      </c>
      <c r="AM1062" s="41">
        <v>9281385.4030040186</v>
      </c>
      <c r="AN1062" s="41">
        <v>9673915.2273982689</v>
      </c>
      <c r="AO1062" s="41">
        <v>9287355.7219106965</v>
      </c>
      <c r="AP1062" s="41">
        <v>12921570.839661531</v>
      </c>
      <c r="AQ1062" s="39">
        <v>6938452.7392193545</v>
      </c>
      <c r="AR1062" s="34">
        <f>AVERAGE(L1062:AQ1062)</f>
        <v>9485027.2575924415</v>
      </c>
      <c r="AS1062" s="24">
        <v>1772</v>
      </c>
      <c r="AT1062" s="29">
        <v>1.3350077659151478</v>
      </c>
      <c r="AU1062" s="104">
        <v>0.14644344072918591</v>
      </c>
      <c r="AV1062" s="100"/>
      <c r="AW1062" s="29">
        <v>0.91260829600183535</v>
      </c>
      <c r="AX1062" s="108">
        <v>0.47235967645782662</v>
      </c>
      <c r="AY1062" s="3" t="s">
        <v>12912</v>
      </c>
      <c r="AZ1062" s="29">
        <v>1.1919992699711961</v>
      </c>
      <c r="BA1062" s="108">
        <v>0.24970701264168246</v>
      </c>
      <c r="BB1062" s="3" t="s">
        <v>12912</v>
      </c>
      <c r="BC1062" s="25">
        <v>11</v>
      </c>
      <c r="BD1062" s="1">
        <v>10</v>
      </c>
      <c r="BE1062" s="64">
        <v>18</v>
      </c>
      <c r="BF1062" s="24">
        <v>15</v>
      </c>
    </row>
    <row r="1063" spans="1:58" s="9" customFormat="1">
      <c r="A1063" t="s">
        <v>9288</v>
      </c>
      <c r="B1063" s="49">
        <v>8</v>
      </c>
      <c r="C1063" s="50">
        <v>8</v>
      </c>
      <c r="D1063" s="12">
        <v>8</v>
      </c>
      <c r="E1063" s="19" t="s">
        <v>9287</v>
      </c>
      <c r="F1063" s="20" t="s">
        <v>9286</v>
      </c>
      <c r="G1063" s="19" t="s">
        <v>9285</v>
      </c>
      <c r="H1063" s="20">
        <v>42</v>
      </c>
      <c r="I1063" s="20">
        <v>42</v>
      </c>
      <c r="J1063" s="20">
        <v>42</v>
      </c>
      <c r="K1063" s="22" t="s">
        <v>9284</v>
      </c>
      <c r="L1063" s="46">
        <v>57050092.714639984</v>
      </c>
      <c r="M1063" s="43">
        <v>72918617.674718097</v>
      </c>
      <c r="N1063" s="43">
        <v>41684837.76060959</v>
      </c>
      <c r="O1063" s="43">
        <v>43230748.064496152</v>
      </c>
      <c r="P1063" s="43">
        <v>36191563.339042038</v>
      </c>
      <c r="Q1063" s="43">
        <v>53808999.289852358</v>
      </c>
      <c r="R1063" s="43">
        <v>70541587.834902242</v>
      </c>
      <c r="S1063" s="37">
        <v>52968235.011804774</v>
      </c>
      <c r="T1063" s="46">
        <v>49562594.249201275</v>
      </c>
      <c r="U1063" s="43">
        <v>71319787.93922472</v>
      </c>
      <c r="V1063" s="43">
        <v>57653557.795830481</v>
      </c>
      <c r="W1063" s="43">
        <v>61266468.999459818</v>
      </c>
      <c r="X1063" s="43">
        <v>49620673.508767024</v>
      </c>
      <c r="Y1063" s="43">
        <v>53082841.662094943</v>
      </c>
      <c r="Z1063" s="43">
        <v>51650272.270036094</v>
      </c>
      <c r="AA1063" s="37">
        <v>64381553.106986657</v>
      </c>
      <c r="AB1063" s="36">
        <v>40844143.283222362</v>
      </c>
      <c r="AC1063" s="43">
        <v>29769675.235679399</v>
      </c>
      <c r="AD1063" s="43">
        <v>42494371.832278796</v>
      </c>
      <c r="AE1063" s="43">
        <v>66809267.423172459</v>
      </c>
      <c r="AF1063" s="43">
        <v>47290872.300881959</v>
      </c>
      <c r="AG1063" s="43">
        <v>35271975.315568022</v>
      </c>
      <c r="AH1063" s="43">
        <v>35252997.812997811</v>
      </c>
      <c r="AI1063" s="37">
        <v>55651885.954216279</v>
      </c>
      <c r="AJ1063" s="38">
        <v>29301000</v>
      </c>
      <c r="AK1063" s="41">
        <v>35788315.845710009</v>
      </c>
      <c r="AL1063" s="41">
        <v>34510656.43084918</v>
      </c>
      <c r="AM1063" s="41">
        <v>45195792.680346943</v>
      </c>
      <c r="AN1063" s="41">
        <v>66811375.879211932</v>
      </c>
      <c r="AO1063" s="41">
        <v>29742479.091558445</v>
      </c>
      <c r="AP1063" s="41">
        <v>41347143.762204386</v>
      </c>
      <c r="AQ1063" s="39">
        <v>11813892.589530481</v>
      </c>
      <c r="AR1063" s="34">
        <f>AVERAGE(L1063:AQ1063)</f>
        <v>47963383.645596705</v>
      </c>
      <c r="AS1063" s="24">
        <v>1018</v>
      </c>
      <c r="AT1063" s="29">
        <v>1.2122598649670839</v>
      </c>
      <c r="AU1063" s="104">
        <v>0.14659559728731344</v>
      </c>
      <c r="AV1063" s="100"/>
      <c r="AW1063" s="29">
        <v>1.0703628432608407</v>
      </c>
      <c r="AX1063" s="108">
        <v>0.40187802944440865</v>
      </c>
      <c r="AY1063" s="3" t="s">
        <v>12912</v>
      </c>
      <c r="AZ1063" s="29">
        <v>0.83339841429438111</v>
      </c>
      <c r="BA1063" s="108">
        <v>0.24454910584109996</v>
      </c>
      <c r="BB1063" s="3" t="s">
        <v>12912</v>
      </c>
      <c r="BC1063" s="25">
        <v>14</v>
      </c>
      <c r="BD1063" s="1">
        <v>21</v>
      </c>
      <c r="BE1063" s="64">
        <v>16</v>
      </c>
      <c r="BF1063" s="24">
        <v>6</v>
      </c>
    </row>
    <row r="1064" spans="1:58" s="9" customFormat="1">
      <c r="A1064" t="s">
        <v>11998</v>
      </c>
      <c r="B1064" s="49" t="s">
        <v>280</v>
      </c>
      <c r="C1064" s="50" t="s">
        <v>280</v>
      </c>
      <c r="D1064" s="12" t="s">
        <v>280</v>
      </c>
      <c r="E1064" s="19" t="s">
        <v>11997</v>
      </c>
      <c r="F1064" s="20" t="s">
        <v>11996</v>
      </c>
      <c r="G1064" s="19" t="s">
        <v>11995</v>
      </c>
      <c r="H1064" s="20" t="s">
        <v>4164</v>
      </c>
      <c r="I1064" s="20" t="s">
        <v>4164</v>
      </c>
      <c r="J1064" s="20" t="s">
        <v>4164</v>
      </c>
      <c r="K1064" s="22" t="s">
        <v>11994</v>
      </c>
      <c r="L1064" s="46">
        <v>90333352.695426837</v>
      </c>
      <c r="M1064" s="43">
        <v>64209557.666076444</v>
      </c>
      <c r="N1064" s="43">
        <v>77602980.209545985</v>
      </c>
      <c r="O1064" s="43">
        <v>39025208.002147123</v>
      </c>
      <c r="P1064" s="43">
        <v>40596047.511187226</v>
      </c>
      <c r="Q1064" s="43">
        <v>64273031.582881697</v>
      </c>
      <c r="R1064" s="43">
        <v>48685342.21578566</v>
      </c>
      <c r="S1064" s="37">
        <v>81166233.231412321</v>
      </c>
      <c r="T1064" s="46">
        <v>38149955.271565497</v>
      </c>
      <c r="U1064" s="43">
        <v>77280149.689959019</v>
      </c>
      <c r="V1064" s="43">
        <v>58042161.887050994</v>
      </c>
      <c r="W1064" s="43">
        <v>50178212.592281371</v>
      </c>
      <c r="X1064" s="43">
        <v>88999772.029419169</v>
      </c>
      <c r="Y1064" s="43">
        <v>57806428.197178066</v>
      </c>
      <c r="Z1064" s="43">
        <v>46428092.431060866</v>
      </c>
      <c r="AA1064" s="37">
        <v>49501575.360459901</v>
      </c>
      <c r="AB1064" s="36">
        <v>31473677.944144849</v>
      </c>
      <c r="AC1064" s="43">
        <v>53214464.998296291</v>
      </c>
      <c r="AD1064" s="43">
        <v>39774458.905681409</v>
      </c>
      <c r="AE1064" s="43">
        <v>21462482.442896802</v>
      </c>
      <c r="AF1064" s="43">
        <v>66348278.579393774</v>
      </c>
      <c r="AG1064" s="43">
        <v>39317533.80084151</v>
      </c>
      <c r="AH1064" s="43">
        <v>74298026.298026294</v>
      </c>
      <c r="AI1064" s="37">
        <v>64154257.419443771</v>
      </c>
      <c r="AJ1064" s="38">
        <v>19827000</v>
      </c>
      <c r="AK1064" s="41">
        <v>56478218.613099687</v>
      </c>
      <c r="AL1064" s="41">
        <v>22293043.58096138</v>
      </c>
      <c r="AM1064" s="41">
        <v>51509067.061561242</v>
      </c>
      <c r="AN1064" s="41">
        <v>30017260.909593076</v>
      </c>
      <c r="AO1064" s="41">
        <v>80939469.850786567</v>
      </c>
      <c r="AP1064" s="41">
        <v>51991317.162074201</v>
      </c>
      <c r="AQ1064" s="39">
        <v>44793021.017362162</v>
      </c>
      <c r="AR1064" s="34">
        <f>AVERAGE(L1064:AQ1064)</f>
        <v>53755302.473675042</v>
      </c>
      <c r="AS1064" s="24">
        <v>958</v>
      </c>
      <c r="AT1064" s="29">
        <v>1.2970147372152017</v>
      </c>
      <c r="AU1064" s="104">
        <v>0.14679861957018117</v>
      </c>
      <c r="AV1064" s="100"/>
      <c r="AW1064" s="29">
        <v>0.92190937011272067</v>
      </c>
      <c r="AX1064" s="108">
        <v>0.63516675553678148</v>
      </c>
      <c r="AY1064" s="3" t="s">
        <v>12912</v>
      </c>
      <c r="AZ1064" s="29">
        <v>0.91745841534467942</v>
      </c>
      <c r="BA1064" s="108">
        <v>0.63375534200679762</v>
      </c>
      <c r="BB1064" s="3" t="s">
        <v>12912</v>
      </c>
      <c r="BC1064" s="25">
        <v>17</v>
      </c>
      <c r="BD1064" s="1">
        <v>22</v>
      </c>
      <c r="BE1064" s="64">
        <v>15</v>
      </c>
      <c r="BF1064" s="24">
        <v>14</v>
      </c>
    </row>
    <row r="1065" spans="1:58" s="9" customFormat="1">
      <c r="A1065" t="s">
        <v>2900</v>
      </c>
      <c r="B1065" s="49">
        <v>8</v>
      </c>
      <c r="C1065" s="50">
        <v>8</v>
      </c>
      <c r="D1065" s="12">
        <v>8</v>
      </c>
      <c r="E1065" s="19" t="s">
        <v>2899</v>
      </c>
      <c r="F1065" s="20" t="s">
        <v>2898</v>
      </c>
      <c r="G1065" s="19" t="s">
        <v>2897</v>
      </c>
      <c r="H1065" s="20" t="s">
        <v>2896</v>
      </c>
      <c r="I1065" s="20" t="s">
        <v>2896</v>
      </c>
      <c r="J1065" s="20" t="s">
        <v>2896</v>
      </c>
      <c r="K1065" s="22" t="s">
        <v>2895</v>
      </c>
      <c r="L1065" s="46">
        <v>194374238.28779519</v>
      </c>
      <c r="M1065" s="43">
        <v>187062815.31436124</v>
      </c>
      <c r="N1065" s="43">
        <v>169229488.83479735</v>
      </c>
      <c r="O1065" s="43">
        <v>140822211.11959866</v>
      </c>
      <c r="P1065" s="43">
        <v>174749028.23048449</v>
      </c>
      <c r="Q1065" s="43">
        <v>174005893.47785458</v>
      </c>
      <c r="R1065" s="43">
        <v>189393564.0839971</v>
      </c>
      <c r="S1065" s="37">
        <v>269736777.48964661</v>
      </c>
      <c r="T1065" s="46">
        <v>173579552.71565494</v>
      </c>
      <c r="U1065" s="43">
        <v>126327255.32146354</v>
      </c>
      <c r="V1065" s="43">
        <v>155685841.24498385</v>
      </c>
      <c r="W1065" s="43">
        <v>170677543.96494809</v>
      </c>
      <c r="X1065" s="43">
        <v>182819394.2783635</v>
      </c>
      <c r="Y1065" s="43">
        <v>176206361.13148698</v>
      </c>
      <c r="Z1065" s="43">
        <v>181064517.60361049</v>
      </c>
      <c r="AA1065" s="37">
        <v>119679099.97063777</v>
      </c>
      <c r="AB1065" s="36">
        <v>126652924.65278824</v>
      </c>
      <c r="AC1065" s="43">
        <v>115912972.55139513</v>
      </c>
      <c r="AD1065" s="43">
        <v>145626300.36389863</v>
      </c>
      <c r="AE1065" s="43">
        <v>258052750.20698389</v>
      </c>
      <c r="AF1065" s="43">
        <v>150925508.05933836</v>
      </c>
      <c r="AG1065" s="43">
        <v>170601155.68022439</v>
      </c>
      <c r="AH1065" s="43">
        <v>165349720.54972056</v>
      </c>
      <c r="AI1065" s="37">
        <v>153755818.17989036</v>
      </c>
      <c r="AJ1065" s="38">
        <v>121190000</v>
      </c>
      <c r="AK1065" s="41">
        <v>115143655.51875199</v>
      </c>
      <c r="AL1065" s="41">
        <v>167120954.29313806</v>
      </c>
      <c r="AM1065" s="41">
        <v>150201311.61413157</v>
      </c>
      <c r="AN1065" s="41">
        <v>166169548.14951205</v>
      </c>
      <c r="AO1065" s="41">
        <v>132607478.78222038</v>
      </c>
      <c r="AP1065" s="41">
        <v>163757962.24777609</v>
      </c>
      <c r="AQ1065" s="39">
        <v>140266372.39458683</v>
      </c>
      <c r="AR1065" s="34">
        <f>AVERAGE(L1065:AQ1065)</f>
        <v>163398375.50981382</v>
      </c>
      <c r="AS1065" s="24">
        <v>515</v>
      </c>
      <c r="AT1065" s="29">
        <v>1.1651259924492134</v>
      </c>
      <c r="AU1065" s="104">
        <v>0.14688392985862475</v>
      </c>
      <c r="AV1065" s="100"/>
      <c r="AW1065" s="29">
        <v>0.85771765536046385</v>
      </c>
      <c r="AX1065" s="108">
        <v>0.10945256378225955</v>
      </c>
      <c r="AY1065" s="3" t="s">
        <v>12912</v>
      </c>
      <c r="AZ1065" s="29">
        <v>0.89865398789669237</v>
      </c>
      <c r="BA1065" s="108">
        <v>0.38798028908559168</v>
      </c>
      <c r="BB1065" s="3" t="s">
        <v>12912</v>
      </c>
      <c r="BC1065" s="25">
        <v>45</v>
      </c>
      <c r="BD1065" s="1">
        <v>64</v>
      </c>
      <c r="BE1065" s="64">
        <v>42</v>
      </c>
      <c r="BF1065" s="24">
        <v>40</v>
      </c>
    </row>
    <row r="1066" spans="1:58" s="9" customFormat="1">
      <c r="A1066" t="s">
        <v>12064</v>
      </c>
      <c r="B1066" s="49">
        <v>3</v>
      </c>
      <c r="C1066" s="50">
        <v>3</v>
      </c>
      <c r="D1066" s="12">
        <v>3</v>
      </c>
      <c r="E1066" s="19" t="s">
        <v>12063</v>
      </c>
      <c r="F1066" s="20" t="s">
        <v>12062</v>
      </c>
      <c r="G1066" s="19" t="s">
        <v>12061</v>
      </c>
      <c r="H1066" s="20" t="s">
        <v>2745</v>
      </c>
      <c r="I1066" s="20" t="s">
        <v>2745</v>
      </c>
      <c r="J1066" s="20" t="s">
        <v>2745</v>
      </c>
      <c r="K1066" s="22" t="s">
        <v>12060</v>
      </c>
      <c r="L1066" s="46">
        <v>13030234.713254843</v>
      </c>
      <c r="M1066" s="43">
        <v>9717825.7605923768</v>
      </c>
      <c r="N1066" s="43">
        <v>20066331.675309557</v>
      </c>
      <c r="O1066" s="43">
        <v>19444295.889505956</v>
      </c>
      <c r="P1066" s="43">
        <v>21737951.273410309</v>
      </c>
      <c r="Q1066" s="43">
        <v>15919698.478789011</v>
      </c>
      <c r="R1066" s="43">
        <v>11197293.55539464</v>
      </c>
      <c r="S1066" s="37">
        <v>15548198.19638503</v>
      </c>
      <c r="T1066" s="46">
        <v>8602729.7124600634</v>
      </c>
      <c r="U1066" s="43">
        <v>13568477.151249228</v>
      </c>
      <c r="V1066" s="43">
        <v>4588501.2038758928</v>
      </c>
      <c r="W1066" s="43">
        <v>10047145.309405198</v>
      </c>
      <c r="X1066" s="43">
        <v>16637705.528678095</v>
      </c>
      <c r="Y1066" s="43">
        <v>9933975.3065111674</v>
      </c>
      <c r="Z1066" s="43">
        <v>10819493.733979844</v>
      </c>
      <c r="AA1066" s="37">
        <v>4048462.6249826141</v>
      </c>
      <c r="AB1066" s="36">
        <v>13898826.379055824</v>
      </c>
      <c r="AC1066" s="43">
        <v>14582885.9425283</v>
      </c>
      <c r="AD1066" s="43">
        <v>12662674.123856669</v>
      </c>
      <c r="AE1066" s="43">
        <v>11350009.915745387</v>
      </c>
      <c r="AF1066" s="43">
        <v>14916595.681411143</v>
      </c>
      <c r="AG1066" s="43">
        <v>11660002.468443196</v>
      </c>
      <c r="AH1066" s="43">
        <v>15513740.313740315</v>
      </c>
      <c r="AI1066" s="37">
        <v>5372873.0503748162</v>
      </c>
      <c r="AJ1066" s="38">
        <v>9825600</v>
      </c>
      <c r="AK1066" s="41">
        <v>10945248.338497702</v>
      </c>
      <c r="AL1066" s="41">
        <v>12682563.741584977</v>
      </c>
      <c r="AM1066" s="41">
        <v>5919813.4969325149</v>
      </c>
      <c r="AN1066" s="41">
        <v>7079343.6788805006</v>
      </c>
      <c r="AO1066" s="41">
        <v>4818540.3067508815</v>
      </c>
      <c r="AP1066" s="41">
        <v>12794850.006509004</v>
      </c>
      <c r="AQ1066" s="39">
        <v>13583861.729254602</v>
      </c>
      <c r="AR1066" s="34">
        <f>AVERAGE(L1066:AQ1066)</f>
        <v>11953617.165229676</v>
      </c>
      <c r="AS1066" s="24">
        <v>1667</v>
      </c>
      <c r="AT1066" s="29">
        <v>1.2671554695550429</v>
      </c>
      <c r="AU1066" s="104">
        <v>0.14699129374642589</v>
      </c>
      <c r="AV1066" s="100"/>
      <c r="AW1066" s="29">
        <v>0.61775904274933746</v>
      </c>
      <c r="AX1066" s="108">
        <v>2.0709119293779048E-2</v>
      </c>
      <c r="AY1066" s="3" t="s">
        <v>12911</v>
      </c>
      <c r="AZ1066" s="29">
        <v>0.77682752667903676</v>
      </c>
      <c r="BA1066" s="108">
        <v>0.16249629334047505</v>
      </c>
      <c r="BB1066" s="3" t="s">
        <v>12912</v>
      </c>
      <c r="BC1066" s="25">
        <v>5</v>
      </c>
      <c r="BD1066" s="1">
        <v>5</v>
      </c>
      <c r="BE1066" s="64">
        <v>1</v>
      </c>
      <c r="BF1066" s="24">
        <v>2</v>
      </c>
    </row>
    <row r="1067" spans="1:58" s="9" customFormat="1">
      <c r="A1067" t="s">
        <v>9786</v>
      </c>
      <c r="B1067" s="49" t="s">
        <v>400</v>
      </c>
      <c r="C1067" s="50" t="s">
        <v>400</v>
      </c>
      <c r="D1067" s="12" t="s">
        <v>400</v>
      </c>
      <c r="E1067" s="19" t="s">
        <v>9785</v>
      </c>
      <c r="F1067" s="20" t="s">
        <v>9784</v>
      </c>
      <c r="G1067" s="19" t="s">
        <v>9783</v>
      </c>
      <c r="H1067" s="20" t="s">
        <v>478</v>
      </c>
      <c r="I1067" s="20" t="s">
        <v>478</v>
      </c>
      <c r="J1067" s="20" t="s">
        <v>478</v>
      </c>
      <c r="K1067" s="22" t="s">
        <v>9782</v>
      </c>
      <c r="L1067" s="46">
        <v>17784893.813811131</v>
      </c>
      <c r="M1067" s="43">
        <v>8900960.7821541447</v>
      </c>
      <c r="N1067" s="43">
        <v>8042146.2588633718</v>
      </c>
      <c r="O1067" s="43">
        <v>3538270.5947932368</v>
      </c>
      <c r="P1067" s="43">
        <v>15942282.967791835</v>
      </c>
      <c r="Q1067" s="43">
        <v>21046458.007848997</v>
      </c>
      <c r="R1067" s="43">
        <v>19780384.069514845</v>
      </c>
      <c r="S1067" s="37">
        <v>162722099.31493595</v>
      </c>
      <c r="T1067" s="46">
        <v>10866917.571884984</v>
      </c>
      <c r="U1067" s="43">
        <v>35944694.781883456</v>
      </c>
      <c r="V1067" s="43">
        <v>37293251.639424488</v>
      </c>
      <c r="W1067" s="43">
        <v>43315604.105395831</v>
      </c>
      <c r="X1067" s="43">
        <v>10362920.663329512</v>
      </c>
      <c r="Y1067" s="43">
        <v>97213336.703055561</v>
      </c>
      <c r="Z1067" s="43">
        <v>17199013.965380318</v>
      </c>
      <c r="AA1067" s="37">
        <v>221286302.67814368</v>
      </c>
      <c r="AB1067" s="36">
        <v>19605031.904317174</v>
      </c>
      <c r="AC1067" s="43">
        <v>2840612.8497330858</v>
      </c>
      <c r="AD1067" s="43">
        <v>5948102.468609645</v>
      </c>
      <c r="AE1067" s="43">
        <v>13060076.949301125</v>
      </c>
      <c r="AF1067" s="43">
        <v>3505172.7097624438</v>
      </c>
      <c r="AG1067" s="43">
        <v>10767514.838709677</v>
      </c>
      <c r="AH1067" s="43">
        <v>25735039.87903988</v>
      </c>
      <c r="AI1067" s="37">
        <v>2210294.5214339485</v>
      </c>
      <c r="AJ1067" s="38">
        <v>48212000</v>
      </c>
      <c r="AK1067" s="41">
        <v>22080820.600491505</v>
      </c>
      <c r="AL1067" s="41">
        <v>11862333.482933743</v>
      </c>
      <c r="AM1067" s="41">
        <v>21584697.270996403</v>
      </c>
      <c r="AN1067" s="41">
        <v>16779944.466948997</v>
      </c>
      <c r="AO1067" s="41">
        <v>27480127.559772555</v>
      </c>
      <c r="AP1067" s="41">
        <v>6689278.3336949451</v>
      </c>
      <c r="AQ1067" s="39">
        <v>13488131.586963143</v>
      </c>
      <c r="AR1067" s="34">
        <f>AVERAGE(L1067:AQ1067)</f>
        <v>30721522.416903745</v>
      </c>
      <c r="AS1067" s="24">
        <v>1228</v>
      </c>
      <c r="AT1067" s="29">
        <v>3.0805761765701973</v>
      </c>
      <c r="AU1067" s="104">
        <v>0.14772946693480868</v>
      </c>
      <c r="AV1067" s="100"/>
      <c r="AW1067" s="29">
        <v>1.8369283136504417</v>
      </c>
      <c r="AX1067" s="108">
        <v>0.1741404247515837</v>
      </c>
      <c r="AY1067" s="3" t="s">
        <v>12912</v>
      </c>
      <c r="AZ1067" s="29">
        <v>2.0099632205889506</v>
      </c>
      <c r="BA1067" s="108">
        <v>4.0874365835046285E-2</v>
      </c>
      <c r="BB1067" s="3" t="s">
        <v>12911</v>
      </c>
      <c r="BC1067" s="25">
        <v>10</v>
      </c>
      <c r="BD1067" s="1">
        <v>24</v>
      </c>
      <c r="BE1067" s="64">
        <v>1</v>
      </c>
      <c r="BF1067" s="24">
        <v>1</v>
      </c>
    </row>
    <row r="1068" spans="1:58" s="9" customFormat="1">
      <c r="A1068" t="s">
        <v>8911</v>
      </c>
      <c r="B1068" s="49">
        <v>2</v>
      </c>
      <c r="C1068" s="50">
        <v>2</v>
      </c>
      <c r="D1068" s="12">
        <v>2</v>
      </c>
      <c r="E1068" s="19" t="s">
        <v>8910</v>
      </c>
      <c r="F1068" s="20" t="s">
        <v>8909</v>
      </c>
      <c r="G1068" s="19" t="s">
        <v>8908</v>
      </c>
      <c r="H1068" s="20" t="s">
        <v>2334</v>
      </c>
      <c r="I1068" s="20" t="s">
        <v>2334</v>
      </c>
      <c r="J1068" s="20" t="s">
        <v>2334</v>
      </c>
      <c r="K1068" s="22" t="s">
        <v>8907</v>
      </c>
      <c r="L1068" s="46">
        <v>19665236.43350238</v>
      </c>
      <c r="M1068" s="43">
        <v>25960277.820609491</v>
      </c>
      <c r="N1068" s="43">
        <v>19441214.096729815</v>
      </c>
      <c r="O1068" s="43">
        <v>21812459.731197227</v>
      </c>
      <c r="P1068" s="43">
        <v>27680648.803933483</v>
      </c>
      <c r="Q1068" s="43">
        <v>35688318.445150435</v>
      </c>
      <c r="R1068" s="43">
        <v>30958825.199131064</v>
      </c>
      <c r="S1068" s="37">
        <v>73298000.851492047</v>
      </c>
      <c r="T1068" s="46">
        <v>16911731.62939297</v>
      </c>
      <c r="U1068" s="43">
        <v>25163174.529499218</v>
      </c>
      <c r="V1068" s="43">
        <v>25582040.912205148</v>
      </c>
      <c r="W1068" s="43">
        <v>28487855.47086009</v>
      </c>
      <c r="X1068" s="43">
        <v>30952854.833748147</v>
      </c>
      <c r="Y1068" s="43">
        <v>23706466.488728896</v>
      </c>
      <c r="Z1068" s="43">
        <v>23444617.782455146</v>
      </c>
      <c r="AA1068" s="37">
        <v>30727813.441715989</v>
      </c>
      <c r="AB1068" s="36">
        <v>24020968.276443828</v>
      </c>
      <c r="AC1068" s="43">
        <v>24629268.314844962</v>
      </c>
      <c r="AD1068" s="43">
        <v>16161574.664787071</v>
      </c>
      <c r="AE1068" s="43">
        <v>1799353.1583304924</v>
      </c>
      <c r="AF1068" s="43">
        <v>19286147.940391306</v>
      </c>
      <c r="AG1068" s="43">
        <v>17969947.826086957</v>
      </c>
      <c r="AH1068" s="43">
        <v>33730327.618327618</v>
      </c>
      <c r="AI1068" s="37">
        <v>26107525.367658753</v>
      </c>
      <c r="AJ1068" s="38">
        <v>22807000</v>
      </c>
      <c r="AK1068" s="41">
        <v>23395237.952772733</v>
      </c>
      <c r="AL1068" s="41">
        <v>20382760.363765206</v>
      </c>
      <c r="AM1068" s="41">
        <v>15663851.068330863</v>
      </c>
      <c r="AN1068" s="41">
        <v>15428089.118026147</v>
      </c>
      <c r="AO1068" s="41">
        <v>15082831.646972144</v>
      </c>
      <c r="AP1068" s="41">
        <v>18117124.998915166</v>
      </c>
      <c r="AQ1068" s="39">
        <v>23111182.281014752</v>
      </c>
      <c r="AR1068" s="34">
        <f>AVERAGE(L1068:AQ1068)</f>
        <v>24286710.220844369</v>
      </c>
      <c r="AS1068" s="24">
        <v>1336</v>
      </c>
      <c r="AT1068" s="29">
        <v>1.5546550529690488</v>
      </c>
      <c r="AU1068" s="104">
        <v>0.14781771677341721</v>
      </c>
      <c r="AV1068" s="100"/>
      <c r="AW1068" s="29">
        <v>0.80539309673137627</v>
      </c>
      <c r="AX1068" s="108">
        <v>0.43838782909055607</v>
      </c>
      <c r="AY1068" s="3" t="s">
        <v>12912</v>
      </c>
      <c r="AZ1068" s="29">
        <v>0.94064305293159045</v>
      </c>
      <c r="BA1068" s="108">
        <v>0.67799936953021278</v>
      </c>
      <c r="BB1068" s="3" t="s">
        <v>12912</v>
      </c>
      <c r="BC1068" s="25">
        <v>7</v>
      </c>
      <c r="BD1068" s="1">
        <v>7</v>
      </c>
      <c r="BE1068" s="64">
        <v>2</v>
      </c>
      <c r="BF1068" s="24">
        <v>7</v>
      </c>
    </row>
    <row r="1069" spans="1:58" s="9" customFormat="1">
      <c r="A1069" t="s">
        <v>10317</v>
      </c>
      <c r="B1069" s="49">
        <v>11</v>
      </c>
      <c r="C1069" s="50">
        <v>11</v>
      </c>
      <c r="D1069" s="12">
        <v>11</v>
      </c>
      <c r="E1069" s="19" t="s">
        <v>10316</v>
      </c>
      <c r="F1069" s="20" t="s">
        <v>10315</v>
      </c>
      <c r="G1069" s="19" t="s">
        <v>10314</v>
      </c>
      <c r="H1069" s="20" t="s">
        <v>1546</v>
      </c>
      <c r="I1069" s="20" t="s">
        <v>1546</v>
      </c>
      <c r="J1069" s="20" t="s">
        <v>1546</v>
      </c>
      <c r="K1069" s="22" t="s">
        <v>10313</v>
      </c>
      <c r="L1069" s="46">
        <v>790590522.999933</v>
      </c>
      <c r="M1069" s="43">
        <v>518132088.48372918</v>
      </c>
      <c r="N1069" s="43">
        <v>614612847.92041492</v>
      </c>
      <c r="O1069" s="43">
        <v>526174023.98992509</v>
      </c>
      <c r="P1069" s="43">
        <v>506675494.17159271</v>
      </c>
      <c r="Q1069" s="43">
        <v>570558983.36759484</v>
      </c>
      <c r="R1069" s="43">
        <v>634101341.05720484</v>
      </c>
      <c r="S1069" s="37">
        <v>749707349.92452681</v>
      </c>
      <c r="T1069" s="46">
        <v>565433226.83706069</v>
      </c>
      <c r="U1069" s="43">
        <v>635892553.93987739</v>
      </c>
      <c r="V1069" s="43">
        <v>533895303.90525591</v>
      </c>
      <c r="W1069" s="43">
        <v>671350627.21325243</v>
      </c>
      <c r="X1069" s="43">
        <v>594787961.63203669</v>
      </c>
      <c r="Y1069" s="43">
        <v>834625108.95092738</v>
      </c>
      <c r="Z1069" s="43">
        <v>643807364.26851237</v>
      </c>
      <c r="AA1069" s="37">
        <v>927623669.04140067</v>
      </c>
      <c r="AB1069" s="36">
        <v>627120484.4394902</v>
      </c>
      <c r="AC1069" s="43">
        <v>461815209.17729902</v>
      </c>
      <c r="AD1069" s="43">
        <v>497735530.27571058</v>
      </c>
      <c r="AE1069" s="43">
        <v>718959349.3400867</v>
      </c>
      <c r="AF1069" s="43">
        <v>526003181.83354169</v>
      </c>
      <c r="AG1069" s="43">
        <v>564476364.65638149</v>
      </c>
      <c r="AH1069" s="43">
        <v>442468666.46866649</v>
      </c>
      <c r="AI1069" s="37">
        <v>482491177.25022</v>
      </c>
      <c r="AJ1069" s="38">
        <v>492140000</v>
      </c>
      <c r="AK1069" s="41">
        <v>538053381.77155674</v>
      </c>
      <c r="AL1069" s="41">
        <v>468320472.42234558</v>
      </c>
      <c r="AM1069" s="41">
        <v>507781408.92743808</v>
      </c>
      <c r="AN1069" s="41">
        <v>556082342.11010861</v>
      </c>
      <c r="AO1069" s="41">
        <v>478168862.59202808</v>
      </c>
      <c r="AP1069" s="41">
        <v>499069195.05315685</v>
      </c>
      <c r="AQ1069" s="39">
        <v>484825022.4098168</v>
      </c>
      <c r="AR1069" s="34">
        <f>AVERAGE(L1069:AQ1069)</f>
        <v>583233722.38847172</v>
      </c>
      <c r="AS1069" s="24">
        <v>213</v>
      </c>
      <c r="AT1069" s="29">
        <v>1.136420537843837</v>
      </c>
      <c r="AU1069" s="104">
        <v>0.1479809271930789</v>
      </c>
      <c r="AV1069" s="100"/>
      <c r="AW1069" s="29">
        <v>1.101182738297215</v>
      </c>
      <c r="AX1069" s="108">
        <v>0.31952562764168668</v>
      </c>
      <c r="AY1069" s="3" t="s">
        <v>12912</v>
      </c>
      <c r="AZ1069" s="29">
        <v>0.93135281755107158</v>
      </c>
      <c r="BA1069" s="108">
        <v>0.354041911556226</v>
      </c>
      <c r="BB1069" s="3" t="s">
        <v>12912</v>
      </c>
      <c r="BC1069" s="25">
        <v>128</v>
      </c>
      <c r="BD1069" s="1">
        <v>133</v>
      </c>
      <c r="BE1069" s="64">
        <v>138</v>
      </c>
      <c r="BF1069" s="24">
        <v>127</v>
      </c>
    </row>
    <row r="1070" spans="1:58" s="9" customFormat="1">
      <c r="A1070" t="s">
        <v>12676</v>
      </c>
      <c r="B1070" s="49">
        <v>2</v>
      </c>
      <c r="C1070" s="50">
        <v>2</v>
      </c>
      <c r="D1070" s="12">
        <v>2</v>
      </c>
      <c r="E1070" s="19" t="s">
        <v>12675</v>
      </c>
      <c r="F1070" s="20" t="s">
        <v>12674</v>
      </c>
      <c r="G1070" s="19" t="s">
        <v>12673</v>
      </c>
      <c r="H1070" s="20" t="s">
        <v>939</v>
      </c>
      <c r="I1070" s="20" t="s">
        <v>939</v>
      </c>
      <c r="J1070" s="20" t="s">
        <v>939</v>
      </c>
      <c r="K1070" s="22" t="s">
        <v>12672</v>
      </c>
      <c r="L1070" s="46">
        <v>1511609.3384866291</v>
      </c>
      <c r="M1070" s="43">
        <v>1254634.0226885702</v>
      </c>
      <c r="N1070" s="43">
        <v>2587320.9016827177</v>
      </c>
      <c r="O1070" s="43">
        <v>3095947.5772653138</v>
      </c>
      <c r="P1070" s="43">
        <v>1967075.2334125186</v>
      </c>
      <c r="Q1070" s="43">
        <v>2331215.1298822649</v>
      </c>
      <c r="R1070" s="43">
        <v>964584.36495293258</v>
      </c>
      <c r="S1070" s="37">
        <v>1153044.5299376862</v>
      </c>
      <c r="T1070" s="46">
        <v>1004292.0127795527</v>
      </c>
      <c r="U1070" s="43">
        <v>790754.96246872388</v>
      </c>
      <c r="V1070" s="43">
        <v>960234.33884701959</v>
      </c>
      <c r="W1070" s="43">
        <v>1690714.939079287</v>
      </c>
      <c r="X1070" s="43">
        <v>617212.64241170057</v>
      </c>
      <c r="Y1070" s="43">
        <v>4132469.5338071492</v>
      </c>
      <c r="Z1070" s="43">
        <v>540316.31102186814</v>
      </c>
      <c r="AA1070" s="37">
        <v>585676.9970174164</v>
      </c>
      <c r="AB1070" s="36">
        <v>3964668.9844244267</v>
      </c>
      <c r="AC1070" s="43">
        <v>970122.43365009653</v>
      </c>
      <c r="AD1070" s="43">
        <v>1318332.6912107007</v>
      </c>
      <c r="AE1070" s="43">
        <v>3536364.5253981398</v>
      </c>
      <c r="AF1070" s="43">
        <v>2639913.38492211</v>
      </c>
      <c r="AG1070" s="43">
        <v>4163167.2370266477</v>
      </c>
      <c r="AH1070" s="43">
        <v>2741392.1429921431</v>
      </c>
      <c r="AI1070" s="37">
        <v>2622530.7136874027</v>
      </c>
      <c r="AJ1070" s="38">
        <v>3072300</v>
      </c>
      <c r="AK1070" s="41">
        <v>2512345.3360401751</v>
      </c>
      <c r="AL1070" s="41">
        <v>877128.76815873384</v>
      </c>
      <c r="AM1070" s="41">
        <v>3419403.427120795</v>
      </c>
      <c r="AN1070" s="41">
        <v>3732463.0307494015</v>
      </c>
      <c r="AO1070" s="41">
        <v>2408196.3295631586</v>
      </c>
      <c r="AP1070" s="41">
        <v>3085548.7264048602</v>
      </c>
      <c r="AQ1070" s="39">
        <v>1606793.6190766285</v>
      </c>
      <c r="AR1070" s="34">
        <f>AVERAGE(L1070:AQ1070)</f>
        <v>2120555.4433177118</v>
      </c>
      <c r="AS1070" s="24">
        <v>2294</v>
      </c>
      <c r="AT1070" s="29">
        <v>0.67704034968755777</v>
      </c>
      <c r="AU1070" s="104">
        <v>0.14860187771436423</v>
      </c>
      <c r="AV1070" s="100"/>
      <c r="AW1070" s="29">
        <v>0.69434055892311808</v>
      </c>
      <c r="AX1070" s="108">
        <v>8.1681044780900228E-2</v>
      </c>
      <c r="AY1070" s="3" t="s">
        <v>12912</v>
      </c>
      <c r="AZ1070" s="29">
        <v>0.94341933721531368</v>
      </c>
      <c r="BA1070" s="108">
        <v>0.87679562857837046</v>
      </c>
      <c r="BB1070" s="3" t="s">
        <v>12912</v>
      </c>
      <c r="BC1070" s="25">
        <v>4</v>
      </c>
      <c r="BD1070" s="1">
        <v>4</v>
      </c>
      <c r="BE1070" s="64">
        <v>10</v>
      </c>
      <c r="BF1070" s="24">
        <v>6</v>
      </c>
    </row>
    <row r="1071" spans="1:58" s="9" customFormat="1">
      <c r="A1071" t="s">
        <v>6888</v>
      </c>
      <c r="B1071" s="49">
        <v>57</v>
      </c>
      <c r="C1071" s="50">
        <v>57</v>
      </c>
      <c r="D1071" s="12">
        <v>57</v>
      </c>
      <c r="E1071" s="19" t="s">
        <v>6887</v>
      </c>
      <c r="F1071" s="20" t="s">
        <v>6886</v>
      </c>
      <c r="G1071" s="19" t="s">
        <v>6885</v>
      </c>
      <c r="H1071" s="20" t="s">
        <v>6884</v>
      </c>
      <c r="I1071" s="20" t="s">
        <v>6884</v>
      </c>
      <c r="J1071" s="20" t="s">
        <v>6884</v>
      </c>
      <c r="K1071" s="22" t="s">
        <v>6883</v>
      </c>
      <c r="L1071" s="46">
        <v>1250771984.5401132</v>
      </c>
      <c r="M1071" s="43">
        <v>1785780071.6748707</v>
      </c>
      <c r="N1071" s="43">
        <v>1874491692.2425654</v>
      </c>
      <c r="O1071" s="43">
        <v>1686963998.5961146</v>
      </c>
      <c r="P1071" s="43">
        <v>2295174145.0748577</v>
      </c>
      <c r="Q1071" s="43">
        <v>2005714311.3436739</v>
      </c>
      <c r="R1071" s="43">
        <v>2290255524.9818969</v>
      </c>
      <c r="S1071" s="37">
        <v>1799868653.4814413</v>
      </c>
      <c r="T1071" s="46">
        <v>2240649201.2779551</v>
      </c>
      <c r="U1071" s="43">
        <v>2203351256.4818506</v>
      </c>
      <c r="V1071" s="43">
        <v>2228846197.5139475</v>
      </c>
      <c r="W1071" s="43">
        <v>1728283488.3860512</v>
      </c>
      <c r="X1071" s="43">
        <v>2317896549.679801</v>
      </c>
      <c r="Y1071" s="43">
        <v>2054198447.8730683</v>
      </c>
      <c r="Z1071" s="43">
        <v>1915565044.5820394</v>
      </c>
      <c r="AA1071" s="37">
        <v>1626046058.50809</v>
      </c>
      <c r="AB1071" s="36">
        <v>1383738499.0811315</v>
      </c>
      <c r="AC1071" s="43">
        <v>1802674501.1925945</v>
      </c>
      <c r="AD1071" s="43">
        <v>2092853502.9341376</v>
      </c>
      <c r="AE1071" s="43">
        <v>1268243362.3922467</v>
      </c>
      <c r="AF1071" s="43">
        <v>1534182056.5674314</v>
      </c>
      <c r="AG1071" s="43">
        <v>1987329256.6619914</v>
      </c>
      <c r="AH1071" s="43">
        <v>1462099241.2992413</v>
      </c>
      <c r="AI1071" s="37">
        <v>1444621004.5274777</v>
      </c>
      <c r="AJ1071" s="38">
        <v>2076700000</v>
      </c>
      <c r="AK1071" s="41">
        <v>1866148092.7449512</v>
      </c>
      <c r="AL1071" s="41">
        <v>1822904736.0340145</v>
      </c>
      <c r="AM1071" s="41">
        <v>1864492828.4324095</v>
      </c>
      <c r="AN1071" s="41">
        <v>1818293382.4341743</v>
      </c>
      <c r="AO1071" s="41">
        <v>2281631550.2336907</v>
      </c>
      <c r="AP1071" s="41">
        <v>1645393760.0347147</v>
      </c>
      <c r="AQ1071" s="39">
        <v>1745819464.775249</v>
      </c>
      <c r="AR1071" s="34">
        <f>AVERAGE(L1071:AQ1071)</f>
        <v>1856280683.2994933</v>
      </c>
      <c r="AS1071" s="24">
        <v>67</v>
      </c>
      <c r="AT1071" s="29">
        <v>1.1551571421925599</v>
      </c>
      <c r="AU1071" s="104">
        <v>0.14871257327259302</v>
      </c>
      <c r="AV1071" s="100"/>
      <c r="AW1071" s="29">
        <v>1.0884524691129993</v>
      </c>
      <c r="AX1071" s="108">
        <v>0.28266080398840066</v>
      </c>
      <c r="AY1071" s="3" t="s">
        <v>12912</v>
      </c>
      <c r="AZ1071" s="29">
        <v>1.1653579799267457</v>
      </c>
      <c r="BA1071" s="108">
        <v>4.8254634486469043E-2</v>
      </c>
      <c r="BB1071" s="3" t="s">
        <v>12911</v>
      </c>
      <c r="BC1071" s="25">
        <v>481</v>
      </c>
      <c r="BD1071" s="1">
        <v>529</v>
      </c>
      <c r="BE1071" s="64">
        <v>570</v>
      </c>
      <c r="BF1071" s="24">
        <v>636</v>
      </c>
    </row>
    <row r="1072" spans="1:58" s="9" customFormat="1">
      <c r="A1072" t="s">
        <v>9837</v>
      </c>
      <c r="B1072" s="49">
        <v>3</v>
      </c>
      <c r="C1072" s="50">
        <v>3</v>
      </c>
      <c r="D1072" s="12">
        <v>3</v>
      </c>
      <c r="E1072" s="19" t="s">
        <v>9836</v>
      </c>
      <c r="F1072" s="20" t="s">
        <v>9835</v>
      </c>
      <c r="G1072" s="19" t="s">
        <v>9834</v>
      </c>
      <c r="H1072" s="20" t="s">
        <v>1244</v>
      </c>
      <c r="I1072" s="20" t="s">
        <v>1244</v>
      </c>
      <c r="J1072" s="20" t="s">
        <v>1244</v>
      </c>
      <c r="K1072" s="22" t="s">
        <v>9833</v>
      </c>
      <c r="L1072" s="46">
        <v>6268562.7220124668</v>
      </c>
      <c r="M1072" s="43">
        <v>3093278.7135801008</v>
      </c>
      <c r="N1072" s="43">
        <v>11296316.647264261</v>
      </c>
      <c r="O1072" s="43">
        <v>6467546.3798335986</v>
      </c>
      <c r="P1072" s="43">
        <v>13947000.497210098</v>
      </c>
      <c r="Q1072" s="43">
        <v>14889026.978134926</v>
      </c>
      <c r="R1072" s="43">
        <v>11198340.912382331</v>
      </c>
      <c r="S1072" s="37">
        <v>14150222.394240817</v>
      </c>
      <c r="T1072" s="46">
        <v>10685684.345047923</v>
      </c>
      <c r="U1072" s="43">
        <v>7727700.2719657682</v>
      </c>
      <c r="V1072" s="43">
        <v>8543131.7999412734</v>
      </c>
      <c r="W1072" s="43">
        <v>336240.68663345539</v>
      </c>
      <c r="X1072" s="43">
        <v>6734927.6657624654</v>
      </c>
      <c r="Y1072" s="43">
        <v>12094360.835608924</v>
      </c>
      <c r="Z1072" s="43">
        <v>8452142.8949594218</v>
      </c>
      <c r="AA1072" s="37">
        <v>4125801.8513653432</v>
      </c>
      <c r="AB1072" s="36">
        <v>17527790.076220889</v>
      </c>
      <c r="AC1072" s="43">
        <v>12689363.086358989</v>
      </c>
      <c r="AD1072" s="43">
        <v>16703565.68206406</v>
      </c>
      <c r="AE1072" s="43">
        <v>6412751.3758340236</v>
      </c>
      <c r="AF1072" s="43">
        <v>10418449.55225898</v>
      </c>
      <c r="AG1072" s="43">
        <v>16139633.099579241</v>
      </c>
      <c r="AH1072" s="43">
        <v>21795780.003780004</v>
      </c>
      <c r="AI1072" s="37">
        <v>10102547.220425604</v>
      </c>
      <c r="AJ1072" s="38">
        <v>10724000</v>
      </c>
      <c r="AK1072" s="41">
        <v>11609527.513623251</v>
      </c>
      <c r="AL1072" s="41">
        <v>13956214.007322546</v>
      </c>
      <c r="AM1072" s="41">
        <v>12722934.630844086</v>
      </c>
      <c r="AN1072" s="41">
        <v>13160615.429939238</v>
      </c>
      <c r="AO1072" s="41">
        <v>13352022.902266042</v>
      </c>
      <c r="AP1072" s="41">
        <v>3733086.5350401388</v>
      </c>
      <c r="AQ1072" s="39">
        <v>14536631.547800357</v>
      </c>
      <c r="AR1072" s="34">
        <f>AVERAGE(L1072:AQ1072)</f>
        <v>10799849.945603143</v>
      </c>
      <c r="AS1072" s="24">
        <v>1717</v>
      </c>
      <c r="AT1072" s="29">
        <v>0.72734933765429866</v>
      </c>
      <c r="AU1072" s="104">
        <v>0.14921195615414812</v>
      </c>
      <c r="AV1072" s="100"/>
      <c r="AW1072" s="29">
        <v>0.72192568203890117</v>
      </c>
      <c r="AX1072" s="108">
        <v>0.27187116523775456</v>
      </c>
      <c r="AY1072" s="3" t="s">
        <v>12912</v>
      </c>
      <c r="AZ1072" s="29">
        <v>0.83902972689344524</v>
      </c>
      <c r="BA1072" s="108">
        <v>0.40922177022713224</v>
      </c>
      <c r="BB1072" s="3" t="s">
        <v>12912</v>
      </c>
      <c r="BC1072" s="25">
        <v>3</v>
      </c>
      <c r="BD1072" s="1">
        <v>0</v>
      </c>
      <c r="BE1072" s="64">
        <v>2</v>
      </c>
      <c r="BF1072" s="24">
        <v>6</v>
      </c>
    </row>
    <row r="1073" spans="1:58" s="9" customFormat="1">
      <c r="A1073" t="s">
        <v>6932</v>
      </c>
      <c r="B1073" s="49">
        <v>6</v>
      </c>
      <c r="C1073" s="50">
        <v>6</v>
      </c>
      <c r="D1073" s="12">
        <v>2</v>
      </c>
      <c r="E1073" s="19" t="s">
        <v>6931</v>
      </c>
      <c r="F1073" s="20" t="s">
        <v>6930</v>
      </c>
      <c r="G1073" s="19" t="s">
        <v>6929</v>
      </c>
      <c r="H1073" s="20" t="s">
        <v>116</v>
      </c>
      <c r="I1073" s="20" t="s">
        <v>116</v>
      </c>
      <c r="J1073" s="20" t="s">
        <v>795</v>
      </c>
      <c r="K1073" s="22" t="s">
        <v>6928</v>
      </c>
      <c r="L1073" s="46">
        <v>8108836.1743482053</v>
      </c>
      <c r="M1073" s="43">
        <v>4754139.4694704032</v>
      </c>
      <c r="N1073" s="43">
        <v>9753326.7012382261</v>
      </c>
      <c r="O1073" s="43">
        <v>14023095.402275121</v>
      </c>
      <c r="P1073" s="43">
        <v>6933786.3764432902</v>
      </c>
      <c r="Q1073" s="43">
        <v>3878114.3860960566</v>
      </c>
      <c r="R1073" s="43">
        <v>11492648.225923244</v>
      </c>
      <c r="S1073" s="37">
        <v>6521479.862213105</v>
      </c>
      <c r="T1073" s="46">
        <v>3846476.6773162936</v>
      </c>
      <c r="U1073" s="43">
        <v>7478145.527069659</v>
      </c>
      <c r="V1073" s="43">
        <v>4110709.2884408338</v>
      </c>
      <c r="W1073" s="43">
        <v>9519536.1622951794</v>
      </c>
      <c r="X1073" s="43">
        <v>1433019.6168796667</v>
      </c>
      <c r="Y1073" s="43">
        <v>1475278.2498813407</v>
      </c>
      <c r="Z1073" s="43">
        <v>8085693.7946708165</v>
      </c>
      <c r="AA1073" s="37">
        <v>1435827.3254106846</v>
      </c>
      <c r="AB1073" s="36">
        <v>6264668.5264965501</v>
      </c>
      <c r="AC1073" s="43">
        <v>9218068.7994548138</v>
      </c>
      <c r="AD1073" s="43">
        <v>8968884.4244828373</v>
      </c>
      <c r="AE1073" s="43">
        <v>13434127.696878197</v>
      </c>
      <c r="AF1073" s="43">
        <v>8741890.4740986042</v>
      </c>
      <c r="AG1073" s="43">
        <v>15210630.462833099</v>
      </c>
      <c r="AH1073" s="43">
        <v>11226910.170910172</v>
      </c>
      <c r="AI1073" s="37">
        <v>9623598.6979525629</v>
      </c>
      <c r="AJ1073" s="38">
        <v>5932900</v>
      </c>
      <c r="AK1073" s="41">
        <v>9111323.1755529437</v>
      </c>
      <c r="AL1073" s="41">
        <v>4473342.6243061293</v>
      </c>
      <c r="AM1073" s="41">
        <v>3648434.6096890201</v>
      </c>
      <c r="AN1073" s="41">
        <v>2358076.7593445037</v>
      </c>
      <c r="AO1073" s="41">
        <v>9384243.9158825427</v>
      </c>
      <c r="AP1073" s="41">
        <v>4384390.1931004552</v>
      </c>
      <c r="AQ1073" s="39">
        <v>540167.24076410942</v>
      </c>
      <c r="AR1073" s="34">
        <f>AVERAGE(L1073:AQ1073)</f>
        <v>7042867.84411621</v>
      </c>
      <c r="AS1073" s="24">
        <v>1916</v>
      </c>
      <c r="AT1073" s="29">
        <v>0.79170870811408101</v>
      </c>
      <c r="AU1073" s="104">
        <v>0.14943610361804266</v>
      </c>
      <c r="AV1073" s="100"/>
      <c r="AW1073" s="29">
        <v>0.57106000196907347</v>
      </c>
      <c r="AX1073" s="108">
        <v>4.4212841212589164E-2</v>
      </c>
      <c r="AY1073" s="3" t="s">
        <v>12911</v>
      </c>
      <c r="AZ1073" s="29">
        <v>0.48172048104269316</v>
      </c>
      <c r="BA1073" s="108">
        <v>2.1104179118207674E-2</v>
      </c>
      <c r="BB1073" s="3" t="s">
        <v>12911</v>
      </c>
      <c r="BC1073" s="25">
        <v>3</v>
      </c>
      <c r="BD1073" s="1">
        <v>2</v>
      </c>
      <c r="BE1073" s="64">
        <v>11</v>
      </c>
      <c r="BF1073" s="24">
        <v>1</v>
      </c>
    </row>
    <row r="1074" spans="1:58" s="9" customFormat="1">
      <c r="A1074" t="s">
        <v>7109</v>
      </c>
      <c r="B1074" s="49">
        <v>11</v>
      </c>
      <c r="C1074" s="50">
        <v>11</v>
      </c>
      <c r="D1074" s="12">
        <v>11</v>
      </c>
      <c r="E1074" s="19" t="s">
        <v>7108</v>
      </c>
      <c r="F1074" s="20" t="s">
        <v>7107</v>
      </c>
      <c r="G1074" s="19" t="s">
        <v>7106</v>
      </c>
      <c r="H1074" s="20">
        <v>50</v>
      </c>
      <c r="I1074" s="20">
        <v>50</v>
      </c>
      <c r="J1074" s="20">
        <v>50</v>
      </c>
      <c r="K1074" s="22" t="s">
        <v>7105</v>
      </c>
      <c r="L1074" s="46">
        <v>1436835101.986104</v>
      </c>
      <c r="M1074" s="43">
        <v>1132839527.9286304</v>
      </c>
      <c r="N1074" s="43">
        <v>1317396549.8994603</v>
      </c>
      <c r="O1074" s="43">
        <v>1123254107.3972378</v>
      </c>
      <c r="P1074" s="43">
        <v>1157375702.9998343</v>
      </c>
      <c r="Q1074" s="43">
        <v>1517868540.459727</v>
      </c>
      <c r="R1074" s="43">
        <v>1139419666.9080377</v>
      </c>
      <c r="S1074" s="37">
        <v>2237197940.9374151</v>
      </c>
      <c r="T1074" s="46">
        <v>1205309265.1757188</v>
      </c>
      <c r="U1074" s="43">
        <v>1133806195.0175872</v>
      </c>
      <c r="V1074" s="43">
        <v>1157020902.4175394</v>
      </c>
      <c r="W1074" s="43">
        <v>1291025508.6729488</v>
      </c>
      <c r="X1074" s="43">
        <v>1572688489.0517073</v>
      </c>
      <c r="Y1074" s="43">
        <v>1969890719.908278</v>
      </c>
      <c r="Z1074" s="43">
        <v>1213736572.7678313</v>
      </c>
      <c r="AA1074" s="37">
        <v>1459967893.1833284</v>
      </c>
      <c r="AB1074" s="36">
        <v>1148757870.6353748</v>
      </c>
      <c r="AC1074" s="43">
        <v>1308627018.5136106</v>
      </c>
      <c r="AD1074" s="43">
        <v>973080145.55945313</v>
      </c>
      <c r="AE1074" s="43">
        <v>1355204878.0012662</v>
      </c>
      <c r="AF1074" s="43">
        <v>1497671368.2289729</v>
      </c>
      <c r="AG1074" s="43">
        <v>1321782395.5119214</v>
      </c>
      <c r="AH1074" s="43">
        <v>724000583.20058322</v>
      </c>
      <c r="AI1074" s="37">
        <v>838136910.07602346</v>
      </c>
      <c r="AJ1074" s="38">
        <v>1092100000</v>
      </c>
      <c r="AK1074" s="41">
        <v>1302594550.699861</v>
      </c>
      <c r="AL1074" s="41">
        <v>1127079910.2397542</v>
      </c>
      <c r="AM1074" s="41">
        <v>1018637986.0376559</v>
      </c>
      <c r="AN1074" s="41">
        <v>1177088895.5993371</v>
      </c>
      <c r="AO1074" s="41">
        <v>1087685901.4955089</v>
      </c>
      <c r="AP1074" s="41">
        <v>1421401036.2334564</v>
      </c>
      <c r="AQ1074" s="39">
        <v>1074235697.3151734</v>
      </c>
      <c r="AR1074" s="34">
        <f>AVERAGE(L1074:AQ1074)</f>
        <v>1266678682.2518542</v>
      </c>
      <c r="AS1074" s="24">
        <v>96</v>
      </c>
      <c r="AT1074" s="29">
        <v>1.2067057907160759</v>
      </c>
      <c r="AU1074" s="104">
        <v>0.14945232964235297</v>
      </c>
      <c r="AV1074" s="100"/>
      <c r="AW1074" s="29">
        <v>0.99468987537582165</v>
      </c>
      <c r="AX1074" s="108">
        <v>0.96509359698228225</v>
      </c>
      <c r="AY1074" s="3" t="s">
        <v>12912</v>
      </c>
      <c r="AZ1074" s="29">
        <v>1.0145695432278732</v>
      </c>
      <c r="BA1074" s="108">
        <v>0.72040794552591714</v>
      </c>
      <c r="BB1074" s="3" t="s">
        <v>12912</v>
      </c>
      <c r="BC1074" s="25">
        <v>253</v>
      </c>
      <c r="BD1074" s="1">
        <v>229</v>
      </c>
      <c r="BE1074" s="64">
        <v>270</v>
      </c>
      <c r="BF1074" s="24">
        <v>329</v>
      </c>
    </row>
    <row r="1075" spans="1:58" s="9" customFormat="1">
      <c r="A1075" t="s">
        <v>1136</v>
      </c>
      <c r="B1075" s="49">
        <v>16</v>
      </c>
      <c r="C1075" s="50">
        <v>16</v>
      </c>
      <c r="D1075" s="12">
        <v>16</v>
      </c>
      <c r="E1075" s="19" t="s">
        <v>1135</v>
      </c>
      <c r="F1075" s="20" t="s">
        <v>1134</v>
      </c>
      <c r="G1075" s="19" t="s">
        <v>1133</v>
      </c>
      <c r="H1075" s="20" t="s">
        <v>1026</v>
      </c>
      <c r="I1075" s="20" t="s">
        <v>1026</v>
      </c>
      <c r="J1075" s="20" t="s">
        <v>1026</v>
      </c>
      <c r="K1075" s="22" t="s">
        <v>1132</v>
      </c>
      <c r="L1075" s="46">
        <v>63910321.93203906</v>
      </c>
      <c r="M1075" s="43">
        <v>91976349.664924219</v>
      </c>
      <c r="N1075" s="43">
        <v>100053254.31262568</v>
      </c>
      <c r="O1075" s="43">
        <v>90269729.339141577</v>
      </c>
      <c r="P1075" s="43">
        <v>102944429.58952543</v>
      </c>
      <c r="Q1075" s="43">
        <v>93261579.816856652</v>
      </c>
      <c r="R1075" s="43">
        <v>87492013.323678493</v>
      </c>
      <c r="S1075" s="37">
        <v>56318741.64957232</v>
      </c>
      <c r="T1075" s="46">
        <v>116135118.21086262</v>
      </c>
      <c r="U1075" s="43">
        <v>91779815.353374183</v>
      </c>
      <c r="V1075" s="43">
        <v>99769322.501712829</v>
      </c>
      <c r="W1075" s="43">
        <v>108540769.46161695</v>
      </c>
      <c r="X1075" s="43">
        <v>102864728.87944293</v>
      </c>
      <c r="Y1075" s="43">
        <v>88886878.671507567</v>
      </c>
      <c r="Z1075" s="43">
        <v>76623722.422731996</v>
      </c>
      <c r="AA1075" s="37">
        <v>73950605.943531811</v>
      </c>
      <c r="AB1075" s="36">
        <v>42557965.836170278</v>
      </c>
      <c r="AC1075" s="43">
        <v>76950035.209934503</v>
      </c>
      <c r="AD1075" s="43">
        <v>68175641.74015671</v>
      </c>
      <c r="AE1075" s="43">
        <v>61927588.175132714</v>
      </c>
      <c r="AF1075" s="43">
        <v>69648903.456898585</v>
      </c>
      <c r="AG1075" s="43">
        <v>69967317.812061712</v>
      </c>
      <c r="AH1075" s="43">
        <v>95628686.988686994</v>
      </c>
      <c r="AI1075" s="37">
        <v>92306860.772109896</v>
      </c>
      <c r="AJ1075" s="38">
        <v>99920000</v>
      </c>
      <c r="AK1075" s="41">
        <v>77299099.476439789</v>
      </c>
      <c r="AL1075" s="41">
        <v>69820787.52805008</v>
      </c>
      <c r="AM1075" s="41">
        <v>96748462.872858047</v>
      </c>
      <c r="AN1075" s="41">
        <v>108033376.39477076</v>
      </c>
      <c r="AO1075" s="41">
        <v>143558041.15883666</v>
      </c>
      <c r="AP1075" s="41">
        <v>128709201.64894772</v>
      </c>
      <c r="AQ1075" s="39">
        <v>82120223.837082803</v>
      </c>
      <c r="AR1075" s="34">
        <f>AVERAGE(L1075:AQ1075)</f>
        <v>88379674.186915055</v>
      </c>
      <c r="AS1075" s="24">
        <v>735</v>
      </c>
      <c r="AT1075" s="29">
        <v>1.1889646765972248</v>
      </c>
      <c r="AU1075" s="104">
        <v>0.14945970181557947</v>
      </c>
      <c r="AV1075" s="100"/>
      <c r="AW1075" s="29">
        <v>1.1053945749503289</v>
      </c>
      <c r="AX1075" s="108">
        <v>0.27768333641386439</v>
      </c>
      <c r="AY1075" s="3" t="s">
        <v>12912</v>
      </c>
      <c r="AZ1075" s="29">
        <v>1.3968483650707786</v>
      </c>
      <c r="BA1075" s="108">
        <v>1.8652889003661431E-2</v>
      </c>
      <c r="BB1075" s="3" t="s">
        <v>12911</v>
      </c>
      <c r="BC1075" s="25">
        <v>41</v>
      </c>
      <c r="BD1075" s="1">
        <v>62</v>
      </c>
      <c r="BE1075" s="64">
        <v>41</v>
      </c>
      <c r="BF1075" s="24">
        <v>69</v>
      </c>
    </row>
    <row r="1076" spans="1:58" s="9" customFormat="1">
      <c r="A1076" t="s">
        <v>2749</v>
      </c>
      <c r="B1076" s="49">
        <v>3</v>
      </c>
      <c r="C1076" s="50">
        <v>3</v>
      </c>
      <c r="D1076" s="12">
        <v>3</v>
      </c>
      <c r="E1076" s="19" t="s">
        <v>2748</v>
      </c>
      <c r="F1076" s="20" t="s">
        <v>2747</v>
      </c>
      <c r="G1076" s="19" t="s">
        <v>2746</v>
      </c>
      <c r="H1076" s="20" t="s">
        <v>2745</v>
      </c>
      <c r="I1076" s="20" t="s">
        <v>2745</v>
      </c>
      <c r="J1076" s="20" t="s">
        <v>2745</v>
      </c>
      <c r="K1076" s="22" t="s">
        <v>2744</v>
      </c>
      <c r="L1076" s="46">
        <v>4537510.0645651352</v>
      </c>
      <c r="M1076" s="43">
        <v>3094675.692391111</v>
      </c>
      <c r="N1076" s="43">
        <v>5652348.7353159068</v>
      </c>
      <c r="O1076" s="43">
        <v>5463753.0813221298</v>
      </c>
      <c r="P1076" s="43">
        <v>6479194.3870504387</v>
      </c>
      <c r="Q1076" s="43">
        <v>9736318.2059428133</v>
      </c>
      <c r="R1076" s="43">
        <v>7464199.04417089</v>
      </c>
      <c r="S1076" s="37">
        <v>5336626.5123659866</v>
      </c>
      <c r="T1076" s="46">
        <v>4082440.8945686901</v>
      </c>
      <c r="U1076" s="43">
        <v>2857291.6850999021</v>
      </c>
      <c r="V1076" s="43">
        <v>3472166.9374571792</v>
      </c>
      <c r="W1076" s="43">
        <v>3310850.4891663166</v>
      </c>
      <c r="X1076" s="43">
        <v>5880168.7295506028</v>
      </c>
      <c r="Y1076" s="43">
        <v>4536622.379475926</v>
      </c>
      <c r="Z1076" s="43">
        <v>6540612.1523989076</v>
      </c>
      <c r="AA1076" s="37">
        <v>5057895.9959201962</v>
      </c>
      <c r="AB1076" s="36">
        <v>3977349.4411472296</v>
      </c>
      <c r="AC1076" s="43">
        <v>5983998.7884753719</v>
      </c>
      <c r="AD1076" s="43">
        <v>8920660.0268826019</v>
      </c>
      <c r="AE1076" s="43">
        <v>8696996.8733258657</v>
      </c>
      <c r="AF1076" s="43">
        <v>8412121.244888993</v>
      </c>
      <c r="AG1076" s="43">
        <v>11120341.093969144</v>
      </c>
      <c r="AH1076" s="43">
        <v>6375375.9753759755</v>
      </c>
      <c r="AI1076" s="37">
        <v>7295568.4158069408</v>
      </c>
      <c r="AJ1076" s="38">
        <v>8556100</v>
      </c>
      <c r="AK1076" s="41">
        <v>8475441.9061865583</v>
      </c>
      <c r="AL1076" s="41">
        <v>7882512.7199716549</v>
      </c>
      <c r="AM1076" s="41">
        <v>10900438.502221281</v>
      </c>
      <c r="AN1076" s="41">
        <v>11983095.091143437</v>
      </c>
      <c r="AO1076" s="41">
        <v>5922138.3247374846</v>
      </c>
      <c r="AP1076" s="41">
        <v>5793006.1705359081</v>
      </c>
      <c r="AQ1076" s="39">
        <v>5780439.0061355028</v>
      </c>
      <c r="AR1076" s="34">
        <f>AVERAGE(L1076:AQ1076)</f>
        <v>6549320.5802364405</v>
      </c>
      <c r="AS1076" s="24">
        <v>1939</v>
      </c>
      <c r="AT1076" s="29">
        <v>0.78582972049942768</v>
      </c>
      <c r="AU1076" s="104">
        <v>0.1496655947787999</v>
      </c>
      <c r="AV1076" s="100"/>
      <c r="AW1076" s="29">
        <v>0.74821164664409312</v>
      </c>
      <c r="AX1076" s="108">
        <v>0.10094365462033447</v>
      </c>
      <c r="AY1076" s="3" t="s">
        <v>12912</v>
      </c>
      <c r="AZ1076" s="29">
        <v>1.0742115971221875</v>
      </c>
      <c r="BA1076" s="108">
        <v>0.61844109105278711</v>
      </c>
      <c r="BB1076" s="3" t="s">
        <v>12912</v>
      </c>
      <c r="BC1076" s="25">
        <v>3</v>
      </c>
      <c r="BD1076" s="1">
        <v>2</v>
      </c>
      <c r="BE1076" s="64">
        <v>1</v>
      </c>
      <c r="BF1076" s="24">
        <v>4</v>
      </c>
    </row>
    <row r="1077" spans="1:58" s="9" customFormat="1">
      <c r="A1077" t="s">
        <v>7155</v>
      </c>
      <c r="B1077" s="49">
        <v>10</v>
      </c>
      <c r="C1077" s="50">
        <v>10</v>
      </c>
      <c r="D1077" s="12">
        <v>10</v>
      </c>
      <c r="E1077" s="19" t="s">
        <v>7154</v>
      </c>
      <c r="F1077" s="20" t="s">
        <v>7153</v>
      </c>
      <c r="G1077" s="19" t="s">
        <v>7152</v>
      </c>
      <c r="H1077" s="20">
        <v>15</v>
      </c>
      <c r="I1077" s="20">
        <v>15</v>
      </c>
      <c r="J1077" s="20">
        <v>15</v>
      </c>
      <c r="K1077" s="22" t="s">
        <v>7151</v>
      </c>
      <c r="L1077" s="46">
        <v>38731374.187350601</v>
      </c>
      <c r="M1077" s="43">
        <v>74036200.723526478</v>
      </c>
      <c r="N1077" s="43">
        <v>51950198.327865385</v>
      </c>
      <c r="O1077" s="43">
        <v>61495217.292565607</v>
      </c>
      <c r="P1077" s="43">
        <v>74310488.039334834</v>
      </c>
      <c r="Q1077" s="43">
        <v>51056757.690151371</v>
      </c>
      <c r="R1077" s="43">
        <v>54805049.094858795</v>
      </c>
      <c r="S1077" s="37">
        <v>48391728.451445602</v>
      </c>
      <c r="T1077" s="46">
        <v>48993623.003194883</v>
      </c>
      <c r="U1077" s="43">
        <v>50464815.752257317</v>
      </c>
      <c r="V1077" s="43">
        <v>59275926.788685523</v>
      </c>
      <c r="W1077" s="43">
        <v>54952956.005041711</v>
      </c>
      <c r="X1077" s="43">
        <v>44007222.573338181</v>
      </c>
      <c r="Y1077" s="43">
        <v>45157594.264897153</v>
      </c>
      <c r="Z1077" s="43">
        <v>51594240.297514901</v>
      </c>
      <c r="AA1077" s="37">
        <v>43998420.003399834</v>
      </c>
      <c r="AB1077" s="36">
        <v>32586159.250444371</v>
      </c>
      <c r="AC1077" s="43">
        <v>48596477.18926286</v>
      </c>
      <c r="AD1077" s="43">
        <v>51302792.7744812</v>
      </c>
      <c r="AE1077" s="43">
        <v>38362391.077777237</v>
      </c>
      <c r="AF1077" s="43">
        <v>43182320.143277124</v>
      </c>
      <c r="AG1077" s="43">
        <v>35322183.450210378</v>
      </c>
      <c r="AH1077" s="43">
        <v>66917039.717039719</v>
      </c>
      <c r="AI1077" s="37">
        <v>64991612.1849586</v>
      </c>
      <c r="AJ1077" s="38">
        <v>55635000</v>
      </c>
      <c r="AK1077" s="41">
        <v>58505481.354845598</v>
      </c>
      <c r="AL1077" s="41">
        <v>49836483.288059525</v>
      </c>
      <c r="AM1077" s="41">
        <v>55621530.780621953</v>
      </c>
      <c r="AN1077" s="41">
        <v>56785914.343583137</v>
      </c>
      <c r="AO1077" s="41">
        <v>70128016.468034133</v>
      </c>
      <c r="AP1077" s="41">
        <v>54181158.602733783</v>
      </c>
      <c r="AQ1077" s="39">
        <v>52827177.92959401</v>
      </c>
      <c r="AR1077" s="34">
        <f>AVERAGE(L1077:AQ1077)</f>
        <v>52750110.970323503</v>
      </c>
      <c r="AS1077" s="24">
        <v>970</v>
      </c>
      <c r="AT1077" s="29">
        <v>1.1928234009992977</v>
      </c>
      <c r="AU1077" s="104">
        <v>0.14988574695498719</v>
      </c>
      <c r="AV1077" s="100"/>
      <c r="AW1077" s="29">
        <v>0.87613222874394558</v>
      </c>
      <c r="AX1077" s="108">
        <v>0.2081978004430797</v>
      </c>
      <c r="AY1077" s="3" t="s">
        <v>12912</v>
      </c>
      <c r="AZ1077" s="29">
        <v>1.189528411164495</v>
      </c>
      <c r="BA1077" s="108">
        <v>7.8487783304670058E-2</v>
      </c>
      <c r="BB1077" s="3" t="s">
        <v>12912</v>
      </c>
      <c r="BC1077" s="25">
        <v>47</v>
      </c>
      <c r="BD1077" s="1">
        <v>43</v>
      </c>
      <c r="BE1077" s="64">
        <v>36</v>
      </c>
      <c r="BF1077" s="24">
        <v>55</v>
      </c>
    </row>
    <row r="1078" spans="1:58" s="9" customFormat="1">
      <c r="A1078" t="s">
        <v>6180</v>
      </c>
      <c r="B1078" s="49">
        <v>7</v>
      </c>
      <c r="C1078" s="50">
        <v>7</v>
      </c>
      <c r="D1078" s="12">
        <v>7</v>
      </c>
      <c r="E1078" s="19" t="s">
        <v>6179</v>
      </c>
      <c r="F1078" s="20" t="s">
        <v>6178</v>
      </c>
      <c r="G1078" s="19" t="s">
        <v>6177</v>
      </c>
      <c r="H1078" s="20" t="s">
        <v>1090</v>
      </c>
      <c r="I1078" s="20" t="s">
        <v>1090</v>
      </c>
      <c r="J1078" s="20" t="s">
        <v>1090</v>
      </c>
      <c r="K1078" s="22" t="s">
        <v>6176</v>
      </c>
      <c r="L1078" s="46">
        <v>41129061.45975291</v>
      </c>
      <c r="M1078" s="43">
        <v>44162911.728076048</v>
      </c>
      <c r="N1078" s="43">
        <v>52962785.479944967</v>
      </c>
      <c r="O1078" s="43">
        <v>54982430.786382318</v>
      </c>
      <c r="P1078" s="43">
        <v>66446821.722556762</v>
      </c>
      <c r="Q1078" s="43">
        <v>60401728.873107828</v>
      </c>
      <c r="R1078" s="43">
        <v>66620283.272990584</v>
      </c>
      <c r="S1078" s="37">
        <v>35921797.731934823</v>
      </c>
      <c r="T1078" s="46">
        <v>58029290.734824277</v>
      </c>
      <c r="U1078" s="43">
        <v>59537531.131014973</v>
      </c>
      <c r="V1078" s="43">
        <v>70613398.062053442</v>
      </c>
      <c r="W1078" s="43">
        <v>71263045.43544805</v>
      </c>
      <c r="X1078" s="43">
        <v>64184581.448027067</v>
      </c>
      <c r="Y1078" s="43">
        <v>41300622.700010478</v>
      </c>
      <c r="Z1078" s="43">
        <v>48955134.39176669</v>
      </c>
      <c r="AA1078" s="37">
        <v>51213767.482112221</v>
      </c>
      <c r="AB1078" s="36">
        <v>30929856.295001958</v>
      </c>
      <c r="AC1078" s="43">
        <v>52508049.21818801</v>
      </c>
      <c r="AD1078" s="43">
        <v>52449366.947513357</v>
      </c>
      <c r="AE1078" s="43">
        <v>29194977.840549361</v>
      </c>
      <c r="AF1078" s="43">
        <v>58466955.293481566</v>
      </c>
      <c r="AG1078" s="43">
        <v>34474730.995792426</v>
      </c>
      <c r="AH1078" s="43">
        <v>44375741.01574102</v>
      </c>
      <c r="AI1078" s="37">
        <v>49923827.25605166</v>
      </c>
      <c r="AJ1078" s="38">
        <v>57625000</v>
      </c>
      <c r="AK1078" s="41">
        <v>59557942.515225984</v>
      </c>
      <c r="AL1078" s="41">
        <v>50801233.967166647</v>
      </c>
      <c r="AM1078" s="41">
        <v>45059246.033425003</v>
      </c>
      <c r="AN1078" s="41">
        <v>43229010.34800221</v>
      </c>
      <c r="AO1078" s="41">
        <v>63506916.461847372</v>
      </c>
      <c r="AP1078" s="41">
        <v>50522635.886309393</v>
      </c>
      <c r="AQ1078" s="39">
        <v>55978531.134415381</v>
      </c>
      <c r="AR1078" s="34">
        <f>AVERAGE(L1078:AQ1078)</f>
        <v>52072787.926522337</v>
      </c>
      <c r="AS1078" s="24">
        <v>979</v>
      </c>
      <c r="AT1078" s="29">
        <v>1.19954477978953</v>
      </c>
      <c r="AU1078" s="104">
        <v>0.15001580100674611</v>
      </c>
      <c r="AV1078" s="100"/>
      <c r="AW1078" s="29">
        <v>1.100489244235082</v>
      </c>
      <c r="AX1078" s="108">
        <v>0.34453842186747852</v>
      </c>
      <c r="AY1078" s="3" t="s">
        <v>12912</v>
      </c>
      <c r="AZ1078" s="29">
        <v>1.2099122268693754</v>
      </c>
      <c r="BA1078" s="108">
        <v>7.1961240115579861E-2</v>
      </c>
      <c r="BB1078" s="3" t="s">
        <v>12912</v>
      </c>
      <c r="BC1078" s="25">
        <v>35</v>
      </c>
      <c r="BD1078" s="1">
        <v>44</v>
      </c>
      <c r="BE1078" s="64">
        <v>25</v>
      </c>
      <c r="BF1078" s="24">
        <v>51</v>
      </c>
    </row>
    <row r="1079" spans="1:58" s="9" customFormat="1">
      <c r="A1079" t="s">
        <v>10630</v>
      </c>
      <c r="B1079" s="49">
        <v>18</v>
      </c>
      <c r="C1079" s="50">
        <v>12</v>
      </c>
      <c r="D1079" s="12">
        <v>12</v>
      </c>
      <c r="E1079" s="19" t="s">
        <v>10629</v>
      </c>
      <c r="F1079" s="20" t="s">
        <v>10628</v>
      </c>
      <c r="G1079" s="19" t="s">
        <v>10627</v>
      </c>
      <c r="H1079" s="20" t="s">
        <v>2896</v>
      </c>
      <c r="I1079" s="20" t="s">
        <v>681</v>
      </c>
      <c r="J1079" s="20" t="s">
        <v>681</v>
      </c>
      <c r="K1079" s="22" t="s">
        <v>10626</v>
      </c>
      <c r="L1079" s="46">
        <v>50774744.085252792</v>
      </c>
      <c r="M1079" s="43">
        <v>22126673.862394419</v>
      </c>
      <c r="N1079" s="43">
        <v>26006957.773309346</v>
      </c>
      <c r="O1079" s="43">
        <v>7544798.8934079325</v>
      </c>
      <c r="P1079" s="43">
        <v>21614894.20474007</v>
      </c>
      <c r="Q1079" s="43">
        <v>13615730.054195477</v>
      </c>
      <c r="R1079" s="43">
        <v>26698176.97320782</v>
      </c>
      <c r="S1079" s="37">
        <v>11352087.502419012</v>
      </c>
      <c r="T1079" s="46">
        <v>25579156.549520764</v>
      </c>
      <c r="U1079" s="43">
        <v>32495615.331616927</v>
      </c>
      <c r="V1079" s="43">
        <v>27909418.420279924</v>
      </c>
      <c r="W1079" s="43">
        <v>32325012.904387489</v>
      </c>
      <c r="X1079" s="43">
        <v>45152725.747364298</v>
      </c>
      <c r="Y1079" s="43">
        <v>25543743.720296618</v>
      </c>
      <c r="Z1079" s="43">
        <v>27960234.447938122</v>
      </c>
      <c r="AA1079" s="37">
        <v>30788164.861147597</v>
      </c>
      <c r="AB1079" s="36">
        <v>6859604.1816045549</v>
      </c>
      <c r="AC1079" s="43">
        <v>7059065.0361564374</v>
      </c>
      <c r="AD1079" s="43">
        <v>6255515.2214536276</v>
      </c>
      <c r="AE1079" s="43">
        <v>3601453.5820386698</v>
      </c>
      <c r="AF1079" s="43">
        <v>8627226.3846179843</v>
      </c>
      <c r="AG1079" s="43">
        <v>10848760.729312763</v>
      </c>
      <c r="AH1079" s="43">
        <v>42368425.088425092</v>
      </c>
      <c r="AI1079" s="37">
        <v>42181056.185255483</v>
      </c>
      <c r="AJ1079" s="38">
        <v>16337000</v>
      </c>
      <c r="AK1079" s="41">
        <v>9981805.9194358364</v>
      </c>
      <c r="AL1079" s="41">
        <v>5186720.0188968936</v>
      </c>
      <c r="AM1079" s="41">
        <v>20750500.528876666</v>
      </c>
      <c r="AN1079" s="41">
        <v>19534789.173264593</v>
      </c>
      <c r="AO1079" s="41">
        <v>17767879.279411022</v>
      </c>
      <c r="AP1079" s="41">
        <v>14958330.501193317</v>
      </c>
      <c r="AQ1079" s="39">
        <v>10044301.083503764</v>
      </c>
      <c r="AR1079" s="34">
        <f>AVERAGE(L1079:AQ1079)</f>
        <v>20932830.257653918</v>
      </c>
      <c r="AS1079" s="24">
        <v>1401</v>
      </c>
      <c r="AT1079" s="29">
        <v>1.4063576474362984</v>
      </c>
      <c r="AU1079" s="104">
        <v>0.15005104740668243</v>
      </c>
      <c r="AV1079" s="100"/>
      <c r="AW1079" s="29">
        <v>1.3784480658047227</v>
      </c>
      <c r="AX1079" s="108">
        <v>7.0290618594861076E-2</v>
      </c>
      <c r="AY1079" s="3" t="s">
        <v>12912</v>
      </c>
      <c r="AZ1079" s="29">
        <v>0.89640324503979285</v>
      </c>
      <c r="BA1079" s="108">
        <v>0.58574232107045499</v>
      </c>
      <c r="BB1079" s="3" t="s">
        <v>12912</v>
      </c>
      <c r="BC1079" s="25">
        <v>20</v>
      </c>
      <c r="BD1079" s="1">
        <v>38</v>
      </c>
      <c r="BE1079" s="64">
        <v>22</v>
      </c>
      <c r="BF1079" s="24">
        <v>2</v>
      </c>
    </row>
    <row r="1080" spans="1:58" s="9" customFormat="1">
      <c r="A1080" t="s">
        <v>6394</v>
      </c>
      <c r="B1080" s="49">
        <v>3</v>
      </c>
      <c r="C1080" s="50">
        <v>3</v>
      </c>
      <c r="D1080" s="12">
        <v>3</v>
      </c>
      <c r="E1080" s="19" t="s">
        <v>6393</v>
      </c>
      <c r="F1080" s="20" t="s">
        <v>6392</v>
      </c>
      <c r="G1080" s="19" t="s">
        <v>6391</v>
      </c>
      <c r="H1080" s="20" t="s">
        <v>1238</v>
      </c>
      <c r="I1080" s="20" t="s">
        <v>1238</v>
      </c>
      <c r="J1080" s="20" t="s">
        <v>1238</v>
      </c>
      <c r="K1080" s="22" t="s">
        <v>6390</v>
      </c>
      <c r="L1080" s="46">
        <v>339821.43812694092</v>
      </c>
      <c r="M1080" s="43">
        <v>1559285.6912897243</v>
      </c>
      <c r="N1080" s="43">
        <v>4080312.9220023286</v>
      </c>
      <c r="O1080" s="43">
        <v>4037569.2961991867</v>
      </c>
      <c r="P1080" s="43">
        <v>280117.04281531408</v>
      </c>
      <c r="Q1080" s="43">
        <v>1461104.5711082038</v>
      </c>
      <c r="R1080" s="43">
        <v>3058910.8182476466</v>
      </c>
      <c r="S1080" s="37">
        <v>2900413.5155010256</v>
      </c>
      <c r="T1080" s="46">
        <v>1522359.1054313099</v>
      </c>
      <c r="U1080" s="43">
        <v>2232146.0347390939</v>
      </c>
      <c r="V1080" s="43">
        <v>2356257.3749632966</v>
      </c>
      <c r="W1080" s="43">
        <v>1583218.1021547324</v>
      </c>
      <c r="X1080" s="43">
        <v>2459434.1452501467</v>
      </c>
      <c r="Y1080" s="43">
        <v>304820.58186883974</v>
      </c>
      <c r="Z1080" s="43">
        <v>2503480.5162606612</v>
      </c>
      <c r="AA1080" s="37">
        <v>1964349.2929886105</v>
      </c>
      <c r="AB1080" s="36">
        <v>2950755.3520320547</v>
      </c>
      <c r="AC1080" s="43">
        <v>2820241.790027638</v>
      </c>
      <c r="AD1080" s="43">
        <v>1699803.3242631871</v>
      </c>
      <c r="AE1080" s="43">
        <v>2724019.2860273705</v>
      </c>
      <c r="AF1080" s="43">
        <v>2901060.1155678704</v>
      </c>
      <c r="AG1080" s="43">
        <v>5229709.7335203364</v>
      </c>
      <c r="AH1080" s="43">
        <v>2101394.2165942169</v>
      </c>
      <c r="AI1080" s="37">
        <v>3845758.7988930475</v>
      </c>
      <c r="AJ1080" s="38">
        <v>4532200</v>
      </c>
      <c r="AK1080" s="41">
        <v>3880428.9347152472</v>
      </c>
      <c r="AL1080" s="41">
        <v>3313848.1162158968</v>
      </c>
      <c r="AM1080" s="41">
        <v>344490.55214723921</v>
      </c>
      <c r="AN1080" s="41">
        <v>5674756.3837230708</v>
      </c>
      <c r="AO1080" s="41">
        <v>6850995.9223617688</v>
      </c>
      <c r="AP1080" s="41">
        <v>3517868.2403992191</v>
      </c>
      <c r="AQ1080" s="39">
        <v>6473208.024019842</v>
      </c>
      <c r="AR1080" s="34">
        <f>AVERAGE(L1080:AQ1080)</f>
        <v>2859504.3512329701</v>
      </c>
      <c r="AS1080" s="24">
        <v>2220</v>
      </c>
      <c r="AT1080" s="29">
        <v>0.72993544960739987</v>
      </c>
      <c r="AU1080" s="104">
        <v>0.15051943434929085</v>
      </c>
      <c r="AV1080" s="100"/>
      <c r="AW1080" s="29">
        <v>0.84244591049999484</v>
      </c>
      <c r="AX1080" s="108">
        <v>0.91603510165729163</v>
      </c>
      <c r="AY1080" s="3" t="s">
        <v>12912</v>
      </c>
      <c r="AZ1080" s="29">
        <v>1.4249644846258016</v>
      </c>
      <c r="BA1080" s="108">
        <v>0.65832285842322213</v>
      </c>
      <c r="BB1080" s="3" t="s">
        <v>12912</v>
      </c>
      <c r="BC1080" s="25">
        <v>3</v>
      </c>
      <c r="BD1080" s="1">
        <v>0</v>
      </c>
      <c r="BE1080" s="64">
        <v>2</v>
      </c>
      <c r="BF1080" s="24">
        <v>3</v>
      </c>
    </row>
    <row r="1081" spans="1:58" s="9" customFormat="1">
      <c r="A1081" t="s">
        <v>3915</v>
      </c>
      <c r="B1081" s="49">
        <v>16</v>
      </c>
      <c r="C1081" s="50">
        <v>16</v>
      </c>
      <c r="D1081" s="12">
        <v>14</v>
      </c>
      <c r="E1081" s="19" t="s">
        <v>3914</v>
      </c>
      <c r="F1081" s="20" t="s">
        <v>3913</v>
      </c>
      <c r="G1081" s="19" t="s">
        <v>3912</v>
      </c>
      <c r="H1081" s="20" t="s">
        <v>2789</v>
      </c>
      <c r="I1081" s="20" t="s">
        <v>2789</v>
      </c>
      <c r="J1081" s="20" t="s">
        <v>3911</v>
      </c>
      <c r="K1081" s="22" t="s">
        <v>3910</v>
      </c>
      <c r="L1081" s="46">
        <v>190415792.31920648</v>
      </c>
      <c r="M1081" s="43">
        <v>187529700.33804107</v>
      </c>
      <c r="N1081" s="43">
        <v>265608957.56164676</v>
      </c>
      <c r="O1081" s="43">
        <v>206236746.28899395</v>
      </c>
      <c r="P1081" s="43">
        <v>202037332.74404728</v>
      </c>
      <c r="Q1081" s="43">
        <v>182325869.55709213</v>
      </c>
      <c r="R1081" s="43">
        <v>239237283.12816799</v>
      </c>
      <c r="S1081" s="37">
        <v>369899291.71343422</v>
      </c>
      <c r="T1081" s="46">
        <v>89321265.175718844</v>
      </c>
      <c r="U1081" s="43">
        <v>120865688.36349131</v>
      </c>
      <c r="V1081" s="43">
        <v>195714186.16032103</v>
      </c>
      <c r="W1081" s="43">
        <v>211163027.42932597</v>
      </c>
      <c r="X1081" s="43">
        <v>189527383.20422831</v>
      </c>
      <c r="Y1081" s="43">
        <v>136553376.76987469</v>
      </c>
      <c r="Z1081" s="43">
        <v>153474374.33417484</v>
      </c>
      <c r="AA1081" s="37">
        <v>107003066.65224311</v>
      </c>
      <c r="AB1081" s="36">
        <v>267217748.320429</v>
      </c>
      <c r="AC1081" s="43">
        <v>144064462.80240789</v>
      </c>
      <c r="AD1081" s="43">
        <v>180009300.06884569</v>
      </c>
      <c r="AE1081" s="43">
        <v>166592059.22174063</v>
      </c>
      <c r="AF1081" s="43">
        <v>195192884.80383873</v>
      </c>
      <c r="AG1081" s="43">
        <v>165975921.45862553</v>
      </c>
      <c r="AH1081" s="43">
        <v>188875150.79515082</v>
      </c>
      <c r="AI1081" s="37">
        <v>235379504.41614625</v>
      </c>
      <c r="AJ1081" s="38">
        <v>109190000</v>
      </c>
      <c r="AK1081" s="41">
        <v>119989845.06891762</v>
      </c>
      <c r="AL1081" s="41">
        <v>162354855.32065666</v>
      </c>
      <c r="AM1081" s="41">
        <v>84726620.68965517</v>
      </c>
      <c r="AN1081" s="41">
        <v>41127722.187442459</v>
      </c>
      <c r="AO1081" s="41">
        <v>113212756.42720151</v>
      </c>
      <c r="AP1081" s="41">
        <v>69410253.67758733</v>
      </c>
      <c r="AQ1081" s="39">
        <v>142405667.29037029</v>
      </c>
      <c r="AR1081" s="34">
        <f>AVERAGE(L1081:AQ1081)</f>
        <v>169769940.44653198</v>
      </c>
      <c r="AS1081" s="24">
        <v>506</v>
      </c>
      <c r="AT1081" s="29">
        <v>1.194377356912979</v>
      </c>
      <c r="AU1081" s="104">
        <v>0.15053141229098835</v>
      </c>
      <c r="AV1081" s="100"/>
      <c r="AW1081" s="29">
        <v>0.65297469867473457</v>
      </c>
      <c r="AX1081" s="108">
        <v>7.2014156063946091E-3</v>
      </c>
      <c r="AY1081" s="3" t="s">
        <v>12911</v>
      </c>
      <c r="AZ1081" s="29">
        <v>0.54585231794849465</v>
      </c>
      <c r="BA1081" s="108">
        <v>3.2543859324866841E-3</v>
      </c>
      <c r="BB1081" s="3" t="s">
        <v>12911</v>
      </c>
      <c r="BC1081" s="25">
        <v>67</v>
      </c>
      <c r="BD1081" s="1">
        <v>58</v>
      </c>
      <c r="BE1081" s="64">
        <v>61</v>
      </c>
      <c r="BF1081" s="24">
        <v>36</v>
      </c>
    </row>
    <row r="1082" spans="1:58" s="9" customFormat="1">
      <c r="A1082" t="s">
        <v>5391</v>
      </c>
      <c r="B1082" s="49">
        <v>2</v>
      </c>
      <c r="C1082" s="50">
        <v>2</v>
      </c>
      <c r="D1082" s="12">
        <v>2</v>
      </c>
      <c r="E1082" s="19" t="s">
        <v>5390</v>
      </c>
      <c r="F1082" s="20" t="s">
        <v>5389</v>
      </c>
      <c r="G1082" s="19" t="s">
        <v>5388</v>
      </c>
      <c r="H1082" s="20" t="s">
        <v>30</v>
      </c>
      <c r="I1082" s="20" t="s">
        <v>30</v>
      </c>
      <c r="J1082" s="20" t="s">
        <v>30</v>
      </c>
      <c r="K1082" s="22" t="s">
        <v>5387</v>
      </c>
      <c r="L1082" s="46">
        <v>2623528.7326020421</v>
      </c>
      <c r="M1082" s="43">
        <v>1232686.7503155898</v>
      </c>
      <c r="N1082" s="43">
        <v>1654121.9599957669</v>
      </c>
      <c r="O1082" s="43">
        <v>2684128.0508702025</v>
      </c>
      <c r="P1082" s="43">
        <v>2159092.2048505605</v>
      </c>
      <c r="Q1082" s="43">
        <v>355547.44716127822</v>
      </c>
      <c r="R1082" s="43">
        <v>2452176.9152787835</v>
      </c>
      <c r="S1082" s="37">
        <v>2421601.7649107869</v>
      </c>
      <c r="T1082" s="46">
        <v>2685139.9361022362</v>
      </c>
      <c r="U1082" s="43">
        <v>3550883.939514813</v>
      </c>
      <c r="V1082" s="43">
        <v>2753567.8966428502</v>
      </c>
      <c r="W1082" s="43">
        <v>3021978.512694316</v>
      </c>
      <c r="X1082" s="43">
        <v>3006217.7577672754</v>
      </c>
      <c r="Y1082" s="43">
        <v>2633493.1091235229</v>
      </c>
      <c r="Z1082" s="43">
        <v>2497849.3030222813</v>
      </c>
      <c r="AA1082" s="37">
        <v>2949172.6962246364</v>
      </c>
      <c r="AB1082" s="36">
        <v>2257644.2020908021</v>
      </c>
      <c r="AC1082" s="43">
        <v>2967931.9728921363</v>
      </c>
      <c r="AD1082" s="43">
        <v>2348769.9963937975</v>
      </c>
      <c r="AE1082" s="43">
        <v>3963247.2994691473</v>
      </c>
      <c r="AF1082" s="43">
        <v>3194905.1735207648</v>
      </c>
      <c r="AG1082" s="43">
        <v>1524349.3969144458</v>
      </c>
      <c r="AH1082" s="43">
        <v>2973600.3240003241</v>
      </c>
      <c r="AI1082" s="37">
        <v>1962308.6870314803</v>
      </c>
      <c r="AJ1082" s="38">
        <v>1821200</v>
      </c>
      <c r="AK1082" s="41">
        <v>1770870.2211774762</v>
      </c>
      <c r="AL1082" s="41">
        <v>1560128.6878469351</v>
      </c>
      <c r="AM1082" s="41">
        <v>2110506.2830547914</v>
      </c>
      <c r="AN1082" s="41">
        <v>391891.04091327562</v>
      </c>
      <c r="AO1082" s="41">
        <v>346034.84249067766</v>
      </c>
      <c r="AP1082" s="41">
        <v>2176472.6752006942</v>
      </c>
      <c r="AQ1082" s="39">
        <v>2229360.5326138982</v>
      </c>
      <c r="AR1082" s="34">
        <f>AVERAGE(L1082:AQ1082)</f>
        <v>2258762.7597714872</v>
      </c>
      <c r="AS1082" s="24">
        <v>2283</v>
      </c>
      <c r="AT1082" s="29">
        <v>0.7352929016040578</v>
      </c>
      <c r="AU1082" s="104">
        <v>0.15083827158729002</v>
      </c>
      <c r="AV1082" s="100"/>
      <c r="AW1082" s="29">
        <v>1.4822868096195836</v>
      </c>
      <c r="AX1082" s="108">
        <v>6.4097427882136682E-2</v>
      </c>
      <c r="AY1082" s="3" t="s">
        <v>12912</v>
      </c>
      <c r="AZ1082" s="29">
        <v>0.58541058403459367</v>
      </c>
      <c r="BA1082" s="108">
        <v>4.3217289365763793E-2</v>
      </c>
      <c r="BB1082" s="3" t="s">
        <v>12911</v>
      </c>
      <c r="BC1082" s="25">
        <v>3</v>
      </c>
      <c r="BD1082" s="1">
        <v>0</v>
      </c>
      <c r="BE1082" s="64">
        <v>0</v>
      </c>
      <c r="BF1082" s="24">
        <v>0</v>
      </c>
    </row>
    <row r="1083" spans="1:58" s="9" customFormat="1">
      <c r="A1083" t="s">
        <v>3548</v>
      </c>
      <c r="B1083" s="49">
        <v>7</v>
      </c>
      <c r="C1083" s="50">
        <v>7</v>
      </c>
      <c r="D1083" s="12">
        <v>7</v>
      </c>
      <c r="E1083" s="19" t="s">
        <v>3547</v>
      </c>
      <c r="F1083" s="20" t="s">
        <v>3546</v>
      </c>
      <c r="G1083" s="19" t="s">
        <v>3545</v>
      </c>
      <c r="H1083" s="20" t="s">
        <v>1032</v>
      </c>
      <c r="I1083" s="20" t="s">
        <v>1032</v>
      </c>
      <c r="J1083" s="20" t="s">
        <v>1032</v>
      </c>
      <c r="K1083" s="22" t="s">
        <v>3544</v>
      </c>
      <c r="L1083" s="46">
        <v>10157857.063068297</v>
      </c>
      <c r="M1083" s="43">
        <v>19875699.846653055</v>
      </c>
      <c r="N1083" s="43">
        <v>5878056.9372420367</v>
      </c>
      <c r="O1083" s="43">
        <v>28441705.968577743</v>
      </c>
      <c r="P1083" s="43">
        <v>16399352.07999558</v>
      </c>
      <c r="Q1083" s="43">
        <v>15664260.616707155</v>
      </c>
      <c r="R1083" s="43">
        <v>11971290.369297611</v>
      </c>
      <c r="S1083" s="37">
        <v>9563807.0673839841</v>
      </c>
      <c r="T1083" s="46">
        <v>16442402.555910543</v>
      </c>
      <c r="U1083" s="43">
        <v>12923505.587989992</v>
      </c>
      <c r="V1083" s="43">
        <v>10588505.901928158</v>
      </c>
      <c r="W1083" s="43">
        <v>12318620.971130183</v>
      </c>
      <c r="X1083" s="43">
        <v>15623255.683883777</v>
      </c>
      <c r="Y1083" s="43">
        <v>13041217.932675416</v>
      </c>
      <c r="Z1083" s="43">
        <v>16533073.971965937</v>
      </c>
      <c r="AA1083" s="37">
        <v>12419428.023922483</v>
      </c>
      <c r="AB1083" s="36">
        <v>24895527.611243334</v>
      </c>
      <c r="AC1083" s="43">
        <v>23111295.801309958</v>
      </c>
      <c r="AD1083" s="43">
        <v>14588235.911221847</v>
      </c>
      <c r="AE1083" s="43">
        <v>19937327.502069838</v>
      </c>
      <c r="AF1083" s="43">
        <v>17566186.598182</v>
      </c>
      <c r="AG1083" s="43">
        <v>15295223.562412342</v>
      </c>
      <c r="AH1083" s="43">
        <v>14305054.945054946</v>
      </c>
      <c r="AI1083" s="37">
        <v>16183951.226236043</v>
      </c>
      <c r="AJ1083" s="38">
        <v>15586000</v>
      </c>
      <c r="AK1083" s="41">
        <v>19322166.898172881</v>
      </c>
      <c r="AL1083" s="41">
        <v>13794781.622770756</v>
      </c>
      <c r="AM1083" s="41">
        <v>22347752.062618997</v>
      </c>
      <c r="AN1083" s="41">
        <v>26210973.154115263</v>
      </c>
      <c r="AO1083" s="41">
        <v>27677808.761579089</v>
      </c>
      <c r="AP1083" s="41">
        <v>9889685.4675634634</v>
      </c>
      <c r="AQ1083" s="39">
        <v>20732089.987380877</v>
      </c>
      <c r="AR1083" s="34">
        <f>AVERAGE(L1083:AQ1083)</f>
        <v>16540190.677820737</v>
      </c>
      <c r="AS1083" s="24">
        <v>1523</v>
      </c>
      <c r="AT1083" s="29">
        <v>0.8085396454947078</v>
      </c>
      <c r="AU1083" s="104">
        <v>0.1509628443876696</v>
      </c>
      <c r="AV1083" s="100"/>
      <c r="AW1083" s="29">
        <v>0.93165001634130484</v>
      </c>
      <c r="AX1083" s="108">
        <v>0.91734687435813722</v>
      </c>
      <c r="AY1083" s="3" t="s">
        <v>12912</v>
      </c>
      <c r="AZ1083" s="29">
        <v>1.0663440418402612</v>
      </c>
      <c r="BA1083" s="108">
        <v>0.80997842228051165</v>
      </c>
      <c r="BB1083" s="3" t="s">
        <v>12912</v>
      </c>
      <c r="BC1083" s="25">
        <v>3</v>
      </c>
      <c r="BD1083" s="1">
        <v>1</v>
      </c>
      <c r="BE1083" s="64">
        <v>5</v>
      </c>
      <c r="BF1083" s="24">
        <v>8</v>
      </c>
    </row>
    <row r="1084" spans="1:58" s="9" customFormat="1">
      <c r="A1084" t="s">
        <v>1242</v>
      </c>
      <c r="B1084" s="49">
        <v>2</v>
      </c>
      <c r="C1084" s="50">
        <v>2</v>
      </c>
      <c r="D1084" s="12">
        <v>2</v>
      </c>
      <c r="E1084" s="19" t="s">
        <v>1241</v>
      </c>
      <c r="F1084" s="20" t="s">
        <v>1240</v>
      </c>
      <c r="G1084" s="19" t="s">
        <v>1239</v>
      </c>
      <c r="H1084" s="20" t="s">
        <v>1238</v>
      </c>
      <c r="I1084" s="20" t="s">
        <v>1238</v>
      </c>
      <c r="J1084" s="20" t="s">
        <v>1238</v>
      </c>
      <c r="K1084" s="22" t="s">
        <v>1237</v>
      </c>
      <c r="L1084" s="46">
        <v>1170956.7882755077</v>
      </c>
      <c r="M1084" s="43">
        <v>4122190.3704896094</v>
      </c>
      <c r="N1084" s="43">
        <v>7258596.6768970266</v>
      </c>
      <c r="O1084" s="43">
        <v>7182877.8826104011</v>
      </c>
      <c r="P1084" s="43">
        <v>7081854.3947848184</v>
      </c>
      <c r="Q1084" s="43">
        <v>2631901.9846757613</v>
      </c>
      <c r="R1084" s="43">
        <v>7460742.7661115127</v>
      </c>
      <c r="S1084" s="37">
        <v>4565086.2871076362</v>
      </c>
      <c r="T1084" s="46">
        <v>8844037.0607028753</v>
      </c>
      <c r="U1084" s="43">
        <v>6688255.9814338032</v>
      </c>
      <c r="V1084" s="43">
        <v>6690148.5759029072</v>
      </c>
      <c r="W1084" s="43">
        <v>7162115.1191405077</v>
      </c>
      <c r="X1084" s="43">
        <v>9886032.1597360112</v>
      </c>
      <c r="Y1084" s="43">
        <v>7982486.781031752</v>
      </c>
      <c r="Z1084" s="43">
        <v>6554620.1455292059</v>
      </c>
      <c r="AA1084" s="37">
        <v>7051504.5511443531</v>
      </c>
      <c r="AB1084" s="36">
        <v>437734.33367276227</v>
      </c>
      <c r="AC1084" s="43">
        <v>1608968.7229773216</v>
      </c>
      <c r="AD1084" s="43">
        <v>444963.2447955939</v>
      </c>
      <c r="AE1084" s="43">
        <v>405218.26195879804</v>
      </c>
      <c r="AF1084" s="43">
        <v>4599466.9550231472</v>
      </c>
      <c r="AG1084" s="43">
        <v>5053829.1164095365</v>
      </c>
      <c r="AH1084" s="43">
        <v>8979028.7550287545</v>
      </c>
      <c r="AI1084" s="37">
        <v>8000878.7759905849</v>
      </c>
      <c r="AJ1084" s="38">
        <v>9017400</v>
      </c>
      <c r="AK1084" s="41">
        <v>7952920.4402179718</v>
      </c>
      <c r="AL1084" s="41">
        <v>6190931.9475611197</v>
      </c>
      <c r="AM1084" s="41">
        <v>6517405.8811085252</v>
      </c>
      <c r="AN1084" s="41">
        <v>5352612.1303627323</v>
      </c>
      <c r="AO1084" s="41">
        <v>6814632.3432640228</v>
      </c>
      <c r="AP1084" s="41">
        <v>1851084.4556302885</v>
      </c>
      <c r="AQ1084" s="39">
        <v>282132.58994821802</v>
      </c>
      <c r="AR1084" s="34">
        <f>AVERAGE(L1084:AQ1084)</f>
        <v>5495081.7337350957</v>
      </c>
      <c r="AS1084" s="24">
        <v>2009</v>
      </c>
      <c r="AT1084" s="29">
        <v>1.4044728521639127</v>
      </c>
      <c r="AU1084" s="104">
        <v>0.15096557521482173</v>
      </c>
      <c r="AV1084" s="100"/>
      <c r="AW1084" s="29">
        <v>1.4673987655294827</v>
      </c>
      <c r="AX1084" s="108">
        <v>6.1129696656822427E-2</v>
      </c>
      <c r="AY1084" s="3" t="s">
        <v>12912</v>
      </c>
      <c r="AZ1084" s="29">
        <v>1.4892986279310452</v>
      </c>
      <c r="BA1084" s="108">
        <v>0.29114452722267087</v>
      </c>
      <c r="BB1084" s="3" t="s">
        <v>12912</v>
      </c>
      <c r="BC1084" s="25">
        <v>4</v>
      </c>
      <c r="BD1084" s="1">
        <v>0</v>
      </c>
      <c r="BE1084" s="64">
        <v>2</v>
      </c>
      <c r="BF1084" s="24">
        <v>2</v>
      </c>
    </row>
    <row r="1085" spans="1:58" s="9" customFormat="1">
      <c r="A1085" t="s">
        <v>9548</v>
      </c>
      <c r="B1085" s="49">
        <v>13</v>
      </c>
      <c r="C1085" s="50">
        <v>11</v>
      </c>
      <c r="D1085" s="12">
        <v>6</v>
      </c>
      <c r="E1085" s="19" t="s">
        <v>9547</v>
      </c>
      <c r="F1085" s="20" t="s">
        <v>9546</v>
      </c>
      <c r="G1085" s="19" t="s">
        <v>9545</v>
      </c>
      <c r="H1085" s="20" t="s">
        <v>425</v>
      </c>
      <c r="I1085" s="20">
        <v>35</v>
      </c>
      <c r="J1085" s="20" t="s">
        <v>438</v>
      </c>
      <c r="K1085" s="22" t="s">
        <v>9544</v>
      </c>
      <c r="L1085" s="46">
        <v>143609188.35593486</v>
      </c>
      <c r="M1085" s="43">
        <v>144348350.03770134</v>
      </c>
      <c r="N1085" s="43">
        <v>155596300.13758069</v>
      </c>
      <c r="O1085" s="43">
        <v>201421584.32603177</v>
      </c>
      <c r="P1085" s="43">
        <v>166015172.64239544</v>
      </c>
      <c r="Q1085" s="43">
        <v>141543390.31956643</v>
      </c>
      <c r="R1085" s="43">
        <v>138272069.5148443</v>
      </c>
      <c r="S1085" s="37">
        <v>190584207.14479235</v>
      </c>
      <c r="T1085" s="46">
        <v>144466709.2651757</v>
      </c>
      <c r="U1085" s="43">
        <v>130693676.61457011</v>
      </c>
      <c r="V1085" s="43">
        <v>124752530.87990603</v>
      </c>
      <c r="W1085" s="43">
        <v>129043951.74359281</v>
      </c>
      <c r="X1085" s="43">
        <v>131856637.60172264</v>
      </c>
      <c r="Y1085" s="43">
        <v>139361851.21032616</v>
      </c>
      <c r="Z1085" s="43">
        <v>144464433.15276694</v>
      </c>
      <c r="AA1085" s="37">
        <v>148299084.2077609</v>
      </c>
      <c r="AB1085" s="36">
        <v>204442951.22465578</v>
      </c>
      <c r="AC1085" s="43">
        <v>213945411.72907278</v>
      </c>
      <c r="AD1085" s="43">
        <v>186112033.57046849</v>
      </c>
      <c r="AE1085" s="43">
        <v>159751368.43130571</v>
      </c>
      <c r="AF1085" s="43">
        <v>159459331.59868887</v>
      </c>
      <c r="AG1085" s="43">
        <v>167740813.4642356</v>
      </c>
      <c r="AH1085" s="43">
        <v>164568663.76866376</v>
      </c>
      <c r="AI1085" s="37">
        <v>157404292.51534784</v>
      </c>
      <c r="AJ1085" s="38">
        <v>189990000</v>
      </c>
      <c r="AK1085" s="41">
        <v>154507789.29372796</v>
      </c>
      <c r="AL1085" s="41">
        <v>193014196.29148459</v>
      </c>
      <c r="AM1085" s="41">
        <v>183397063.67675057</v>
      </c>
      <c r="AN1085" s="41">
        <v>213915928.55827656</v>
      </c>
      <c r="AO1085" s="41">
        <v>176763602.04500589</v>
      </c>
      <c r="AP1085" s="41">
        <v>188164432.37144718</v>
      </c>
      <c r="AQ1085" s="39">
        <v>211153881.90244114</v>
      </c>
      <c r="AR1085" s="34">
        <f>AVERAGE(L1085:AQ1085)</f>
        <v>165583153.04988253</v>
      </c>
      <c r="AS1085" s="24">
        <v>512</v>
      </c>
      <c r="AT1085" s="29">
        <v>0.90658533964454868</v>
      </c>
      <c r="AU1085" s="104">
        <v>0.15109983846232722</v>
      </c>
      <c r="AV1085" s="100"/>
      <c r="AW1085" s="29">
        <v>0.8529320899953875</v>
      </c>
      <c r="AX1085" s="108">
        <v>2.1669963288525489E-2</v>
      </c>
      <c r="AY1085" s="3" t="s">
        <v>12911</v>
      </c>
      <c r="AZ1085" s="29">
        <v>1.0689686662239861</v>
      </c>
      <c r="BA1085" s="108">
        <v>0.24101914142284381</v>
      </c>
      <c r="BB1085" s="3" t="s">
        <v>12912</v>
      </c>
      <c r="BC1085" s="25">
        <v>98</v>
      </c>
      <c r="BD1085" s="1">
        <v>80</v>
      </c>
      <c r="BE1085" s="64">
        <v>86</v>
      </c>
      <c r="BF1085" s="24">
        <v>99</v>
      </c>
    </row>
    <row r="1086" spans="1:58" s="9" customFormat="1">
      <c r="A1086" t="s">
        <v>9427</v>
      </c>
      <c r="B1086" s="49">
        <v>25</v>
      </c>
      <c r="C1086" s="50">
        <v>25</v>
      </c>
      <c r="D1086" s="12">
        <v>25</v>
      </c>
      <c r="E1086" s="19" t="s">
        <v>9426</v>
      </c>
      <c r="F1086" s="20" t="s">
        <v>9425</v>
      </c>
      <c r="G1086" s="19" t="s">
        <v>9424</v>
      </c>
      <c r="H1086" s="20" t="s">
        <v>951</v>
      </c>
      <c r="I1086" s="20" t="s">
        <v>951</v>
      </c>
      <c r="J1086" s="20" t="s">
        <v>951</v>
      </c>
      <c r="K1086" s="22" t="s">
        <v>9423</v>
      </c>
      <c r="L1086" s="46">
        <v>457693295.50278145</v>
      </c>
      <c r="M1086" s="43">
        <v>638382554.03149974</v>
      </c>
      <c r="N1086" s="43">
        <v>532853897.76695949</v>
      </c>
      <c r="O1086" s="43">
        <v>586195577.76080275</v>
      </c>
      <c r="P1086" s="43">
        <v>652426204.07712281</v>
      </c>
      <c r="Q1086" s="43">
        <v>420053373.20127076</v>
      </c>
      <c r="R1086" s="43">
        <v>584226201.30340326</v>
      </c>
      <c r="S1086" s="37">
        <v>543000404.07168019</v>
      </c>
      <c r="T1086" s="46">
        <v>680815974.4408946</v>
      </c>
      <c r="U1086" s="43">
        <v>600253115.27722371</v>
      </c>
      <c r="V1086" s="43">
        <v>575537523.7349515</v>
      </c>
      <c r="W1086" s="43">
        <v>601031678.77078199</v>
      </c>
      <c r="X1086" s="43">
        <v>589594366.73285043</v>
      </c>
      <c r="Y1086" s="43">
        <v>551102927.34344661</v>
      </c>
      <c r="Z1086" s="43">
        <v>585758240.73655605</v>
      </c>
      <c r="AA1086" s="37">
        <v>480576117.69614732</v>
      </c>
      <c r="AB1086" s="36">
        <v>543181089.9888531</v>
      </c>
      <c r="AC1086" s="43">
        <v>612018917.95706654</v>
      </c>
      <c r="AD1086" s="43">
        <v>644485644.03501296</v>
      </c>
      <c r="AE1086" s="43">
        <v>642310645.30268347</v>
      </c>
      <c r="AF1086" s="43">
        <v>584830845.13229477</v>
      </c>
      <c r="AG1086" s="43">
        <v>600991371.6690042</v>
      </c>
      <c r="AH1086" s="43">
        <v>538148122.14812219</v>
      </c>
      <c r="AI1086" s="37">
        <v>645729348.02201188</v>
      </c>
      <c r="AJ1086" s="38">
        <v>641560000</v>
      </c>
      <c r="AK1086" s="41">
        <v>600633093.2791965</v>
      </c>
      <c r="AL1086" s="41">
        <v>606460470.06023383</v>
      </c>
      <c r="AM1086" s="41">
        <v>644396902.89824414</v>
      </c>
      <c r="AN1086" s="41">
        <v>635707580.92432332</v>
      </c>
      <c r="AO1086" s="41">
        <v>714385696.20751524</v>
      </c>
      <c r="AP1086" s="41">
        <v>641832546.75634623</v>
      </c>
      <c r="AQ1086" s="39">
        <v>703607104.99978232</v>
      </c>
      <c r="AR1086" s="34">
        <f>AVERAGE(L1086:AQ1086)</f>
        <v>596243150.99465835</v>
      </c>
      <c r="AS1086" s="24">
        <v>207</v>
      </c>
      <c r="AT1086" s="29">
        <v>0.91752087458597564</v>
      </c>
      <c r="AU1086" s="104">
        <v>0.15119023772494566</v>
      </c>
      <c r="AV1086" s="100"/>
      <c r="AW1086" s="29">
        <v>1.0565907071607841</v>
      </c>
      <c r="AX1086" s="108">
        <v>0.3627235872779403</v>
      </c>
      <c r="AY1086" s="3" t="s">
        <v>12912</v>
      </c>
      <c r="AZ1086" s="29">
        <v>1.078327353204328</v>
      </c>
      <c r="BA1086" s="108">
        <v>4.2905165670114091E-2</v>
      </c>
      <c r="BB1086" s="3" t="s">
        <v>12911</v>
      </c>
      <c r="BC1086" s="25">
        <v>164</v>
      </c>
      <c r="BD1086" s="1">
        <v>189</v>
      </c>
      <c r="BE1086" s="64">
        <v>190</v>
      </c>
      <c r="BF1086" s="24">
        <v>214</v>
      </c>
    </row>
    <row r="1087" spans="1:58" s="9" customFormat="1">
      <c r="A1087" t="s">
        <v>6261</v>
      </c>
      <c r="B1087" s="49">
        <v>6</v>
      </c>
      <c r="C1087" s="50">
        <v>6</v>
      </c>
      <c r="D1087" s="12">
        <v>6</v>
      </c>
      <c r="E1087" s="19" t="s">
        <v>6260</v>
      </c>
      <c r="F1087" s="20" t="s">
        <v>6259</v>
      </c>
      <c r="G1087" s="19" t="s">
        <v>6258</v>
      </c>
      <c r="H1087" s="20">
        <v>16</v>
      </c>
      <c r="I1087" s="20">
        <v>16</v>
      </c>
      <c r="J1087" s="20">
        <v>16</v>
      </c>
      <c r="K1087" s="22" t="s">
        <v>6257</v>
      </c>
      <c r="L1087" s="46">
        <v>47675846.384129047</v>
      </c>
      <c r="M1087" s="43">
        <v>47736236.476239704</v>
      </c>
      <c r="N1087" s="43">
        <v>71265700.074081913</v>
      </c>
      <c r="O1087" s="43">
        <v>65741518.260833666</v>
      </c>
      <c r="P1087" s="43">
        <v>71850145.737804532</v>
      </c>
      <c r="Q1087" s="43">
        <v>50270171.257708833</v>
      </c>
      <c r="R1087" s="43">
        <v>42511172.773352638</v>
      </c>
      <c r="S1087" s="37">
        <v>51821169.330804661</v>
      </c>
      <c r="T1087" s="46">
        <v>28470223.642172523</v>
      </c>
      <c r="U1087" s="43">
        <v>50488418.029517353</v>
      </c>
      <c r="V1087" s="43">
        <v>39998615.640598997</v>
      </c>
      <c r="W1087" s="43">
        <v>49518429.866154492</v>
      </c>
      <c r="X1087" s="43">
        <v>51234570.989121616</v>
      </c>
      <c r="Y1087" s="43">
        <v>31604699.036547106</v>
      </c>
      <c r="Z1087" s="43">
        <v>41127467.830555968</v>
      </c>
      <c r="AA1087" s="37">
        <v>54622505.06111978</v>
      </c>
      <c r="AB1087" s="36">
        <v>51657827.614256017</v>
      </c>
      <c r="AC1087" s="43">
        <v>42196021.656002723</v>
      </c>
      <c r="AD1087" s="43">
        <v>41031991.869652167</v>
      </c>
      <c r="AE1087" s="43">
        <v>22369080.017532755</v>
      </c>
      <c r="AF1087" s="43">
        <v>44007842.935829416</v>
      </c>
      <c r="AG1087" s="43">
        <v>39153216.26928471</v>
      </c>
      <c r="AH1087" s="43">
        <v>71654149.094149098</v>
      </c>
      <c r="AI1087" s="37">
        <v>59967483.59186963</v>
      </c>
      <c r="AJ1087" s="38">
        <v>43622000</v>
      </c>
      <c r="AK1087" s="41">
        <v>46841476.226092532</v>
      </c>
      <c r="AL1087" s="41">
        <v>39189633.164048657</v>
      </c>
      <c r="AM1087" s="41">
        <v>31157879.41612016</v>
      </c>
      <c r="AN1087" s="41">
        <v>27355096.593629166</v>
      </c>
      <c r="AO1087" s="41">
        <v>39838863.435677364</v>
      </c>
      <c r="AP1087" s="41">
        <v>50586655.326535039</v>
      </c>
      <c r="AQ1087" s="39">
        <v>60206140.376833029</v>
      </c>
      <c r="AR1087" s="34">
        <f>AVERAGE(L1087:AQ1087)</f>
        <v>47086632.74932047</v>
      </c>
      <c r="AS1087" s="24">
        <v>1026</v>
      </c>
      <c r="AT1087" s="29">
        <v>1.2065230625924541</v>
      </c>
      <c r="AU1087" s="104">
        <v>0.15135977191136329</v>
      </c>
      <c r="AV1087" s="100"/>
      <c r="AW1087" s="29">
        <v>0.77319360707612583</v>
      </c>
      <c r="AX1087" s="108">
        <v>3.3523517394125957E-2</v>
      </c>
      <c r="AY1087" s="3" t="s">
        <v>12911</v>
      </c>
      <c r="AZ1087" s="29">
        <v>0.91065454850851191</v>
      </c>
      <c r="BA1087" s="108">
        <v>0.64031225547347159</v>
      </c>
      <c r="BB1087" s="3" t="s">
        <v>12912</v>
      </c>
      <c r="BC1087" s="25">
        <v>25</v>
      </c>
      <c r="BD1087" s="1">
        <v>23</v>
      </c>
      <c r="BE1087" s="64">
        <v>13</v>
      </c>
      <c r="BF1087" s="24">
        <v>13</v>
      </c>
    </row>
    <row r="1088" spans="1:58" s="9" customFormat="1">
      <c r="A1088" t="s">
        <v>10452</v>
      </c>
      <c r="B1088" s="49">
        <v>5</v>
      </c>
      <c r="C1088" s="50">
        <v>5</v>
      </c>
      <c r="D1088" s="12">
        <v>5</v>
      </c>
      <c r="E1088" s="19" t="s">
        <v>10451</v>
      </c>
      <c r="F1088" s="20" t="s">
        <v>10450</v>
      </c>
      <c r="G1088" s="19" t="s">
        <v>10449</v>
      </c>
      <c r="H1088" s="20" t="s">
        <v>2198</v>
      </c>
      <c r="I1088" s="20" t="s">
        <v>2198</v>
      </c>
      <c r="J1088" s="20" t="s">
        <v>2198</v>
      </c>
      <c r="K1088" s="22" t="s">
        <v>10448</v>
      </c>
      <c r="L1088" s="46">
        <v>110733082.81763142</v>
      </c>
      <c r="M1088" s="43">
        <v>97777487.99064669</v>
      </c>
      <c r="N1088" s="43">
        <v>104731590.64451265</v>
      </c>
      <c r="O1088" s="43">
        <v>86946147.779589981</v>
      </c>
      <c r="P1088" s="43">
        <v>106388429.36854316</v>
      </c>
      <c r="Q1088" s="43">
        <v>97885410.577462152</v>
      </c>
      <c r="R1088" s="43">
        <v>115753894.27950759</v>
      </c>
      <c r="S1088" s="37">
        <v>116809241.9398537</v>
      </c>
      <c r="T1088" s="46">
        <v>117063667.73162939</v>
      </c>
      <c r="U1088" s="43">
        <v>116738436.81328642</v>
      </c>
      <c r="V1088" s="43">
        <v>81719405.696388364</v>
      </c>
      <c r="W1088" s="43">
        <v>114261780.20526978</v>
      </c>
      <c r="X1088" s="43">
        <v>109880935.82035291</v>
      </c>
      <c r="Y1088" s="43">
        <v>114393176.0659315</v>
      </c>
      <c r="Z1088" s="43">
        <v>126049525.38367672</v>
      </c>
      <c r="AA1088" s="37">
        <v>112530809.62462717</v>
      </c>
      <c r="AB1088" s="36">
        <v>123539022.80601332</v>
      </c>
      <c r="AC1088" s="43">
        <v>91466058.077461854</v>
      </c>
      <c r="AD1088" s="43">
        <v>114792559.42038488</v>
      </c>
      <c r="AE1088" s="43">
        <v>140516284.22539327</v>
      </c>
      <c r="AF1088" s="43">
        <v>112621543.74345283</v>
      </c>
      <c r="AG1088" s="43">
        <v>107293262.27208975</v>
      </c>
      <c r="AH1088" s="43">
        <v>99389475.38947539</v>
      </c>
      <c r="AI1088" s="37">
        <v>138250952.46678612</v>
      </c>
      <c r="AJ1088" s="38">
        <v>85828000</v>
      </c>
      <c r="AK1088" s="41">
        <v>99796036.328667596</v>
      </c>
      <c r="AL1088" s="41">
        <v>94658312.97980395</v>
      </c>
      <c r="AM1088" s="41">
        <v>97513812.566109583</v>
      </c>
      <c r="AN1088" s="41">
        <v>113351313.27563985</v>
      </c>
      <c r="AO1088" s="41">
        <v>90042567.168544263</v>
      </c>
      <c r="AP1088" s="41">
        <v>107396376.82794532</v>
      </c>
      <c r="AQ1088" s="39">
        <v>102102710.93512031</v>
      </c>
      <c r="AR1088" s="34">
        <f>AVERAGE(L1088:AQ1088)</f>
        <v>107756915.9756812</v>
      </c>
      <c r="AS1088" s="24">
        <v>656</v>
      </c>
      <c r="AT1088" s="29">
        <v>0.90209409141278507</v>
      </c>
      <c r="AU1088" s="104">
        <v>0.15177509666130737</v>
      </c>
      <c r="AV1088" s="100"/>
      <c r="AW1088" s="29">
        <v>1.0664405877738667</v>
      </c>
      <c r="AX1088" s="108">
        <v>0.30371030852505454</v>
      </c>
      <c r="AY1088" s="3" t="s">
        <v>12912</v>
      </c>
      <c r="AZ1088" s="29">
        <v>0.85215584861596139</v>
      </c>
      <c r="BA1088" s="108">
        <v>2.9866452174098449E-2</v>
      </c>
      <c r="BB1088" s="3" t="s">
        <v>12911</v>
      </c>
      <c r="BC1088" s="25">
        <v>39</v>
      </c>
      <c r="BD1088" s="1">
        <v>39</v>
      </c>
      <c r="BE1088" s="64">
        <v>38</v>
      </c>
      <c r="BF1088" s="24">
        <v>42</v>
      </c>
    </row>
    <row r="1089" spans="1:58" s="9" customFormat="1">
      <c r="A1089" t="s">
        <v>4658</v>
      </c>
      <c r="B1089" s="49">
        <v>16</v>
      </c>
      <c r="C1089" s="50">
        <v>16</v>
      </c>
      <c r="D1089" s="12">
        <v>16</v>
      </c>
      <c r="E1089" s="19" t="s">
        <v>4657</v>
      </c>
      <c r="F1089" s="20" t="s">
        <v>4656</v>
      </c>
      <c r="G1089" s="19" t="s">
        <v>4655</v>
      </c>
      <c r="H1089" s="20" t="s">
        <v>3595</v>
      </c>
      <c r="I1089" s="20" t="s">
        <v>3595</v>
      </c>
      <c r="J1089" s="20" t="s">
        <v>3595</v>
      </c>
      <c r="K1089" s="22" t="s">
        <v>4654</v>
      </c>
      <c r="L1089" s="46">
        <v>287496275.775787</v>
      </c>
      <c r="M1089" s="43">
        <v>166972054.25601315</v>
      </c>
      <c r="N1089" s="43">
        <v>189349205.20690021</v>
      </c>
      <c r="O1089" s="43">
        <v>302320503.74713546</v>
      </c>
      <c r="P1089" s="43">
        <v>234423715.81680569</v>
      </c>
      <c r="Q1089" s="43">
        <v>168053785.83442345</v>
      </c>
      <c r="R1089" s="43">
        <v>296119241.1296162</v>
      </c>
      <c r="S1089" s="37">
        <v>227112287.03022796</v>
      </c>
      <c r="T1089" s="46">
        <v>200713993.61022362</v>
      </c>
      <c r="U1089" s="43">
        <v>217329769.01040721</v>
      </c>
      <c r="V1089" s="43">
        <v>186583051.77645102</v>
      </c>
      <c r="W1089" s="43">
        <v>241797347.09801331</v>
      </c>
      <c r="X1089" s="43">
        <v>202215287.00467014</v>
      </c>
      <c r="Y1089" s="43">
        <v>255654090.9455153</v>
      </c>
      <c r="Z1089" s="43">
        <v>252138273.14811826</v>
      </c>
      <c r="AA1089" s="37">
        <v>306965201.13121819</v>
      </c>
      <c r="AB1089" s="36">
        <v>228862634.8928991</v>
      </c>
      <c r="AC1089" s="43">
        <v>160688233.2184909</v>
      </c>
      <c r="AD1089" s="43">
        <v>176026163.98387045</v>
      </c>
      <c r="AE1089" s="43">
        <v>344316883.06628358</v>
      </c>
      <c r="AF1089" s="43">
        <v>198154796.06663737</v>
      </c>
      <c r="AG1089" s="43">
        <v>173005060.30855539</v>
      </c>
      <c r="AH1089" s="43">
        <v>108863694.14369415</v>
      </c>
      <c r="AI1089" s="37">
        <v>143385501.46851441</v>
      </c>
      <c r="AJ1089" s="38">
        <v>148910000</v>
      </c>
      <c r="AK1089" s="41">
        <v>163201025.75061437</v>
      </c>
      <c r="AL1089" s="41">
        <v>168402163.69434273</v>
      </c>
      <c r="AM1089" s="41">
        <v>153976424.7937381</v>
      </c>
      <c r="AN1089" s="41">
        <v>242822622.72141412</v>
      </c>
      <c r="AO1089" s="41">
        <v>218650052.25001267</v>
      </c>
      <c r="AP1089" s="41">
        <v>232635348.23172054</v>
      </c>
      <c r="AQ1089" s="39">
        <v>185265203.77703318</v>
      </c>
      <c r="AR1089" s="34">
        <f>AVERAGE(L1089:AQ1089)</f>
        <v>211950309.09029207</v>
      </c>
      <c r="AS1089" s="24">
        <v>445</v>
      </c>
      <c r="AT1089" s="29">
        <v>1.220794004121351</v>
      </c>
      <c r="AU1089" s="104">
        <v>0.15194610442849799</v>
      </c>
      <c r="AV1089" s="100"/>
      <c r="AW1089" s="29">
        <v>0.9954857129018968</v>
      </c>
      <c r="AX1089" s="108">
        <v>0.92699244398577485</v>
      </c>
      <c r="AY1089" s="3" t="s">
        <v>12912</v>
      </c>
      <c r="AZ1089" s="29">
        <v>0.98732140591482909</v>
      </c>
      <c r="BA1089" s="108">
        <v>0.86658700304632807</v>
      </c>
      <c r="BB1089" s="3" t="s">
        <v>12912</v>
      </c>
      <c r="BC1089" s="25">
        <v>91</v>
      </c>
      <c r="BD1089" s="1">
        <v>104</v>
      </c>
      <c r="BE1089" s="64">
        <v>107</v>
      </c>
      <c r="BF1089" s="24">
        <v>111</v>
      </c>
    </row>
    <row r="1090" spans="1:58" s="9" customFormat="1">
      <c r="A1090" t="s">
        <v>4271</v>
      </c>
      <c r="B1090" s="49">
        <v>2</v>
      </c>
      <c r="C1090" s="50">
        <v>2</v>
      </c>
      <c r="D1090" s="12">
        <v>2</v>
      </c>
      <c r="E1090" s="19" t="s">
        <v>4270</v>
      </c>
      <c r="F1090" s="20" t="s">
        <v>4269</v>
      </c>
      <c r="G1090" s="19" t="s">
        <v>4268</v>
      </c>
      <c r="H1090" s="20" t="s">
        <v>3332</v>
      </c>
      <c r="I1090" s="20" t="s">
        <v>3332</v>
      </c>
      <c r="J1090" s="20" t="s">
        <v>3332</v>
      </c>
      <c r="K1090" s="22" t="s">
        <v>4267</v>
      </c>
      <c r="L1090" s="46">
        <v>479375.88525725523</v>
      </c>
      <c r="M1090" s="43">
        <v>5115515.83031864</v>
      </c>
      <c r="N1090" s="43">
        <v>1548156.2070060323</v>
      </c>
      <c r="O1090" s="43">
        <v>2545003.464293825</v>
      </c>
      <c r="P1090" s="43">
        <v>3539408.9608308934</v>
      </c>
      <c r="Q1090" s="43">
        <v>3332693.7320127077</v>
      </c>
      <c r="R1090" s="43">
        <v>2497527.4728457639</v>
      </c>
      <c r="S1090" s="37">
        <v>3549689.6388899637</v>
      </c>
      <c r="T1090" s="46">
        <v>1032581.7252396166</v>
      </c>
      <c r="U1090" s="43">
        <v>2474462.7479421254</v>
      </c>
      <c r="V1090" s="43">
        <v>3564964.7450327883</v>
      </c>
      <c r="W1090" s="43">
        <v>2585740.5918012122</v>
      </c>
      <c r="X1090" s="43">
        <v>3089218.1996140829</v>
      </c>
      <c r="Y1090" s="43">
        <v>2532521.7661453872</v>
      </c>
      <c r="Z1090" s="43">
        <v>3551026.2585306331</v>
      </c>
      <c r="AA1090" s="37">
        <v>360901.48820102302</v>
      </c>
      <c r="AB1090" s="36">
        <v>4795304.2629470071</v>
      </c>
      <c r="AC1090" s="43">
        <v>4416905.7358119106</v>
      </c>
      <c r="AD1090" s="43">
        <v>1194300.678621775</v>
      </c>
      <c r="AE1090" s="43">
        <v>3564471.1634929138</v>
      </c>
      <c r="AF1090" s="43">
        <v>5021612.62460717</v>
      </c>
      <c r="AG1090" s="43">
        <v>4329766.9565217393</v>
      </c>
      <c r="AH1090" s="43">
        <v>4542626.2386262389</v>
      </c>
      <c r="AI1090" s="37">
        <v>5071977.4368326738</v>
      </c>
      <c r="AJ1090" s="38">
        <v>2424100</v>
      </c>
      <c r="AK1090" s="41">
        <v>3424091.9756384226</v>
      </c>
      <c r="AL1090" s="41">
        <v>2903092.3821896776</v>
      </c>
      <c r="AM1090" s="41">
        <v>831626.45229532465</v>
      </c>
      <c r="AN1090" s="41">
        <v>3058452.8816055977</v>
      </c>
      <c r="AO1090" s="41">
        <v>5260516.4258516645</v>
      </c>
      <c r="AP1090" s="41">
        <v>2669234.0724669127</v>
      </c>
      <c r="AQ1090" s="39">
        <v>2560734.1020843303</v>
      </c>
      <c r="AR1090" s="34">
        <f>AVERAGE(L1090:AQ1090)</f>
        <v>3058362.5657361019</v>
      </c>
      <c r="AS1090" s="24">
        <v>2205</v>
      </c>
      <c r="AT1090" s="29">
        <v>0.68638294768686858</v>
      </c>
      <c r="AU1090" s="104">
        <v>0.15202311380626474</v>
      </c>
      <c r="AV1090" s="100"/>
      <c r="AW1090" s="29">
        <v>0.84890088989031398</v>
      </c>
      <c r="AX1090" s="108">
        <v>0.64152008616181866</v>
      </c>
      <c r="AY1090" s="3" t="s">
        <v>12912</v>
      </c>
      <c r="AZ1090" s="29">
        <v>0.70230660972205927</v>
      </c>
      <c r="BA1090" s="108">
        <v>0.15589644133712335</v>
      </c>
      <c r="BB1090" s="3" t="s">
        <v>12912</v>
      </c>
      <c r="BC1090" s="25">
        <v>3</v>
      </c>
      <c r="BD1090" s="1">
        <v>0</v>
      </c>
      <c r="BE1090" s="64">
        <v>5</v>
      </c>
      <c r="BF1090" s="24">
        <v>0</v>
      </c>
    </row>
    <row r="1091" spans="1:58" s="9" customFormat="1">
      <c r="A1091" t="s">
        <v>12074</v>
      </c>
      <c r="B1091" s="49">
        <v>4</v>
      </c>
      <c r="C1091" s="50">
        <v>2</v>
      </c>
      <c r="D1091" s="12">
        <v>2</v>
      </c>
      <c r="E1091" s="19" t="s">
        <v>12073</v>
      </c>
      <c r="F1091" s="20" t="s">
        <v>12072</v>
      </c>
      <c r="G1091" s="19" t="s">
        <v>12071</v>
      </c>
      <c r="H1091" s="20">
        <v>17</v>
      </c>
      <c r="I1091" s="20" t="s">
        <v>6912</v>
      </c>
      <c r="J1091" s="20" t="s">
        <v>6912</v>
      </c>
      <c r="K1091" s="22" t="s">
        <v>12070</v>
      </c>
      <c r="L1091" s="46">
        <v>5661708.7196443332</v>
      </c>
      <c r="M1091" s="43">
        <v>5971716.7910669055</v>
      </c>
      <c r="N1091" s="43">
        <v>7469839.3480791617</v>
      </c>
      <c r="O1091" s="43">
        <v>9355299.7914817184</v>
      </c>
      <c r="P1091" s="43">
        <v>7729182.5203027455</v>
      </c>
      <c r="Q1091" s="43">
        <v>13273037.862081854</v>
      </c>
      <c r="R1091" s="43">
        <v>8705002.8674873281</v>
      </c>
      <c r="S1091" s="37">
        <v>11832746.650152881</v>
      </c>
      <c r="T1091" s="46">
        <v>14953546.325878594</v>
      </c>
      <c r="U1091" s="43">
        <v>9515651.4486709926</v>
      </c>
      <c r="V1091" s="43">
        <v>12551062.738572966</v>
      </c>
      <c r="W1091" s="43">
        <v>8868868.8554108385</v>
      </c>
      <c r="X1091" s="43">
        <v>10452473.771637909</v>
      </c>
      <c r="Y1091" s="43">
        <v>8044005.7449654508</v>
      </c>
      <c r="Z1091" s="43">
        <v>8293572.4127244437</v>
      </c>
      <c r="AA1091" s="37">
        <v>7230323.571682455</v>
      </c>
      <c r="AB1091" s="36">
        <v>10744007.182237219</v>
      </c>
      <c r="AC1091" s="43">
        <v>11931526.808768408</v>
      </c>
      <c r="AD1091" s="43">
        <v>9366202.2489591185</v>
      </c>
      <c r="AE1091" s="43">
        <v>27303591.292066433</v>
      </c>
      <c r="AF1091" s="43">
        <v>6389956.9763119649</v>
      </c>
      <c r="AG1091" s="43">
        <v>13222236.185133239</v>
      </c>
      <c r="AH1091" s="43">
        <v>8285059.8050598055</v>
      </c>
      <c r="AI1091" s="37">
        <v>10305904.806336349</v>
      </c>
      <c r="AJ1091" s="38">
        <v>9666200</v>
      </c>
      <c r="AK1091" s="41">
        <v>7969379.634576343</v>
      </c>
      <c r="AL1091" s="41">
        <v>9607404.936813511</v>
      </c>
      <c r="AM1091" s="41">
        <v>14459027.713137295</v>
      </c>
      <c r="AN1091" s="41">
        <v>21326077.407475602</v>
      </c>
      <c r="AO1091" s="41">
        <v>14661599.851517726</v>
      </c>
      <c r="AP1091" s="41">
        <v>9976488.2968105879</v>
      </c>
      <c r="AQ1091" s="39">
        <v>10534658.439580522</v>
      </c>
      <c r="AR1091" s="34">
        <f>AVERAGE(L1091:AQ1091)</f>
        <v>10801792.531394519</v>
      </c>
      <c r="AS1091" s="24">
        <v>1716</v>
      </c>
      <c r="AT1091" s="29">
        <v>0.71757684736495342</v>
      </c>
      <c r="AU1091" s="104">
        <v>0.15220850387100607</v>
      </c>
      <c r="AV1091" s="100"/>
      <c r="AW1091" s="29">
        <v>1.1415882544244593</v>
      </c>
      <c r="AX1091" s="108">
        <v>0.30634824724687076</v>
      </c>
      <c r="AY1091" s="3" t="s">
        <v>12912</v>
      </c>
      <c r="AZ1091" s="29">
        <v>1.0066874536595851</v>
      </c>
      <c r="BA1091" s="108">
        <v>0.7964931815920161</v>
      </c>
      <c r="BB1091" s="3" t="s">
        <v>12912</v>
      </c>
      <c r="BC1091" s="25">
        <v>12</v>
      </c>
      <c r="BD1091" s="1">
        <v>15</v>
      </c>
      <c r="BE1091" s="64">
        <v>15</v>
      </c>
      <c r="BF1091" s="24">
        <v>15</v>
      </c>
    </row>
    <row r="1092" spans="1:58" s="9" customFormat="1">
      <c r="A1092" t="s">
        <v>365</v>
      </c>
      <c r="B1092" s="49">
        <v>26</v>
      </c>
      <c r="C1092" s="50">
        <v>9</v>
      </c>
      <c r="D1092" s="12">
        <v>8</v>
      </c>
      <c r="E1092" s="19" t="s">
        <v>364</v>
      </c>
      <c r="F1092" s="20" t="s">
        <v>363</v>
      </c>
      <c r="G1092" s="19" t="s">
        <v>362</v>
      </c>
      <c r="H1092" s="20" t="s">
        <v>361</v>
      </c>
      <c r="I1092" s="20" t="s">
        <v>360</v>
      </c>
      <c r="J1092" s="20" t="s">
        <v>62</v>
      </c>
      <c r="K1092" s="22" t="s">
        <v>359</v>
      </c>
      <c r="L1092" s="46">
        <v>58678710.484573632</v>
      </c>
      <c r="M1092" s="43">
        <v>16700881.685630292</v>
      </c>
      <c r="N1092" s="43">
        <v>56947694.782516673</v>
      </c>
      <c r="O1092" s="43">
        <v>51018320.705245994</v>
      </c>
      <c r="P1092" s="43">
        <v>45141967.405115739</v>
      </c>
      <c r="Q1092" s="43">
        <v>58958302.223883383</v>
      </c>
      <c r="R1092" s="43">
        <v>47559433.454018824</v>
      </c>
      <c r="S1092" s="37">
        <v>69883675.039671794</v>
      </c>
      <c r="T1092" s="46">
        <v>67060626.198083065</v>
      </c>
      <c r="U1092" s="43">
        <v>49553767.850019939</v>
      </c>
      <c r="V1092" s="43">
        <v>63852111.578741312</v>
      </c>
      <c r="W1092" s="43">
        <v>28431426.685072925</v>
      </c>
      <c r="X1092" s="43">
        <v>47618469.867725611</v>
      </c>
      <c r="Y1092" s="43">
        <v>49961422.926850319</v>
      </c>
      <c r="Z1092" s="43">
        <v>72875183.46106416</v>
      </c>
      <c r="AA1092" s="37">
        <v>32971992.14946916</v>
      </c>
      <c r="AB1092" s="36">
        <v>95876018.196607709</v>
      </c>
      <c r="AC1092" s="43">
        <v>93184455.533260137</v>
      </c>
      <c r="AD1092" s="43">
        <v>90752910.598957479</v>
      </c>
      <c r="AE1092" s="43">
        <v>55655369.989772566</v>
      </c>
      <c r="AF1092" s="43">
        <v>77540490.791741282</v>
      </c>
      <c r="AG1092" s="43">
        <v>39311447.966339409</v>
      </c>
      <c r="AH1092" s="43">
        <v>35295955.935955934</v>
      </c>
      <c r="AI1092" s="37">
        <v>65368881.914476268</v>
      </c>
      <c r="AJ1092" s="38">
        <v>63811000</v>
      </c>
      <c r="AK1092" s="41">
        <v>48215007.586280584</v>
      </c>
      <c r="AL1092" s="41">
        <v>64567828.983110897</v>
      </c>
      <c r="AM1092" s="41">
        <v>64305438.544531412</v>
      </c>
      <c r="AN1092" s="41">
        <v>57936429.534155771</v>
      </c>
      <c r="AO1092" s="41">
        <v>60431875.544856839</v>
      </c>
      <c r="AP1092" s="41">
        <v>45578075.591234542</v>
      </c>
      <c r="AQ1092" s="39">
        <v>20788735.041991208</v>
      </c>
      <c r="AR1092" s="34">
        <f>AVERAGE(L1092:AQ1092)</f>
        <v>56119809.632842332</v>
      </c>
      <c r="AS1092" s="24">
        <v>938</v>
      </c>
      <c r="AT1092" s="29">
        <v>0.73218730533841925</v>
      </c>
      <c r="AU1092" s="104">
        <v>0.15229032838273096</v>
      </c>
      <c r="AV1092" s="100"/>
      <c r="AW1092" s="29">
        <v>1.0183655648770809</v>
      </c>
      <c r="AX1092" s="108">
        <v>0.84433340420150882</v>
      </c>
      <c r="AY1092" s="3" t="s">
        <v>12912</v>
      </c>
      <c r="AZ1092" s="29">
        <v>0.76970258175211526</v>
      </c>
      <c r="BA1092" s="108">
        <v>0.21453823365324698</v>
      </c>
      <c r="BB1092" s="3" t="s">
        <v>12912</v>
      </c>
      <c r="BC1092" s="25">
        <v>23</v>
      </c>
      <c r="BD1092" s="1">
        <v>34</v>
      </c>
      <c r="BE1092" s="64">
        <v>34</v>
      </c>
      <c r="BF1092" s="24">
        <v>36</v>
      </c>
    </row>
    <row r="1093" spans="1:58" s="9" customFormat="1">
      <c r="A1093" t="s">
        <v>7446</v>
      </c>
      <c r="B1093" s="49">
        <v>7</v>
      </c>
      <c r="C1093" s="50">
        <v>7</v>
      </c>
      <c r="D1093" s="12">
        <v>7</v>
      </c>
      <c r="E1093" s="19" t="s">
        <v>7445</v>
      </c>
      <c r="F1093" s="20" t="s">
        <v>7444</v>
      </c>
      <c r="G1093" s="19" t="s">
        <v>7443</v>
      </c>
      <c r="H1093" s="20" t="s">
        <v>133</v>
      </c>
      <c r="I1093" s="20" t="s">
        <v>133</v>
      </c>
      <c r="J1093" s="20" t="s">
        <v>133</v>
      </c>
      <c r="K1093" s="22" t="s">
        <v>7442</v>
      </c>
      <c r="L1093" s="46">
        <v>5802273.943835035</v>
      </c>
      <c r="M1093" s="43">
        <v>14425644.353697697</v>
      </c>
      <c r="N1093" s="43">
        <v>10664310.720711187</v>
      </c>
      <c r="O1093" s="43">
        <v>6837977.9094493883</v>
      </c>
      <c r="P1093" s="43">
        <v>18637552.400419865</v>
      </c>
      <c r="Q1093" s="43">
        <v>8340248.9254344972</v>
      </c>
      <c r="R1093" s="43">
        <v>9326295.0325850826</v>
      </c>
      <c r="S1093" s="37">
        <v>29210707.744707201</v>
      </c>
      <c r="T1093" s="46">
        <v>13511623.003194887</v>
      </c>
      <c r="U1093" s="43">
        <v>10572404.075860318</v>
      </c>
      <c r="V1093" s="43">
        <v>10728870.549084859</v>
      </c>
      <c r="W1093" s="43">
        <v>7757221.7754036374</v>
      </c>
      <c r="X1093" s="43">
        <v>9587279.1073575877</v>
      </c>
      <c r="Y1093" s="43">
        <v>7845272.7440839801</v>
      </c>
      <c r="Z1093" s="43">
        <v>881663.08762097848</v>
      </c>
      <c r="AA1093" s="37">
        <v>8578171.9389883932</v>
      </c>
      <c r="AB1093" s="36">
        <v>7427610.2069713492</v>
      </c>
      <c r="AC1093" s="43">
        <v>7630440.4043463441</v>
      </c>
      <c r="AD1093" s="43">
        <v>5039093.9120742222</v>
      </c>
      <c r="AE1093" s="43">
        <v>1878664.59650319</v>
      </c>
      <c r="AF1093" s="43">
        <v>6891575.7104720706</v>
      </c>
      <c r="AG1093" s="43">
        <v>2706827.0406732117</v>
      </c>
      <c r="AH1093" s="43">
        <v>8658795.4747954756</v>
      </c>
      <c r="AI1093" s="37">
        <v>35020752.770031705</v>
      </c>
      <c r="AJ1093" s="38">
        <v>9338800</v>
      </c>
      <c r="AK1093" s="41">
        <v>9976358.1579228546</v>
      </c>
      <c r="AL1093" s="41">
        <v>1587162.2062123539</v>
      </c>
      <c r="AM1093" s="41">
        <v>5115450.475988999</v>
      </c>
      <c r="AN1093" s="41">
        <v>5023277.1570613151</v>
      </c>
      <c r="AO1093" s="41">
        <v>7223905.6462634774</v>
      </c>
      <c r="AP1093" s="41">
        <v>5380269.073551747</v>
      </c>
      <c r="AQ1093" s="39">
        <v>8563410.5391410291</v>
      </c>
      <c r="AR1093" s="34">
        <f>AVERAGE(L1093:AQ1093)</f>
        <v>9380309.7088888735</v>
      </c>
      <c r="AS1093" s="24">
        <v>1779</v>
      </c>
      <c r="AT1093" s="29">
        <v>1.3719581702213217</v>
      </c>
      <c r="AU1093" s="104">
        <v>0.15253875630037778</v>
      </c>
      <c r="AV1093" s="100"/>
      <c r="AW1093" s="29">
        <v>0.67279286028499463</v>
      </c>
      <c r="AX1093" s="108">
        <v>0.23104469855240667</v>
      </c>
      <c r="AY1093" s="3" t="s">
        <v>12912</v>
      </c>
      <c r="AZ1093" s="29">
        <v>0.69376776888964209</v>
      </c>
      <c r="BA1093" s="108">
        <v>0.77398475437384096</v>
      </c>
      <c r="BB1093" s="3" t="s">
        <v>12912</v>
      </c>
      <c r="BC1093" s="25">
        <v>14</v>
      </c>
      <c r="BD1093" s="1">
        <v>4</v>
      </c>
      <c r="BE1093" s="64">
        <v>8</v>
      </c>
      <c r="BF1093" s="24">
        <v>1</v>
      </c>
    </row>
    <row r="1094" spans="1:58" s="9" customFormat="1">
      <c r="A1094" t="s">
        <v>2367</v>
      </c>
      <c r="B1094" s="49">
        <v>11</v>
      </c>
      <c r="C1094" s="50">
        <v>5</v>
      </c>
      <c r="D1094" s="12">
        <v>5</v>
      </c>
      <c r="E1094" s="19" t="s">
        <v>2366</v>
      </c>
      <c r="F1094" s="20" t="s">
        <v>2365</v>
      </c>
      <c r="G1094" s="19" t="s">
        <v>2364</v>
      </c>
      <c r="H1094" s="20" t="s">
        <v>2363</v>
      </c>
      <c r="I1094" s="20" t="s">
        <v>2362</v>
      </c>
      <c r="J1094" s="20" t="s">
        <v>2362</v>
      </c>
      <c r="K1094" s="22" t="s">
        <v>2361</v>
      </c>
      <c r="L1094" s="46">
        <v>206191411.27320659</v>
      </c>
      <c r="M1094" s="43">
        <v>203014107.58008355</v>
      </c>
      <c r="N1094" s="43">
        <v>220318069.63699862</v>
      </c>
      <c r="O1094" s="43">
        <v>203168480.29399014</v>
      </c>
      <c r="P1094" s="43">
        <v>150361354.62129164</v>
      </c>
      <c r="Q1094" s="43">
        <v>179130868.99644926</v>
      </c>
      <c r="R1094" s="43">
        <v>211377587.25561187</v>
      </c>
      <c r="S1094" s="37">
        <v>199921959.97987381</v>
      </c>
      <c r="T1094" s="46">
        <v>166980063.89776358</v>
      </c>
      <c r="U1094" s="43">
        <v>195898901.25829494</v>
      </c>
      <c r="V1094" s="43">
        <v>208378857.19878632</v>
      </c>
      <c r="W1094" s="43">
        <v>205194598.16337553</v>
      </c>
      <c r="X1094" s="43">
        <v>209437781.593445</v>
      </c>
      <c r="Y1094" s="43">
        <v>180269287.48867342</v>
      </c>
      <c r="Z1094" s="43">
        <v>192184062.55044132</v>
      </c>
      <c r="AA1094" s="37">
        <v>181246488.74190605</v>
      </c>
      <c r="AB1094" s="36">
        <v>191984729.31039676</v>
      </c>
      <c r="AC1094" s="43">
        <v>199472102.37383106</v>
      </c>
      <c r="AD1094" s="43">
        <v>185685268.98993543</v>
      </c>
      <c r="AE1094" s="43">
        <v>134489206.64296499</v>
      </c>
      <c r="AF1094" s="43">
        <v>197216368.73584968</v>
      </c>
      <c r="AG1094" s="43">
        <v>189482457.22300139</v>
      </c>
      <c r="AH1094" s="43">
        <v>182251789.29178929</v>
      </c>
      <c r="AI1094" s="37">
        <v>141724594.48856467</v>
      </c>
      <c r="AJ1094" s="38">
        <v>182860000</v>
      </c>
      <c r="AK1094" s="41">
        <v>180888864.19489262</v>
      </c>
      <c r="AL1094" s="41">
        <v>192168598.0866895</v>
      </c>
      <c r="AM1094" s="41">
        <v>183833094.98624921</v>
      </c>
      <c r="AN1094" s="41">
        <v>168965939.23770943</v>
      </c>
      <c r="AO1094" s="41">
        <v>218718386.49261245</v>
      </c>
      <c r="AP1094" s="41">
        <v>191248663.05055326</v>
      </c>
      <c r="AQ1094" s="39">
        <v>202487188.54706061</v>
      </c>
      <c r="AR1094" s="34">
        <f>AVERAGE(L1094:AQ1094)</f>
        <v>189267222.88069662</v>
      </c>
      <c r="AS1094" s="24">
        <v>475</v>
      </c>
      <c r="AT1094" s="29">
        <v>1.1062902551371665</v>
      </c>
      <c r="AU1094" s="104">
        <v>0.15377521773769326</v>
      </c>
      <c r="AV1094" s="100"/>
      <c r="AW1094" s="29">
        <v>0.97845939189777253</v>
      </c>
      <c r="AX1094" s="108">
        <v>0.72613831242012339</v>
      </c>
      <c r="AY1094" s="3" t="s">
        <v>12912</v>
      </c>
      <c r="AZ1094" s="29">
        <v>1.0695097831261067</v>
      </c>
      <c r="BA1094" s="108">
        <v>0.24956835176047518</v>
      </c>
      <c r="BB1094" s="3" t="s">
        <v>12912</v>
      </c>
      <c r="BC1094" s="25">
        <v>49</v>
      </c>
      <c r="BD1094" s="1">
        <v>41</v>
      </c>
      <c r="BE1094" s="64">
        <v>51</v>
      </c>
      <c r="BF1094" s="24">
        <v>50</v>
      </c>
    </row>
    <row r="1095" spans="1:58" s="9" customFormat="1">
      <c r="A1095" t="s">
        <v>4276</v>
      </c>
      <c r="B1095" s="49">
        <v>9</v>
      </c>
      <c r="C1095" s="50">
        <v>9</v>
      </c>
      <c r="D1095" s="12">
        <v>9</v>
      </c>
      <c r="E1095" s="19" t="s">
        <v>4275</v>
      </c>
      <c r="F1095" s="20" t="s">
        <v>4274</v>
      </c>
      <c r="G1095" s="19" t="s">
        <v>4273</v>
      </c>
      <c r="H1095" s="20" t="s">
        <v>1647</v>
      </c>
      <c r="I1095" s="20" t="s">
        <v>1647</v>
      </c>
      <c r="J1095" s="20" t="s">
        <v>1647</v>
      </c>
      <c r="K1095" s="22" t="s">
        <v>4272</v>
      </c>
      <c r="L1095" s="46">
        <v>14939659.79312348</v>
      </c>
      <c r="M1095" s="43">
        <v>9989133.7507307287</v>
      </c>
      <c r="N1095" s="43">
        <v>24192452.111334532</v>
      </c>
      <c r="O1095" s="43">
        <v>23776149.967999671</v>
      </c>
      <c r="P1095" s="43">
        <v>23457553.947295729</v>
      </c>
      <c r="Q1095" s="43">
        <v>39454202.354700051</v>
      </c>
      <c r="R1095" s="43">
        <v>17733848.515568428</v>
      </c>
      <c r="S1095" s="37">
        <v>26409381.89418276</v>
      </c>
      <c r="T1095" s="46">
        <v>31720869.009584665</v>
      </c>
      <c r="U1095" s="43">
        <v>16013358.378358776</v>
      </c>
      <c r="V1095" s="43">
        <v>16952057.159635901</v>
      </c>
      <c r="W1095" s="43">
        <v>18763439.409399197</v>
      </c>
      <c r="X1095" s="43">
        <v>16295753.415923264</v>
      </c>
      <c r="Y1095" s="43">
        <v>22434361.304082502</v>
      </c>
      <c r="Z1095" s="43">
        <v>26537022.345899809</v>
      </c>
      <c r="AA1095" s="37">
        <v>27596245.344542488</v>
      </c>
      <c r="AB1095" s="36">
        <v>40981405.959087759</v>
      </c>
      <c r="AC1095" s="43">
        <v>30481019.497974481</v>
      </c>
      <c r="AD1095" s="43">
        <v>21545921.122512538</v>
      </c>
      <c r="AE1095" s="43">
        <v>39034414.454780109</v>
      </c>
      <c r="AF1095" s="43">
        <v>26825825.026188623</v>
      </c>
      <c r="AG1095" s="43">
        <v>22388263.674614303</v>
      </c>
      <c r="AH1095" s="43">
        <v>19973574.533574533</v>
      </c>
      <c r="AI1095" s="37">
        <v>24639854.102827817</v>
      </c>
      <c r="AJ1095" s="38">
        <v>24064000</v>
      </c>
      <c r="AK1095" s="41">
        <v>17771293.514264345</v>
      </c>
      <c r="AL1095" s="41">
        <v>17503882.839258298</v>
      </c>
      <c r="AM1095" s="41">
        <v>21282917.706790775</v>
      </c>
      <c r="AN1095" s="41">
        <v>29913394.954888601</v>
      </c>
      <c r="AO1095" s="41">
        <v>40065830.741455242</v>
      </c>
      <c r="AP1095" s="41">
        <v>26398604.469516166</v>
      </c>
      <c r="AQ1095" s="39">
        <v>20156198.59884252</v>
      </c>
      <c r="AR1095" s="34">
        <f>AVERAGE(L1095:AQ1095)</f>
        <v>24352871.559341814</v>
      </c>
      <c r="AS1095" s="24">
        <v>1334</v>
      </c>
      <c r="AT1095" s="29">
        <v>0.79670678068989187</v>
      </c>
      <c r="AU1095" s="104">
        <v>0.15412897472885728</v>
      </c>
      <c r="AV1095" s="100"/>
      <c r="AW1095" s="29">
        <v>0.9797764501903885</v>
      </c>
      <c r="AX1095" s="108">
        <v>0.91553560581007076</v>
      </c>
      <c r="AY1095" s="3" t="s">
        <v>12912</v>
      </c>
      <c r="AZ1095" s="29">
        <v>0.87287324497245722</v>
      </c>
      <c r="BA1095" s="108">
        <v>0.32799444698125191</v>
      </c>
      <c r="BB1095" s="3" t="s">
        <v>12912</v>
      </c>
      <c r="BC1095" s="25">
        <v>11</v>
      </c>
      <c r="BD1095" s="1">
        <v>12</v>
      </c>
      <c r="BE1095" s="64">
        <v>24</v>
      </c>
      <c r="BF1095" s="24">
        <v>15</v>
      </c>
    </row>
    <row r="1096" spans="1:58" s="9" customFormat="1">
      <c r="A1096" t="s">
        <v>4209</v>
      </c>
      <c r="B1096" s="49">
        <v>2</v>
      </c>
      <c r="C1096" s="50">
        <v>2</v>
      </c>
      <c r="D1096" s="12">
        <v>2</v>
      </c>
      <c r="E1096" s="19" t="s">
        <v>4208</v>
      </c>
      <c r="F1096" s="20" t="s">
        <v>4207</v>
      </c>
      <c r="G1096" s="19" t="s">
        <v>4206</v>
      </c>
      <c r="H1096" s="20" t="s">
        <v>3975</v>
      </c>
      <c r="I1096" s="20" t="s">
        <v>3975</v>
      </c>
      <c r="J1096" s="20" t="s">
        <v>3975</v>
      </c>
      <c r="K1096" s="22" t="s">
        <v>4205</v>
      </c>
      <c r="L1096" s="46">
        <v>2664664.2568307235</v>
      </c>
      <c r="M1096" s="43">
        <v>3158458.8038938264</v>
      </c>
      <c r="N1096" s="43">
        <v>3790715.2926235581</v>
      </c>
      <c r="O1096" s="43">
        <v>3549737.3990957327</v>
      </c>
      <c r="P1096" s="43">
        <v>4355660.8806143301</v>
      </c>
      <c r="Q1096" s="43">
        <v>3692252.9321622122</v>
      </c>
      <c r="R1096" s="43">
        <v>4809463.287472846</v>
      </c>
      <c r="S1096" s="37">
        <v>4145055.3547238456</v>
      </c>
      <c r="T1096" s="46">
        <v>4365049.2012779554</v>
      </c>
      <c r="U1096" s="43">
        <v>4556655.6478224602</v>
      </c>
      <c r="V1096" s="43">
        <v>6465267.8477048054</v>
      </c>
      <c r="W1096" s="43">
        <v>4731119.6206710283</v>
      </c>
      <c r="X1096" s="43">
        <v>5817797.0524902819</v>
      </c>
      <c r="Y1096" s="43">
        <v>4252297.7765997453</v>
      </c>
      <c r="Z1096" s="43">
        <v>4519538.9035594612</v>
      </c>
      <c r="AA1096" s="37">
        <v>4823866.6027909564</v>
      </c>
      <c r="AB1096" s="36">
        <v>3522290.9890639591</v>
      </c>
      <c r="AC1096" s="43">
        <v>5149113.9060311206</v>
      </c>
      <c r="AD1096" s="43">
        <v>3741445.0775333573</v>
      </c>
      <c r="AE1096" s="43">
        <v>3184291.9008425465</v>
      </c>
      <c r="AF1096" s="43">
        <v>4468233.7579833064</v>
      </c>
      <c r="AG1096" s="43">
        <v>4762926.2272089757</v>
      </c>
      <c r="AH1096" s="43">
        <v>4808185.5441855444</v>
      </c>
      <c r="AI1096" s="37">
        <v>4945454.0519334553</v>
      </c>
      <c r="AJ1096" s="38">
        <v>4787100</v>
      </c>
      <c r="AK1096" s="41">
        <v>6144147.7080884706</v>
      </c>
      <c r="AL1096" s="41">
        <v>4601591.6853667181</v>
      </c>
      <c r="AM1096" s="41">
        <v>3990260.2073196527</v>
      </c>
      <c r="AN1096" s="41">
        <v>4312194.8517768364</v>
      </c>
      <c r="AO1096" s="41">
        <v>4486631.1284090467</v>
      </c>
      <c r="AP1096" s="41">
        <v>3946421.9049685397</v>
      </c>
      <c r="AQ1096" s="39">
        <v>3951559.0096166395</v>
      </c>
      <c r="AR1096" s="34">
        <f>AVERAGE(L1096:AQ1096)</f>
        <v>4390607.7753331857</v>
      </c>
      <c r="AS1096" s="24">
        <v>2090</v>
      </c>
      <c r="AT1096" s="29">
        <v>0.87230522458840964</v>
      </c>
      <c r="AU1096" s="104">
        <v>0.15417109607699303</v>
      </c>
      <c r="AV1096" s="100"/>
      <c r="AW1096" s="29">
        <v>1.3104681395398168</v>
      </c>
      <c r="AX1096" s="108">
        <v>5.9109910581898054E-3</v>
      </c>
      <c r="AY1096" s="3" t="s">
        <v>12911</v>
      </c>
      <c r="AZ1096" s="29">
        <v>1.0473647508456219</v>
      </c>
      <c r="BA1096" s="108">
        <v>0.55343538854148555</v>
      </c>
      <c r="BB1096" s="3" t="s">
        <v>12912</v>
      </c>
      <c r="BC1096" s="25">
        <v>6</v>
      </c>
      <c r="BD1096" s="1">
        <v>3</v>
      </c>
      <c r="BE1096" s="64">
        <v>9</v>
      </c>
      <c r="BF1096" s="24">
        <v>10</v>
      </c>
    </row>
    <row r="1097" spans="1:58" s="9" customFormat="1">
      <c r="A1097" t="s">
        <v>3367</v>
      </c>
      <c r="B1097" s="49">
        <v>6</v>
      </c>
      <c r="C1097" s="50">
        <v>6</v>
      </c>
      <c r="D1097" s="12">
        <v>6</v>
      </c>
      <c r="E1097" s="19" t="s">
        <v>3366</v>
      </c>
      <c r="F1097" s="20" t="s">
        <v>3365</v>
      </c>
      <c r="G1097" s="19" t="s">
        <v>3364</v>
      </c>
      <c r="H1097" s="20" t="s">
        <v>1653</v>
      </c>
      <c r="I1097" s="20" t="s">
        <v>1653</v>
      </c>
      <c r="J1097" s="20" t="s">
        <v>1653</v>
      </c>
      <c r="K1097" s="22" t="s">
        <v>3363</v>
      </c>
      <c r="L1097" s="46">
        <v>70457106.856415182</v>
      </c>
      <c r="M1097" s="43">
        <v>72933322.71483399</v>
      </c>
      <c r="N1097" s="43">
        <v>58177838.924753942</v>
      </c>
      <c r="O1097" s="43">
        <v>54005960.732497886</v>
      </c>
      <c r="P1097" s="43">
        <v>53323664.327937678</v>
      </c>
      <c r="Q1097" s="43">
        <v>75860990.469071195</v>
      </c>
      <c r="R1097" s="43">
        <v>77267714.40984793</v>
      </c>
      <c r="S1097" s="37">
        <v>49427950.303827845</v>
      </c>
      <c r="T1097" s="46">
        <v>82432958.466453671</v>
      </c>
      <c r="U1097" s="43">
        <v>58071042.970591433</v>
      </c>
      <c r="V1097" s="43">
        <v>72318584.320250556</v>
      </c>
      <c r="W1097" s="43">
        <v>81103357.541564122</v>
      </c>
      <c r="X1097" s="43">
        <v>83624158.617411003</v>
      </c>
      <c r="Y1097" s="43">
        <v>90989222.395502657</v>
      </c>
      <c r="Z1097" s="43">
        <v>91035145.755182952</v>
      </c>
      <c r="AA1097" s="37">
        <v>68239573.475096196</v>
      </c>
      <c r="AB1097" s="36">
        <v>34252920.314524144</v>
      </c>
      <c r="AC1097" s="43">
        <v>32557553.326013703</v>
      </c>
      <c r="AD1097" s="43">
        <v>55893357.112415172</v>
      </c>
      <c r="AE1097" s="43">
        <v>97379991.233623922</v>
      </c>
      <c r="AF1097" s="43">
        <v>63983148.447267935</v>
      </c>
      <c r="AG1097" s="43">
        <v>63177047.966339409</v>
      </c>
      <c r="AH1097" s="43">
        <v>34681264.249264248</v>
      </c>
      <c r="AI1097" s="37">
        <v>45840572.561576881</v>
      </c>
      <c r="AJ1097" s="38">
        <v>40958000</v>
      </c>
      <c r="AK1097" s="41">
        <v>50341952.772732131</v>
      </c>
      <c r="AL1097" s="41">
        <v>29097546.71075942</v>
      </c>
      <c r="AM1097" s="41">
        <v>30751681.827797756</v>
      </c>
      <c r="AN1097" s="41">
        <v>36007929.589394219</v>
      </c>
      <c r="AO1097" s="41">
        <v>19096492.196244076</v>
      </c>
      <c r="AP1097" s="41">
        <v>26436262.963766545</v>
      </c>
      <c r="AQ1097" s="39">
        <v>19812551.934206516</v>
      </c>
      <c r="AR1097" s="34">
        <f>AVERAGE(L1097:AQ1097)</f>
        <v>56860527.046473883</v>
      </c>
      <c r="AS1097" s="24">
        <v>934</v>
      </c>
      <c r="AT1097" s="29">
        <v>1.1956413596566162</v>
      </c>
      <c r="AU1097" s="104">
        <v>0.15448079281677768</v>
      </c>
      <c r="AV1097" s="100"/>
      <c r="AW1097" s="29">
        <v>1.2275070093514879</v>
      </c>
      <c r="AX1097" s="108">
        <v>2.6308122217663679E-2</v>
      </c>
      <c r="AY1097" s="3" t="s">
        <v>12911</v>
      </c>
      <c r="AZ1097" s="29">
        <v>0.59028184442242626</v>
      </c>
      <c r="BA1097" s="108">
        <v>1.3994235031272359E-2</v>
      </c>
      <c r="BB1097" s="3" t="s">
        <v>12911</v>
      </c>
      <c r="BC1097" s="25">
        <v>50</v>
      </c>
      <c r="BD1097" s="1">
        <v>56</v>
      </c>
      <c r="BE1097" s="64">
        <v>49</v>
      </c>
      <c r="BF1097" s="24">
        <v>35</v>
      </c>
    </row>
    <row r="1098" spans="1:58" s="9" customFormat="1">
      <c r="A1098" t="s">
        <v>1645</v>
      </c>
      <c r="B1098" s="49">
        <v>7</v>
      </c>
      <c r="C1098" s="50">
        <v>7</v>
      </c>
      <c r="D1098" s="12">
        <v>7</v>
      </c>
      <c r="E1098" s="19" t="s">
        <v>1644</v>
      </c>
      <c r="F1098" s="20" t="s">
        <v>1643</v>
      </c>
      <c r="G1098" s="19" t="s">
        <v>1642</v>
      </c>
      <c r="H1098" s="20">
        <v>32</v>
      </c>
      <c r="I1098" s="20">
        <v>32</v>
      </c>
      <c r="J1098" s="20">
        <v>32</v>
      </c>
      <c r="K1098" s="22" t="s">
        <v>1641</v>
      </c>
      <c r="L1098" s="46">
        <v>47507814.391993031</v>
      </c>
      <c r="M1098" s="43">
        <v>28173386.35805241</v>
      </c>
      <c r="N1098" s="43">
        <v>31925196.74039581</v>
      </c>
      <c r="O1098" s="43">
        <v>35939473.047463715</v>
      </c>
      <c r="P1098" s="43">
        <v>24744858.737086348</v>
      </c>
      <c r="Q1098" s="43">
        <v>37258247.65464399</v>
      </c>
      <c r="R1098" s="43">
        <v>37947838.377986968</v>
      </c>
      <c r="S1098" s="37">
        <v>50502799.551031463</v>
      </c>
      <c r="T1098" s="46">
        <v>29289022.364217252</v>
      </c>
      <c r="U1098" s="43">
        <v>70048411.93748413</v>
      </c>
      <c r="V1098" s="43">
        <v>46630367.426837623</v>
      </c>
      <c r="W1098" s="43">
        <v>65012472.240561791</v>
      </c>
      <c r="X1098" s="43">
        <v>54583711.625045441</v>
      </c>
      <c r="Y1098" s="43">
        <v>32243961.313945103</v>
      </c>
      <c r="Z1098" s="43">
        <v>49910479.523253039</v>
      </c>
      <c r="AA1098" s="37">
        <v>68950379.081735149</v>
      </c>
      <c r="AB1098" s="36">
        <v>30284068.086644772</v>
      </c>
      <c r="AC1098" s="43">
        <v>25169758.527997576</v>
      </c>
      <c r="AD1098" s="43">
        <v>45979615.906632133</v>
      </c>
      <c r="AE1098" s="43">
        <v>31075797.983733505</v>
      </c>
      <c r="AF1098" s="43">
        <v>33042906.092657045</v>
      </c>
      <c r="AG1098" s="43">
        <v>32531828.330995791</v>
      </c>
      <c r="AH1098" s="43">
        <v>19198375.67837568</v>
      </c>
      <c r="AI1098" s="37">
        <v>27614303.860549446</v>
      </c>
      <c r="AJ1098" s="38">
        <v>25200000</v>
      </c>
      <c r="AK1098" s="41">
        <v>31744222.245966449</v>
      </c>
      <c r="AL1098" s="41">
        <v>31385786.70131097</v>
      </c>
      <c r="AM1098" s="41">
        <v>28168770.044425637</v>
      </c>
      <c r="AN1098" s="41">
        <v>18721438.851040322</v>
      </c>
      <c r="AO1098" s="41">
        <v>24052677.191660248</v>
      </c>
      <c r="AP1098" s="41">
        <v>35419696.767194621</v>
      </c>
      <c r="AQ1098" s="39">
        <v>31381360.254122969</v>
      </c>
      <c r="AR1098" s="34">
        <f>AVERAGE(L1098:AQ1098)</f>
        <v>36926219.590470009</v>
      </c>
      <c r="AS1098" s="24">
        <v>1138</v>
      </c>
      <c r="AT1098" s="29">
        <v>1.2005048231378226</v>
      </c>
      <c r="AU1098" s="104">
        <v>0.15589525953439823</v>
      </c>
      <c r="AV1098" s="100"/>
      <c r="AW1098" s="29">
        <v>1.4172426916729175</v>
      </c>
      <c r="AX1098" s="108">
        <v>4.2068123657148661E-2</v>
      </c>
      <c r="AY1098" s="3" t="s">
        <v>12911</v>
      </c>
      <c r="AZ1098" s="29">
        <v>0.92314022234078319</v>
      </c>
      <c r="BA1098" s="108">
        <v>0.54861955402276497</v>
      </c>
      <c r="BB1098" s="3" t="s">
        <v>12912</v>
      </c>
      <c r="BC1098" s="25">
        <v>18</v>
      </c>
      <c r="BD1098" s="1">
        <v>29</v>
      </c>
      <c r="BE1098" s="64">
        <v>11</v>
      </c>
      <c r="BF1098" s="24">
        <v>6</v>
      </c>
    </row>
    <row r="1099" spans="1:58" s="9" customFormat="1">
      <c r="A1099" t="s">
        <v>12783</v>
      </c>
      <c r="B1099" s="49">
        <v>2</v>
      </c>
      <c r="C1099" s="50">
        <v>2</v>
      </c>
      <c r="D1099" s="12">
        <v>2</v>
      </c>
      <c r="E1099" s="19" t="s">
        <v>12782</v>
      </c>
      <c r="F1099" s="20" t="s">
        <v>12781</v>
      </c>
      <c r="G1099" s="19" t="s">
        <v>12780</v>
      </c>
      <c r="H1099" s="20" t="s">
        <v>628</v>
      </c>
      <c r="I1099" s="20" t="s">
        <v>628</v>
      </c>
      <c r="J1099" s="20" t="s">
        <v>628</v>
      </c>
      <c r="K1099" s="22" t="s">
        <v>12779</v>
      </c>
      <c r="L1099" s="46">
        <v>6314771.5198498694</v>
      </c>
      <c r="M1099" s="43">
        <v>1353378.3670668374</v>
      </c>
      <c r="N1099" s="43">
        <v>282818.34691501746</v>
      </c>
      <c r="O1099" s="43">
        <v>2065906.047030163</v>
      </c>
      <c r="P1099" s="43">
        <v>1776496.5913485442</v>
      </c>
      <c r="Q1099" s="43">
        <v>3004922.3547000559</v>
      </c>
      <c r="R1099" s="43">
        <v>1418540.3041274438</v>
      </c>
      <c r="S1099" s="37">
        <v>1428659.3892479776</v>
      </c>
      <c r="T1099" s="46">
        <v>2442966.1341853035</v>
      </c>
      <c r="U1099" s="43">
        <v>1883461.7253508358</v>
      </c>
      <c r="V1099" s="43">
        <v>1367419.2267788979</v>
      </c>
      <c r="W1099" s="43">
        <v>652316.76369965787</v>
      </c>
      <c r="X1099" s="43">
        <v>2166991.0679828855</v>
      </c>
      <c r="Y1099" s="43">
        <v>1782605.5957936004</v>
      </c>
      <c r="Z1099" s="43">
        <v>1505130.8458642976</v>
      </c>
      <c r="AA1099" s="37">
        <v>1013903.8464510345</v>
      </c>
      <c r="AB1099" s="36">
        <v>9484720.1759407092</v>
      </c>
      <c r="AC1099" s="43">
        <v>1705419.1193730359</v>
      </c>
      <c r="AD1099" s="43">
        <v>2295851.1884076977</v>
      </c>
      <c r="AE1099" s="43">
        <v>2779175.9216870405</v>
      </c>
      <c r="AF1099" s="43">
        <v>1491073.051059372</v>
      </c>
      <c r="AG1099" s="43">
        <v>2257996.7461430575</v>
      </c>
      <c r="AH1099" s="43">
        <v>3008825.984825985</v>
      </c>
      <c r="AI1099" s="37">
        <v>4778903.2689024843</v>
      </c>
      <c r="AJ1099" s="38">
        <v>1680800</v>
      </c>
      <c r="AK1099" s="41">
        <v>1673274.153221498</v>
      </c>
      <c r="AL1099" s="41">
        <v>1827260.8479981103</v>
      </c>
      <c r="AM1099" s="41">
        <v>1947224.0321557012</v>
      </c>
      <c r="AN1099" s="41">
        <v>2782648.8234211011</v>
      </c>
      <c r="AO1099" s="41">
        <v>1875750.5542775833</v>
      </c>
      <c r="AP1099" s="41">
        <v>2360622.712085051</v>
      </c>
      <c r="AQ1099" s="39">
        <v>1612986.8117140245</v>
      </c>
      <c r="AR1099" s="34">
        <f>AVERAGE(L1099:AQ1099)</f>
        <v>2313213.1724251523</v>
      </c>
      <c r="AS1099" s="24">
        <v>2276</v>
      </c>
      <c r="AT1099" s="29">
        <v>0.634685089009144</v>
      </c>
      <c r="AU1099" s="104">
        <v>0.15729533715454175</v>
      </c>
      <c r="AV1099" s="100"/>
      <c r="AW1099" s="29">
        <v>0.72623617056195444</v>
      </c>
      <c r="AX1099" s="108">
        <v>0.77773913864818223</v>
      </c>
      <c r="AY1099" s="3" t="s">
        <v>12912</v>
      </c>
      <c r="AZ1099" s="29">
        <v>0.56688682530822143</v>
      </c>
      <c r="BA1099" s="108">
        <v>0.10468945565239238</v>
      </c>
      <c r="BB1099" s="3" t="s">
        <v>12912</v>
      </c>
      <c r="BC1099" s="25">
        <v>5</v>
      </c>
      <c r="BD1099" s="1">
        <v>7</v>
      </c>
      <c r="BE1099" s="64">
        <v>7</v>
      </c>
      <c r="BF1099" s="24">
        <v>4</v>
      </c>
    </row>
    <row r="1100" spans="1:58" s="9" customFormat="1">
      <c r="A1100" t="s">
        <v>8208</v>
      </c>
      <c r="B1100" s="49">
        <v>3</v>
      </c>
      <c r="C1100" s="50">
        <v>3</v>
      </c>
      <c r="D1100" s="12">
        <v>3</v>
      </c>
      <c r="E1100" s="19" t="s">
        <v>8207</v>
      </c>
      <c r="F1100" s="20" t="s">
        <v>8206</v>
      </c>
      <c r="G1100" s="19" t="s">
        <v>8205</v>
      </c>
      <c r="H1100" s="20" t="s">
        <v>654</v>
      </c>
      <c r="I1100" s="20" t="s">
        <v>654</v>
      </c>
      <c r="J1100" s="20" t="s">
        <v>654</v>
      </c>
      <c r="K1100" s="22" t="s">
        <v>8204</v>
      </c>
      <c r="L1100" s="46">
        <v>1691338.9423828782</v>
      </c>
      <c r="M1100" s="43">
        <v>866053.33762591821</v>
      </c>
      <c r="N1100" s="43">
        <v>1812037.3372843687</v>
      </c>
      <c r="O1100" s="43">
        <v>1511244.1811012244</v>
      </c>
      <c r="P1100" s="43">
        <v>2011663.4440086181</v>
      </c>
      <c r="Q1100" s="43">
        <v>1741680.7624743038</v>
      </c>
      <c r="R1100" s="43">
        <v>1698813.0340333092</v>
      </c>
      <c r="S1100" s="37">
        <v>1332493.9706622285</v>
      </c>
      <c r="T1100" s="46">
        <v>1510084.3450479233</v>
      </c>
      <c r="U1100" s="43">
        <v>3030375.0516734957</v>
      </c>
      <c r="V1100" s="43">
        <v>1475994.7851619849</v>
      </c>
      <c r="W1100" s="43">
        <v>1910548.4664786027</v>
      </c>
      <c r="X1100" s="43">
        <v>2245234.7593612797</v>
      </c>
      <c r="Y1100" s="43">
        <v>1485468.999993836</v>
      </c>
      <c r="Z1100" s="43">
        <v>1463387.0263360085</v>
      </c>
      <c r="AA1100" s="37">
        <v>1381064.0003708911</v>
      </c>
      <c r="AB1100" s="36">
        <v>506329.32967794413</v>
      </c>
      <c r="AC1100" s="43">
        <v>383156.63347593986</v>
      </c>
      <c r="AD1100" s="43">
        <v>367259.37252073566</v>
      </c>
      <c r="AE1100" s="43">
        <v>1238446.0994496664</v>
      </c>
      <c r="AF1100" s="43">
        <v>2036387.3078092791</v>
      </c>
      <c r="AG1100" s="43">
        <v>1361081.6718092565</v>
      </c>
      <c r="AH1100" s="43">
        <v>1591129.8215298215</v>
      </c>
      <c r="AI1100" s="37">
        <v>2429018.9475469976</v>
      </c>
      <c r="AJ1100" s="38">
        <v>347120</v>
      </c>
      <c r="AK1100" s="41">
        <v>1383035.9653809168</v>
      </c>
      <c r="AL1100" s="41">
        <v>427385.83205385611</v>
      </c>
      <c r="AM1100" s="41">
        <v>344490.55214723921</v>
      </c>
      <c r="AN1100" s="41">
        <v>2138040.7291474869</v>
      </c>
      <c r="AO1100" s="41">
        <v>331811.5579952643</v>
      </c>
      <c r="AP1100" s="41">
        <v>386997.51616402692</v>
      </c>
      <c r="AQ1100" s="39">
        <v>1441144.5977111526</v>
      </c>
      <c r="AR1100" s="34">
        <f>AVERAGE(L1100:AQ1100)</f>
        <v>1371259.949325514</v>
      </c>
      <c r="AS1100" s="24">
        <v>2362</v>
      </c>
      <c r="AT1100" s="29">
        <v>1.277672632924888</v>
      </c>
      <c r="AU1100" s="104">
        <v>0.15760134019526689</v>
      </c>
      <c r="AV1100" s="100"/>
      <c r="AW1100" s="29">
        <v>1.14502844762869</v>
      </c>
      <c r="AX1100" s="108">
        <v>0.36758366580248958</v>
      </c>
      <c r="AY1100" s="3" t="s">
        <v>12912</v>
      </c>
      <c r="AZ1100" s="29">
        <v>0.68598382401019153</v>
      </c>
      <c r="BA1100" s="108">
        <v>0.273575488670601</v>
      </c>
      <c r="BB1100" s="3" t="s">
        <v>12912</v>
      </c>
      <c r="BC1100" s="25">
        <v>2</v>
      </c>
      <c r="BD1100" s="1">
        <v>5</v>
      </c>
      <c r="BE1100" s="64">
        <v>5</v>
      </c>
      <c r="BF1100" s="24">
        <v>4</v>
      </c>
    </row>
    <row r="1101" spans="1:58" s="9" customFormat="1">
      <c r="A1101" t="s">
        <v>12154</v>
      </c>
      <c r="B1101" s="49">
        <v>3</v>
      </c>
      <c r="C1101" s="50">
        <v>3</v>
      </c>
      <c r="D1101" s="12">
        <v>3</v>
      </c>
      <c r="E1101" s="19" t="s">
        <v>12153</v>
      </c>
      <c r="F1101" s="20" t="s">
        <v>12152</v>
      </c>
      <c r="G1101" s="19" t="s">
        <v>12151</v>
      </c>
      <c r="H1101" s="20" t="s">
        <v>5957</v>
      </c>
      <c r="I1101" s="20" t="s">
        <v>5957</v>
      </c>
      <c r="J1101" s="20" t="s">
        <v>5957</v>
      </c>
      <c r="K1101" s="22" t="s">
        <v>12150</v>
      </c>
      <c r="L1101" s="46">
        <v>2251014.7315743617</v>
      </c>
      <c r="M1101" s="43">
        <v>4133954.4025823292</v>
      </c>
      <c r="N1101" s="43">
        <v>4461697.7881257273</v>
      </c>
      <c r="O1101" s="43">
        <v>3962945.4838243495</v>
      </c>
      <c r="P1101" s="43">
        <v>4685997.1935252193</v>
      </c>
      <c r="Q1101" s="43">
        <v>3841136.7146327784</v>
      </c>
      <c r="R1101" s="43">
        <v>3581856.1622013031</v>
      </c>
      <c r="S1101" s="37">
        <v>2321674.3739598249</v>
      </c>
      <c r="T1101" s="46">
        <v>3949873.4824281149</v>
      </c>
      <c r="U1101" s="43">
        <v>6179705.5807375712</v>
      </c>
      <c r="V1101" s="43">
        <v>4809347.2447880981</v>
      </c>
      <c r="W1101" s="43">
        <v>3223602.9049876956</v>
      </c>
      <c r="X1101" s="43">
        <v>4313838.7538801422</v>
      </c>
      <c r="Y1101" s="43">
        <v>2656442.357408355</v>
      </c>
      <c r="Z1101" s="43">
        <v>2367546.9509242461</v>
      </c>
      <c r="AA1101" s="37">
        <v>2806341.0035698279</v>
      </c>
      <c r="AB1101" s="36">
        <v>2652045.6240773657</v>
      </c>
      <c r="AC1101" s="43">
        <v>4105425.6616060273</v>
      </c>
      <c r="AD1101" s="43">
        <v>4565811.9922630563</v>
      </c>
      <c r="AE1101" s="43">
        <v>1840266.2796473969</v>
      </c>
      <c r="AF1101" s="43">
        <v>2142986.7874159426</v>
      </c>
      <c r="AG1101" s="43">
        <v>3229752.3702664794</v>
      </c>
      <c r="AH1101" s="43">
        <v>2242609.2826092825</v>
      </c>
      <c r="AI1101" s="37">
        <v>2881282.5379322045</v>
      </c>
      <c r="AJ1101" s="38">
        <v>3273000</v>
      </c>
      <c r="AK1101" s="41">
        <v>3319541.3185169357</v>
      </c>
      <c r="AL1101" s="41">
        <v>3770471.146805244</v>
      </c>
      <c r="AM1101" s="41">
        <v>3709593.7381002749</v>
      </c>
      <c r="AN1101" s="41">
        <v>4837916.3763579447</v>
      </c>
      <c r="AO1101" s="41">
        <v>4077601.87627602</v>
      </c>
      <c r="AP1101" s="41">
        <v>3233358.3163376004</v>
      </c>
      <c r="AQ1101" s="39">
        <v>4069947.1737522297</v>
      </c>
      <c r="AR1101" s="34">
        <f>AVERAGE(L1101:AQ1101)</f>
        <v>3546830.8003473105</v>
      </c>
      <c r="AS1101" s="24">
        <v>2164</v>
      </c>
      <c r="AT1101" s="29">
        <v>1.235843353188314</v>
      </c>
      <c r="AU1101" s="104">
        <v>0.15788757058680292</v>
      </c>
      <c r="AV1101" s="100"/>
      <c r="AW1101" s="29">
        <v>1.036470975762414</v>
      </c>
      <c r="AX1101" s="108">
        <v>0.9001265649105864</v>
      </c>
      <c r="AY1101" s="3" t="s">
        <v>12912</v>
      </c>
      <c r="AZ1101" s="29">
        <v>1.2802704484984733</v>
      </c>
      <c r="BA1101" s="108">
        <v>4.4393506695408952E-2</v>
      </c>
      <c r="BB1101" s="3" t="s">
        <v>12911</v>
      </c>
      <c r="BC1101" s="25">
        <v>22</v>
      </c>
      <c r="BD1101" s="1">
        <v>22</v>
      </c>
      <c r="BE1101" s="64">
        <v>13</v>
      </c>
      <c r="BF1101" s="24">
        <v>26</v>
      </c>
    </row>
    <row r="1102" spans="1:58" s="9" customFormat="1">
      <c r="A1102" t="s">
        <v>8333</v>
      </c>
      <c r="B1102" s="49">
        <v>5</v>
      </c>
      <c r="C1102" s="50">
        <v>5</v>
      </c>
      <c r="D1102" s="12">
        <v>5</v>
      </c>
      <c r="E1102" s="19" t="s">
        <v>8332</v>
      </c>
      <c r="F1102" s="20" t="s">
        <v>8331</v>
      </c>
      <c r="G1102" s="19" t="s">
        <v>8330</v>
      </c>
      <c r="H1102" s="20" t="s">
        <v>1020</v>
      </c>
      <c r="I1102" s="20" t="s">
        <v>1020</v>
      </c>
      <c r="J1102" s="20" t="s">
        <v>1020</v>
      </c>
      <c r="K1102" s="22" t="s">
        <v>8329</v>
      </c>
      <c r="L1102" s="46">
        <v>12640529.746877864</v>
      </c>
      <c r="M1102" s="43">
        <v>24902985.436276298</v>
      </c>
      <c r="N1102" s="43">
        <v>28334645.359297283</v>
      </c>
      <c r="O1102" s="43">
        <v>18775100.357164979</v>
      </c>
      <c r="P1102" s="43">
        <v>29549677.918347053</v>
      </c>
      <c r="Q1102" s="43">
        <v>13976100.16819286</v>
      </c>
      <c r="R1102" s="43">
        <v>13520331.354091238</v>
      </c>
      <c r="S1102" s="37">
        <v>7763266.6331230402</v>
      </c>
      <c r="T1102" s="46">
        <v>19004217.252396166</v>
      </c>
      <c r="U1102" s="43">
        <v>23641614.38880226</v>
      </c>
      <c r="V1102" s="43">
        <v>24851550.161495548</v>
      </c>
      <c r="W1102" s="43">
        <v>19895704.699597862</v>
      </c>
      <c r="X1102" s="43">
        <v>34352960.653262116</v>
      </c>
      <c r="Y1102" s="43">
        <v>17095852.603418626</v>
      </c>
      <c r="Z1102" s="43">
        <v>16809871.916220631</v>
      </c>
      <c r="AA1102" s="37">
        <v>16019501.954905808</v>
      </c>
      <c r="AB1102" s="36">
        <v>3981401.9582442078</v>
      </c>
      <c r="AC1102" s="43">
        <v>8458261.1289895121</v>
      </c>
      <c r="AD1102" s="43">
        <v>8900744.3464577254</v>
      </c>
      <c r="AE1102" s="43">
        <v>11542107.16407734</v>
      </c>
      <c r="AF1102" s="43">
        <v>13124639.367417969</v>
      </c>
      <c r="AG1102" s="43">
        <v>10513887.685834501</v>
      </c>
      <c r="AH1102" s="43">
        <v>26751975.80797581</v>
      </c>
      <c r="AI1102" s="37">
        <v>22999650.949497949</v>
      </c>
      <c r="AJ1102" s="38">
        <v>11327000</v>
      </c>
      <c r="AK1102" s="41">
        <v>43243635.431135803</v>
      </c>
      <c r="AL1102" s="41">
        <v>9768965.4423054215</v>
      </c>
      <c r="AM1102" s="41">
        <v>10323844.467950074</v>
      </c>
      <c r="AN1102" s="41">
        <v>12646878.438593261</v>
      </c>
      <c r="AO1102" s="41">
        <v>30230580.824414086</v>
      </c>
      <c r="AP1102" s="41">
        <v>11331064.334996745</v>
      </c>
      <c r="AQ1102" s="39">
        <v>24602835.385753445</v>
      </c>
      <c r="AR1102" s="34">
        <f>AVERAGE(L1102:AQ1102)</f>
        <v>18152543.229284793</v>
      </c>
      <c r="AS1102" s="24">
        <v>1468</v>
      </c>
      <c r="AT1102" s="29">
        <v>1.4064071149400361</v>
      </c>
      <c r="AU1102" s="104">
        <v>0.15801751885506662</v>
      </c>
      <c r="AV1102" s="100"/>
      <c r="AW1102" s="29">
        <v>1.1485898891285136</v>
      </c>
      <c r="AX1102" s="108">
        <v>0.31684869885677169</v>
      </c>
      <c r="AY1102" s="3" t="s">
        <v>12912</v>
      </c>
      <c r="AZ1102" s="29">
        <v>1.4441606353123309</v>
      </c>
      <c r="BA1102" s="108">
        <v>0.23845569925908153</v>
      </c>
      <c r="BB1102" s="3" t="s">
        <v>12912</v>
      </c>
      <c r="BC1102" s="25">
        <v>14</v>
      </c>
      <c r="BD1102" s="1">
        <v>32</v>
      </c>
      <c r="BE1102" s="64">
        <v>5</v>
      </c>
      <c r="BF1102" s="24">
        <v>15</v>
      </c>
    </row>
    <row r="1103" spans="1:58" s="9" customFormat="1">
      <c r="A1103" t="s">
        <v>12691</v>
      </c>
      <c r="B1103" s="49">
        <v>18</v>
      </c>
      <c r="C1103" s="50">
        <v>18</v>
      </c>
      <c r="D1103" s="12">
        <v>16</v>
      </c>
      <c r="E1103" s="19" t="s">
        <v>12690</v>
      </c>
      <c r="F1103" s="20" t="s">
        <v>12689</v>
      </c>
      <c r="G1103" s="19" t="s">
        <v>12688</v>
      </c>
      <c r="H1103" s="20" t="s">
        <v>2857</v>
      </c>
      <c r="I1103" s="20" t="s">
        <v>2857</v>
      </c>
      <c r="J1103" s="20" t="s">
        <v>1232</v>
      </c>
      <c r="K1103" s="22" t="s">
        <v>12687</v>
      </c>
      <c r="L1103" s="46">
        <v>124918860.61526777</v>
      </c>
      <c r="M1103" s="43">
        <v>123728207.53518085</v>
      </c>
      <c r="N1103" s="43">
        <v>135746377.39443329</v>
      </c>
      <c r="O1103" s="43">
        <v>122582825.52594092</v>
      </c>
      <c r="P1103" s="43">
        <v>87498370.25578697</v>
      </c>
      <c r="Q1103" s="43">
        <v>95475374.621566057</v>
      </c>
      <c r="R1103" s="43">
        <v>99906335.698769003</v>
      </c>
      <c r="S1103" s="37">
        <v>97112629.484847307</v>
      </c>
      <c r="T1103" s="46">
        <v>143321546.32587859</v>
      </c>
      <c r="U1103" s="43">
        <v>90514733.292236283</v>
      </c>
      <c r="V1103" s="43">
        <v>97675532.152295187</v>
      </c>
      <c r="W1103" s="43">
        <v>150410928.51569533</v>
      </c>
      <c r="X1103" s="43">
        <v>120476840.18009453</v>
      </c>
      <c r="Y1103" s="43">
        <v>116888706.2115898</v>
      </c>
      <c r="Z1103" s="43">
        <v>135981192.51305825</v>
      </c>
      <c r="AA1103" s="37">
        <v>126266345.63971008</v>
      </c>
      <c r="AB1103" s="36">
        <v>136360663.99542072</v>
      </c>
      <c r="AC1103" s="43">
        <v>126699777.23090902</v>
      </c>
      <c r="AD1103" s="43">
        <v>110789507.65498476</v>
      </c>
      <c r="AE1103" s="43">
        <v>137585163.39550966</v>
      </c>
      <c r="AF1103" s="43">
        <v>117152388.19991213</v>
      </c>
      <c r="AG1103" s="43">
        <v>114725587.657784</v>
      </c>
      <c r="AH1103" s="43">
        <v>108719198.63919865</v>
      </c>
      <c r="AI1103" s="37">
        <v>119640512.76070108</v>
      </c>
      <c r="AJ1103" s="38">
        <v>120760000</v>
      </c>
      <c r="AK1103" s="41">
        <v>113187097.76685543</v>
      </c>
      <c r="AL1103" s="41">
        <v>154987901.26372978</v>
      </c>
      <c r="AM1103" s="41">
        <v>134504184.47218108</v>
      </c>
      <c r="AN1103" s="41">
        <v>170244289.44945681</v>
      </c>
      <c r="AO1103" s="41">
        <v>140385379.895275</v>
      </c>
      <c r="AP1103" s="41">
        <v>196163096.55022782</v>
      </c>
      <c r="AQ1103" s="39">
        <v>159540796.3099952</v>
      </c>
      <c r="AR1103" s="34">
        <f>AVERAGE(L1103:AQ1103)</f>
        <v>125935948.47514035</v>
      </c>
      <c r="AS1103" s="24">
        <v>597</v>
      </c>
      <c r="AT1103" s="29">
        <v>0.91282680914479242</v>
      </c>
      <c r="AU1103" s="104">
        <v>0.158065278180301</v>
      </c>
      <c r="AV1103" s="100"/>
      <c r="AW1103" s="29">
        <v>1.1066179829401659</v>
      </c>
      <c r="AX1103" s="108">
        <v>0.2637500037566608</v>
      </c>
      <c r="AY1103" s="3" t="s">
        <v>12912</v>
      </c>
      <c r="AZ1103" s="29">
        <v>1.224458219143115</v>
      </c>
      <c r="BA1103" s="108">
        <v>2.2946977534020967E-2</v>
      </c>
      <c r="BB1103" s="3" t="s">
        <v>12911</v>
      </c>
      <c r="BC1103" s="25">
        <v>75</v>
      </c>
      <c r="BD1103" s="1">
        <v>81</v>
      </c>
      <c r="BE1103" s="64">
        <v>93</v>
      </c>
      <c r="BF1103" s="24">
        <v>97</v>
      </c>
    </row>
    <row r="1104" spans="1:58" s="9" customFormat="1">
      <c r="A1104" t="s">
        <v>12285</v>
      </c>
      <c r="B1104" s="49">
        <v>11</v>
      </c>
      <c r="C1104" s="50">
        <v>11</v>
      </c>
      <c r="D1104" s="12">
        <v>11</v>
      </c>
      <c r="E1104" s="19" t="s">
        <v>12284</v>
      </c>
      <c r="F1104" s="20" t="s">
        <v>12283</v>
      </c>
      <c r="G1104" s="19" t="s">
        <v>12282</v>
      </c>
      <c r="H1104" s="20" t="s">
        <v>654</v>
      </c>
      <c r="I1104" s="20" t="s">
        <v>654</v>
      </c>
      <c r="J1104" s="20" t="s">
        <v>654</v>
      </c>
      <c r="K1104" s="22" t="s">
        <v>12281</v>
      </c>
      <c r="L1104" s="46">
        <v>42667200.464690246</v>
      </c>
      <c r="M1104" s="43">
        <v>68124774.596934766</v>
      </c>
      <c r="N1104" s="43">
        <v>42404670.123822629</v>
      </c>
      <c r="O1104" s="43">
        <v>52317294.630138122</v>
      </c>
      <c r="P1104" s="43">
        <v>44808754.433456711</v>
      </c>
      <c r="Q1104" s="43">
        <v>46668091.945430756</v>
      </c>
      <c r="R1104" s="43">
        <v>42578203.620564803</v>
      </c>
      <c r="S1104" s="37">
        <v>50366763.94318226</v>
      </c>
      <c r="T1104" s="46">
        <v>40135578.27476038</v>
      </c>
      <c r="U1104" s="43">
        <v>35250787.830438405</v>
      </c>
      <c r="V1104" s="43">
        <v>39212913.379661351</v>
      </c>
      <c r="W1104" s="43">
        <v>31626164.095792569</v>
      </c>
      <c r="X1104" s="43">
        <v>24470568.863782544</v>
      </c>
      <c r="Y1104" s="43">
        <v>31238259.990507249</v>
      </c>
      <c r="Z1104" s="43">
        <v>33184935.725676801</v>
      </c>
      <c r="AA1104" s="37">
        <v>37891750.45202367</v>
      </c>
      <c r="AB1104" s="36">
        <v>60677946.313981861</v>
      </c>
      <c r="AC1104" s="43">
        <v>67794558.134252071</v>
      </c>
      <c r="AD1104" s="43">
        <v>49636988.361800477</v>
      </c>
      <c r="AE1104" s="43">
        <v>30097348.8530658</v>
      </c>
      <c r="AF1104" s="43">
        <v>69559459.601932883</v>
      </c>
      <c r="AG1104" s="43">
        <v>67622750.070126221</v>
      </c>
      <c r="AH1104" s="43">
        <v>62160403.92040392</v>
      </c>
      <c r="AI1104" s="37">
        <v>64016231.908644624</v>
      </c>
      <c r="AJ1104" s="38">
        <v>53593000</v>
      </c>
      <c r="AK1104" s="41">
        <v>69585300.9936959</v>
      </c>
      <c r="AL1104" s="41">
        <v>59343057.044998229</v>
      </c>
      <c r="AM1104" s="41">
        <v>43209555.320499256</v>
      </c>
      <c r="AN1104" s="41">
        <v>36586383.060209908</v>
      </c>
      <c r="AO1104" s="41">
        <v>66467253.471616827</v>
      </c>
      <c r="AP1104" s="41">
        <v>38980307.398568019</v>
      </c>
      <c r="AQ1104" s="39">
        <v>54335824.550715804</v>
      </c>
      <c r="AR1104" s="34">
        <f>AVERAGE(L1104:AQ1104)</f>
        <v>48644158.792980462</v>
      </c>
      <c r="AS1104" s="24">
        <v>1010</v>
      </c>
      <c r="AT1104" s="29">
        <v>0.82689594339046457</v>
      </c>
      <c r="AU1104" s="104">
        <v>0.15894286307460437</v>
      </c>
      <c r="AV1104" s="100"/>
      <c r="AW1104" s="29">
        <v>0.70014343640291954</v>
      </c>
      <c r="AX1104" s="108">
        <v>5.9127976587027942E-4</v>
      </c>
      <c r="AY1104" s="3" t="s">
        <v>12911</v>
      </c>
      <c r="AZ1104" s="29">
        <v>0.89510474008114327</v>
      </c>
      <c r="BA1104" s="108">
        <v>0.43101255011581008</v>
      </c>
      <c r="BB1104" s="3" t="s">
        <v>12912</v>
      </c>
      <c r="BC1104" s="25">
        <v>18</v>
      </c>
      <c r="BD1104" s="1">
        <v>11</v>
      </c>
      <c r="BE1104" s="64">
        <v>38</v>
      </c>
      <c r="BF1104" s="24">
        <v>29</v>
      </c>
    </row>
    <row r="1105" spans="1:58" s="9" customFormat="1">
      <c r="A1105" t="s">
        <v>10427</v>
      </c>
      <c r="B1105" s="49">
        <v>29</v>
      </c>
      <c r="C1105" s="50">
        <v>29</v>
      </c>
      <c r="D1105" s="12">
        <v>29</v>
      </c>
      <c r="E1105" s="19" t="s">
        <v>10426</v>
      </c>
      <c r="F1105" s="20" t="s">
        <v>10425</v>
      </c>
      <c r="G1105" s="19" t="s">
        <v>10424</v>
      </c>
      <c r="H1105" s="20" t="s">
        <v>4314</v>
      </c>
      <c r="I1105" s="20" t="s">
        <v>4314</v>
      </c>
      <c r="J1105" s="20" t="s">
        <v>4314</v>
      </c>
      <c r="K1105" s="22" t="s">
        <v>10423</v>
      </c>
      <c r="L1105" s="46">
        <v>555151850.94166803</v>
      </c>
      <c r="M1105" s="43">
        <v>393948024.70495546</v>
      </c>
      <c r="N1105" s="43">
        <v>403840880.51645678</v>
      </c>
      <c r="O1105" s="43">
        <v>455536717.79837728</v>
      </c>
      <c r="P1105" s="43">
        <v>336688934.31302136</v>
      </c>
      <c r="Q1105" s="43">
        <v>370019988.78714257</v>
      </c>
      <c r="R1105" s="43">
        <v>367088150.61549598</v>
      </c>
      <c r="S1105" s="37">
        <v>531227445.91090298</v>
      </c>
      <c r="T1105" s="46">
        <v>480867348.2428115</v>
      </c>
      <c r="U1105" s="43">
        <v>497992315.33524311</v>
      </c>
      <c r="V1105" s="43">
        <v>447595466.37956345</v>
      </c>
      <c r="W1105" s="43">
        <v>508727207.25046515</v>
      </c>
      <c r="X1105" s="43">
        <v>476500197.43281412</v>
      </c>
      <c r="Y1105" s="43">
        <v>471582979.61523527</v>
      </c>
      <c r="Z1105" s="43">
        <v>526728557.68547875</v>
      </c>
      <c r="AA1105" s="37">
        <v>474764499.52865905</v>
      </c>
      <c r="AB1105" s="36">
        <v>526788004.69978607</v>
      </c>
      <c r="AC1105" s="43">
        <v>428646524.06012189</v>
      </c>
      <c r="AD1105" s="43">
        <v>495502128.97092092</v>
      </c>
      <c r="AE1105" s="43">
        <v>549178348.99917209</v>
      </c>
      <c r="AF1105" s="43">
        <v>518569077.82245797</v>
      </c>
      <c r="AG1105" s="43">
        <v>469369985.97475451</v>
      </c>
      <c r="AH1105" s="43">
        <v>406618160.21816021</v>
      </c>
      <c r="AI1105" s="37">
        <v>403756825.04002631</v>
      </c>
      <c r="AJ1105" s="38">
        <v>379000000</v>
      </c>
      <c r="AK1105" s="41">
        <v>430512251.30890054</v>
      </c>
      <c r="AL1105" s="41">
        <v>441799437.81740874</v>
      </c>
      <c r="AM1105" s="41">
        <v>422376644.80643111</v>
      </c>
      <c r="AN1105" s="41">
        <v>479716896.33584976</v>
      </c>
      <c r="AO1105" s="41">
        <v>440145737.60257369</v>
      </c>
      <c r="AP1105" s="41">
        <v>577135253.63419402</v>
      </c>
      <c r="AQ1105" s="39">
        <v>388755009.79069662</v>
      </c>
      <c r="AR1105" s="34">
        <f>AVERAGE(L1105:AQ1105)</f>
        <v>458004089.12936705</v>
      </c>
      <c r="AS1105" s="24">
        <v>259</v>
      </c>
      <c r="AT1105" s="29">
        <v>0.89866151070767142</v>
      </c>
      <c r="AU1105" s="104">
        <v>0.15930180850643275</v>
      </c>
      <c r="AV1105" s="100"/>
      <c r="AW1105" s="29">
        <v>1.1380566288718934</v>
      </c>
      <c r="AX1105" s="108">
        <v>6.3002573778403709E-2</v>
      </c>
      <c r="AY1105" s="3" t="s">
        <v>12912</v>
      </c>
      <c r="AZ1105" s="29">
        <v>0.9370824567263295</v>
      </c>
      <c r="BA1105" s="108">
        <v>0.30984589910719651</v>
      </c>
      <c r="BB1105" s="3" t="s">
        <v>12912</v>
      </c>
      <c r="BC1105" s="25">
        <v>170</v>
      </c>
      <c r="BD1105" s="1">
        <v>192</v>
      </c>
      <c r="BE1105" s="64">
        <v>160</v>
      </c>
      <c r="BF1105" s="24">
        <v>171</v>
      </c>
    </row>
    <row r="1106" spans="1:58" s="9" customFormat="1">
      <c r="A1106" t="s">
        <v>9623</v>
      </c>
      <c r="B1106" s="49">
        <v>34</v>
      </c>
      <c r="C1106" s="50">
        <v>34</v>
      </c>
      <c r="D1106" s="12">
        <v>34</v>
      </c>
      <c r="E1106" s="19" t="s">
        <v>9622</v>
      </c>
      <c r="F1106" s="20" t="s">
        <v>9621</v>
      </c>
      <c r="G1106" s="19" t="s">
        <v>9620</v>
      </c>
      <c r="H1106" s="20" t="s">
        <v>12</v>
      </c>
      <c r="I1106" s="20" t="s">
        <v>12</v>
      </c>
      <c r="J1106" s="20" t="s">
        <v>12</v>
      </c>
      <c r="K1106" s="22" t="s">
        <v>9619</v>
      </c>
      <c r="L1106" s="46">
        <v>320388538.23641121</v>
      </c>
      <c r="M1106" s="43">
        <v>361471943.60899073</v>
      </c>
      <c r="N1106" s="43">
        <v>318649236.95629168</v>
      </c>
      <c r="O1106" s="43">
        <v>332138674.15405577</v>
      </c>
      <c r="P1106" s="43">
        <v>255215565.99082923</v>
      </c>
      <c r="Q1106" s="43">
        <v>262249538.40403661</v>
      </c>
      <c r="R1106" s="43">
        <v>337081372.91817522</v>
      </c>
      <c r="S1106" s="37">
        <v>291065817.2388435</v>
      </c>
      <c r="T1106" s="46">
        <v>305136102.2364217</v>
      </c>
      <c r="U1106" s="43">
        <v>310889196.06918806</v>
      </c>
      <c r="V1106" s="43">
        <v>266077008.9067241</v>
      </c>
      <c r="W1106" s="43">
        <v>338377384.31066561</v>
      </c>
      <c r="X1106" s="43">
        <v>308897550.82636541</v>
      </c>
      <c r="Y1106" s="43">
        <v>303047765.81252426</v>
      </c>
      <c r="Z1106" s="43">
        <v>339245577.62956554</v>
      </c>
      <c r="AA1106" s="37">
        <v>299298335.62564713</v>
      </c>
      <c r="AB1106" s="36">
        <v>293794416.89512849</v>
      </c>
      <c r="AC1106" s="43">
        <v>260535996.66830724</v>
      </c>
      <c r="AD1106" s="43">
        <v>256528189.35842377</v>
      </c>
      <c r="AE1106" s="43">
        <v>315998916.86553353</v>
      </c>
      <c r="AF1106" s="43">
        <v>266146788.76761395</v>
      </c>
      <c r="AG1106" s="43">
        <v>244741834.50210378</v>
      </c>
      <c r="AH1106" s="43">
        <v>304744924.26492429</v>
      </c>
      <c r="AI1106" s="37">
        <v>327764579.64437562</v>
      </c>
      <c r="AJ1106" s="38">
        <v>260630000</v>
      </c>
      <c r="AK1106" s="41">
        <v>240234691.74057057</v>
      </c>
      <c r="AL1106" s="41">
        <v>276318431.55781269</v>
      </c>
      <c r="AM1106" s="41">
        <v>247528089.69748253</v>
      </c>
      <c r="AN1106" s="41">
        <v>257859217.08709261</v>
      </c>
      <c r="AO1106" s="41">
        <v>223265054.13416275</v>
      </c>
      <c r="AP1106" s="41">
        <v>271216475.59123456</v>
      </c>
      <c r="AQ1106" s="39">
        <v>218800964.27483571</v>
      </c>
      <c r="AR1106" s="34">
        <f>AVERAGE(L1106:AQ1106)</f>
        <v>287979318.12419802</v>
      </c>
      <c r="AS1106" s="24">
        <v>355</v>
      </c>
      <c r="AT1106" s="29">
        <v>1.0916218580137291</v>
      </c>
      <c r="AU1106" s="104">
        <v>0.1596284246097304</v>
      </c>
      <c r="AV1106" s="100"/>
      <c r="AW1106" s="29">
        <v>0.99705770820346384</v>
      </c>
      <c r="AX1106" s="108">
        <v>0.98370221933028601</v>
      </c>
      <c r="AY1106" s="3" t="s">
        <v>12912</v>
      </c>
      <c r="AZ1106" s="29">
        <v>0.87913135542691634</v>
      </c>
      <c r="BA1106" s="108">
        <v>2.1655503030210951E-2</v>
      </c>
      <c r="BB1106" s="3" t="s">
        <v>12911</v>
      </c>
      <c r="BC1106" s="25">
        <v>198</v>
      </c>
      <c r="BD1106" s="1">
        <v>202</v>
      </c>
      <c r="BE1106" s="64">
        <v>202</v>
      </c>
      <c r="BF1106" s="24">
        <v>177</v>
      </c>
    </row>
    <row r="1107" spans="1:58" s="9" customFormat="1">
      <c r="A1107" t="s">
        <v>8939</v>
      </c>
      <c r="B1107" s="49" t="s">
        <v>8938</v>
      </c>
      <c r="C1107" s="50" t="s">
        <v>8937</v>
      </c>
      <c r="D1107" s="12" t="s">
        <v>8936</v>
      </c>
      <c r="E1107" s="19" t="s">
        <v>8935</v>
      </c>
      <c r="F1107" s="20" t="s">
        <v>8934</v>
      </c>
      <c r="G1107" s="19" t="s">
        <v>8933</v>
      </c>
      <c r="H1107" s="20" t="s">
        <v>4681</v>
      </c>
      <c r="I1107" s="20" t="s">
        <v>568</v>
      </c>
      <c r="J1107" s="20" t="s">
        <v>1171</v>
      </c>
      <c r="K1107" s="22" t="s">
        <v>8932</v>
      </c>
      <c r="L1107" s="46">
        <v>70673609.615513504</v>
      </c>
      <c r="M1107" s="43">
        <v>123312790.15190668</v>
      </c>
      <c r="N1107" s="43">
        <v>80955309.556566834</v>
      </c>
      <c r="O1107" s="43">
        <v>69822088.073167205</v>
      </c>
      <c r="P1107" s="43">
        <v>124599277.38798961</v>
      </c>
      <c r="Q1107" s="43">
        <v>108041295.60829751</v>
      </c>
      <c r="R1107" s="43">
        <v>82145255.90152064</v>
      </c>
      <c r="S1107" s="37">
        <v>88812777.954096839</v>
      </c>
      <c r="T1107" s="46">
        <v>89392025.559105426</v>
      </c>
      <c r="U1107" s="43">
        <v>77401308.046560541</v>
      </c>
      <c r="V1107" s="43">
        <v>110189433.29744543</v>
      </c>
      <c r="W1107" s="43">
        <v>78149527.639397398</v>
      </c>
      <c r="X1107" s="43">
        <v>67485183.813865036</v>
      </c>
      <c r="Y1107" s="43">
        <v>97395218.857294321</v>
      </c>
      <c r="Z1107" s="43">
        <v>86810335.027084962</v>
      </c>
      <c r="AA1107" s="37">
        <v>71169970.174164325</v>
      </c>
      <c r="AB1107" s="36">
        <v>97168901.876901746</v>
      </c>
      <c r="AC1107" s="43">
        <v>118879918.82784991</v>
      </c>
      <c r="AD1107" s="43">
        <v>107258742.02537455</v>
      </c>
      <c r="AE1107" s="43">
        <v>93635257.195733696</v>
      </c>
      <c r="AF1107" s="43">
        <v>91580243.435947686</v>
      </c>
      <c r="AG1107" s="43">
        <v>109175306.59186535</v>
      </c>
      <c r="AH1107" s="43">
        <v>107867846.74784675</v>
      </c>
      <c r="AI1107" s="37">
        <v>114736006.27697137</v>
      </c>
      <c r="AJ1107" s="38">
        <v>111300000</v>
      </c>
      <c r="AK1107" s="41">
        <v>91607007.586280584</v>
      </c>
      <c r="AL1107" s="41">
        <v>99588406.755639538</v>
      </c>
      <c r="AM1107" s="41">
        <v>124796750.58176433</v>
      </c>
      <c r="AN1107" s="41">
        <v>113519096.74093169</v>
      </c>
      <c r="AO1107" s="41">
        <v>107780184.14051823</v>
      </c>
      <c r="AP1107" s="41">
        <v>74083672.814059451</v>
      </c>
      <c r="AQ1107" s="39">
        <v>85020450.633131713</v>
      </c>
      <c r="AR1107" s="34">
        <f>AVERAGE(L1107:AQ1107)</f>
        <v>96073537.465462238</v>
      </c>
      <c r="AS1107" s="24">
        <v>703</v>
      </c>
      <c r="AT1107" s="29">
        <v>0.89058720039612982</v>
      </c>
      <c r="AU1107" s="104">
        <v>0.15967408367179001</v>
      </c>
      <c r="AV1107" s="100"/>
      <c r="AW1107" s="29">
        <v>0.90596881746785063</v>
      </c>
      <c r="AX1107" s="108">
        <v>0.40546779498866936</v>
      </c>
      <c r="AY1107" s="3" t="s">
        <v>12912</v>
      </c>
      <c r="AZ1107" s="29">
        <v>0.96119651616463708</v>
      </c>
      <c r="BA1107" s="108">
        <v>0.50226912185942285</v>
      </c>
      <c r="BB1107" s="3" t="s">
        <v>12912</v>
      </c>
      <c r="BC1107" s="25">
        <v>64</v>
      </c>
      <c r="BD1107" s="1">
        <v>46</v>
      </c>
      <c r="BE1107" s="64">
        <v>69</v>
      </c>
      <c r="BF1107" s="24">
        <v>74</v>
      </c>
    </row>
    <row r="1108" spans="1:58" s="9" customFormat="1">
      <c r="A1108" t="s">
        <v>3814</v>
      </c>
      <c r="B1108" s="49">
        <v>4</v>
      </c>
      <c r="C1108" s="50">
        <v>4</v>
      </c>
      <c r="D1108" s="12">
        <v>4</v>
      </c>
      <c r="E1108" s="19" t="s">
        <v>3813</v>
      </c>
      <c r="F1108" s="20" t="s">
        <v>3812</v>
      </c>
      <c r="G1108" s="19" t="s">
        <v>3811</v>
      </c>
      <c r="H1108" s="20" t="s">
        <v>1312</v>
      </c>
      <c r="I1108" s="20" t="s">
        <v>1312</v>
      </c>
      <c r="J1108" s="20" t="s">
        <v>1312</v>
      </c>
      <c r="K1108" s="22" t="s">
        <v>3810</v>
      </c>
      <c r="L1108" s="46">
        <v>58265093.27316191</v>
      </c>
      <c r="M1108" s="43">
        <v>46736293.748358518</v>
      </c>
      <c r="N1108" s="43">
        <v>46151931.421314426</v>
      </c>
      <c r="O1108" s="43">
        <v>57419126.700662717</v>
      </c>
      <c r="P1108" s="43">
        <v>55714487.376388043</v>
      </c>
      <c r="Q1108" s="43">
        <v>40328367.482713506</v>
      </c>
      <c r="R1108" s="43">
        <v>46538260.391020998</v>
      </c>
      <c r="S1108" s="37">
        <v>27292773.619228236</v>
      </c>
      <c r="T1108" s="46">
        <v>42905341.853035145</v>
      </c>
      <c r="U1108" s="43">
        <v>41170238.967255317</v>
      </c>
      <c r="V1108" s="43">
        <v>36203886.072232552</v>
      </c>
      <c r="W1108" s="43">
        <v>43181043.154672585</v>
      </c>
      <c r="X1108" s="43">
        <v>43322832.965127662</v>
      </c>
      <c r="Y1108" s="43">
        <v>41279224.799511805</v>
      </c>
      <c r="Z1108" s="43">
        <v>62985540.311073527</v>
      </c>
      <c r="AA1108" s="37">
        <v>52722552.967902452</v>
      </c>
      <c r="AB1108" s="36">
        <v>35233367.999276951</v>
      </c>
      <c r="AC1108" s="43">
        <v>38511159.807670467</v>
      </c>
      <c r="AD1108" s="43">
        <v>35973409.0417336</v>
      </c>
      <c r="AE1108" s="43">
        <v>38260953.586908877</v>
      </c>
      <c r="AF1108" s="43">
        <v>34277524.549724594</v>
      </c>
      <c r="AG1108" s="43">
        <v>39929160.168302946</v>
      </c>
      <c r="AH1108" s="43">
        <v>48355225.315225318</v>
      </c>
      <c r="AI1108" s="37">
        <v>49482145.62149439</v>
      </c>
      <c r="AJ1108" s="38">
        <v>45021000</v>
      </c>
      <c r="AK1108" s="41">
        <v>58315389.250988349</v>
      </c>
      <c r="AL1108" s="41">
        <v>40720678.398488246</v>
      </c>
      <c r="AM1108" s="41">
        <v>39782119.737677172</v>
      </c>
      <c r="AN1108" s="41">
        <v>41834010.679432884</v>
      </c>
      <c r="AO1108" s="41">
        <v>43319028.790938087</v>
      </c>
      <c r="AP1108" s="41">
        <v>49050188.761119552</v>
      </c>
      <c r="AQ1108" s="39">
        <v>48862024.10687089</v>
      </c>
      <c r="AR1108" s="34">
        <f>AVERAGE(L1108:AQ1108)</f>
        <v>44660761.903734744</v>
      </c>
      <c r="AS1108" s="24">
        <v>1052</v>
      </c>
      <c r="AT1108" s="29">
        <v>1.1825599965135603</v>
      </c>
      <c r="AU1108" s="104">
        <v>0.15972892716667289</v>
      </c>
      <c r="AV1108" s="100"/>
      <c r="AW1108" s="29">
        <v>0.96122125753888499</v>
      </c>
      <c r="AX1108" s="108">
        <v>0.79404513862709392</v>
      </c>
      <c r="AY1108" s="3" t="s">
        <v>12912</v>
      </c>
      <c r="AZ1108" s="29">
        <v>1.1464941630214982</v>
      </c>
      <c r="BA1108" s="108">
        <v>5.6712288248326019E-2</v>
      </c>
      <c r="BB1108" s="3" t="s">
        <v>12912</v>
      </c>
      <c r="BC1108" s="25">
        <v>21</v>
      </c>
      <c r="BD1108" s="1">
        <v>21</v>
      </c>
      <c r="BE1108" s="64">
        <v>21</v>
      </c>
      <c r="BF1108" s="24">
        <v>20</v>
      </c>
    </row>
    <row r="1109" spans="1:58" s="9" customFormat="1">
      <c r="A1109" t="s">
        <v>12747</v>
      </c>
      <c r="B1109" s="49">
        <v>4</v>
      </c>
      <c r="C1109" s="50">
        <v>4</v>
      </c>
      <c r="D1109" s="12">
        <v>4</v>
      </c>
      <c r="E1109" s="19" t="s">
        <v>12746</v>
      </c>
      <c r="F1109" s="20" t="s">
        <v>12745</v>
      </c>
      <c r="G1109" s="19" t="s">
        <v>12744</v>
      </c>
      <c r="H1109" s="20" t="s">
        <v>878</v>
      </c>
      <c r="I1109" s="20" t="s">
        <v>878</v>
      </c>
      <c r="J1109" s="20" t="s">
        <v>878</v>
      </c>
      <c r="K1109" s="22" t="s">
        <v>12743</v>
      </c>
      <c r="L1109" s="46">
        <v>5783208.7754965266</v>
      </c>
      <c r="M1109" s="43">
        <v>5510346.1574305501</v>
      </c>
      <c r="N1109" s="43">
        <v>5968179.4898931105</v>
      </c>
      <c r="O1109" s="43">
        <v>8247140.6569358138</v>
      </c>
      <c r="P1109" s="43">
        <v>7656626.7940997733</v>
      </c>
      <c r="Q1109" s="43">
        <v>6329669.1310035503</v>
      </c>
      <c r="R1109" s="43">
        <v>4045730.5720492397</v>
      </c>
      <c r="S1109" s="37">
        <v>4861341.6108681345</v>
      </c>
      <c r="T1109" s="46">
        <v>4318260.702875399</v>
      </c>
      <c r="U1109" s="43">
        <v>6181751.1114334408</v>
      </c>
      <c r="V1109" s="43">
        <v>2586234.5502593718</v>
      </c>
      <c r="W1109" s="43">
        <v>2108114.3268711362</v>
      </c>
      <c r="X1109" s="43">
        <v>3840105.2378422213</v>
      </c>
      <c r="Y1109" s="43">
        <v>304820.58186883974</v>
      </c>
      <c r="Z1109" s="43">
        <v>2214047.3622024367</v>
      </c>
      <c r="AA1109" s="37">
        <v>499933.27666939679</v>
      </c>
      <c r="AB1109" s="36">
        <v>1637216.9071792245</v>
      </c>
      <c r="AC1109" s="43">
        <v>5209405.671449665</v>
      </c>
      <c r="AD1109" s="43">
        <v>6209993.6661967672</v>
      </c>
      <c r="AE1109" s="43">
        <v>8168676.6083864998</v>
      </c>
      <c r="AF1109" s="43">
        <v>4939060.345351941</v>
      </c>
      <c r="AG1109" s="43">
        <v>3666106.704067321</v>
      </c>
      <c r="AH1109" s="43">
        <v>3029523.9895239896</v>
      </c>
      <c r="AI1109" s="37">
        <v>5828357.2360120025</v>
      </c>
      <c r="AJ1109" s="38">
        <v>6072400</v>
      </c>
      <c r="AK1109" s="41">
        <v>6935695.8649428356</v>
      </c>
      <c r="AL1109" s="41">
        <v>6074085.6501712529</v>
      </c>
      <c r="AM1109" s="41">
        <v>5758022.9320922354</v>
      </c>
      <c r="AN1109" s="41">
        <v>3284561.0753084146</v>
      </c>
      <c r="AO1109" s="41">
        <v>6300905.2694334621</v>
      </c>
      <c r="AP1109" s="41">
        <v>4736120.529399002</v>
      </c>
      <c r="AQ1109" s="39">
        <v>4399054.9410382491</v>
      </c>
      <c r="AR1109" s="34">
        <f>AVERAGE(L1109:AQ1109)</f>
        <v>4772021.8040109938</v>
      </c>
      <c r="AS1109" s="24">
        <v>2057</v>
      </c>
      <c r="AT1109" s="29">
        <v>1.2510808625117555</v>
      </c>
      <c r="AU1109" s="104">
        <v>0.15978802264884043</v>
      </c>
      <c r="AV1109" s="100"/>
      <c r="AW1109" s="29">
        <v>0.45562489871526207</v>
      </c>
      <c r="AX1109" s="108">
        <v>1.9781295098486529E-2</v>
      </c>
      <c r="AY1109" s="3" t="s">
        <v>12911</v>
      </c>
      <c r="AZ1109" s="29">
        <v>1.1259424672170959</v>
      </c>
      <c r="BA1109" s="108">
        <v>0.35820004526698357</v>
      </c>
      <c r="BB1109" s="3" t="s">
        <v>12912</v>
      </c>
      <c r="BC1109" s="25">
        <v>9</v>
      </c>
      <c r="BD1109" s="1">
        <v>1</v>
      </c>
      <c r="BE1109" s="64">
        <v>1</v>
      </c>
      <c r="BF1109" s="24">
        <v>6</v>
      </c>
    </row>
    <row r="1110" spans="1:58" s="9" customFormat="1">
      <c r="A1110" t="s">
        <v>3660</v>
      </c>
      <c r="B1110" s="49">
        <v>10</v>
      </c>
      <c r="C1110" s="50">
        <v>10</v>
      </c>
      <c r="D1110" s="12">
        <v>10</v>
      </c>
      <c r="E1110" s="19" t="s">
        <v>3659</v>
      </c>
      <c r="F1110" s="20" t="s">
        <v>3658</v>
      </c>
      <c r="G1110" s="19" t="s">
        <v>3657</v>
      </c>
      <c r="H1110" s="20" t="s">
        <v>3606</v>
      </c>
      <c r="I1110" s="20" t="s">
        <v>3606</v>
      </c>
      <c r="J1110" s="20" t="s">
        <v>3606</v>
      </c>
      <c r="K1110" s="22" t="s">
        <v>3656</v>
      </c>
      <c r="L1110" s="46">
        <v>26727104.041464671</v>
      </c>
      <c r="M1110" s="43">
        <v>42946069.658485346</v>
      </c>
      <c r="N1110" s="43">
        <v>37713131.124986775</v>
      </c>
      <c r="O1110" s="43">
        <v>54780865.867002502</v>
      </c>
      <c r="P1110" s="43">
        <v>51368335.451080047</v>
      </c>
      <c r="Q1110" s="43">
        <v>39600166.847318254</v>
      </c>
      <c r="R1110" s="43">
        <v>33326899.348298334</v>
      </c>
      <c r="S1110" s="37">
        <v>41165046.71594999</v>
      </c>
      <c r="T1110" s="46">
        <v>41221533.546325877</v>
      </c>
      <c r="U1110" s="43">
        <v>33438132.936867677</v>
      </c>
      <c r="V1110" s="43">
        <v>42117888.225506507</v>
      </c>
      <c r="W1110" s="43">
        <v>37757368.705359824</v>
      </c>
      <c r="X1110" s="43">
        <v>34195211.275483094</v>
      </c>
      <c r="Y1110" s="43">
        <v>30406416.608621147</v>
      </c>
      <c r="Z1110" s="43">
        <v>37975669.376238838</v>
      </c>
      <c r="AA1110" s="37">
        <v>39172541.68662782</v>
      </c>
      <c r="AB1110" s="36">
        <v>60978616.937306054</v>
      </c>
      <c r="AC1110" s="43">
        <v>53106038.390186645</v>
      </c>
      <c r="AD1110" s="43">
        <v>42875614.857554995</v>
      </c>
      <c r="AE1110" s="43">
        <v>28632845.078653876</v>
      </c>
      <c r="AF1110" s="43">
        <v>52760144.088128947</v>
      </c>
      <c r="AG1110" s="43">
        <v>38675478.260869563</v>
      </c>
      <c r="AH1110" s="43">
        <v>59985160.785160787</v>
      </c>
      <c r="AI1110" s="37">
        <v>59429184.099752948</v>
      </c>
      <c r="AJ1110" s="38">
        <v>40831000</v>
      </c>
      <c r="AK1110" s="41">
        <v>36834981.515119135</v>
      </c>
      <c r="AL1110" s="41">
        <v>39655993.386087164</v>
      </c>
      <c r="AM1110" s="41">
        <v>42291594.668923207</v>
      </c>
      <c r="AN1110" s="41">
        <v>46592669.342662491</v>
      </c>
      <c r="AO1110" s="41">
        <v>50196382.206874058</v>
      </c>
      <c r="AP1110" s="41">
        <v>35114662.963766545</v>
      </c>
      <c r="AQ1110" s="39">
        <v>52948020.712762713</v>
      </c>
      <c r="AR1110" s="34">
        <f>AVERAGE(L1110:AQ1110)</f>
        <v>42650649.02216956</v>
      </c>
      <c r="AS1110" s="24">
        <v>1069</v>
      </c>
      <c r="AT1110" s="29">
        <v>0.82641779745660693</v>
      </c>
      <c r="AU1110" s="104">
        <v>0.16061690058537167</v>
      </c>
      <c r="AV1110" s="100"/>
      <c r="AW1110" s="29">
        <v>0.90433389961444866</v>
      </c>
      <c r="AX1110" s="108">
        <v>0.37487452511814356</v>
      </c>
      <c r="AY1110" s="3" t="s">
        <v>12912</v>
      </c>
      <c r="AZ1110" s="29">
        <v>0.86888968430485491</v>
      </c>
      <c r="BA1110" s="108">
        <v>0.28347630803711704</v>
      </c>
      <c r="BB1110" s="3" t="s">
        <v>12912</v>
      </c>
      <c r="BC1110" s="25">
        <v>30</v>
      </c>
      <c r="BD1110" s="1">
        <v>22</v>
      </c>
      <c r="BE1110" s="64">
        <v>40</v>
      </c>
      <c r="BF1110" s="24">
        <v>45</v>
      </c>
    </row>
    <row r="1111" spans="1:58" s="9" customFormat="1">
      <c r="A1111" t="s">
        <v>4695</v>
      </c>
      <c r="B1111" s="49">
        <v>2</v>
      </c>
      <c r="C1111" s="50">
        <v>2</v>
      </c>
      <c r="D1111" s="12">
        <v>2</v>
      </c>
      <c r="E1111" s="19" t="s">
        <v>4694</v>
      </c>
      <c r="F1111" s="20" t="s">
        <v>4693</v>
      </c>
      <c r="G1111" s="19" t="s">
        <v>4692</v>
      </c>
      <c r="H1111" s="20" t="s">
        <v>1115</v>
      </c>
      <c r="I1111" s="20" t="s">
        <v>1115</v>
      </c>
      <c r="J1111" s="20" t="s">
        <v>1115</v>
      </c>
      <c r="K1111" s="22" t="s">
        <v>4691</v>
      </c>
      <c r="L1111" s="46">
        <v>12137403.185809076</v>
      </c>
      <c r="M1111" s="43">
        <v>7113930.7820694223</v>
      </c>
      <c r="N1111" s="43">
        <v>6493990.0518573392</v>
      </c>
      <c r="O1111" s="43">
        <v>11090549.786320375</v>
      </c>
      <c r="P1111" s="43">
        <v>5761308.2150157448</v>
      </c>
      <c r="Q1111" s="43">
        <v>7130041.0988600254</v>
      </c>
      <c r="R1111" s="43">
        <v>5927831.0789283123</v>
      </c>
      <c r="S1111" s="37">
        <v>13290342.996477919</v>
      </c>
      <c r="T1111" s="46">
        <v>7504499.6805111822</v>
      </c>
      <c r="U1111" s="43">
        <v>8760378.5763498563</v>
      </c>
      <c r="V1111" s="43">
        <v>8009491.318390917</v>
      </c>
      <c r="W1111" s="43">
        <v>7341167.9971190207</v>
      </c>
      <c r="X1111" s="43">
        <v>5522441.6790178698</v>
      </c>
      <c r="Y1111" s="43">
        <v>11009487.28032596</v>
      </c>
      <c r="Z1111" s="43">
        <v>7906671.6424656035</v>
      </c>
      <c r="AA1111" s="37">
        <v>8682557.5422275104</v>
      </c>
      <c r="AB1111" s="36">
        <v>11861456.090139486</v>
      </c>
      <c r="AC1111" s="43">
        <v>6888210.9870139696</v>
      </c>
      <c r="AD1111" s="43">
        <v>5464293.6891453303</v>
      </c>
      <c r="AE1111" s="43">
        <v>10883397.457750939</v>
      </c>
      <c r="AF1111" s="43">
        <v>6289662.5553340316</v>
      </c>
      <c r="AG1111" s="43">
        <v>4512341.9915848523</v>
      </c>
      <c r="AH1111" s="43">
        <v>3686978.534978535</v>
      </c>
      <c r="AI1111" s="37">
        <v>3790180.5265445909</v>
      </c>
      <c r="AJ1111" s="38">
        <v>5394100</v>
      </c>
      <c r="AK1111" s="41">
        <v>4057655.048616305</v>
      </c>
      <c r="AL1111" s="41">
        <v>5011066.2099917326</v>
      </c>
      <c r="AM1111" s="41">
        <v>6270703.9559974615</v>
      </c>
      <c r="AN1111" s="41">
        <v>8807193.7838335484</v>
      </c>
      <c r="AO1111" s="41">
        <v>5531656.9384529721</v>
      </c>
      <c r="AP1111" s="41">
        <v>6630154.497721849</v>
      </c>
      <c r="AQ1111" s="39">
        <v>6423171.5591140501</v>
      </c>
      <c r="AR1111" s="34">
        <f>AVERAGE(L1111:AQ1111)</f>
        <v>7349509.8980614301</v>
      </c>
      <c r="AS1111" s="24">
        <v>1905</v>
      </c>
      <c r="AT1111" s="29">
        <v>1.2916802149773889</v>
      </c>
      <c r="AU1111" s="104">
        <v>0.1607303357979652</v>
      </c>
      <c r="AV1111" s="100"/>
      <c r="AW1111" s="29">
        <v>0.93895601954389973</v>
      </c>
      <c r="AX1111" s="108">
        <v>0.84501394607976921</v>
      </c>
      <c r="AY1111" s="3" t="s">
        <v>12912</v>
      </c>
      <c r="AZ1111" s="29">
        <v>0.90162678911072291</v>
      </c>
      <c r="BA1111" s="108">
        <v>0.83535974097282506</v>
      </c>
      <c r="BB1111" s="3" t="s">
        <v>12912</v>
      </c>
      <c r="BC1111" s="25">
        <v>11</v>
      </c>
      <c r="BD1111" s="1">
        <v>1</v>
      </c>
      <c r="BE1111" s="64">
        <v>10</v>
      </c>
      <c r="BF1111" s="24">
        <v>0</v>
      </c>
    </row>
    <row r="1112" spans="1:58" s="9" customFormat="1">
      <c r="A1112" t="s">
        <v>1354</v>
      </c>
      <c r="B1112" s="49">
        <v>8</v>
      </c>
      <c r="C1112" s="50">
        <v>8</v>
      </c>
      <c r="D1112" s="12">
        <v>8</v>
      </c>
      <c r="E1112" s="19" t="s">
        <v>1353</v>
      </c>
      <c r="F1112" s="20" t="s">
        <v>1352</v>
      </c>
      <c r="G1112" s="19" t="s">
        <v>1351</v>
      </c>
      <c r="H1112" s="20" t="s">
        <v>306</v>
      </c>
      <c r="I1112" s="20" t="s">
        <v>306</v>
      </c>
      <c r="J1112" s="20" t="s">
        <v>306</v>
      </c>
      <c r="K1112" s="22" t="s">
        <v>1350</v>
      </c>
      <c r="L1112" s="46">
        <v>28474959.898125604</v>
      </c>
      <c r="M1112" s="43">
        <v>25840799.369667806</v>
      </c>
      <c r="N1112" s="43">
        <v>14383444.597311886</v>
      </c>
      <c r="O1112" s="43">
        <v>11964445.692342632</v>
      </c>
      <c r="P1112" s="43">
        <v>15901530.302193249</v>
      </c>
      <c r="Q1112" s="43">
        <v>11272675.58213418</v>
      </c>
      <c r="R1112" s="43">
        <v>9322524.5474293977</v>
      </c>
      <c r="S1112" s="37">
        <v>13858165.700352209</v>
      </c>
      <c r="T1112" s="46">
        <v>26706990.415335461</v>
      </c>
      <c r="U1112" s="43">
        <v>22087011.059941255</v>
      </c>
      <c r="V1112" s="43">
        <v>4850331.1735343058</v>
      </c>
      <c r="W1112" s="43">
        <v>20399223.095852587</v>
      </c>
      <c r="X1112" s="43">
        <v>8509729.5114516616</v>
      </c>
      <c r="Y1112" s="43">
        <v>27434783.176867269</v>
      </c>
      <c r="Z1112" s="43">
        <v>22990478.645170871</v>
      </c>
      <c r="AA1112" s="37">
        <v>26348982.676289231</v>
      </c>
      <c r="AB1112" s="36">
        <v>13694893.26062724</v>
      </c>
      <c r="AC1112" s="43">
        <v>9312695.6574414112</v>
      </c>
      <c r="AD1112" s="43">
        <v>7588158.7515982036</v>
      </c>
      <c r="AE1112" s="43">
        <v>18129838.211659282</v>
      </c>
      <c r="AF1112" s="43">
        <v>15677601.594971783</v>
      </c>
      <c r="AG1112" s="43">
        <v>11944363.085553996</v>
      </c>
      <c r="AH1112" s="43">
        <v>7250159.5701595703</v>
      </c>
      <c r="AI1112" s="37">
        <v>14018791.046833416</v>
      </c>
      <c r="AJ1112" s="38">
        <v>18957000</v>
      </c>
      <c r="AK1112" s="41">
        <v>24811655.946148094</v>
      </c>
      <c r="AL1112" s="41">
        <v>20254639.423644736</v>
      </c>
      <c r="AM1112" s="41">
        <v>19406835.625132218</v>
      </c>
      <c r="AN1112" s="41">
        <v>19771283.962437857</v>
      </c>
      <c r="AO1112" s="41">
        <v>16595458.917091774</v>
      </c>
      <c r="AP1112" s="41">
        <v>44668622.95508787</v>
      </c>
      <c r="AQ1112" s="39">
        <v>19823880.945128582</v>
      </c>
      <c r="AR1112" s="34">
        <f>AVERAGE(L1112:AQ1112)</f>
        <v>17882873.574922364</v>
      </c>
      <c r="AS1112" s="24">
        <v>1477</v>
      </c>
      <c r="AT1112" s="29">
        <v>1.3421762110641071</v>
      </c>
      <c r="AU1112" s="104">
        <v>0.16073084562238577</v>
      </c>
      <c r="AV1112" s="100"/>
      <c r="AW1112" s="29">
        <v>1.2160685261456237</v>
      </c>
      <c r="AX1112" s="108">
        <v>0.63489540759883489</v>
      </c>
      <c r="AY1112" s="3" t="s">
        <v>12912</v>
      </c>
      <c r="AZ1112" s="29">
        <v>1.8878916530416445</v>
      </c>
      <c r="BA1112" s="108">
        <v>1.550294386945699E-3</v>
      </c>
      <c r="BB1112" s="3" t="s">
        <v>12911</v>
      </c>
      <c r="BC1112" s="25">
        <v>6</v>
      </c>
      <c r="BD1112" s="1">
        <v>9</v>
      </c>
      <c r="BE1112" s="64">
        <v>1</v>
      </c>
      <c r="BF1112" s="24">
        <v>18</v>
      </c>
    </row>
    <row r="1113" spans="1:58" s="9" customFormat="1">
      <c r="A1113" t="s">
        <v>8723</v>
      </c>
      <c r="B1113" s="49">
        <v>6</v>
      </c>
      <c r="C1113" s="50">
        <v>6</v>
      </c>
      <c r="D1113" s="12">
        <v>6</v>
      </c>
      <c r="E1113" s="19" t="s">
        <v>8722</v>
      </c>
      <c r="F1113" s="20" t="s">
        <v>8721</v>
      </c>
      <c r="G1113" s="19" t="s">
        <v>8720</v>
      </c>
      <c r="H1113" s="20">
        <v>23</v>
      </c>
      <c r="I1113" s="20">
        <v>23</v>
      </c>
      <c r="J1113" s="20">
        <v>23</v>
      </c>
      <c r="K1113" s="22" t="s">
        <v>8719</v>
      </c>
      <c r="L1113" s="46">
        <v>41775338.352583729</v>
      </c>
      <c r="M1113" s="43">
        <v>53496935.941643447</v>
      </c>
      <c r="N1113" s="43">
        <v>32934339.71848873</v>
      </c>
      <c r="O1113" s="43">
        <v>34405787.972004876</v>
      </c>
      <c r="P1113" s="43">
        <v>35975014.861057401</v>
      </c>
      <c r="Q1113" s="43">
        <v>52386656.400672764</v>
      </c>
      <c r="R1113" s="43">
        <v>51899680.811006516</v>
      </c>
      <c r="S1113" s="37">
        <v>83221882.416689247</v>
      </c>
      <c r="T1113" s="46">
        <v>51195859.424920127</v>
      </c>
      <c r="U1113" s="43">
        <v>51840041.773942053</v>
      </c>
      <c r="V1113" s="43">
        <v>45485790.349417634</v>
      </c>
      <c r="W1113" s="43">
        <v>47098503.091050953</v>
      </c>
      <c r="X1113" s="43">
        <v>41131330.070751421</v>
      </c>
      <c r="Y1113" s="43">
        <v>46714291.526175961</v>
      </c>
      <c r="Z1113" s="43">
        <v>48223917.150365114</v>
      </c>
      <c r="AA1113" s="37">
        <v>46327537.745908603</v>
      </c>
      <c r="AB1113" s="36">
        <v>39600935.618955806</v>
      </c>
      <c r="AC1113" s="43">
        <v>35907278.38564343</v>
      </c>
      <c r="AD1113" s="43">
        <v>40874088.974854931</v>
      </c>
      <c r="AE1113" s="43">
        <v>23241865.095212586</v>
      </c>
      <c r="AF1113" s="43">
        <v>46089978.576014593</v>
      </c>
      <c r="AG1113" s="43">
        <v>41278693.969144456</v>
      </c>
      <c r="AH1113" s="43">
        <v>38765019.629019633</v>
      </c>
      <c r="AI1113" s="37">
        <v>42623197.904848747</v>
      </c>
      <c r="AJ1113" s="38">
        <v>35891000</v>
      </c>
      <c r="AK1113" s="41">
        <v>84600259.002030134</v>
      </c>
      <c r="AL1113" s="41">
        <v>67588920.751151532</v>
      </c>
      <c r="AM1113" s="41">
        <v>42483218.954939708</v>
      </c>
      <c r="AN1113" s="41">
        <v>41762103.480022095</v>
      </c>
      <c r="AO1113" s="41">
        <v>31875483.664137594</v>
      </c>
      <c r="AP1113" s="41">
        <v>43693267.954003036</v>
      </c>
      <c r="AQ1113" s="39">
        <v>29872713.633001171</v>
      </c>
      <c r="AR1113" s="34">
        <f>AVERAGE(L1113:AQ1113)</f>
        <v>45320654.162489317</v>
      </c>
      <c r="AS1113" s="24">
        <v>1047</v>
      </c>
      <c r="AT1113" s="29">
        <v>1.2520082743918737</v>
      </c>
      <c r="AU1113" s="104">
        <v>0.16080827559979269</v>
      </c>
      <c r="AV1113" s="100"/>
      <c r="AW1113" s="29">
        <v>0.97907677637751345</v>
      </c>
      <c r="AX1113" s="108">
        <v>0.85586855965318342</v>
      </c>
      <c r="AY1113" s="3" t="s">
        <v>12912</v>
      </c>
      <c r="AZ1113" s="29">
        <v>1.2250005551605887</v>
      </c>
      <c r="BA1113" s="108">
        <v>0.30392679841150938</v>
      </c>
      <c r="BB1113" s="3" t="s">
        <v>12912</v>
      </c>
      <c r="BC1113" s="25">
        <v>30</v>
      </c>
      <c r="BD1113" s="1">
        <v>31</v>
      </c>
      <c r="BE1113" s="64">
        <v>25</v>
      </c>
      <c r="BF1113" s="24">
        <v>29</v>
      </c>
    </row>
    <row r="1114" spans="1:58" s="9" customFormat="1">
      <c r="A1114" t="s">
        <v>10840</v>
      </c>
      <c r="B1114" s="49">
        <v>9</v>
      </c>
      <c r="C1114" s="50">
        <v>9</v>
      </c>
      <c r="D1114" s="12">
        <v>9</v>
      </c>
      <c r="E1114" s="19" t="s">
        <v>10839</v>
      </c>
      <c r="F1114" s="20" t="s">
        <v>10838</v>
      </c>
      <c r="G1114" s="19" t="s">
        <v>10837</v>
      </c>
      <c r="H1114" s="20" t="s">
        <v>1832</v>
      </c>
      <c r="I1114" s="20" t="s">
        <v>1832</v>
      </c>
      <c r="J1114" s="20" t="s">
        <v>1832</v>
      </c>
      <c r="K1114" s="22" t="s">
        <v>10836</v>
      </c>
      <c r="L1114" s="46">
        <v>123991453.27405556</v>
      </c>
      <c r="M1114" s="43">
        <v>109611369.02391705</v>
      </c>
      <c r="N1114" s="43">
        <v>80237773.309344903</v>
      </c>
      <c r="O1114" s="43">
        <v>98802644.259553656</v>
      </c>
      <c r="P1114" s="43">
        <v>101218434.34064417</v>
      </c>
      <c r="Q1114" s="43">
        <v>137920227.24724349</v>
      </c>
      <c r="R1114" s="43">
        <v>144566685.01086169</v>
      </c>
      <c r="S1114" s="37">
        <v>162167880.17184657</v>
      </c>
      <c r="T1114" s="46">
        <v>111574683.70607029</v>
      </c>
      <c r="U1114" s="43">
        <v>99540244.116473868</v>
      </c>
      <c r="V1114" s="43">
        <v>110981506.11725555</v>
      </c>
      <c r="W1114" s="43">
        <v>90987076.405978024</v>
      </c>
      <c r="X1114" s="43">
        <v>92050402.304315001</v>
      </c>
      <c r="Y1114" s="43">
        <v>105344538.89255312</v>
      </c>
      <c r="Z1114" s="43">
        <v>127086116.8753188</v>
      </c>
      <c r="AA1114" s="37">
        <v>81344772.442782298</v>
      </c>
      <c r="AB1114" s="36">
        <v>164558339.4089115</v>
      </c>
      <c r="AC1114" s="43">
        <v>116956167.94760156</v>
      </c>
      <c r="AD1114" s="43">
        <v>126709249.05746976</v>
      </c>
      <c r="AE1114" s="43">
        <v>158644009.15599281</v>
      </c>
      <c r="AF1114" s="43">
        <v>142613094.71834555</v>
      </c>
      <c r="AG1114" s="43">
        <v>110260106.59186535</v>
      </c>
      <c r="AH1114" s="43">
        <v>123621762.02176203</v>
      </c>
      <c r="AI1114" s="37">
        <v>150295978.70919174</v>
      </c>
      <c r="AJ1114" s="38">
        <v>97892000</v>
      </c>
      <c r="AK1114" s="41">
        <v>110043623.4640453</v>
      </c>
      <c r="AL1114" s="41">
        <v>104007297.98039447</v>
      </c>
      <c r="AM1114" s="41">
        <v>126070420.9858261</v>
      </c>
      <c r="AN1114" s="41">
        <v>144694862.52992082</v>
      </c>
      <c r="AO1114" s="41">
        <v>124502549.50815247</v>
      </c>
      <c r="AP1114" s="41">
        <v>126033565.63245824</v>
      </c>
      <c r="AQ1114" s="39">
        <v>97268999.608372122</v>
      </c>
      <c r="AR1114" s="34">
        <f>AVERAGE(L1114:AQ1114)</f>
        <v>118799932.33807887</v>
      </c>
      <c r="AS1114" s="24">
        <v>617</v>
      </c>
      <c r="AT1114" s="29">
        <v>0.87643106571257323</v>
      </c>
      <c r="AU1114" s="104">
        <v>0.16090610933266355</v>
      </c>
      <c r="AV1114" s="100"/>
      <c r="AW1114" s="29">
        <v>0.85435083210779839</v>
      </c>
      <c r="AX1114" s="108">
        <v>0.16396842922391955</v>
      </c>
      <c r="AY1114" s="3" t="s">
        <v>12912</v>
      </c>
      <c r="AZ1114" s="29">
        <v>0.85082605133888034</v>
      </c>
      <c r="BA1114" s="108">
        <v>4.3664274268434985E-2</v>
      </c>
      <c r="BB1114" s="3" t="s">
        <v>12911</v>
      </c>
      <c r="BC1114" s="25">
        <v>47</v>
      </c>
      <c r="BD1114" s="1">
        <v>57</v>
      </c>
      <c r="BE1114" s="64">
        <v>63</v>
      </c>
      <c r="BF1114" s="24">
        <v>56</v>
      </c>
    </row>
    <row r="1115" spans="1:58" s="9" customFormat="1">
      <c r="A1115" t="s">
        <v>4800</v>
      </c>
      <c r="B1115" s="49">
        <v>3</v>
      </c>
      <c r="C1115" s="50">
        <v>3</v>
      </c>
      <c r="D1115" s="12">
        <v>3</v>
      </c>
      <c r="E1115" s="19" t="s">
        <v>4799</v>
      </c>
      <c r="F1115" s="20" t="s">
        <v>4798</v>
      </c>
      <c r="G1115" s="19" t="s">
        <v>4797</v>
      </c>
      <c r="H1115" s="20" t="s">
        <v>3332</v>
      </c>
      <c r="I1115" s="20" t="s">
        <v>3332</v>
      </c>
      <c r="J1115" s="20" t="s">
        <v>3332</v>
      </c>
      <c r="K1115" s="22" t="s">
        <v>4796</v>
      </c>
      <c r="L1115" s="46">
        <v>3182622.8725899779</v>
      </c>
      <c r="M1115" s="43">
        <v>3789856.4638702739</v>
      </c>
      <c r="N1115" s="43">
        <v>4338453.7623028895</v>
      </c>
      <c r="O1115" s="43">
        <v>3011514.2721473253</v>
      </c>
      <c r="P1115" s="43">
        <v>11129473.06778631</v>
      </c>
      <c r="Q1115" s="43">
        <v>9737940.0336385723</v>
      </c>
      <c r="R1115" s="43">
        <v>7761753.1643736418</v>
      </c>
      <c r="S1115" s="37">
        <v>9241016.402833147</v>
      </c>
      <c r="T1115" s="46">
        <v>6533638.3386581466</v>
      </c>
      <c r="U1115" s="43">
        <v>9853636.0590347033</v>
      </c>
      <c r="V1115" s="43">
        <v>4178449.5644514044</v>
      </c>
      <c r="W1115" s="43">
        <v>5875104.735610107</v>
      </c>
      <c r="X1115" s="43">
        <v>5262519.2427081298</v>
      </c>
      <c r="Y1115" s="43">
        <v>4412514.5565835945</v>
      </c>
      <c r="Z1115" s="43">
        <v>5170350.2643931229</v>
      </c>
      <c r="AA1115" s="37">
        <v>5535566.3045325996</v>
      </c>
      <c r="AB1115" s="36">
        <v>9917032.2417377159</v>
      </c>
      <c r="AC1115" s="43">
        <v>12603278.930829516</v>
      </c>
      <c r="AD1115" s="43">
        <v>6634055.4043864533</v>
      </c>
      <c r="AE1115" s="43">
        <v>4023898.4658841868</v>
      </c>
      <c r="AF1115" s="43">
        <v>10567424.891021525</v>
      </c>
      <c r="AG1115" s="43">
        <v>5893978.5694249645</v>
      </c>
      <c r="AH1115" s="43">
        <v>11474505.170505172</v>
      </c>
      <c r="AI1115" s="37">
        <v>8501911.3801914901</v>
      </c>
      <c r="AJ1115" s="38">
        <v>745820</v>
      </c>
      <c r="AK1115" s="41">
        <v>3292534.3305908749</v>
      </c>
      <c r="AL1115" s="41">
        <v>6291506.8855556864</v>
      </c>
      <c r="AM1115" s="41">
        <v>4534955.108948593</v>
      </c>
      <c r="AN1115" s="41">
        <v>7815992.9883999266</v>
      </c>
      <c r="AO1115" s="41">
        <v>2816102.947710617</v>
      </c>
      <c r="AP1115" s="41">
        <v>3663606.6131481882</v>
      </c>
      <c r="AQ1115" s="39">
        <v>2884366.1807580171</v>
      </c>
      <c r="AR1115" s="34">
        <f>AVERAGE(L1115:AQ1115)</f>
        <v>6271105.600456465</v>
      </c>
      <c r="AS1115" s="24">
        <v>1958</v>
      </c>
      <c r="AT1115" s="29">
        <v>0.74972084395540828</v>
      </c>
      <c r="AU1115" s="104">
        <v>0.16099906738986602</v>
      </c>
      <c r="AV1115" s="100"/>
      <c r="AW1115" s="29">
        <v>0.89709560584509196</v>
      </c>
      <c r="AX1115" s="108">
        <v>0.92991075687808034</v>
      </c>
      <c r="AY1115" s="3" t="s">
        <v>12912</v>
      </c>
      <c r="AZ1115" s="29">
        <v>0.46030863456719762</v>
      </c>
      <c r="BA1115" s="108">
        <v>1.0007885324891814E-2</v>
      </c>
      <c r="BB1115" s="3" t="s">
        <v>12911</v>
      </c>
      <c r="BC1115" s="25">
        <v>8</v>
      </c>
      <c r="BD1115" s="1">
        <v>6</v>
      </c>
      <c r="BE1115" s="64">
        <v>10</v>
      </c>
      <c r="BF1115" s="24">
        <v>4</v>
      </c>
    </row>
    <row r="1116" spans="1:58" s="9" customFormat="1">
      <c r="A1116" t="s">
        <v>8364</v>
      </c>
      <c r="B1116" s="49">
        <v>11</v>
      </c>
      <c r="C1116" s="50">
        <v>11</v>
      </c>
      <c r="D1116" s="12">
        <v>11</v>
      </c>
      <c r="E1116" s="19" t="s">
        <v>8363</v>
      </c>
      <c r="F1116" s="20" t="s">
        <v>8362</v>
      </c>
      <c r="G1116" s="19" t="s">
        <v>8361</v>
      </c>
      <c r="H1116" s="20" t="s">
        <v>2696</v>
      </c>
      <c r="I1116" s="20" t="s">
        <v>2696</v>
      </c>
      <c r="J1116" s="20" t="s">
        <v>2696</v>
      </c>
      <c r="K1116" s="22" t="s">
        <v>8360</v>
      </c>
      <c r="L1116" s="46">
        <v>151199710.46223277</v>
      </c>
      <c r="M1116" s="43">
        <v>51401467.725127727</v>
      </c>
      <c r="N1116" s="43">
        <v>143547431.47423008</v>
      </c>
      <c r="O1116" s="43">
        <v>144320482.27594608</v>
      </c>
      <c r="P1116" s="43">
        <v>131846859.289542</v>
      </c>
      <c r="Q1116" s="43">
        <v>121591666.00635394</v>
      </c>
      <c r="R1116" s="43">
        <v>35968333.671252713</v>
      </c>
      <c r="S1116" s="37">
        <v>54355462.321476951</v>
      </c>
      <c r="T1116" s="46">
        <v>74403821.086261973</v>
      </c>
      <c r="U1116" s="43">
        <v>94269068.861732602</v>
      </c>
      <c r="V1116" s="43">
        <v>123527260.05676813</v>
      </c>
      <c r="W1116" s="43">
        <v>161991851.62955403</v>
      </c>
      <c r="X1116" s="43">
        <v>83478543.807153448</v>
      </c>
      <c r="Y1116" s="43">
        <v>128989218.94359209</v>
      </c>
      <c r="Z1116" s="43">
        <v>178016378.29845756</v>
      </c>
      <c r="AA1116" s="37">
        <v>183613605.52627918</v>
      </c>
      <c r="AB1116" s="36">
        <v>49436786.792395987</v>
      </c>
      <c r="AC1116" s="43">
        <v>65037893.764434174</v>
      </c>
      <c r="AD1116" s="43">
        <v>79649918.762088969</v>
      </c>
      <c r="AE1116" s="43">
        <v>126162879.26752058</v>
      </c>
      <c r="AF1116" s="43">
        <v>92808996.722197816</v>
      </c>
      <c r="AG1116" s="43">
        <v>61692104.347826086</v>
      </c>
      <c r="AH1116" s="43">
        <v>28731173.691173691</v>
      </c>
      <c r="AI1116" s="37">
        <v>41641836.523066811</v>
      </c>
      <c r="AJ1116" s="38">
        <v>66476000</v>
      </c>
      <c r="AK1116" s="41">
        <v>72654593.012073934</v>
      </c>
      <c r="AL1116" s="41">
        <v>95966427.778433919</v>
      </c>
      <c r="AM1116" s="41">
        <v>64349041.675481275</v>
      </c>
      <c r="AN1116" s="41">
        <v>86069721.819186151</v>
      </c>
      <c r="AO1116" s="41">
        <v>60263480.447021641</v>
      </c>
      <c r="AP1116" s="41">
        <v>125753009.85029291</v>
      </c>
      <c r="AQ1116" s="39">
        <v>94604793.873199597</v>
      </c>
      <c r="AR1116" s="34">
        <f>AVERAGE(L1116:AQ1116)</f>
        <v>96056869.367573589</v>
      </c>
      <c r="AS1116" s="24">
        <v>704</v>
      </c>
      <c r="AT1116" s="29">
        <v>1.5302461301868624</v>
      </c>
      <c r="AU1116" s="104">
        <v>0.16102631838830825</v>
      </c>
      <c r="AV1116" s="100"/>
      <c r="AW1116" s="29">
        <v>1.232619309111328</v>
      </c>
      <c r="AX1116" s="108">
        <v>0.25708313834542795</v>
      </c>
      <c r="AY1116" s="3" t="s">
        <v>12912</v>
      </c>
      <c r="AZ1116" s="29">
        <v>1.2219075606806362</v>
      </c>
      <c r="BA1116" s="108">
        <v>0.18694268550810625</v>
      </c>
      <c r="BB1116" s="3" t="s">
        <v>12912</v>
      </c>
      <c r="BC1116" s="25">
        <v>42</v>
      </c>
      <c r="BD1116" s="1">
        <v>61</v>
      </c>
      <c r="BE1116" s="64">
        <v>48</v>
      </c>
      <c r="BF1116" s="24">
        <v>47</v>
      </c>
    </row>
    <row r="1117" spans="1:58" s="9" customFormat="1">
      <c r="A1117" t="s">
        <v>4011</v>
      </c>
      <c r="B1117" s="49">
        <v>3</v>
      </c>
      <c r="C1117" s="50">
        <v>3</v>
      </c>
      <c r="D1117" s="12">
        <v>3</v>
      </c>
      <c r="E1117" s="19" t="s">
        <v>4010</v>
      </c>
      <c r="F1117" s="20" t="s">
        <v>4009</v>
      </c>
      <c r="G1117" s="19" t="s">
        <v>4008</v>
      </c>
      <c r="H1117" s="20" t="s">
        <v>2009</v>
      </c>
      <c r="I1117" s="20" t="s">
        <v>2009</v>
      </c>
      <c r="J1117" s="20" t="s">
        <v>2009</v>
      </c>
      <c r="K1117" s="22" t="s">
        <v>4007</v>
      </c>
      <c r="L1117" s="46">
        <v>12749427.403319856</v>
      </c>
      <c r="M1117" s="43">
        <v>3935803.9870205792</v>
      </c>
      <c r="N1117" s="43">
        <v>5186007.5775214313</v>
      </c>
      <c r="O1117" s="43">
        <v>3499570.1302723126</v>
      </c>
      <c r="P1117" s="43">
        <v>4154614.3969946411</v>
      </c>
      <c r="Q1117" s="43">
        <v>3392539.1739861704</v>
      </c>
      <c r="R1117" s="43">
        <v>4492323.5916002896</v>
      </c>
      <c r="S1117" s="37">
        <v>8411031.2497580983</v>
      </c>
      <c r="T1117" s="46">
        <v>4529964.217252396</v>
      </c>
      <c r="U1117" s="43">
        <v>9000964.4558871519</v>
      </c>
      <c r="V1117" s="43">
        <v>4043818.4202799257</v>
      </c>
      <c r="W1117" s="43">
        <v>336240.68663345539</v>
      </c>
      <c r="X1117" s="43">
        <v>407062.56170474563</v>
      </c>
      <c r="Y1117" s="43">
        <v>2097930.4070172412</v>
      </c>
      <c r="Z1117" s="43">
        <v>351764.52109011321</v>
      </c>
      <c r="AA1117" s="37">
        <v>5895439.5833655288</v>
      </c>
      <c r="AB1117" s="36">
        <v>6026354.3759226343</v>
      </c>
      <c r="AC1117" s="43">
        <v>2573817.6806875402</v>
      </c>
      <c r="AD1117" s="43">
        <v>5171248.6771792937</v>
      </c>
      <c r="AE1117" s="43">
        <v>405218.26195879804</v>
      </c>
      <c r="AF1117" s="43">
        <v>5038181.7321663899</v>
      </c>
      <c r="AG1117" s="43">
        <v>2807851.8934081346</v>
      </c>
      <c r="AH1117" s="43">
        <v>5433812.0258120261</v>
      </c>
      <c r="AI1117" s="37">
        <v>2773254.5714800716</v>
      </c>
      <c r="AJ1117" s="38">
        <v>347120</v>
      </c>
      <c r="AK1117" s="41">
        <v>2185131.9158029705</v>
      </c>
      <c r="AL1117" s="41">
        <v>2831985.2604228179</v>
      </c>
      <c r="AM1117" s="41">
        <v>6894458.2187433885</v>
      </c>
      <c r="AN1117" s="41">
        <v>2917834.3583133863</v>
      </c>
      <c r="AO1117" s="41">
        <v>4051244.3827018151</v>
      </c>
      <c r="AP1117" s="41">
        <v>4693189.8459535688</v>
      </c>
      <c r="AQ1117" s="39">
        <v>2009577.7207258169</v>
      </c>
      <c r="AR1117" s="34">
        <f>AVERAGE(L1117:AQ1117)</f>
        <v>4020149.4776557055</v>
      </c>
      <c r="AS1117" s="24">
        <v>2130</v>
      </c>
      <c r="AT1117" s="29">
        <v>1.5157695267929239</v>
      </c>
      <c r="AU1117" s="104">
        <v>0.16134259564770376</v>
      </c>
      <c r="AV1117" s="100"/>
      <c r="AW1117" s="29">
        <v>0.58189476649457217</v>
      </c>
      <c r="AX1117" s="108">
        <v>6.9583631037972951E-2</v>
      </c>
      <c r="AY1117" s="3" t="s">
        <v>12912</v>
      </c>
      <c r="AZ1117" s="29">
        <v>0.85778251393899663</v>
      </c>
      <c r="BA1117" s="108">
        <v>0.69335935048755937</v>
      </c>
      <c r="BB1117" s="3" t="s">
        <v>12912</v>
      </c>
      <c r="BC1117" s="25">
        <v>1</v>
      </c>
      <c r="BD1117" s="1">
        <v>2</v>
      </c>
      <c r="BE1117" s="64">
        <v>1</v>
      </c>
      <c r="BF1117" s="24">
        <v>1</v>
      </c>
    </row>
    <row r="1118" spans="1:58" s="9" customFormat="1">
      <c r="A1118" t="s">
        <v>8087</v>
      </c>
      <c r="B1118" s="49">
        <v>3</v>
      </c>
      <c r="C1118" s="50">
        <v>3</v>
      </c>
      <c r="D1118" s="12">
        <v>3</v>
      </c>
      <c r="E1118" s="19" t="s">
        <v>8086</v>
      </c>
      <c r="F1118" s="20" t="s">
        <v>8085</v>
      </c>
      <c r="G1118" s="19" t="s">
        <v>8084</v>
      </c>
      <c r="H1118" s="20" t="s">
        <v>692</v>
      </c>
      <c r="I1118" s="20" t="s">
        <v>692</v>
      </c>
      <c r="J1118" s="20" t="s">
        <v>692</v>
      </c>
      <c r="K1118" s="22" t="s">
        <v>8083</v>
      </c>
      <c r="L1118" s="46">
        <v>15786928.799624674</v>
      </c>
      <c r="M1118" s="43">
        <v>13001093.592469905</v>
      </c>
      <c r="N1118" s="43">
        <v>15811054.714784633</v>
      </c>
      <c r="O1118" s="43">
        <v>8222057.0225241035</v>
      </c>
      <c r="P1118" s="43">
        <v>5786478.9790619304</v>
      </c>
      <c r="Q1118" s="43">
        <v>10924469.175854979</v>
      </c>
      <c r="R1118" s="43">
        <v>11112457.639391745</v>
      </c>
      <c r="S1118" s="37">
        <v>18247245.423230249</v>
      </c>
      <c r="T1118" s="46">
        <v>6460567.4121405752</v>
      </c>
      <c r="U1118" s="43">
        <v>15988182.615948072</v>
      </c>
      <c r="V1118" s="43">
        <v>14964230.439463638</v>
      </c>
      <c r="W1118" s="43">
        <v>16380625.412640298</v>
      </c>
      <c r="X1118" s="43">
        <v>10303218.591123912</v>
      </c>
      <c r="Y1118" s="43">
        <v>10280621.294589747</v>
      </c>
      <c r="Z1118" s="43">
        <v>12410241.433856525</v>
      </c>
      <c r="AA1118" s="37">
        <v>22023797.617023908</v>
      </c>
      <c r="AB1118" s="36">
        <v>11431889.277859788</v>
      </c>
      <c r="AC1118" s="43">
        <v>8481589.2780070417</v>
      </c>
      <c r="AD1118" s="43">
        <v>8807282.9033209849</v>
      </c>
      <c r="AE1118" s="43">
        <v>7585411.0358934402</v>
      </c>
      <c r="AF1118" s="43">
        <v>10546310.276078802</v>
      </c>
      <c r="AG1118" s="43">
        <v>7505811.8373071523</v>
      </c>
      <c r="AH1118" s="43">
        <v>11385464.697464697</v>
      </c>
      <c r="AI1118" s="37">
        <v>9792909.9911995158</v>
      </c>
      <c r="AJ1118" s="38">
        <v>11862000</v>
      </c>
      <c r="AK1118" s="41">
        <v>15002207.928197457</v>
      </c>
      <c r="AL1118" s="41">
        <v>16008711.468052439</v>
      </c>
      <c r="AM1118" s="41">
        <v>9543118.9337846413</v>
      </c>
      <c r="AN1118" s="41">
        <v>9639719.3592340276</v>
      </c>
      <c r="AO1118" s="41">
        <v>11044766.011057431</v>
      </c>
      <c r="AP1118" s="41">
        <v>6332840.6856151009</v>
      </c>
      <c r="AQ1118" s="39">
        <v>12326530.33375397</v>
      </c>
      <c r="AR1118" s="34">
        <f>AVERAGE(L1118:AQ1118)</f>
        <v>11718744.818142354</v>
      </c>
      <c r="AS1118" s="24">
        <v>1681</v>
      </c>
      <c r="AT1118" s="29">
        <v>1.3091891165857605</v>
      </c>
      <c r="AU1118" s="104">
        <v>0.16139279265927819</v>
      </c>
      <c r="AV1118" s="100"/>
      <c r="AW1118" s="29">
        <v>1.1003086296302889</v>
      </c>
      <c r="AX1118" s="108">
        <v>0.62273121036635515</v>
      </c>
      <c r="AY1118" s="3" t="s">
        <v>12912</v>
      </c>
      <c r="AZ1118" s="29">
        <v>1.2147728457386424</v>
      </c>
      <c r="BA1118" s="108">
        <v>0.17761848929593768</v>
      </c>
      <c r="BB1118" s="3" t="s">
        <v>12912</v>
      </c>
      <c r="BC1118" s="25">
        <v>15</v>
      </c>
      <c r="BD1118" s="1">
        <v>16</v>
      </c>
      <c r="BE1118" s="64">
        <v>9</v>
      </c>
      <c r="BF1118" s="24">
        <v>12</v>
      </c>
    </row>
    <row r="1119" spans="1:58" s="9" customFormat="1">
      <c r="A1119" t="s">
        <v>2889</v>
      </c>
      <c r="B1119" s="49">
        <v>2</v>
      </c>
      <c r="C1119" s="50">
        <v>2</v>
      </c>
      <c r="D1119" s="12">
        <v>2</v>
      </c>
      <c r="E1119" s="19" t="s">
        <v>2888</v>
      </c>
      <c r="F1119" s="20" t="s">
        <v>2887</v>
      </c>
      <c r="G1119" s="19" t="s">
        <v>2886</v>
      </c>
      <c r="H1119" s="20" t="s">
        <v>49</v>
      </c>
      <c r="I1119" s="20" t="s">
        <v>49</v>
      </c>
      <c r="J1119" s="20" t="s">
        <v>49</v>
      </c>
      <c r="K1119" s="22" t="s">
        <v>2885</v>
      </c>
      <c r="L1119" s="46">
        <v>4845137.8655526023</v>
      </c>
      <c r="M1119" s="43">
        <v>5579827.4719781764</v>
      </c>
      <c r="N1119" s="43">
        <v>5690177.2462694468</v>
      </c>
      <c r="O1119" s="43">
        <v>7239763.9820798151</v>
      </c>
      <c r="P1119" s="43">
        <v>3004270.5264902492</v>
      </c>
      <c r="Q1119" s="43">
        <v>4458728.7011773493</v>
      </c>
      <c r="R1119" s="43">
        <v>3325672.6430123099</v>
      </c>
      <c r="S1119" s="37">
        <v>3241846.0966830514</v>
      </c>
      <c r="T1119" s="46">
        <v>4330246.6453674119</v>
      </c>
      <c r="U1119" s="43">
        <v>5126729.3179098526</v>
      </c>
      <c r="V1119" s="43">
        <v>5244031.7118527945</v>
      </c>
      <c r="W1119" s="43">
        <v>6421595.8225796772</v>
      </c>
      <c r="X1119" s="43">
        <v>2040233.3756536816</v>
      </c>
      <c r="Y1119" s="43">
        <v>4578883.2329608146</v>
      </c>
      <c r="Z1119" s="43">
        <v>4143284.2080796473</v>
      </c>
      <c r="AA1119" s="37">
        <v>4971392.2947348896</v>
      </c>
      <c r="AB1119" s="36">
        <v>437734.33367276227</v>
      </c>
      <c r="AC1119" s="43">
        <v>5461743.9594139243</v>
      </c>
      <c r="AD1119" s="43">
        <v>4498383.1885388326</v>
      </c>
      <c r="AE1119" s="43">
        <v>405218.26195879804</v>
      </c>
      <c r="AF1119" s="43">
        <v>1861605.2174500725</v>
      </c>
      <c r="AG1119" s="43">
        <v>5849856.2692847122</v>
      </c>
      <c r="AH1119" s="43">
        <v>8049571.1855711862</v>
      </c>
      <c r="AI1119" s="37">
        <v>2216965.7544559073</v>
      </c>
      <c r="AJ1119" s="38">
        <v>2823300</v>
      </c>
      <c r="AK1119" s="41">
        <v>3744350.8067101184</v>
      </c>
      <c r="AL1119" s="41">
        <v>6956198.3229006734</v>
      </c>
      <c r="AM1119" s="41">
        <v>3467596.361328538</v>
      </c>
      <c r="AN1119" s="41">
        <v>2378530.3627324617</v>
      </c>
      <c r="AO1119" s="41">
        <v>3067719.3909976999</v>
      </c>
      <c r="AP1119" s="41">
        <v>1792864.4235192016</v>
      </c>
      <c r="AQ1119" s="39">
        <v>5542529.7767721154</v>
      </c>
      <c r="AR1119" s="34">
        <f>AVERAGE(L1119:AQ1119)</f>
        <v>4149874.6486777738</v>
      </c>
      <c r="AS1119" s="24">
        <v>2117</v>
      </c>
      <c r="AT1119" s="29">
        <v>1.2989584445714772</v>
      </c>
      <c r="AU1119" s="104">
        <v>0.16183379997829109</v>
      </c>
      <c r="AV1119" s="100"/>
      <c r="AW1119" s="29">
        <v>0.98584935357270531</v>
      </c>
      <c r="AX1119" s="108">
        <v>0.93334295980775783</v>
      </c>
      <c r="AY1119" s="3" t="s">
        <v>12912</v>
      </c>
      <c r="AZ1119" s="29">
        <v>1.0344674813342019</v>
      </c>
      <c r="BA1119" s="108">
        <v>0.40296737862488052</v>
      </c>
      <c r="BB1119" s="3" t="s">
        <v>12912</v>
      </c>
      <c r="BC1119" s="25">
        <v>3</v>
      </c>
      <c r="BD1119" s="1">
        <v>1</v>
      </c>
      <c r="BE1119" s="64">
        <v>1</v>
      </c>
      <c r="BF1119" s="24">
        <v>0</v>
      </c>
    </row>
    <row r="1120" spans="1:58" s="9" customFormat="1">
      <c r="A1120" t="s">
        <v>3208</v>
      </c>
      <c r="B1120" s="49">
        <v>4</v>
      </c>
      <c r="C1120" s="50">
        <v>4</v>
      </c>
      <c r="D1120" s="12">
        <v>4</v>
      </c>
      <c r="E1120" s="19" t="s">
        <v>3207</v>
      </c>
      <c r="F1120" s="20" t="s">
        <v>3206</v>
      </c>
      <c r="G1120" s="19" t="s">
        <v>3205</v>
      </c>
      <c r="H1120" s="20" t="s">
        <v>3204</v>
      </c>
      <c r="I1120" s="20" t="s">
        <v>3204</v>
      </c>
      <c r="J1120" s="20" t="s">
        <v>3204</v>
      </c>
      <c r="K1120" s="22" t="s">
        <v>3203</v>
      </c>
      <c r="L1120" s="46">
        <v>35483832.800875768</v>
      </c>
      <c r="M1120" s="43">
        <v>34993583.963806733</v>
      </c>
      <c r="N1120" s="43">
        <v>38220572.759022117</v>
      </c>
      <c r="O1120" s="43">
        <v>39265742.139273696</v>
      </c>
      <c r="P1120" s="43">
        <v>38464123.750069052</v>
      </c>
      <c r="Q1120" s="43">
        <v>34481678.639506631</v>
      </c>
      <c r="R1120" s="43">
        <v>42075472.266473569</v>
      </c>
      <c r="S1120" s="37">
        <v>54624174.633277856</v>
      </c>
      <c r="T1120" s="46">
        <v>20608600.638977636</v>
      </c>
      <c r="U1120" s="43">
        <v>38794276.389745079</v>
      </c>
      <c r="V1120" s="43">
        <v>37308116.276793577</v>
      </c>
      <c r="W1120" s="43">
        <v>42942305.984034568</v>
      </c>
      <c r="X1120" s="43">
        <v>40534309.348695435</v>
      </c>
      <c r="Y1120" s="43">
        <v>33051732.057770189</v>
      </c>
      <c r="Z1120" s="43">
        <v>34692195.786496907</v>
      </c>
      <c r="AA1120" s="37">
        <v>51765871.208023608</v>
      </c>
      <c r="AB1120" s="36">
        <v>51227737.896544449</v>
      </c>
      <c r="AC1120" s="43">
        <v>47837490.932495363</v>
      </c>
      <c r="AD1120" s="43">
        <v>72171580.76254794</v>
      </c>
      <c r="AE1120" s="43">
        <v>24476021.234110944</v>
      </c>
      <c r="AF1120" s="43">
        <v>49296760.720440641</v>
      </c>
      <c r="AG1120" s="43">
        <v>53319517.5315568</v>
      </c>
      <c r="AH1120" s="43">
        <v>40521225.801225804</v>
      </c>
      <c r="AI1120" s="37">
        <v>53563099.890789181</v>
      </c>
      <c r="AJ1120" s="38">
        <v>26718000</v>
      </c>
      <c r="AK1120" s="41">
        <v>31643380.703066565</v>
      </c>
      <c r="AL1120" s="41">
        <v>53425150.820833825</v>
      </c>
      <c r="AM1120" s="41">
        <v>27492921.514702771</v>
      </c>
      <c r="AN1120" s="41">
        <v>27303962.585159272</v>
      </c>
      <c r="AO1120" s="41">
        <v>29771765.195529785</v>
      </c>
      <c r="AP1120" s="41">
        <v>42241533.000650898</v>
      </c>
      <c r="AQ1120" s="39">
        <v>47934933.379748486</v>
      </c>
      <c r="AR1120" s="34">
        <f>AVERAGE(L1120:AQ1120)</f>
        <v>40507864.706632666</v>
      </c>
      <c r="AS1120" s="24">
        <v>1096</v>
      </c>
      <c r="AT1120" s="29">
        <v>0.80937387156149543</v>
      </c>
      <c r="AU1120" s="104">
        <v>0.16201616675214275</v>
      </c>
      <c r="AV1120" s="100"/>
      <c r="AW1120" s="29">
        <v>0.94360435926926745</v>
      </c>
      <c r="AX1120" s="108">
        <v>0.49544515050864235</v>
      </c>
      <c r="AY1120" s="3" t="s">
        <v>12912</v>
      </c>
      <c r="AZ1120" s="29">
        <v>0.73017797509364946</v>
      </c>
      <c r="BA1120" s="108">
        <v>5.3171657286362174E-2</v>
      </c>
      <c r="BB1120" s="3" t="s">
        <v>12912</v>
      </c>
      <c r="BC1120" s="25">
        <v>49</v>
      </c>
      <c r="BD1120" s="1">
        <v>45</v>
      </c>
      <c r="BE1120" s="64">
        <v>41</v>
      </c>
      <c r="BF1120" s="24">
        <v>44</v>
      </c>
    </row>
    <row r="1121" spans="1:58" s="9" customFormat="1">
      <c r="A1121" t="s">
        <v>2643</v>
      </c>
      <c r="B1121" s="49">
        <v>6</v>
      </c>
      <c r="C1121" s="50">
        <v>6</v>
      </c>
      <c r="D1121" s="12">
        <v>6</v>
      </c>
      <c r="E1121" s="19" t="s">
        <v>2642</v>
      </c>
      <c r="F1121" s="20" t="s">
        <v>2641</v>
      </c>
      <c r="G1121" s="19" t="s">
        <v>2640</v>
      </c>
      <c r="H1121" s="20" t="s">
        <v>648</v>
      </c>
      <c r="I1121" s="20" t="s">
        <v>648</v>
      </c>
      <c r="J1121" s="20" t="s">
        <v>648</v>
      </c>
      <c r="K1121" s="22" t="s">
        <v>2639</v>
      </c>
      <c r="L1121" s="46">
        <v>31933833.828556113</v>
      </c>
      <c r="M1121" s="43">
        <v>26269818.915049184</v>
      </c>
      <c r="N1121" s="43">
        <v>33667374.748650655</v>
      </c>
      <c r="O1121" s="43">
        <v>36984475.173937283</v>
      </c>
      <c r="P1121" s="43">
        <v>32332845.25716811</v>
      </c>
      <c r="Q1121" s="43">
        <v>40185646.645486824</v>
      </c>
      <c r="R1121" s="43">
        <v>34403582.331643738</v>
      </c>
      <c r="S1121" s="37">
        <v>54407525.331888378</v>
      </c>
      <c r="T1121" s="46">
        <v>25628255.591054313</v>
      </c>
      <c r="U1121" s="43">
        <v>24944460.093556222</v>
      </c>
      <c r="V1121" s="43">
        <v>30810146.226876773</v>
      </c>
      <c r="W1121" s="43">
        <v>19280196.866934758</v>
      </c>
      <c r="X1121" s="43">
        <v>15805759.579406584</v>
      </c>
      <c r="Y1121" s="43">
        <v>36959523.636341222</v>
      </c>
      <c r="Z1121" s="43">
        <v>28035597.450979128</v>
      </c>
      <c r="AA1121" s="37">
        <v>23566111.66916503</v>
      </c>
      <c r="AB1121" s="36">
        <v>43924056.276925854</v>
      </c>
      <c r="AC1121" s="43">
        <v>31678640.669367354</v>
      </c>
      <c r="AD1121" s="43">
        <v>30719937.055371601</v>
      </c>
      <c r="AE1121" s="43">
        <v>37831957.531778112</v>
      </c>
      <c r="AF1121" s="43">
        <v>33236456.729632005</v>
      </c>
      <c r="AG1121" s="43">
        <v>29473696.493688639</v>
      </c>
      <c r="AH1121" s="43">
        <v>16341660.501660502</v>
      </c>
      <c r="AI1121" s="37">
        <v>17316680.584861048</v>
      </c>
      <c r="AJ1121" s="38">
        <v>31337000</v>
      </c>
      <c r="AK1121" s="41">
        <v>29540776.578694303</v>
      </c>
      <c r="AL1121" s="41">
        <v>34696431.794023857</v>
      </c>
      <c r="AM1121" s="41">
        <v>39624918.976094775</v>
      </c>
      <c r="AN1121" s="41">
        <v>37132877.775731906</v>
      </c>
      <c r="AO1121" s="41">
        <v>42494136.86241205</v>
      </c>
      <c r="AP1121" s="41">
        <v>46786913.256671727</v>
      </c>
      <c r="AQ1121" s="39">
        <v>31549407.249466948</v>
      </c>
      <c r="AR1121" s="34">
        <f>AVERAGE(L1121:AQ1121)</f>
        <v>32153146.927596092</v>
      </c>
      <c r="AS1121" s="24">
        <v>1207</v>
      </c>
      <c r="AT1121" s="29">
        <v>1.2064750508874349</v>
      </c>
      <c r="AU1121" s="104">
        <v>0.16222400130905612</v>
      </c>
      <c r="AV1121" s="100"/>
      <c r="AW1121" s="29">
        <v>0.70654919751919565</v>
      </c>
      <c r="AX1121" s="108">
        <v>1.0500477239423369E-2</v>
      </c>
      <c r="AY1121" s="3" t="s">
        <v>12911</v>
      </c>
      <c r="AZ1121" s="29">
        <v>1.2188537389883152</v>
      </c>
      <c r="BA1121" s="108">
        <v>0.11579834653073245</v>
      </c>
      <c r="BB1121" s="3" t="s">
        <v>12912</v>
      </c>
      <c r="BC1121" s="25">
        <v>26</v>
      </c>
      <c r="BD1121" s="1">
        <v>14</v>
      </c>
      <c r="BE1121" s="64">
        <v>20</v>
      </c>
      <c r="BF1121" s="24">
        <v>19</v>
      </c>
    </row>
    <row r="1122" spans="1:58" s="9" customFormat="1">
      <c r="A1122" t="s">
        <v>2960</v>
      </c>
      <c r="B1122" s="49">
        <v>5</v>
      </c>
      <c r="C1122" s="50">
        <v>5</v>
      </c>
      <c r="D1122" s="12">
        <v>3</v>
      </c>
      <c r="E1122" s="19" t="s">
        <v>2959</v>
      </c>
      <c r="F1122" s="20" t="s">
        <v>2958</v>
      </c>
      <c r="G1122" s="19" t="s">
        <v>2957</v>
      </c>
      <c r="H1122" s="20">
        <v>22</v>
      </c>
      <c r="I1122" s="20">
        <v>22</v>
      </c>
      <c r="J1122" s="20" t="s">
        <v>2956</v>
      </c>
      <c r="K1122" s="22" t="s">
        <v>675</v>
      </c>
      <c r="L1122" s="46">
        <v>35218859.274815135</v>
      </c>
      <c r="M1122" s="43">
        <v>25951087.170537055</v>
      </c>
      <c r="N1122" s="43">
        <v>46948109.64123188</v>
      </c>
      <c r="O1122" s="43">
        <v>49437155.893222123</v>
      </c>
      <c r="P1122" s="43">
        <v>57745728.08132147</v>
      </c>
      <c r="Q1122" s="43">
        <v>31656454.793496542</v>
      </c>
      <c r="R1122" s="43">
        <v>56118434.757422157</v>
      </c>
      <c r="S1122" s="37">
        <v>46687084.723458603</v>
      </c>
      <c r="T1122" s="46">
        <v>59058926.517571881</v>
      </c>
      <c r="U1122" s="43">
        <v>40800469.9568481</v>
      </c>
      <c r="V1122" s="43">
        <v>54907846.921797007</v>
      </c>
      <c r="W1122" s="43">
        <v>39942898.985655122</v>
      </c>
      <c r="X1122" s="43">
        <v>67591968.008053914</v>
      </c>
      <c r="Y1122" s="43">
        <v>52652208.914559051</v>
      </c>
      <c r="Z1122" s="43">
        <v>37507802.405686878</v>
      </c>
      <c r="AA1122" s="37">
        <v>56775039.020847172</v>
      </c>
      <c r="AB1122" s="36">
        <v>39769572.620733283</v>
      </c>
      <c r="AC1122" s="43">
        <v>41662102.75243251</v>
      </c>
      <c r="AD1122" s="43">
        <v>52243097.40025571</v>
      </c>
      <c r="AE1122" s="43">
        <v>17556082.403935131</v>
      </c>
      <c r="AF1122" s="43">
        <v>23531065.319501232</v>
      </c>
      <c r="AG1122" s="43">
        <v>28331081.06591865</v>
      </c>
      <c r="AH1122" s="43">
        <v>31705047.385047387</v>
      </c>
      <c r="AI1122" s="37">
        <v>45240621.67463658</v>
      </c>
      <c r="AJ1122" s="38">
        <v>44421000</v>
      </c>
      <c r="AK1122" s="41">
        <v>39243587.562773801</v>
      </c>
      <c r="AL1122" s="41">
        <v>56063160.977914251</v>
      </c>
      <c r="AM1122" s="41">
        <v>39582463.295959383</v>
      </c>
      <c r="AN1122" s="41">
        <v>34277362.990241207</v>
      </c>
      <c r="AO1122" s="41">
        <v>42230561.926670007</v>
      </c>
      <c r="AP1122" s="41">
        <v>44838086.179214582</v>
      </c>
      <c r="AQ1122" s="39">
        <v>41109204.299203686</v>
      </c>
      <c r="AR1122" s="34">
        <f>AVERAGE(L1122:AQ1122)</f>
        <v>43150130.403780043</v>
      </c>
      <c r="AS1122" s="24">
        <v>1060</v>
      </c>
      <c r="AT1122" s="29">
        <v>1.2489807695418056</v>
      </c>
      <c r="AU1122" s="104">
        <v>0.1628065708852825</v>
      </c>
      <c r="AV1122" s="100"/>
      <c r="AW1122" s="29">
        <v>1.1700416023479963</v>
      </c>
      <c r="AX1122" s="108">
        <v>0.19902384419512117</v>
      </c>
      <c r="AY1122" s="3" t="s">
        <v>12912</v>
      </c>
      <c r="AZ1122" s="29">
        <v>1.2204222597983068</v>
      </c>
      <c r="BA1122" s="108">
        <v>0.11087575818550265</v>
      </c>
      <c r="BB1122" s="3" t="s">
        <v>12912</v>
      </c>
      <c r="BC1122" s="25">
        <v>8</v>
      </c>
      <c r="BD1122" s="1">
        <v>15</v>
      </c>
      <c r="BE1122" s="64">
        <v>13</v>
      </c>
      <c r="BF1122" s="24">
        <v>15</v>
      </c>
    </row>
    <row r="1123" spans="1:58" s="9" customFormat="1">
      <c r="A1123" t="s">
        <v>53</v>
      </c>
      <c r="B1123" s="49">
        <v>4</v>
      </c>
      <c r="C1123" s="50">
        <v>4</v>
      </c>
      <c r="D1123" s="12">
        <v>4</v>
      </c>
      <c r="E1123" s="19" t="s">
        <v>52</v>
      </c>
      <c r="F1123" s="20" t="s">
        <v>51</v>
      </c>
      <c r="G1123" s="19" t="s">
        <v>50</v>
      </c>
      <c r="H1123" s="20" t="s">
        <v>49</v>
      </c>
      <c r="I1123" s="20" t="s">
        <v>49</v>
      </c>
      <c r="J1123" s="20" t="s">
        <v>49</v>
      </c>
      <c r="K1123" s="22" t="s">
        <v>48</v>
      </c>
      <c r="L1123" s="46">
        <v>35952383.548178107</v>
      </c>
      <c r="M1123" s="43">
        <v>39005118.907424197</v>
      </c>
      <c r="N1123" s="43">
        <v>38450184.358133137</v>
      </c>
      <c r="O1123" s="43">
        <v>38939206.969878398</v>
      </c>
      <c r="P1123" s="43">
        <v>47102889.785094745</v>
      </c>
      <c r="Q1123" s="43">
        <v>42639471.949168377</v>
      </c>
      <c r="R1123" s="43">
        <v>44229885.590152062</v>
      </c>
      <c r="S1123" s="37">
        <v>50336533.808104657</v>
      </c>
      <c r="T1123" s="46">
        <v>41020805.111821085</v>
      </c>
      <c r="U1123" s="43">
        <v>38786408.963991731</v>
      </c>
      <c r="V1123" s="43">
        <v>34490205.73553881</v>
      </c>
      <c r="W1123" s="43">
        <v>32733036.432387009</v>
      </c>
      <c r="X1123" s="43">
        <v>31627536.787941497</v>
      </c>
      <c r="Y1123" s="43">
        <v>35204895.795449644</v>
      </c>
      <c r="Z1123" s="43">
        <v>39978812.393871509</v>
      </c>
      <c r="AA1123" s="37">
        <v>30119828.771886446</v>
      </c>
      <c r="AB1123" s="36">
        <v>52093146.386286266</v>
      </c>
      <c r="AC1123" s="43">
        <v>51604494.150607653</v>
      </c>
      <c r="AD1123" s="43">
        <v>35562292.495820083</v>
      </c>
      <c r="AE1123" s="43">
        <v>68757712.560268834</v>
      </c>
      <c r="AF1123" s="43">
        <v>47940439.968911566</v>
      </c>
      <c r="AG1123" s="43">
        <v>38876310.799438991</v>
      </c>
      <c r="AH1123" s="43">
        <v>46222940.302940302</v>
      </c>
      <c r="AI1123" s="37">
        <v>44053142.196727917</v>
      </c>
      <c r="AJ1123" s="38">
        <v>44234000</v>
      </c>
      <c r="AK1123" s="41">
        <v>27343126.402393416</v>
      </c>
      <c r="AL1123" s="41">
        <v>41690553.915200189</v>
      </c>
      <c r="AM1123" s="41">
        <v>41817697.482547067</v>
      </c>
      <c r="AN1123" s="41">
        <v>56798697.845700607</v>
      </c>
      <c r="AO1123" s="41">
        <v>50884605.650200509</v>
      </c>
      <c r="AP1123" s="41">
        <v>44866330.049902365</v>
      </c>
      <c r="AQ1123" s="39">
        <v>42478126.452286668</v>
      </c>
      <c r="AR1123" s="34">
        <f>AVERAGE(L1123:AQ1123)</f>
        <v>42370025.674007937</v>
      </c>
      <c r="AS1123" s="24">
        <v>1071</v>
      </c>
      <c r="AT1123" s="29">
        <v>0.8741794715942881</v>
      </c>
      <c r="AU1123" s="104">
        <v>0.16296825629410666</v>
      </c>
      <c r="AV1123" s="100"/>
      <c r="AW1123" s="29">
        <v>0.84347762758975364</v>
      </c>
      <c r="AX1123" s="108">
        <v>9.9248214331472268E-3</v>
      </c>
      <c r="AY1123" s="3" t="s">
        <v>12911</v>
      </c>
      <c r="AZ1123" s="29">
        <v>0.90912389305458907</v>
      </c>
      <c r="BA1123" s="108">
        <v>0.3707181908129582</v>
      </c>
      <c r="BB1123" s="3" t="s">
        <v>12912</v>
      </c>
      <c r="BC1123" s="25">
        <v>31</v>
      </c>
      <c r="BD1123" s="1">
        <v>28</v>
      </c>
      <c r="BE1123" s="64">
        <v>28</v>
      </c>
      <c r="BF1123" s="24">
        <v>25</v>
      </c>
    </row>
    <row r="1124" spans="1:58" s="9" customFormat="1">
      <c r="A1124" t="s">
        <v>2561</v>
      </c>
      <c r="B1124" s="49">
        <v>3</v>
      </c>
      <c r="C1124" s="50">
        <v>3</v>
      </c>
      <c r="D1124" s="12">
        <v>3</v>
      </c>
      <c r="E1124" s="19" t="s">
        <v>2560</v>
      </c>
      <c r="F1124" s="20" t="s">
        <v>2559</v>
      </c>
      <c r="G1124" s="19" t="s">
        <v>2558</v>
      </c>
      <c r="H1124" s="20" t="s">
        <v>939</v>
      </c>
      <c r="I1124" s="20" t="s">
        <v>939</v>
      </c>
      <c r="J1124" s="20" t="s">
        <v>939</v>
      </c>
      <c r="K1124" s="22" t="s">
        <v>2557</v>
      </c>
      <c r="L1124" s="46">
        <v>11081709.881369943</v>
      </c>
      <c r="M1124" s="43">
        <v>9264542.8990197666</v>
      </c>
      <c r="N1124" s="43">
        <v>6343020.4254418463</v>
      </c>
      <c r="O1124" s="43">
        <v>6579526.8906001616</v>
      </c>
      <c r="P1124" s="43">
        <v>7233518.2365615154</v>
      </c>
      <c r="Q1124" s="43">
        <v>8386471.0147635946</v>
      </c>
      <c r="R1124" s="43">
        <v>9351012.6574945692</v>
      </c>
      <c r="S1124" s="37">
        <v>7656957.3247668073</v>
      </c>
      <c r="T1124" s="46">
        <v>8850535.4632587861</v>
      </c>
      <c r="U1124" s="43">
        <v>4406073.1189034339</v>
      </c>
      <c r="V1124" s="43">
        <v>7759128.3547029458</v>
      </c>
      <c r="W1124" s="43">
        <v>6691151.7916091466</v>
      </c>
      <c r="X1124" s="43">
        <v>7447712.1619732091</v>
      </c>
      <c r="Y1124" s="43">
        <v>10426661.965493223</v>
      </c>
      <c r="Z1124" s="43">
        <v>9480889.9104485326</v>
      </c>
      <c r="AA1124" s="37">
        <v>4904111.638257429</v>
      </c>
      <c r="AB1124" s="36">
        <v>10234435.838881692</v>
      </c>
      <c r="AC1124" s="43">
        <v>11926269.761102486</v>
      </c>
      <c r="AD1124" s="43">
        <v>9052388.0274071395</v>
      </c>
      <c r="AE1124" s="43">
        <v>13270982.399064921</v>
      </c>
      <c r="AF1124" s="43">
        <v>8294377.940729226</v>
      </c>
      <c r="AG1124" s="43">
        <v>7804778.4572230009</v>
      </c>
      <c r="AH1124" s="43">
        <v>7896874.5848745853</v>
      </c>
      <c r="AI1124" s="37">
        <v>7970973.2486507697</v>
      </c>
      <c r="AJ1124" s="38">
        <v>7310700</v>
      </c>
      <c r="AK1124" s="41">
        <v>3914158.6921679666</v>
      </c>
      <c r="AL1124" s="41">
        <v>9466728.1445612367</v>
      </c>
      <c r="AM1124" s="41">
        <v>7727278.0198857626</v>
      </c>
      <c r="AN1124" s="41">
        <v>13054192.774811268</v>
      </c>
      <c r="AO1124" s="41">
        <v>9359350.7275069039</v>
      </c>
      <c r="AP1124" s="41">
        <v>11765455.066174876</v>
      </c>
      <c r="AQ1124" s="39">
        <v>8495436.4736086335</v>
      </c>
      <c r="AR1124" s="34">
        <f>AVERAGE(L1124:AQ1124)</f>
        <v>8543981.3716036044</v>
      </c>
      <c r="AS1124" s="24">
        <v>1827</v>
      </c>
      <c r="AT1124" s="29">
        <v>0.86194673911333874</v>
      </c>
      <c r="AU1124" s="104">
        <v>0.16310303946092317</v>
      </c>
      <c r="AV1124" s="100"/>
      <c r="AW1124" s="29">
        <v>0.91000323861647092</v>
      </c>
      <c r="AX1124" s="108">
        <v>0.37871748137783856</v>
      </c>
      <c r="AY1124" s="3" t="s">
        <v>12912</v>
      </c>
      <c r="AZ1124" s="29">
        <v>0.92991884037294348</v>
      </c>
      <c r="BA1124" s="108">
        <v>0.48982005308799281</v>
      </c>
      <c r="BB1124" s="3" t="s">
        <v>12912</v>
      </c>
      <c r="BC1124" s="25">
        <v>6</v>
      </c>
      <c r="BD1124" s="1">
        <v>7</v>
      </c>
      <c r="BE1124" s="64">
        <v>11</v>
      </c>
      <c r="BF1124" s="24">
        <v>14</v>
      </c>
    </row>
    <row r="1125" spans="1:58" s="9" customFormat="1">
      <c r="A1125" t="s">
        <v>8728</v>
      </c>
      <c r="B1125" s="49">
        <v>7</v>
      </c>
      <c r="C1125" s="50">
        <v>7</v>
      </c>
      <c r="D1125" s="12">
        <v>6</v>
      </c>
      <c r="E1125" s="19" t="s">
        <v>8727</v>
      </c>
      <c r="F1125" s="20" t="s">
        <v>8726</v>
      </c>
      <c r="G1125" s="19" t="s">
        <v>8725</v>
      </c>
      <c r="H1125" s="20" t="s">
        <v>3210</v>
      </c>
      <c r="I1125" s="20" t="s">
        <v>3210</v>
      </c>
      <c r="J1125" s="20" t="s">
        <v>1821</v>
      </c>
      <c r="K1125" s="22" t="s">
        <v>8724</v>
      </c>
      <c r="L1125" s="46">
        <v>59008311.699917346</v>
      </c>
      <c r="M1125" s="43">
        <v>104674151.8050037</v>
      </c>
      <c r="N1125" s="43">
        <v>71914352.841570541</v>
      </c>
      <c r="O1125" s="43">
        <v>59699049.899869934</v>
      </c>
      <c r="P1125" s="43">
        <v>44351685.321252964</v>
      </c>
      <c r="Q1125" s="43">
        <v>71905352.71911791</v>
      </c>
      <c r="R1125" s="43">
        <v>80202408.689355537</v>
      </c>
      <c r="S1125" s="37">
        <v>46280657.351859733</v>
      </c>
      <c r="T1125" s="46">
        <v>75382913.738019168</v>
      </c>
      <c r="U1125" s="43">
        <v>84765218.551691622</v>
      </c>
      <c r="V1125" s="43">
        <v>73325132.622100413</v>
      </c>
      <c r="W1125" s="43">
        <v>59515006.302142724</v>
      </c>
      <c r="X1125" s="43">
        <v>88854157.219161615</v>
      </c>
      <c r="Y1125" s="43">
        <v>56827474.249363557</v>
      </c>
      <c r="Z1125" s="43">
        <v>63498232.859642446</v>
      </c>
      <c r="AA1125" s="37">
        <v>84427165.309307814</v>
      </c>
      <c r="AB1125" s="36">
        <v>25955718.374356039</v>
      </c>
      <c r="AC1125" s="43">
        <v>42376732.669518799</v>
      </c>
      <c r="AD1125" s="43">
        <v>56910479.362685636</v>
      </c>
      <c r="AE1125" s="43">
        <v>51942335.167778701</v>
      </c>
      <c r="AF1125" s="43">
        <v>54723510.019261308</v>
      </c>
      <c r="AG1125" s="43">
        <v>54063510.799438983</v>
      </c>
      <c r="AH1125" s="43">
        <v>70943387.423387423</v>
      </c>
      <c r="AI1125" s="37">
        <v>74630393.689099059</v>
      </c>
      <c r="AJ1125" s="38">
        <v>73129000</v>
      </c>
      <c r="AK1125" s="41">
        <v>83225568.543647826</v>
      </c>
      <c r="AL1125" s="41">
        <v>50068382.189677574</v>
      </c>
      <c r="AM1125" s="41">
        <v>66499364.501798175</v>
      </c>
      <c r="AN1125" s="41">
        <v>64638180.519241393</v>
      </c>
      <c r="AO1125" s="41">
        <v>85871737.861292809</v>
      </c>
      <c r="AP1125" s="41">
        <v>74249370.188761115</v>
      </c>
      <c r="AQ1125" s="39">
        <v>86885961.098298594</v>
      </c>
      <c r="AR1125" s="34">
        <f>AVERAGE(L1125:AQ1125)</f>
        <v>66898278.237113133</v>
      </c>
      <c r="AS1125" s="24">
        <v>858</v>
      </c>
      <c r="AT1125" s="29">
        <v>1.246763696487764</v>
      </c>
      <c r="AU1125" s="104">
        <v>0.16327295627668997</v>
      </c>
      <c r="AV1125" s="100"/>
      <c r="AW1125" s="29">
        <v>1.090252944415377</v>
      </c>
      <c r="AX1125" s="108">
        <v>0.37069797724704667</v>
      </c>
      <c r="AY1125" s="3" t="s">
        <v>12912</v>
      </c>
      <c r="AZ1125" s="29">
        <v>1.3545890205458357</v>
      </c>
      <c r="BA1125" s="108">
        <v>3.0479260955649932E-2</v>
      </c>
      <c r="BB1125" s="3" t="s">
        <v>12911</v>
      </c>
      <c r="BC1125" s="25">
        <v>24</v>
      </c>
      <c r="BD1125" s="1">
        <v>26</v>
      </c>
      <c r="BE1125" s="64">
        <v>16</v>
      </c>
      <c r="BF1125" s="24">
        <v>28</v>
      </c>
    </row>
    <row r="1126" spans="1:58" s="9" customFormat="1">
      <c r="A1126" t="s">
        <v>239</v>
      </c>
      <c r="B1126" s="49">
        <v>2</v>
      </c>
      <c r="C1126" s="50">
        <v>2</v>
      </c>
      <c r="D1126" s="12">
        <v>2</v>
      </c>
      <c r="E1126" s="19" t="s">
        <v>238</v>
      </c>
      <c r="F1126" s="20" t="s">
        <v>237</v>
      </c>
      <c r="G1126" s="19" t="s">
        <v>236</v>
      </c>
      <c r="H1126" s="20" t="s">
        <v>235</v>
      </c>
      <c r="I1126" s="20" t="s">
        <v>235</v>
      </c>
      <c r="J1126" s="20" t="s">
        <v>235</v>
      </c>
      <c r="K1126" s="22" t="s">
        <v>234</v>
      </c>
      <c r="L1126" s="46">
        <v>374582.087084739</v>
      </c>
      <c r="M1126" s="43">
        <v>274594.56660425477</v>
      </c>
      <c r="N1126" s="43">
        <v>254874.61530320669</v>
      </c>
      <c r="O1126" s="43">
        <v>674436.22024485422</v>
      </c>
      <c r="P1126" s="43">
        <v>280117.04281531408</v>
      </c>
      <c r="Q1126" s="43">
        <v>355547.44716127822</v>
      </c>
      <c r="R1126" s="43">
        <v>984536.51556842867</v>
      </c>
      <c r="S1126" s="37">
        <v>608095.96160544956</v>
      </c>
      <c r="T1126" s="46">
        <v>446570.22364217252</v>
      </c>
      <c r="U1126" s="43">
        <v>345102.74248830543</v>
      </c>
      <c r="V1126" s="43">
        <v>631619.67700890673</v>
      </c>
      <c r="W1126" s="43">
        <v>778825.76075865794</v>
      </c>
      <c r="X1126" s="43">
        <v>684753.64523616433</v>
      </c>
      <c r="Y1126" s="43">
        <v>614734.93395138974</v>
      </c>
      <c r="Z1126" s="43">
        <v>351764.52109011321</v>
      </c>
      <c r="AA1126" s="37">
        <v>351571.60580444761</v>
      </c>
      <c r="AB1126" s="36">
        <v>437734.33367276227</v>
      </c>
      <c r="AC1126" s="43">
        <v>760957.64964222163</v>
      </c>
      <c r="AD1126" s="43">
        <v>1018203.3872078157</v>
      </c>
      <c r="AE1126" s="43">
        <v>405218.26195879804</v>
      </c>
      <c r="AF1126" s="43">
        <v>512718.56993207848</v>
      </c>
      <c r="AG1126" s="43">
        <v>640092.85834502103</v>
      </c>
      <c r="AH1126" s="43">
        <v>716229.0682290683</v>
      </c>
      <c r="AI1126" s="37">
        <v>402910.26857379155</v>
      </c>
      <c r="AJ1126" s="38">
        <v>347120</v>
      </c>
      <c r="AK1126" s="41">
        <v>1129413.6894967412</v>
      </c>
      <c r="AL1126" s="41">
        <v>1269986.0068501239</v>
      </c>
      <c r="AM1126" s="41">
        <v>814472.06261899718</v>
      </c>
      <c r="AN1126" s="41">
        <v>466422.05413367704</v>
      </c>
      <c r="AO1126" s="41">
        <v>760340.47435587377</v>
      </c>
      <c r="AP1126" s="41">
        <v>762791.63028856588</v>
      </c>
      <c r="AQ1126" s="39">
        <v>195670.90030895086</v>
      </c>
      <c r="AR1126" s="34">
        <f>AVERAGE(L1126:AQ1126)</f>
        <v>582875.27443694277</v>
      </c>
      <c r="AS1126" s="24">
        <v>2411</v>
      </c>
      <c r="AT1126" s="29">
        <v>0.77783701789544013</v>
      </c>
      <c r="AU1126" s="104">
        <v>0.16377212911554884</v>
      </c>
      <c r="AV1126" s="100"/>
      <c r="AW1126" s="29">
        <v>1.1045918565009765</v>
      </c>
      <c r="AX1126" s="108">
        <v>0.45062604339971457</v>
      </c>
      <c r="AY1126" s="3" t="s">
        <v>12912</v>
      </c>
      <c r="AZ1126" s="29">
        <v>1.1741195765458157</v>
      </c>
      <c r="BA1126" s="108">
        <v>0.80936011209760705</v>
      </c>
      <c r="BB1126" s="3" t="s">
        <v>12912</v>
      </c>
      <c r="BC1126" s="25">
        <v>1</v>
      </c>
      <c r="BD1126" s="1">
        <v>1</v>
      </c>
      <c r="BE1126" s="64">
        <v>1</v>
      </c>
      <c r="BF1126" s="24">
        <v>1</v>
      </c>
    </row>
    <row r="1127" spans="1:58" s="9" customFormat="1">
      <c r="A1127" t="s">
        <v>5649</v>
      </c>
      <c r="B1127" s="49">
        <v>4</v>
      </c>
      <c r="C1127" s="50">
        <v>4</v>
      </c>
      <c r="D1127" s="12">
        <v>4</v>
      </c>
      <c r="E1127" s="19" t="s">
        <v>5648</v>
      </c>
      <c r="F1127" s="20" t="s">
        <v>5647</v>
      </c>
      <c r="G1127" s="19" t="s">
        <v>5646</v>
      </c>
      <c r="H1127" s="20" t="s">
        <v>1682</v>
      </c>
      <c r="I1127" s="20" t="s">
        <v>1682</v>
      </c>
      <c r="J1127" s="20" t="s">
        <v>1682</v>
      </c>
      <c r="K1127" s="22" t="s">
        <v>5645</v>
      </c>
      <c r="L1127" s="46">
        <v>8406123.5450503789</v>
      </c>
      <c r="M1127" s="43">
        <v>11719549.346369237</v>
      </c>
      <c r="N1127" s="43">
        <v>8515720.1820298452</v>
      </c>
      <c r="O1127" s="43">
        <v>9380383.4258934297</v>
      </c>
      <c r="P1127" s="43">
        <v>8353497.3758355891</v>
      </c>
      <c r="Q1127" s="43">
        <v>10082740.601756681</v>
      </c>
      <c r="R1127" s="43">
        <v>6353895.9015206369</v>
      </c>
      <c r="S1127" s="37">
        <v>12285358.950342532</v>
      </c>
      <c r="T1127" s="46">
        <v>7001956.5495207664</v>
      </c>
      <c r="U1127" s="43">
        <v>11488959.176125031</v>
      </c>
      <c r="V1127" s="43">
        <v>11483357.071547421</v>
      </c>
      <c r="W1127" s="43">
        <v>10931558.009723306</v>
      </c>
      <c r="X1127" s="43">
        <v>7256228.6864845213</v>
      </c>
      <c r="Y1127" s="43">
        <v>8963580.518896129</v>
      </c>
      <c r="Z1127" s="43">
        <v>10263376.406706998</v>
      </c>
      <c r="AA1127" s="37">
        <v>6139527.5464000367</v>
      </c>
      <c r="AB1127" s="36">
        <v>11864854.97544663</v>
      </c>
      <c r="AC1127" s="43">
        <v>9875035.4749555141</v>
      </c>
      <c r="AD1127" s="43">
        <v>47948423.171491332</v>
      </c>
      <c r="AE1127" s="43">
        <v>18626459.260702286</v>
      </c>
      <c r="AF1127" s="43">
        <v>10424901.240158144</v>
      </c>
      <c r="AG1127" s="43">
        <v>8182404.4880785411</v>
      </c>
      <c r="AH1127" s="43">
        <v>8950910.7109107114</v>
      </c>
      <c r="AI1127" s="37">
        <v>9465789.5306055378</v>
      </c>
      <c r="AJ1127" s="38">
        <v>10430000</v>
      </c>
      <c r="AK1127" s="41">
        <v>4408398.1621968159</v>
      </c>
      <c r="AL1127" s="41">
        <v>10877339.695287587</v>
      </c>
      <c r="AM1127" s="41">
        <v>12659824.836048232</v>
      </c>
      <c r="AN1127" s="41">
        <v>10346167.645000922</v>
      </c>
      <c r="AO1127" s="41">
        <v>10381923.857839471</v>
      </c>
      <c r="AP1127" s="41">
        <v>8119359.6528531136</v>
      </c>
      <c r="AQ1127" s="39">
        <v>7344031.3302293196</v>
      </c>
      <c r="AR1127" s="34">
        <f>AVERAGE(L1127:AQ1127)</f>
        <v>10891613.666437712</v>
      </c>
      <c r="AS1127" s="24">
        <v>1715</v>
      </c>
      <c r="AT1127" s="29">
        <v>0.59915430815920312</v>
      </c>
      <c r="AU1127" s="104">
        <v>0.16410365723665607</v>
      </c>
      <c r="AV1127" s="100"/>
      <c r="AW1127" s="29">
        <v>0.979110753594438</v>
      </c>
      <c r="AX1127" s="108">
        <v>0.81192505285497818</v>
      </c>
      <c r="AY1127" s="3" t="s">
        <v>12912</v>
      </c>
      <c r="AZ1127" s="29">
        <v>0.59492398012985881</v>
      </c>
      <c r="BA1127" s="108">
        <v>0.15374013755594262</v>
      </c>
      <c r="BB1127" s="3" t="s">
        <v>12912</v>
      </c>
      <c r="BC1127" s="25">
        <v>13</v>
      </c>
      <c r="BD1127" s="1">
        <v>9</v>
      </c>
      <c r="BE1127" s="64">
        <v>8</v>
      </c>
      <c r="BF1127" s="24">
        <v>11</v>
      </c>
    </row>
    <row r="1128" spans="1:58" s="9" customFormat="1">
      <c r="A1128" t="s">
        <v>8967</v>
      </c>
      <c r="B1128" s="49">
        <v>6</v>
      </c>
      <c r="C1128" s="50">
        <v>3</v>
      </c>
      <c r="D1128" s="12">
        <v>3</v>
      </c>
      <c r="E1128" s="19" t="s">
        <v>8966</v>
      </c>
      <c r="F1128" s="20" t="s">
        <v>8965</v>
      </c>
      <c r="G1128" s="19" t="s">
        <v>8964</v>
      </c>
      <c r="H1128" s="20" t="s">
        <v>1764</v>
      </c>
      <c r="I1128" s="20" t="s">
        <v>3617</v>
      </c>
      <c r="J1128" s="20" t="s">
        <v>3617</v>
      </c>
      <c r="K1128" s="22" t="s">
        <v>8963</v>
      </c>
      <c r="L1128" s="46">
        <v>6856028.4175956752</v>
      </c>
      <c r="M1128" s="43">
        <v>11234283.022544544</v>
      </c>
      <c r="N1128" s="43">
        <v>11445564.186686423</v>
      </c>
      <c r="O1128" s="43">
        <v>10290561.017404051</v>
      </c>
      <c r="P1128" s="43">
        <v>20047914.258880723</v>
      </c>
      <c r="Q1128" s="43">
        <v>11475241.861334329</v>
      </c>
      <c r="R1128" s="43">
        <v>9232661.3178855889</v>
      </c>
      <c r="S1128" s="37">
        <v>6291394.9452335797</v>
      </c>
      <c r="T1128" s="46">
        <v>10022125.239616614</v>
      </c>
      <c r="U1128" s="43">
        <v>10997717.112086158</v>
      </c>
      <c r="V1128" s="43">
        <v>12379270.00097876</v>
      </c>
      <c r="W1128" s="43">
        <v>11079792.089310365</v>
      </c>
      <c r="X1128" s="43">
        <v>14265640.269582482</v>
      </c>
      <c r="Y1128" s="43">
        <v>11751994.42763008</v>
      </c>
      <c r="Z1128" s="43">
        <v>7415551.4033173434</v>
      </c>
      <c r="AA1128" s="37">
        <v>9941666.9705914166</v>
      </c>
      <c r="AB1128" s="36">
        <v>7352050.3720663991</v>
      </c>
      <c r="AC1128" s="43">
        <v>7383030.5985688865</v>
      </c>
      <c r="AD1128" s="43">
        <v>12749734.098285414</v>
      </c>
      <c r="AE1128" s="43">
        <v>6468964.6520235725</v>
      </c>
      <c r="AF1128" s="43">
        <v>7093777.4744027304</v>
      </c>
      <c r="AG1128" s="43">
        <v>7342711.472650771</v>
      </c>
      <c r="AH1128" s="43">
        <v>12470743.094743095</v>
      </c>
      <c r="AI1128" s="37">
        <v>6300404.4829450874</v>
      </c>
      <c r="AJ1128" s="38">
        <v>9271000</v>
      </c>
      <c r="AK1128" s="41">
        <v>15436869.751041777</v>
      </c>
      <c r="AL1128" s="41">
        <v>10385867.768985473</v>
      </c>
      <c r="AM1128" s="41">
        <v>4767772.8792045694</v>
      </c>
      <c r="AN1128" s="41">
        <v>391891.04091327562</v>
      </c>
      <c r="AO1128" s="41">
        <v>6424883.1095787939</v>
      </c>
      <c r="AP1128" s="41">
        <v>6543539.960945975</v>
      </c>
      <c r="AQ1128" s="39">
        <v>3361128.7237282973</v>
      </c>
      <c r="AR1128" s="34">
        <f>AVERAGE(L1128:AQ1128)</f>
        <v>9327243.0006488208</v>
      </c>
      <c r="AS1128" s="24">
        <v>1783</v>
      </c>
      <c r="AT1128" s="29">
        <v>1.2935053172459736</v>
      </c>
      <c r="AU1128" s="104">
        <v>0.1648188860591655</v>
      </c>
      <c r="AV1128" s="100"/>
      <c r="AW1128" s="29">
        <v>1.0112819997377722</v>
      </c>
      <c r="AX1128" s="108">
        <v>0.71351077615074954</v>
      </c>
      <c r="AY1128" s="3" t="s">
        <v>12912</v>
      </c>
      <c r="AZ1128" s="29">
        <v>0.84249196037513152</v>
      </c>
      <c r="BA1128" s="108">
        <v>0.27798317865885469</v>
      </c>
      <c r="BB1128" s="3" t="s">
        <v>12912</v>
      </c>
      <c r="BC1128" s="25">
        <v>9</v>
      </c>
      <c r="BD1128" s="1">
        <v>1</v>
      </c>
      <c r="BE1128" s="64">
        <v>4</v>
      </c>
      <c r="BF1128" s="24">
        <v>6</v>
      </c>
    </row>
    <row r="1129" spans="1:58" s="9" customFormat="1">
      <c r="A1129" t="s">
        <v>5758</v>
      </c>
      <c r="B1129" s="49">
        <v>36</v>
      </c>
      <c r="C1129" s="50">
        <v>36</v>
      </c>
      <c r="D1129" s="12">
        <v>36</v>
      </c>
      <c r="E1129" s="19" t="s">
        <v>5757</v>
      </c>
      <c r="F1129" s="20" t="s">
        <v>5756</v>
      </c>
      <c r="G1129" s="19" t="s">
        <v>5755</v>
      </c>
      <c r="H1129" s="20" t="s">
        <v>1528</v>
      </c>
      <c r="I1129" s="20" t="s">
        <v>1528</v>
      </c>
      <c r="J1129" s="20" t="s">
        <v>1528</v>
      </c>
      <c r="K1129" s="22" t="s">
        <v>5754</v>
      </c>
      <c r="L1129" s="46">
        <v>1696799982.1272984</v>
      </c>
      <c r="M1129" s="43">
        <v>1320255264.2057731</v>
      </c>
      <c r="N1129" s="43">
        <v>1561244068.1553605</v>
      </c>
      <c r="O1129" s="43">
        <v>1464077989.9663482</v>
      </c>
      <c r="P1129" s="43">
        <v>1261334953.869952</v>
      </c>
      <c r="Q1129" s="43">
        <v>1346181860.5868061</v>
      </c>
      <c r="R1129" s="43">
        <v>1707925039.8262129</v>
      </c>
      <c r="S1129" s="37">
        <v>1692887564.3457057</v>
      </c>
      <c r="T1129" s="46">
        <v>1434991693.2907348</v>
      </c>
      <c r="U1129" s="43">
        <v>1553344540.7404721</v>
      </c>
      <c r="V1129" s="43">
        <v>1452190130.1751981</v>
      </c>
      <c r="W1129" s="43">
        <v>1823843466.7787046</v>
      </c>
      <c r="X1129" s="43">
        <v>1598462310.4672949</v>
      </c>
      <c r="Y1129" s="43">
        <v>1668153575.5012977</v>
      </c>
      <c r="Z1129" s="43">
        <v>1678745912.7212155</v>
      </c>
      <c r="AA1129" s="37">
        <v>2405339350.0131354</v>
      </c>
      <c r="AB1129" s="36">
        <v>1440604464.7967944</v>
      </c>
      <c r="AC1129" s="43">
        <v>1183082148.9418089</v>
      </c>
      <c r="AD1129" s="43">
        <v>1198184236.3046257</v>
      </c>
      <c r="AE1129" s="43">
        <v>1441236549.9439926</v>
      </c>
      <c r="AF1129" s="43">
        <v>1370895701.0103741</v>
      </c>
      <c r="AG1129" s="43">
        <v>1223663528.7517531</v>
      </c>
      <c r="AH1129" s="43">
        <v>1695674271.6742718</v>
      </c>
      <c r="AI1129" s="37">
        <v>1456675232.4706032</v>
      </c>
      <c r="AJ1129" s="38">
        <v>1198500000</v>
      </c>
      <c r="AK1129" s="41">
        <v>1338294775.082808</v>
      </c>
      <c r="AL1129" s="41">
        <v>1166823025.8651235</v>
      </c>
      <c r="AM1129" s="41">
        <v>1295816204.781045</v>
      </c>
      <c r="AN1129" s="41">
        <v>1363584212.1156325</v>
      </c>
      <c r="AO1129" s="41">
        <v>1462718867.9351404</v>
      </c>
      <c r="AP1129" s="41">
        <v>1396941844.2178347</v>
      </c>
      <c r="AQ1129" s="39">
        <v>1093381725.7734649</v>
      </c>
      <c r="AR1129" s="34">
        <f>AVERAGE(L1129:AQ1129)</f>
        <v>1468495452.8886495</v>
      </c>
      <c r="AS1129" s="24">
        <v>86</v>
      </c>
      <c r="AT1129" s="29">
        <v>1.0945221675003252</v>
      </c>
      <c r="AU1129" s="104">
        <v>0.1650620818134225</v>
      </c>
      <c r="AV1129" s="100"/>
      <c r="AW1129" s="29">
        <v>1.1298151463273118</v>
      </c>
      <c r="AX1129" s="108">
        <v>0.13548481085311848</v>
      </c>
      <c r="AY1129" s="3" t="s">
        <v>12912</v>
      </c>
      <c r="AZ1129" s="29">
        <v>0.93697053031676847</v>
      </c>
      <c r="BA1129" s="108">
        <v>0.28313680309588718</v>
      </c>
      <c r="BB1129" s="3" t="s">
        <v>12912</v>
      </c>
      <c r="BC1129" s="25">
        <v>381</v>
      </c>
      <c r="BD1129" s="1">
        <v>397</v>
      </c>
      <c r="BE1129" s="64">
        <v>371</v>
      </c>
      <c r="BF1129" s="24">
        <v>401</v>
      </c>
    </row>
    <row r="1130" spans="1:58" s="9" customFormat="1">
      <c r="A1130" t="s">
        <v>3717</v>
      </c>
      <c r="B1130" s="49">
        <v>2</v>
      </c>
      <c r="C1130" s="50">
        <v>2</v>
      </c>
      <c r="D1130" s="12">
        <v>2</v>
      </c>
      <c r="E1130" s="19" t="s">
        <v>3716</v>
      </c>
      <c r="F1130" s="20" t="s">
        <v>3715</v>
      </c>
      <c r="G1130" s="19" t="s">
        <v>3714</v>
      </c>
      <c r="H1130" s="20" t="s">
        <v>1682</v>
      </c>
      <c r="I1130" s="20" t="s">
        <v>1682</v>
      </c>
      <c r="J1130" s="20" t="s">
        <v>1682</v>
      </c>
      <c r="K1130" s="22" t="s">
        <v>3713</v>
      </c>
      <c r="L1130" s="46">
        <v>8625857.688612856</v>
      </c>
      <c r="M1130" s="43">
        <v>5800035.4477137756</v>
      </c>
      <c r="N1130" s="43">
        <v>8861285.6386919245</v>
      </c>
      <c r="O1130" s="43">
        <v>9683626.6490492802</v>
      </c>
      <c r="P1130" s="43">
        <v>10654025.302469477</v>
      </c>
      <c r="Q1130" s="43">
        <v>8782359.1552980747</v>
      </c>
      <c r="R1130" s="43">
        <v>6912241.9116582181</v>
      </c>
      <c r="S1130" s="37">
        <v>7728669.9229786741</v>
      </c>
      <c r="T1130" s="46">
        <v>3808208.3067092649</v>
      </c>
      <c r="U1130" s="43">
        <v>6728222.5042607971</v>
      </c>
      <c r="V1130" s="43">
        <v>5974947.1664872272</v>
      </c>
      <c r="W1130" s="43">
        <v>1519605.4978692755</v>
      </c>
      <c r="X1130" s="43">
        <v>6252214.569758662</v>
      </c>
      <c r="Y1130" s="43">
        <v>3579601.2796725617</v>
      </c>
      <c r="Z1130" s="43">
        <v>5048760.8840221334</v>
      </c>
      <c r="AA1130" s="37">
        <v>9014937.396652706</v>
      </c>
      <c r="AB1130" s="36">
        <v>13090937.486819509</v>
      </c>
      <c r="AC1130" s="43">
        <v>10028639.836444175</v>
      </c>
      <c r="AD1130" s="43">
        <v>8978984.5195554532</v>
      </c>
      <c r="AE1130" s="43">
        <v>6049689.6897676913</v>
      </c>
      <c r="AF1130" s="43">
        <v>12142369.884770047</v>
      </c>
      <c r="AG1130" s="43">
        <v>13748660.869565217</v>
      </c>
      <c r="AH1130" s="43">
        <v>8955987.57998758</v>
      </c>
      <c r="AI1130" s="37">
        <v>8153166.9229056444</v>
      </c>
      <c r="AJ1130" s="38">
        <v>6724100</v>
      </c>
      <c r="AK1130" s="41">
        <v>8394768.6718666516</v>
      </c>
      <c r="AL1130" s="41">
        <v>10871958.615802526</v>
      </c>
      <c r="AM1130" s="41">
        <v>5681602.7078485293</v>
      </c>
      <c r="AN1130" s="41">
        <v>5378978.1034800224</v>
      </c>
      <c r="AO1130" s="41">
        <v>1449540.121148038</v>
      </c>
      <c r="AP1130" s="41">
        <v>6095215.5868952051</v>
      </c>
      <c r="AQ1130" s="39">
        <v>10277112.257952221</v>
      </c>
      <c r="AR1130" s="34">
        <f>AVERAGE(L1130:AQ1130)</f>
        <v>7656134.755522294</v>
      </c>
      <c r="AS1130" s="24">
        <v>1879</v>
      </c>
      <c r="AT1130" s="29">
        <v>0.82624021322968089</v>
      </c>
      <c r="AU1130" s="104">
        <v>0.16525679183390474</v>
      </c>
      <c r="AV1130" s="100"/>
      <c r="AW1130" s="29">
        <v>0.62531968142406313</v>
      </c>
      <c r="AX1130" s="108">
        <v>2.3181918986362654E-2</v>
      </c>
      <c r="AY1130" s="3" t="s">
        <v>12911</v>
      </c>
      <c r="AZ1130" s="29">
        <v>0.67620866446413364</v>
      </c>
      <c r="BA1130" s="108">
        <v>7.2775003169382693E-2</v>
      </c>
      <c r="BB1130" s="3" t="s">
        <v>12912</v>
      </c>
      <c r="BC1130" s="25">
        <v>6</v>
      </c>
      <c r="BD1130" s="1">
        <v>5</v>
      </c>
      <c r="BE1130" s="64">
        <v>9</v>
      </c>
      <c r="BF1130" s="24">
        <v>5</v>
      </c>
    </row>
    <row r="1131" spans="1:58" s="9" customFormat="1">
      <c r="A1131" t="s">
        <v>1870</v>
      </c>
      <c r="B1131" s="49">
        <v>3</v>
      </c>
      <c r="C1131" s="50">
        <v>3</v>
      </c>
      <c r="D1131" s="12">
        <v>3</v>
      </c>
      <c r="E1131" s="19" t="s">
        <v>1869</v>
      </c>
      <c r="F1131" s="20" t="s">
        <v>1868</v>
      </c>
      <c r="G1131" s="19" t="s">
        <v>1867</v>
      </c>
      <c r="H1131" s="20" t="s">
        <v>484</v>
      </c>
      <c r="I1131" s="20" t="s">
        <v>484</v>
      </c>
      <c r="J1131" s="20" t="s">
        <v>484</v>
      </c>
      <c r="K1131" s="22" t="s">
        <v>1866</v>
      </c>
      <c r="L1131" s="46">
        <v>305834.38260986126</v>
      </c>
      <c r="M1131" s="43">
        <v>248378.71518643096</v>
      </c>
      <c r="N1131" s="43">
        <v>282882.92517726746</v>
      </c>
      <c r="O1131" s="43">
        <v>799630.4312818714</v>
      </c>
      <c r="P1131" s="43">
        <v>229157.83216396882</v>
      </c>
      <c r="Q1131" s="43">
        <v>1454552.3872173424</v>
      </c>
      <c r="R1131" s="43">
        <v>1309405.7060101375</v>
      </c>
      <c r="S1131" s="37">
        <v>1380828.5977474165</v>
      </c>
      <c r="T1131" s="46">
        <v>1662869.0095846646</v>
      </c>
      <c r="U1131" s="43">
        <v>2023659.2522754469</v>
      </c>
      <c r="V1131" s="43">
        <v>415063.14573749632</v>
      </c>
      <c r="W1131" s="43">
        <v>2357638.0769461617</v>
      </c>
      <c r="X1131" s="43">
        <v>2083772.2039206913</v>
      </c>
      <c r="Y1131" s="43">
        <v>2355186.6657625949</v>
      </c>
      <c r="Z1131" s="43">
        <v>1548975.8643621316</v>
      </c>
      <c r="AA1131" s="37">
        <v>6467436.9253117796</v>
      </c>
      <c r="AB1131" s="36">
        <v>437734.33367276227</v>
      </c>
      <c r="AC1131" s="43">
        <v>914512.72630901448</v>
      </c>
      <c r="AD1131" s="43">
        <v>2125856.6304953611</v>
      </c>
      <c r="AE1131" s="43">
        <v>1329021.3256708714</v>
      </c>
      <c r="AF1131" s="43">
        <v>6312976.6093332879</v>
      </c>
      <c r="AG1131" s="43">
        <v>311530.21666199155</v>
      </c>
      <c r="AH1131" s="43">
        <v>900363.20436320442</v>
      </c>
      <c r="AI1131" s="37">
        <v>917363.55327473418</v>
      </c>
      <c r="AJ1131" s="38">
        <v>807810</v>
      </c>
      <c r="AK1131" s="41">
        <v>1345713.0035260178</v>
      </c>
      <c r="AL1131" s="41">
        <v>1708364.6155663163</v>
      </c>
      <c r="AM1131" s="41">
        <v>1382678.2314364288</v>
      </c>
      <c r="AN1131" s="41">
        <v>7382152.8852881603</v>
      </c>
      <c r="AO1131" s="41">
        <v>381500.31439996854</v>
      </c>
      <c r="AP1131" s="41">
        <v>1591786.8934692992</v>
      </c>
      <c r="AQ1131" s="39">
        <v>801603.0494756538</v>
      </c>
      <c r="AR1131" s="34">
        <f>AVERAGE(L1131:AQ1131)</f>
        <v>1674257.4910699478</v>
      </c>
      <c r="AS1131" s="24">
        <v>2333</v>
      </c>
      <c r="AT1131" s="29">
        <v>0.45365750591832754</v>
      </c>
      <c r="AU1131" s="104">
        <v>0.16527425038501506</v>
      </c>
      <c r="AV1131" s="100"/>
      <c r="AW1131" s="29">
        <v>3.1468368864370437</v>
      </c>
      <c r="AX1131" s="108">
        <v>8.9495037907922539E-3</v>
      </c>
      <c r="AY1131" s="3" t="s">
        <v>12911</v>
      </c>
      <c r="AZ1131" s="29">
        <v>1.1624418553677123</v>
      </c>
      <c r="BA1131" s="108">
        <v>0.65838548858363655</v>
      </c>
      <c r="BB1131" s="3" t="s">
        <v>12912</v>
      </c>
      <c r="BC1131" s="25">
        <v>1</v>
      </c>
      <c r="BD1131" s="1">
        <v>2</v>
      </c>
      <c r="BE1131" s="64">
        <v>2</v>
      </c>
      <c r="BF1131" s="24">
        <v>4</v>
      </c>
    </row>
    <row r="1132" spans="1:58" s="9" customFormat="1">
      <c r="A1132" t="s">
        <v>12620</v>
      </c>
      <c r="B1132" s="49">
        <v>12</v>
      </c>
      <c r="C1132" s="50">
        <v>12</v>
      </c>
      <c r="D1132" s="12">
        <v>12</v>
      </c>
      <c r="E1132" s="19" t="s">
        <v>12619</v>
      </c>
      <c r="F1132" s="20" t="s">
        <v>12618</v>
      </c>
      <c r="G1132" s="19" t="s">
        <v>12617</v>
      </c>
      <c r="H1132" s="20" t="s">
        <v>1647</v>
      </c>
      <c r="I1132" s="20" t="s">
        <v>1647</v>
      </c>
      <c r="J1132" s="20" t="s">
        <v>1647</v>
      </c>
      <c r="K1132" s="22" t="s">
        <v>12616</v>
      </c>
      <c r="L1132" s="46">
        <v>148869882.26357767</v>
      </c>
      <c r="M1132" s="43">
        <v>137403894.84296766</v>
      </c>
      <c r="N1132" s="43">
        <v>129087641.02021378</v>
      </c>
      <c r="O1132" s="43">
        <v>139621780.04418111</v>
      </c>
      <c r="P1132" s="43">
        <v>131151666.7587426</v>
      </c>
      <c r="Q1132" s="43">
        <v>154886166.77256587</v>
      </c>
      <c r="R1132" s="43">
        <v>145666409.84793627</v>
      </c>
      <c r="S1132" s="37">
        <v>142392333.47524866</v>
      </c>
      <c r="T1132" s="46">
        <v>161218146.96485624</v>
      </c>
      <c r="U1132" s="43">
        <v>144150121.6230917</v>
      </c>
      <c r="V1132" s="43">
        <v>152772372.32064205</v>
      </c>
      <c r="W1132" s="43">
        <v>159426512.21415281</v>
      </c>
      <c r="X1132" s="43">
        <v>152114084.62205318</v>
      </c>
      <c r="Y1132" s="43">
        <v>151050454.3577289</v>
      </c>
      <c r="Z1132" s="43">
        <v>158040980.09465209</v>
      </c>
      <c r="AA1132" s="37">
        <v>139270958.90834349</v>
      </c>
      <c r="AB1132" s="36">
        <v>141341338.23396498</v>
      </c>
      <c r="AC1132" s="43">
        <v>155363829.62934917</v>
      </c>
      <c r="AD1132" s="43">
        <v>129972575.54994591</v>
      </c>
      <c r="AE1132" s="43">
        <v>173458109.38489261</v>
      </c>
      <c r="AF1132" s="43">
        <v>160104500.38860542</v>
      </c>
      <c r="AG1132" s="43">
        <v>141300905.46984571</v>
      </c>
      <c r="AH1132" s="43">
        <v>140512114.91211492</v>
      </c>
      <c r="AI1132" s="37">
        <v>157372086.56282803</v>
      </c>
      <c r="AJ1132" s="38">
        <v>129910000</v>
      </c>
      <c r="AK1132" s="41">
        <v>167315824.34020728</v>
      </c>
      <c r="AL1132" s="41">
        <v>135718511.86961144</v>
      </c>
      <c r="AM1132" s="41">
        <v>149053860.79966152</v>
      </c>
      <c r="AN1132" s="41">
        <v>149266562.47468239</v>
      </c>
      <c r="AO1132" s="41">
        <v>137366470.67756286</v>
      </c>
      <c r="AP1132" s="41">
        <v>141569577.43545237</v>
      </c>
      <c r="AQ1132" s="39">
        <v>140204062.83451545</v>
      </c>
      <c r="AR1132" s="34">
        <f>AVERAGE(L1132:AQ1132)</f>
        <v>146779804.27169356</v>
      </c>
      <c r="AS1132" s="24">
        <v>555</v>
      </c>
      <c r="AT1132" s="29">
        <v>0.94135051535557868</v>
      </c>
      <c r="AU1132" s="104">
        <v>0.16535084644744608</v>
      </c>
      <c r="AV1132" s="100"/>
      <c r="AW1132" s="29">
        <v>1.0787932421144317</v>
      </c>
      <c r="AX1132" s="108">
        <v>1.7393180023256037E-2</v>
      </c>
      <c r="AY1132" s="3" t="s">
        <v>12911</v>
      </c>
      <c r="AZ1132" s="29">
        <v>0.95912994068470303</v>
      </c>
      <c r="BA1132" s="108">
        <v>0.35987371705530613</v>
      </c>
      <c r="BB1132" s="3" t="s">
        <v>12912</v>
      </c>
      <c r="BC1132" s="25">
        <v>101</v>
      </c>
      <c r="BD1132" s="1">
        <v>101</v>
      </c>
      <c r="BE1132" s="64">
        <v>102</v>
      </c>
      <c r="BF1132" s="24">
        <v>118</v>
      </c>
    </row>
    <row r="1133" spans="1:58" s="9" customFormat="1">
      <c r="A1133" t="s">
        <v>3251</v>
      </c>
      <c r="B1133" s="49">
        <v>10</v>
      </c>
      <c r="C1133" s="50">
        <v>10</v>
      </c>
      <c r="D1133" s="12">
        <v>10</v>
      </c>
      <c r="E1133" s="19" t="s">
        <v>3250</v>
      </c>
      <c r="F1133" s="20" t="s">
        <v>3249</v>
      </c>
      <c r="G1133" s="19" t="s">
        <v>3248</v>
      </c>
      <c r="H1133" s="20" t="s">
        <v>3247</v>
      </c>
      <c r="I1133" s="20" t="s">
        <v>3247</v>
      </c>
      <c r="J1133" s="20" t="s">
        <v>3247</v>
      </c>
      <c r="K1133" s="22" t="s">
        <v>3246</v>
      </c>
      <c r="L1133" s="46">
        <v>267590947.47659796</v>
      </c>
      <c r="M1133" s="43">
        <v>173519473.36761755</v>
      </c>
      <c r="N1133" s="43">
        <v>217625873.63742197</v>
      </c>
      <c r="O1133" s="43">
        <v>205103503.52003634</v>
      </c>
      <c r="P1133" s="43">
        <v>190562660.62648472</v>
      </c>
      <c r="Q1133" s="43">
        <v>198787420.6690338</v>
      </c>
      <c r="R1133" s="43">
        <v>173327107.89283127</v>
      </c>
      <c r="S1133" s="37">
        <v>195505001.35464644</v>
      </c>
      <c r="T1133" s="46">
        <v>201450479.23322684</v>
      </c>
      <c r="U1133" s="43">
        <v>202114167.60343763</v>
      </c>
      <c r="V1133" s="43">
        <v>175018363.90329841</v>
      </c>
      <c r="W1133" s="43">
        <v>198232154.13240501</v>
      </c>
      <c r="X1133" s="43">
        <v>220278804.21712017</v>
      </c>
      <c r="Y1133" s="43">
        <v>239402385.51676953</v>
      </c>
      <c r="Z1133" s="43">
        <v>244498313.69485354</v>
      </c>
      <c r="AA1133" s="37">
        <v>239371611.36781591</v>
      </c>
      <c r="AB1133" s="36">
        <v>172715664.14605489</v>
      </c>
      <c r="AC1133" s="43">
        <v>182600265.02101237</v>
      </c>
      <c r="AD1133" s="43">
        <v>168500881.88047078</v>
      </c>
      <c r="AE1133" s="43">
        <v>163094579.06784201</v>
      </c>
      <c r="AF1133" s="43">
        <v>213756150.44098264</v>
      </c>
      <c r="AG1133" s="43">
        <v>199128504.90883589</v>
      </c>
      <c r="AH1133" s="43">
        <v>196763824.28382429</v>
      </c>
      <c r="AI1133" s="37">
        <v>182649158.44051191</v>
      </c>
      <c r="AJ1133" s="38">
        <v>99019000</v>
      </c>
      <c r="AK1133" s="41">
        <v>89114946.468639806</v>
      </c>
      <c r="AL1133" s="41">
        <v>145878502.42116451</v>
      </c>
      <c r="AM1133" s="41">
        <v>143247759.67844298</v>
      </c>
      <c r="AN1133" s="41">
        <v>163181404.52955258</v>
      </c>
      <c r="AO1133" s="41">
        <v>141656884.90936396</v>
      </c>
      <c r="AP1133" s="41">
        <v>176601391.71186808</v>
      </c>
      <c r="AQ1133" s="39">
        <v>140651558.76593706</v>
      </c>
      <c r="AR1133" s="34">
        <f>AVERAGE(L1133:AQ1133)</f>
        <v>185029648.27775311</v>
      </c>
      <c r="AS1133" s="24">
        <v>480</v>
      </c>
      <c r="AT1133" s="29">
        <v>1.0965468420172706</v>
      </c>
      <c r="AU1133" s="104">
        <v>0.16607833158717672</v>
      </c>
      <c r="AV1133" s="100"/>
      <c r="AW1133" s="29">
        <v>1.0606306769074656</v>
      </c>
      <c r="AX1133" s="108">
        <v>0.35496849158508204</v>
      </c>
      <c r="AY1133" s="3" t="s">
        <v>12912</v>
      </c>
      <c r="AZ1133" s="29">
        <v>0.74320223006650443</v>
      </c>
      <c r="BA1133" s="108">
        <v>6.3535601832515514E-3</v>
      </c>
      <c r="BB1133" s="3" t="s">
        <v>12911</v>
      </c>
      <c r="BC1133" s="25">
        <v>55</v>
      </c>
      <c r="BD1133" s="1">
        <v>62</v>
      </c>
      <c r="BE1133" s="64">
        <v>66</v>
      </c>
      <c r="BF1133" s="24">
        <v>46</v>
      </c>
    </row>
    <row r="1134" spans="1:58" s="9" customFormat="1">
      <c r="A1134" t="s">
        <v>11238</v>
      </c>
      <c r="B1134" s="49">
        <v>13</v>
      </c>
      <c r="C1134" s="50">
        <v>13</v>
      </c>
      <c r="D1134" s="12">
        <v>13</v>
      </c>
      <c r="E1134" s="19" t="s">
        <v>11237</v>
      </c>
      <c r="F1134" s="20" t="s">
        <v>11236</v>
      </c>
      <c r="G1134" s="19" t="s">
        <v>11235</v>
      </c>
      <c r="H1134" s="20" t="s">
        <v>1564</v>
      </c>
      <c r="I1134" s="20" t="s">
        <v>1564</v>
      </c>
      <c r="J1134" s="20" t="s">
        <v>1564</v>
      </c>
      <c r="K1134" s="22" t="s">
        <v>11234</v>
      </c>
      <c r="L1134" s="46">
        <v>267038380.73322761</v>
      </c>
      <c r="M1134" s="43">
        <v>214469333.8303695</v>
      </c>
      <c r="N1134" s="43">
        <v>272749878.29399937</v>
      </c>
      <c r="O1134" s="43">
        <v>216108948.11817414</v>
      </c>
      <c r="P1134" s="43">
        <v>235046991.87890172</v>
      </c>
      <c r="Q1134" s="43">
        <v>265379665.85684916</v>
      </c>
      <c r="R1134" s="43">
        <v>222961355.53946415</v>
      </c>
      <c r="S1134" s="37">
        <v>291334529.5506444</v>
      </c>
      <c r="T1134" s="46">
        <v>207501214.05750799</v>
      </c>
      <c r="U1134" s="43">
        <v>230326756.35493344</v>
      </c>
      <c r="V1134" s="43">
        <v>232992573.16237643</v>
      </c>
      <c r="W1134" s="43">
        <v>253300138.04693595</v>
      </c>
      <c r="X1134" s="43">
        <v>220970474.56584355</v>
      </c>
      <c r="Y1134" s="43">
        <v>246017011.5084233</v>
      </c>
      <c r="Z1134" s="43">
        <v>270945404.72485685</v>
      </c>
      <c r="AA1134" s="37">
        <v>204271672.87394333</v>
      </c>
      <c r="AB1134" s="36">
        <v>177108069.77374747</v>
      </c>
      <c r="AC1134" s="43">
        <v>206733399.46238592</v>
      </c>
      <c r="AD1134" s="43">
        <v>214221593.94157952</v>
      </c>
      <c r="AE1134" s="43">
        <v>245795720.06039059</v>
      </c>
      <c r="AF1134" s="43">
        <v>240252059.60869122</v>
      </c>
      <c r="AG1134" s="43">
        <v>190030182.32819074</v>
      </c>
      <c r="AH1134" s="43">
        <v>224206254.28625429</v>
      </c>
      <c r="AI1134" s="37">
        <v>299202500.60967207</v>
      </c>
      <c r="AJ1134" s="38">
        <v>151670000</v>
      </c>
      <c r="AK1134" s="41">
        <v>234902840.04701355</v>
      </c>
      <c r="AL1134" s="41">
        <v>212655136.41195229</v>
      </c>
      <c r="AM1134" s="41">
        <v>219633560.39771524</v>
      </c>
      <c r="AN1134" s="41">
        <v>223583452.03461608</v>
      </c>
      <c r="AO1134" s="41">
        <v>216129006.79981327</v>
      </c>
      <c r="AP1134" s="41">
        <v>222731164.24387068</v>
      </c>
      <c r="AQ1134" s="39">
        <v>227052260.56307381</v>
      </c>
      <c r="AR1134" s="34">
        <f>AVERAGE(L1134:AQ1134)</f>
        <v>229916297.8020443</v>
      </c>
      <c r="AS1134" s="24">
        <v>420</v>
      </c>
      <c r="AT1134" s="29">
        <v>1.1043305202503599</v>
      </c>
      <c r="AU1134" s="104">
        <v>0.16617197576680032</v>
      </c>
      <c r="AV1134" s="100"/>
      <c r="AW1134" s="29">
        <v>0.94017203586684106</v>
      </c>
      <c r="AX1134" s="108">
        <v>0.29146866679196909</v>
      </c>
      <c r="AY1134" s="3" t="s">
        <v>12912</v>
      </c>
      <c r="AZ1134" s="29">
        <v>0.95038114629051418</v>
      </c>
      <c r="BA1134" s="108">
        <v>0.54859242575239575</v>
      </c>
      <c r="BB1134" s="3" t="s">
        <v>12912</v>
      </c>
      <c r="BC1134" s="25">
        <v>75</v>
      </c>
      <c r="BD1134" s="1">
        <v>73</v>
      </c>
      <c r="BE1134" s="64">
        <v>74</v>
      </c>
      <c r="BF1134" s="24">
        <v>63</v>
      </c>
    </row>
    <row r="1135" spans="1:58" s="9" customFormat="1">
      <c r="A1135" t="s">
        <v>3455</v>
      </c>
      <c r="B1135" s="49">
        <v>4</v>
      </c>
      <c r="C1135" s="50">
        <v>4</v>
      </c>
      <c r="D1135" s="12">
        <v>4</v>
      </c>
      <c r="E1135" s="19" t="s">
        <v>3454</v>
      </c>
      <c r="F1135" s="20" t="s">
        <v>3453</v>
      </c>
      <c r="G1135" s="19" t="s">
        <v>3452</v>
      </c>
      <c r="H1135" s="20" t="s">
        <v>1244</v>
      </c>
      <c r="I1135" s="20" t="s">
        <v>1244</v>
      </c>
      <c r="J1135" s="20" t="s">
        <v>1244</v>
      </c>
      <c r="K1135" s="22" t="s">
        <v>3451</v>
      </c>
      <c r="L1135" s="46">
        <v>17471449.520788189</v>
      </c>
      <c r="M1135" s="43">
        <v>24345296.789880797</v>
      </c>
      <c r="N1135" s="43">
        <v>23395125.833421528</v>
      </c>
      <c r="O1135" s="43">
        <v>13780769.576976279</v>
      </c>
      <c r="P1135" s="43">
        <v>31888561.294956077</v>
      </c>
      <c r="Q1135" s="43">
        <v>27923007.43786208</v>
      </c>
      <c r="R1135" s="43">
        <v>28860969.152787834</v>
      </c>
      <c r="S1135" s="37">
        <v>20118154.894144058</v>
      </c>
      <c r="T1135" s="46">
        <v>10815074.760383386</v>
      </c>
      <c r="U1135" s="43">
        <v>22109039.852050621</v>
      </c>
      <c r="V1135" s="43">
        <v>21507006.753450133</v>
      </c>
      <c r="W1135" s="43">
        <v>24158031.330652419</v>
      </c>
      <c r="X1135" s="43">
        <v>24422030.593696691</v>
      </c>
      <c r="Y1135" s="43">
        <v>4194790.9190095486</v>
      </c>
      <c r="Z1135" s="43">
        <v>16864783.249291401</v>
      </c>
      <c r="AA1135" s="37">
        <v>23405174.550680738</v>
      </c>
      <c r="AB1135" s="36">
        <v>18075533.516102791</v>
      </c>
      <c r="AC1135" s="43">
        <v>22529734.903267328</v>
      </c>
      <c r="AD1135" s="43">
        <v>18302510.310461268</v>
      </c>
      <c r="AE1135" s="43">
        <v>12837759.78181464</v>
      </c>
      <c r="AF1135" s="43">
        <v>21991457.979927685</v>
      </c>
      <c r="AG1135" s="43">
        <v>23625209.537166897</v>
      </c>
      <c r="AH1135" s="43">
        <v>23552376.704376705</v>
      </c>
      <c r="AI1135" s="37">
        <v>12339940.750479786</v>
      </c>
      <c r="AJ1135" s="38">
        <v>24938000</v>
      </c>
      <c r="AK1135" s="41">
        <v>28451224.276097871</v>
      </c>
      <c r="AL1135" s="41">
        <v>22931085.862761308</v>
      </c>
      <c r="AM1135" s="41">
        <v>13700562.724772582</v>
      </c>
      <c r="AN1135" s="41">
        <v>8893961.8044559006</v>
      </c>
      <c r="AO1135" s="41">
        <v>16884659.193808738</v>
      </c>
      <c r="AP1135" s="41">
        <v>14032684.712518984</v>
      </c>
      <c r="AQ1135" s="39">
        <v>24117576.084591616</v>
      </c>
      <c r="AR1135" s="34">
        <f>AVERAGE(L1135:AQ1135)</f>
        <v>20076985.770394869</v>
      </c>
      <c r="AS1135" s="24">
        <v>1422</v>
      </c>
      <c r="AT1135" s="29">
        <v>1.2253036989209352</v>
      </c>
      <c r="AU1135" s="104">
        <v>0.16647533294062</v>
      </c>
      <c r="AV1135" s="100"/>
      <c r="AW1135" s="29">
        <v>0.78535154571223897</v>
      </c>
      <c r="AX1135" s="108">
        <v>0.19595717064208923</v>
      </c>
      <c r="AY1135" s="3" t="s">
        <v>12912</v>
      </c>
      <c r="AZ1135" s="29">
        <v>1.0045364479925731</v>
      </c>
      <c r="BA1135" s="108">
        <v>0.85943505011337906</v>
      </c>
      <c r="BB1135" s="3" t="s">
        <v>12912</v>
      </c>
      <c r="BC1135" s="25">
        <v>27</v>
      </c>
      <c r="BD1135" s="1">
        <v>19</v>
      </c>
      <c r="BE1135" s="64">
        <v>29</v>
      </c>
      <c r="BF1135" s="24">
        <v>26</v>
      </c>
    </row>
    <row r="1136" spans="1:58" s="9" customFormat="1">
      <c r="A1136" t="s">
        <v>1853</v>
      </c>
      <c r="B1136" s="49">
        <v>2</v>
      </c>
      <c r="C1136" s="50">
        <v>2</v>
      </c>
      <c r="D1136" s="12">
        <v>2</v>
      </c>
      <c r="E1136" s="19" t="s">
        <v>1852</v>
      </c>
      <c r="F1136" s="20" t="s">
        <v>1851</v>
      </c>
      <c r="G1136" s="19" t="s">
        <v>1850</v>
      </c>
      <c r="H1136" s="20" t="s">
        <v>927</v>
      </c>
      <c r="I1136" s="20" t="s">
        <v>927</v>
      </c>
      <c r="J1136" s="20" t="s">
        <v>927</v>
      </c>
      <c r="K1136" s="22" t="s">
        <v>1849</v>
      </c>
      <c r="L1136" s="46">
        <v>5319181.9664440034</v>
      </c>
      <c r="M1136" s="43">
        <v>7208043.0388111807</v>
      </c>
      <c r="N1136" s="43">
        <v>6477343.2109217905</v>
      </c>
      <c r="O1136" s="43">
        <v>5466888.5356235942</v>
      </c>
      <c r="P1136" s="43">
        <v>6506602.5523451744</v>
      </c>
      <c r="Q1136" s="43">
        <v>4746603.11717436</v>
      </c>
      <c r="R1136" s="43">
        <v>5912853.8740043445</v>
      </c>
      <c r="S1136" s="37">
        <v>5930480.7214459879</v>
      </c>
      <c r="T1136" s="46">
        <v>5432808.945686901</v>
      </c>
      <c r="U1136" s="43">
        <v>4644928.1647749934</v>
      </c>
      <c r="V1136" s="43">
        <v>6121682.3725163937</v>
      </c>
      <c r="W1136" s="43">
        <v>6053072.4446311742</v>
      </c>
      <c r="X1136" s="43">
        <v>6320410.8392292848</v>
      </c>
      <c r="Y1136" s="43">
        <v>4308734.7391650081</v>
      </c>
      <c r="Z1136" s="43">
        <v>5871310.2406332521</v>
      </c>
      <c r="AA1136" s="37">
        <v>5354735.5700134449</v>
      </c>
      <c r="AB1136" s="36">
        <v>4809814.8886813484</v>
      </c>
      <c r="AC1136" s="43">
        <v>4415591.4738954296</v>
      </c>
      <c r="AD1136" s="43">
        <v>3915565.0263908468</v>
      </c>
      <c r="AE1136" s="43">
        <v>4893936.2781863343</v>
      </c>
      <c r="AF1136" s="43">
        <v>6031888.2979082884</v>
      </c>
      <c r="AG1136" s="43">
        <v>5773935.4838709673</v>
      </c>
      <c r="AH1136" s="43">
        <v>7273591.2735912735</v>
      </c>
      <c r="AI1136" s="37">
        <v>5375633.560590799</v>
      </c>
      <c r="AJ1136" s="38">
        <v>4423400</v>
      </c>
      <c r="AK1136" s="41">
        <v>4707329.5864942838</v>
      </c>
      <c r="AL1136" s="41">
        <v>1879662.3125073817</v>
      </c>
      <c r="AM1136" s="41">
        <v>5270356.3359424574</v>
      </c>
      <c r="AN1136" s="41">
        <v>3995483.586816424</v>
      </c>
      <c r="AO1136" s="41">
        <v>5029400.2553445185</v>
      </c>
      <c r="AP1136" s="41">
        <v>4183482.1262746798</v>
      </c>
      <c r="AQ1136" s="39">
        <v>3478950.4373177839</v>
      </c>
      <c r="AR1136" s="34">
        <f>AVERAGE(L1136:AQ1136)</f>
        <v>5222928.1642885543</v>
      </c>
      <c r="AS1136" s="24">
        <v>2021</v>
      </c>
      <c r="AT1136" s="29">
        <v>1.1195115546794068</v>
      </c>
      <c r="AU1136" s="104">
        <v>0.16674765513332057</v>
      </c>
      <c r="AV1136" s="100"/>
      <c r="AW1136" s="29">
        <v>0.92725542555638785</v>
      </c>
      <c r="AX1136" s="108">
        <v>0.27937036928577641</v>
      </c>
      <c r="AY1136" s="3" t="s">
        <v>12912</v>
      </c>
      <c r="AZ1136" s="29">
        <v>0.77590253143655075</v>
      </c>
      <c r="BA1136" s="108">
        <v>6.3702544705904265E-2</v>
      </c>
      <c r="BB1136" s="3" t="s">
        <v>12912</v>
      </c>
      <c r="BC1136" s="25">
        <v>15</v>
      </c>
      <c r="BD1136" s="1">
        <v>9</v>
      </c>
      <c r="BE1136" s="64">
        <v>3</v>
      </c>
      <c r="BF1136" s="24">
        <v>6</v>
      </c>
    </row>
    <row r="1137" spans="1:58" s="9" customFormat="1">
      <c r="A1137" t="s">
        <v>12512</v>
      </c>
      <c r="B1137" s="49">
        <v>3</v>
      </c>
      <c r="C1137" s="50">
        <v>3</v>
      </c>
      <c r="D1137" s="12">
        <v>3</v>
      </c>
      <c r="E1137" s="19" t="s">
        <v>12511</v>
      </c>
      <c r="F1137" s="20" t="s">
        <v>12510</v>
      </c>
      <c r="G1137" s="19" t="s">
        <v>12509</v>
      </c>
      <c r="H1137" s="20" t="s">
        <v>1323</v>
      </c>
      <c r="I1137" s="20" t="s">
        <v>1323</v>
      </c>
      <c r="J1137" s="20" t="s">
        <v>1323</v>
      </c>
      <c r="K1137" s="22" t="s">
        <v>12508</v>
      </c>
      <c r="L1137" s="46">
        <v>4102565.7156899981</v>
      </c>
      <c r="M1137" s="43">
        <v>2925273.6302559455</v>
      </c>
      <c r="N1137" s="43">
        <v>4467782.4955021692</v>
      </c>
      <c r="O1137" s="43">
        <v>7452079.0304932185</v>
      </c>
      <c r="P1137" s="43">
        <v>9903696.8123308104</v>
      </c>
      <c r="Q1137" s="43">
        <v>7025271.0297140712</v>
      </c>
      <c r="R1137" s="43">
        <v>8682484.6922519915</v>
      </c>
      <c r="S1137" s="37">
        <v>830119.50923094782</v>
      </c>
      <c r="T1137" s="46">
        <v>8274343.7699680505</v>
      </c>
      <c r="U1137" s="43">
        <v>6764412.6627261844</v>
      </c>
      <c r="V1137" s="43">
        <v>8954032.8472154252</v>
      </c>
      <c r="W1137" s="43">
        <v>4880872.9367985111</v>
      </c>
      <c r="X1137" s="43">
        <v>6204889.756424956</v>
      </c>
      <c r="Y1137" s="43">
        <v>8683000.5486072153</v>
      </c>
      <c r="Z1137" s="43">
        <v>6211984.6335621085</v>
      </c>
      <c r="AA1137" s="37">
        <v>785462.54771361011</v>
      </c>
      <c r="AB1137" s="36">
        <v>1295302.117916428</v>
      </c>
      <c r="AC1137" s="43">
        <v>1041174.7185098246</v>
      </c>
      <c r="AD1137" s="43">
        <v>7053707.2419106318</v>
      </c>
      <c r="AE1137" s="43">
        <v>1070757.2473579117</v>
      </c>
      <c r="AF1137" s="43">
        <v>3609719.3795830091</v>
      </c>
      <c r="AG1137" s="43">
        <v>5230166.1711079944</v>
      </c>
      <c r="AH1137" s="43">
        <v>3803629.3652293654</v>
      </c>
      <c r="AI1137" s="37">
        <v>2970631.0519228526</v>
      </c>
      <c r="AJ1137" s="38">
        <v>5355600</v>
      </c>
      <c r="AK1137" s="41">
        <v>6826856.5445026178</v>
      </c>
      <c r="AL1137" s="41">
        <v>1247257.352072753</v>
      </c>
      <c r="AM1137" s="41">
        <v>6113044.2140892744</v>
      </c>
      <c r="AN1137" s="41">
        <v>4844467.9211931508</v>
      </c>
      <c r="AO1137" s="41">
        <v>6588885.2918182891</v>
      </c>
      <c r="AP1137" s="41">
        <v>4781122.4300282057</v>
      </c>
      <c r="AQ1137" s="39">
        <v>4633187.8334276136</v>
      </c>
      <c r="AR1137" s="34">
        <f>AVERAGE(L1137:AQ1137)</f>
        <v>5081680.6718485979</v>
      </c>
      <c r="AS1137" s="24">
        <v>2033</v>
      </c>
      <c r="AT1137" s="29">
        <v>1.7407141308676504</v>
      </c>
      <c r="AU1137" s="104">
        <v>0.16691328479563566</v>
      </c>
      <c r="AV1137" s="100"/>
      <c r="AW1137" s="29">
        <v>1.1183038731981285</v>
      </c>
      <c r="AX1137" s="108">
        <v>0.72208739390698296</v>
      </c>
      <c r="AY1137" s="3" t="s">
        <v>12912</v>
      </c>
      <c r="AZ1137" s="29">
        <v>1.5490042711052225</v>
      </c>
      <c r="BA1137" s="108">
        <v>0.10807286184519396</v>
      </c>
      <c r="BB1137" s="3" t="s">
        <v>12912</v>
      </c>
      <c r="BC1137" s="25">
        <v>9</v>
      </c>
      <c r="BD1137" s="1">
        <v>8</v>
      </c>
      <c r="BE1137" s="64">
        <v>1</v>
      </c>
      <c r="BF1137" s="24">
        <v>10</v>
      </c>
    </row>
    <row r="1138" spans="1:58" s="9" customFormat="1">
      <c r="A1138" t="s">
        <v>2850</v>
      </c>
      <c r="B1138" s="49">
        <v>11</v>
      </c>
      <c r="C1138" s="50">
        <v>11</v>
      </c>
      <c r="D1138" s="12">
        <v>11</v>
      </c>
      <c r="E1138" s="19" t="s">
        <v>2849</v>
      </c>
      <c r="F1138" s="20" t="s">
        <v>2848</v>
      </c>
      <c r="G1138" s="19" t="s">
        <v>2847</v>
      </c>
      <c r="H1138" s="20" t="s">
        <v>1797</v>
      </c>
      <c r="I1138" s="20" t="s">
        <v>1797</v>
      </c>
      <c r="J1138" s="20" t="s">
        <v>1797</v>
      </c>
      <c r="K1138" s="22" t="s">
        <v>2846</v>
      </c>
      <c r="L1138" s="46">
        <v>219792308.48283106</v>
      </c>
      <c r="M1138" s="43">
        <v>242092751.68808725</v>
      </c>
      <c r="N1138" s="43">
        <v>198286836.70229656</v>
      </c>
      <c r="O1138" s="43">
        <v>158757009.72397137</v>
      </c>
      <c r="P1138" s="43">
        <v>165048295.67427212</v>
      </c>
      <c r="Q1138" s="43">
        <v>230331969.35152307</v>
      </c>
      <c r="R1138" s="43">
        <v>201270592.3244026</v>
      </c>
      <c r="S1138" s="37">
        <v>214382041.25866005</v>
      </c>
      <c r="T1138" s="46">
        <v>293251246.0063898</v>
      </c>
      <c r="U1138" s="43">
        <v>254259465.49660948</v>
      </c>
      <c r="V1138" s="43">
        <v>235859324.65498677</v>
      </c>
      <c r="W1138" s="43">
        <v>295838761.17880076</v>
      </c>
      <c r="X1138" s="43">
        <v>247035525.60194635</v>
      </c>
      <c r="Y1138" s="43">
        <v>271459115.20135117</v>
      </c>
      <c r="Z1138" s="43">
        <v>270654038.46774662</v>
      </c>
      <c r="AA1138" s="37">
        <v>220269269.49883324</v>
      </c>
      <c r="AB1138" s="36">
        <v>194926072.3646552</v>
      </c>
      <c r="AC1138" s="43">
        <v>190173699.31473136</v>
      </c>
      <c r="AD1138" s="43">
        <v>154759062.38730615</v>
      </c>
      <c r="AE1138" s="43">
        <v>218576660.01071447</v>
      </c>
      <c r="AF1138" s="43">
        <v>199738392.1873416</v>
      </c>
      <c r="AG1138" s="43">
        <v>182742395.51192144</v>
      </c>
      <c r="AH1138" s="43">
        <v>149240424.44042444</v>
      </c>
      <c r="AI1138" s="37">
        <v>177643433.24886283</v>
      </c>
      <c r="AJ1138" s="38">
        <v>162990000</v>
      </c>
      <c r="AK1138" s="41">
        <v>181537959.18367347</v>
      </c>
      <c r="AL1138" s="41">
        <v>166121610.9601984</v>
      </c>
      <c r="AM1138" s="41">
        <v>183660977.36407867</v>
      </c>
      <c r="AN1138" s="41">
        <v>206086033.51132387</v>
      </c>
      <c r="AO1138" s="41">
        <v>172107111.51356307</v>
      </c>
      <c r="AP1138" s="41">
        <v>196181925.797353</v>
      </c>
      <c r="AQ1138" s="39">
        <v>150309540.57699838</v>
      </c>
      <c r="AR1138" s="34">
        <f>AVERAGE(L1138:AQ1138)</f>
        <v>206418245.30268303</v>
      </c>
      <c r="AS1138" s="24">
        <v>452</v>
      </c>
      <c r="AT1138" s="29">
        <v>1.1104793911513644</v>
      </c>
      <c r="AU1138" s="104">
        <v>0.1674965238858302</v>
      </c>
      <c r="AV1138" s="100"/>
      <c r="AW1138" s="29">
        <v>1.2813961280783754</v>
      </c>
      <c r="AX1138" s="108">
        <v>1.9629101497579014E-3</v>
      </c>
      <c r="AY1138" s="3" t="s">
        <v>12911</v>
      </c>
      <c r="AZ1138" s="29">
        <v>0.96674957356488211</v>
      </c>
      <c r="BA1138" s="108">
        <v>0.59831840675733816</v>
      </c>
      <c r="BB1138" s="3" t="s">
        <v>12912</v>
      </c>
      <c r="BC1138" s="25">
        <v>67</v>
      </c>
      <c r="BD1138" s="1">
        <v>83</v>
      </c>
      <c r="BE1138" s="64">
        <v>76</v>
      </c>
      <c r="BF1138" s="24">
        <v>58</v>
      </c>
    </row>
    <row r="1139" spans="1:58" s="9" customFormat="1">
      <c r="A1139" t="s">
        <v>11949</v>
      </c>
      <c r="B1139" s="49">
        <v>14</v>
      </c>
      <c r="C1139" s="50">
        <v>14</v>
      </c>
      <c r="D1139" s="12">
        <v>14</v>
      </c>
      <c r="E1139" s="19" t="s">
        <v>11948</v>
      </c>
      <c r="F1139" s="20" t="s">
        <v>11947</v>
      </c>
      <c r="G1139" s="19" t="s">
        <v>11946</v>
      </c>
      <c r="H1139" s="20" t="s">
        <v>7294</v>
      </c>
      <c r="I1139" s="20" t="s">
        <v>7294</v>
      </c>
      <c r="J1139" s="20" t="s">
        <v>7294</v>
      </c>
      <c r="K1139" s="22" t="s">
        <v>11945</v>
      </c>
      <c r="L1139" s="46">
        <v>55288988.181676015</v>
      </c>
      <c r="M1139" s="43">
        <v>50044927.774435967</v>
      </c>
      <c r="N1139" s="43">
        <v>43829984.125304267</v>
      </c>
      <c r="O1139" s="43">
        <v>51219885.624625802</v>
      </c>
      <c r="P1139" s="43">
        <v>48657883.652836859</v>
      </c>
      <c r="Q1139" s="43">
        <v>51027564.791627727</v>
      </c>
      <c r="R1139" s="43">
        <v>45311805.358435914</v>
      </c>
      <c r="S1139" s="37">
        <v>55468938.963501953</v>
      </c>
      <c r="T1139" s="46">
        <v>52472434.504792333</v>
      </c>
      <c r="U1139" s="43">
        <v>41610814.809442647</v>
      </c>
      <c r="V1139" s="43">
        <v>44923057.649016343</v>
      </c>
      <c r="W1139" s="43">
        <v>51115798.571514316</v>
      </c>
      <c r="X1139" s="43">
        <v>40621678.234849967</v>
      </c>
      <c r="Y1139" s="43">
        <v>54222279.863649532</v>
      </c>
      <c r="Z1139" s="43">
        <v>50557648.80587282</v>
      </c>
      <c r="AA1139" s="37">
        <v>41374250.877003193</v>
      </c>
      <c r="AB1139" s="36">
        <v>48149132.166420631</v>
      </c>
      <c r="AC1139" s="43">
        <v>47985345.398099415</v>
      </c>
      <c r="AD1139" s="43">
        <v>41758914.205160148</v>
      </c>
      <c r="AE1139" s="43">
        <v>39501449.568986513</v>
      </c>
      <c r="AF1139" s="43">
        <v>55714723.887405805</v>
      </c>
      <c r="AG1139" s="43">
        <v>43271804.768583447</v>
      </c>
      <c r="AH1139" s="43">
        <v>52580742.500742503</v>
      </c>
      <c r="AI1139" s="37">
        <v>44245917.826810725</v>
      </c>
      <c r="AJ1139" s="38">
        <v>49164000</v>
      </c>
      <c r="AK1139" s="41">
        <v>36108226.947323434</v>
      </c>
      <c r="AL1139" s="41">
        <v>53053600.094484471</v>
      </c>
      <c r="AM1139" s="41">
        <v>51475790.987941608</v>
      </c>
      <c r="AN1139" s="41">
        <v>68955808.359418154</v>
      </c>
      <c r="AO1139" s="41">
        <v>62306186.199022494</v>
      </c>
      <c r="AP1139" s="41">
        <v>57065799.262312867</v>
      </c>
      <c r="AQ1139" s="39">
        <v>52321148.775075056</v>
      </c>
      <c r="AR1139" s="34">
        <f>AVERAGE(L1139:AQ1139)</f>
        <v>49418954.148011647</v>
      </c>
      <c r="AS1139" s="24">
        <v>1005</v>
      </c>
      <c r="AT1139" s="29">
        <v>1.0740657914739151</v>
      </c>
      <c r="AU1139" s="104">
        <v>0.16851139458610684</v>
      </c>
      <c r="AV1139" s="100"/>
      <c r="AW1139" s="29">
        <v>0.94024693415831162</v>
      </c>
      <c r="AX1139" s="108">
        <v>0.23226151683713414</v>
      </c>
      <c r="AY1139" s="3" t="s">
        <v>12912</v>
      </c>
      <c r="AZ1139" s="29">
        <v>1.1533796854637575</v>
      </c>
      <c r="BA1139" s="108">
        <v>0.11823721292052078</v>
      </c>
      <c r="BB1139" s="3" t="s">
        <v>12912</v>
      </c>
      <c r="BC1139" s="25">
        <v>52</v>
      </c>
      <c r="BD1139" s="1">
        <v>39</v>
      </c>
      <c r="BE1139" s="64">
        <v>41</v>
      </c>
      <c r="BF1139" s="24">
        <v>44</v>
      </c>
    </row>
    <row r="1140" spans="1:58" s="9" customFormat="1">
      <c r="A1140" t="s">
        <v>2716</v>
      </c>
      <c r="B1140" s="49">
        <v>7</v>
      </c>
      <c r="C1140" s="50">
        <v>7</v>
      </c>
      <c r="D1140" s="12">
        <v>7</v>
      </c>
      <c r="E1140" s="19" t="s">
        <v>2715</v>
      </c>
      <c r="F1140" s="20" t="s">
        <v>2714</v>
      </c>
      <c r="G1140" s="19" t="s">
        <v>2713</v>
      </c>
      <c r="H1140" s="20" t="s">
        <v>1521</v>
      </c>
      <c r="I1140" s="20" t="s">
        <v>1521</v>
      </c>
      <c r="J1140" s="20" t="s">
        <v>1521</v>
      </c>
      <c r="K1140" s="22" t="s">
        <v>2712</v>
      </c>
      <c r="L1140" s="46">
        <v>35296412.501954831</v>
      </c>
      <c r="M1140" s="43">
        <v>13186744.723933138</v>
      </c>
      <c r="N1140" s="43">
        <v>14904088.898296116</v>
      </c>
      <c r="O1140" s="43">
        <v>16513989.883766543</v>
      </c>
      <c r="P1140" s="43">
        <v>14683744.765482569</v>
      </c>
      <c r="Q1140" s="43">
        <v>21111331.115679309</v>
      </c>
      <c r="R1140" s="43">
        <v>17578839.681390297</v>
      </c>
      <c r="S1140" s="37">
        <v>19852801.486240663</v>
      </c>
      <c r="T1140" s="46">
        <v>12371225.559105432</v>
      </c>
      <c r="U1140" s="43">
        <v>17637195.05384922</v>
      </c>
      <c r="V1140" s="43">
        <v>13765503.611627679</v>
      </c>
      <c r="W1140" s="43">
        <v>17287392.593481783</v>
      </c>
      <c r="X1140" s="43">
        <v>31678501.971531641</v>
      </c>
      <c r="Y1140" s="43">
        <v>20091023.72572105</v>
      </c>
      <c r="Z1140" s="43">
        <v>23671547.271165978</v>
      </c>
      <c r="AA1140" s="37">
        <v>38376797.045233272</v>
      </c>
      <c r="AB1140" s="36">
        <v>21108385.020938147</v>
      </c>
      <c r="AC1140" s="43">
        <v>28305916.026199218</v>
      </c>
      <c r="AD1140" s="43">
        <v>27620203.652099792</v>
      </c>
      <c r="AE1140" s="43">
        <v>26194118.735693764</v>
      </c>
      <c r="AF1140" s="43">
        <v>23538396.783023011</v>
      </c>
      <c r="AG1140" s="43">
        <v>16789295.932678822</v>
      </c>
      <c r="AH1140" s="43">
        <v>19481508.761508763</v>
      </c>
      <c r="AI1140" s="37">
        <v>17284934.717377245</v>
      </c>
      <c r="AJ1140" s="38">
        <v>15853000</v>
      </c>
      <c r="AK1140" s="41">
        <v>12870626.348968906</v>
      </c>
      <c r="AL1140" s="41">
        <v>22920836.18755167</v>
      </c>
      <c r="AM1140" s="41">
        <v>12779159.72075312</v>
      </c>
      <c r="AN1140" s="41">
        <v>16390047.652366048</v>
      </c>
      <c r="AO1140" s="41">
        <v>14718463.703395408</v>
      </c>
      <c r="AP1140" s="41">
        <v>18285646.760685615</v>
      </c>
      <c r="AQ1140" s="39">
        <v>13584050.546103302</v>
      </c>
      <c r="AR1140" s="34">
        <f>AVERAGE(L1140:AQ1140)</f>
        <v>19866616.576181319</v>
      </c>
      <c r="AS1140" s="24">
        <v>1424</v>
      </c>
      <c r="AT1140" s="29">
        <v>0.84918816333197067</v>
      </c>
      <c r="AU1140" s="104">
        <v>0.16937370205605626</v>
      </c>
      <c r="AV1140" s="100"/>
      <c r="AW1140" s="29">
        <v>1.1420461342346317</v>
      </c>
      <c r="AX1140" s="108">
        <v>0.54074059018928389</v>
      </c>
      <c r="AY1140" s="3" t="s">
        <v>12912</v>
      </c>
      <c r="AZ1140" s="29">
        <v>0.70652108020960225</v>
      </c>
      <c r="BA1140" s="108">
        <v>4.0620155664899829E-3</v>
      </c>
      <c r="BB1140" s="3" t="s">
        <v>12911</v>
      </c>
      <c r="BC1140" s="25">
        <v>21</v>
      </c>
      <c r="BD1140" s="1">
        <v>24</v>
      </c>
      <c r="BE1140" s="64">
        <v>24</v>
      </c>
      <c r="BF1140" s="24">
        <v>24</v>
      </c>
    </row>
    <row r="1141" spans="1:58" s="9" customFormat="1">
      <c r="A1141" t="s">
        <v>10550</v>
      </c>
      <c r="B1141" s="49">
        <v>2</v>
      </c>
      <c r="C1141" s="50">
        <v>2</v>
      </c>
      <c r="D1141" s="12">
        <v>2</v>
      </c>
      <c r="E1141" s="19" t="s">
        <v>10549</v>
      </c>
      <c r="F1141" s="20" t="s">
        <v>10548</v>
      </c>
      <c r="G1141" s="19" t="s">
        <v>10547</v>
      </c>
      <c r="H1141" s="20" t="s">
        <v>878</v>
      </c>
      <c r="I1141" s="20" t="s">
        <v>878</v>
      </c>
      <c r="J1141" s="20" t="s">
        <v>878</v>
      </c>
      <c r="K1141" s="22" t="s">
        <v>10546</v>
      </c>
      <c r="L1141" s="46">
        <v>339821.43812694092</v>
      </c>
      <c r="M1141" s="43">
        <v>2880312.9701015819</v>
      </c>
      <c r="N1141" s="43">
        <v>282882.92517726746</v>
      </c>
      <c r="O1141" s="43">
        <v>2446326.2382063302</v>
      </c>
      <c r="P1141" s="43">
        <v>1928879.5978122754</v>
      </c>
      <c r="Q1141" s="43">
        <v>355547.44716127822</v>
      </c>
      <c r="R1141" s="43">
        <v>2308898.4793627807</v>
      </c>
      <c r="S1141" s="37">
        <v>1435595.5257963385</v>
      </c>
      <c r="T1141" s="46">
        <v>2335092.6517571886</v>
      </c>
      <c r="U1141" s="43">
        <v>1575530.6813649056</v>
      </c>
      <c r="V1141" s="43">
        <v>2854647.4307526671</v>
      </c>
      <c r="W1141" s="43">
        <v>1822953.6282335995</v>
      </c>
      <c r="X1141" s="43">
        <v>1711847.7093878463</v>
      </c>
      <c r="Y1141" s="43">
        <v>2101487.8079751465</v>
      </c>
      <c r="Z1141" s="43">
        <v>1733713.2777645062</v>
      </c>
      <c r="AA1141" s="37">
        <v>1786916.1198596794</v>
      </c>
      <c r="AB1141" s="36">
        <v>437734.33367276227</v>
      </c>
      <c r="AC1141" s="43">
        <v>444929.57207435725</v>
      </c>
      <c r="AD1141" s="43">
        <v>444963.2447955939</v>
      </c>
      <c r="AE1141" s="43">
        <v>405218.26195879804</v>
      </c>
      <c r="AF1141" s="43">
        <v>1645620.3020984691</v>
      </c>
      <c r="AG1141" s="43">
        <v>311530.21666199155</v>
      </c>
      <c r="AH1141" s="43">
        <v>355843.37720657722</v>
      </c>
      <c r="AI1141" s="37">
        <v>1662517.277575732</v>
      </c>
      <c r="AJ1141" s="38">
        <v>347120</v>
      </c>
      <c r="AK1141" s="41">
        <v>429343.880329095</v>
      </c>
      <c r="AL1141" s="41">
        <v>1341298.1221211762</v>
      </c>
      <c r="AM1141" s="41">
        <v>2101785.6568648191</v>
      </c>
      <c r="AN1141" s="41">
        <v>1324067.2111949918</v>
      </c>
      <c r="AO1141" s="41">
        <v>1679972.9492291859</v>
      </c>
      <c r="AP1141" s="41">
        <v>1249508.8392275982</v>
      </c>
      <c r="AQ1141" s="39">
        <v>282132.58994821802</v>
      </c>
      <c r="AR1141" s="34">
        <f>AVERAGE(L1141:AQ1141)</f>
        <v>1323876.2426187408</v>
      </c>
      <c r="AS1141" s="24">
        <v>2364</v>
      </c>
      <c r="AT1141" s="29">
        <v>2.098373575860538</v>
      </c>
      <c r="AU1141" s="104">
        <v>0.16939409859058463</v>
      </c>
      <c r="AV1141" s="100"/>
      <c r="AW1141" s="29">
        <v>1.3292567671439757</v>
      </c>
      <c r="AX1141" s="108">
        <v>0.12751446647110576</v>
      </c>
      <c r="AY1141" s="3" t="s">
        <v>12912</v>
      </c>
      <c r="AZ1141" s="29">
        <v>1.5337565404235187</v>
      </c>
      <c r="BA1141" s="108">
        <v>0.2606009861831054</v>
      </c>
      <c r="BB1141" s="3" t="s">
        <v>12912</v>
      </c>
      <c r="BC1141" s="25">
        <v>3</v>
      </c>
      <c r="BD1141" s="1">
        <v>1</v>
      </c>
      <c r="BE1141" s="64">
        <v>0</v>
      </c>
      <c r="BF1141" s="24">
        <v>0</v>
      </c>
    </row>
    <row r="1142" spans="1:58" s="9" customFormat="1">
      <c r="A1142" t="s">
        <v>10981</v>
      </c>
      <c r="B1142" s="49" t="s">
        <v>10980</v>
      </c>
      <c r="C1142" s="50" t="s">
        <v>10980</v>
      </c>
      <c r="D1142" s="12" t="s">
        <v>10979</v>
      </c>
      <c r="E1142" s="19" t="s">
        <v>10978</v>
      </c>
      <c r="F1142" s="20" t="s">
        <v>10977</v>
      </c>
      <c r="G1142" s="19" t="s">
        <v>10976</v>
      </c>
      <c r="H1142" s="20" t="s">
        <v>735</v>
      </c>
      <c r="I1142" s="20" t="s">
        <v>735</v>
      </c>
      <c r="J1142" s="20" t="s">
        <v>10975</v>
      </c>
      <c r="K1142" s="22" t="s">
        <v>10974</v>
      </c>
      <c r="L1142" s="46">
        <v>8119822881.526329</v>
      </c>
      <c r="M1142" s="43">
        <v>14371603331.271765</v>
      </c>
      <c r="N1142" s="43">
        <v>11419158852.788656</v>
      </c>
      <c r="O1142" s="43">
        <v>10068391684.04319</v>
      </c>
      <c r="P1142" s="43">
        <v>16422525164.35556</v>
      </c>
      <c r="Q1142" s="43">
        <v>13602268884.320686</v>
      </c>
      <c r="R1142" s="43">
        <v>11537684576.393917</v>
      </c>
      <c r="S1142" s="37">
        <v>5799987305.0276737</v>
      </c>
      <c r="T1142" s="46">
        <v>14722492012.779552</v>
      </c>
      <c r="U1142" s="43">
        <v>12565695064.727852</v>
      </c>
      <c r="V1142" s="43">
        <v>13128447724.380934</v>
      </c>
      <c r="W1142" s="43">
        <v>14847498709.561251</v>
      </c>
      <c r="X1142" s="43">
        <v>15626896054.140217</v>
      </c>
      <c r="Y1142" s="43">
        <v>13099259737.77808</v>
      </c>
      <c r="Z1142" s="43">
        <v>12006811231.703932</v>
      </c>
      <c r="AA1142" s="37">
        <v>12020661608.122517</v>
      </c>
      <c r="AB1142" s="36">
        <v>4201675871.4186726</v>
      </c>
      <c r="AC1142" s="43">
        <v>8104724673.4562521</v>
      </c>
      <c r="AD1142" s="43">
        <v>8541835334.2294197</v>
      </c>
      <c r="AE1142" s="43">
        <v>6639295105.4400234</v>
      </c>
      <c r="AF1142" s="43">
        <v>8284700408.8804779</v>
      </c>
      <c r="AG1142" s="43">
        <v>7903216830.2945299</v>
      </c>
      <c r="AH1142" s="43">
        <v>15317304533.304533</v>
      </c>
      <c r="AI1142" s="37">
        <v>12552960122.146469</v>
      </c>
      <c r="AJ1142" s="38">
        <v>8956200000</v>
      </c>
      <c r="AK1142" s="41">
        <v>10561702746.019873</v>
      </c>
      <c r="AL1142" s="41">
        <v>6776957127.6721392</v>
      </c>
      <c r="AM1142" s="41">
        <v>9428718087.5819759</v>
      </c>
      <c r="AN1142" s="41">
        <v>9697884293.8685322</v>
      </c>
      <c r="AO1142" s="41">
        <v>12809741877.063427</v>
      </c>
      <c r="AP1142" s="41">
        <v>9372446049.0344982</v>
      </c>
      <c r="AQ1142" s="39">
        <v>7524729054.4362726</v>
      </c>
      <c r="AR1142" s="34">
        <f>AVERAGE(L1142:AQ1142)</f>
        <v>10813540529.305288</v>
      </c>
      <c r="AS1142" s="24">
        <v>6</v>
      </c>
      <c r="AT1142" s="29">
        <v>1.2766864568669449</v>
      </c>
      <c r="AU1142" s="104">
        <v>0.1695489720131593</v>
      </c>
      <c r="AV1142" s="100"/>
      <c r="AW1142" s="29">
        <v>1.182571229161981</v>
      </c>
      <c r="AX1142" s="108">
        <v>0.12972516225972081</v>
      </c>
      <c r="AY1142" s="3" t="s">
        <v>12912</v>
      </c>
      <c r="AZ1142" s="29">
        <v>1.0500752066382637</v>
      </c>
      <c r="BA1142" s="108">
        <v>0.54149994146988956</v>
      </c>
      <c r="BB1142" s="3" t="s">
        <v>12912</v>
      </c>
      <c r="BC1142" s="25">
        <v>939</v>
      </c>
      <c r="BD1142" s="1">
        <v>1086</v>
      </c>
      <c r="BE1142" s="64">
        <v>938</v>
      </c>
      <c r="BF1142" s="24">
        <v>995</v>
      </c>
    </row>
    <row r="1143" spans="1:58" s="9" customFormat="1">
      <c r="A1143" t="s">
        <v>9912</v>
      </c>
      <c r="B1143" s="49" t="s">
        <v>1249</v>
      </c>
      <c r="C1143" s="50" t="s">
        <v>1249</v>
      </c>
      <c r="D1143" s="12" t="s">
        <v>5211</v>
      </c>
      <c r="E1143" s="19" t="s">
        <v>9911</v>
      </c>
      <c r="F1143" s="20" t="s">
        <v>9910</v>
      </c>
      <c r="G1143" s="19" t="s">
        <v>9909</v>
      </c>
      <c r="H1143" s="20" t="s">
        <v>4953</v>
      </c>
      <c r="I1143" s="20" t="s">
        <v>4953</v>
      </c>
      <c r="J1143" s="20" t="s">
        <v>49</v>
      </c>
      <c r="K1143" s="22" t="s">
        <v>9908</v>
      </c>
      <c r="L1143" s="46">
        <v>17626879.113513999</v>
      </c>
      <c r="M1143" s="43">
        <v>21983299.721264396</v>
      </c>
      <c r="N1143" s="43">
        <v>16901135.781564187</v>
      </c>
      <c r="O1143" s="43">
        <v>16218809.257385883</v>
      </c>
      <c r="P1143" s="43">
        <v>18226030.385061599</v>
      </c>
      <c r="Q1143" s="43">
        <v>23005625.864324424</v>
      </c>
      <c r="R1143" s="43">
        <v>19560439.102099925</v>
      </c>
      <c r="S1143" s="37">
        <v>25413466.888570655</v>
      </c>
      <c r="T1143" s="46">
        <v>17786849.840255592</v>
      </c>
      <c r="U1143" s="43">
        <v>12779531.696703775</v>
      </c>
      <c r="V1143" s="43">
        <v>18519214.642262895</v>
      </c>
      <c r="W1143" s="43">
        <v>18112772.102514856</v>
      </c>
      <c r="X1143" s="43">
        <v>13256772.325848037</v>
      </c>
      <c r="Y1143" s="43">
        <v>15782556.460312275</v>
      </c>
      <c r="Z1143" s="43">
        <v>16843491.099733349</v>
      </c>
      <c r="AA1143" s="37">
        <v>15116242.377412723</v>
      </c>
      <c r="AB1143" s="36">
        <v>29836983.942397494</v>
      </c>
      <c r="AC1143" s="43">
        <v>27316933.934047628</v>
      </c>
      <c r="AD1143" s="43">
        <v>22392337.540569779</v>
      </c>
      <c r="AE1143" s="43">
        <v>23214392.441435739</v>
      </c>
      <c r="AF1143" s="43">
        <v>22827244.821410466</v>
      </c>
      <c r="AG1143" s="43">
        <v>23549136.605890602</v>
      </c>
      <c r="AH1143" s="43">
        <v>15767583.767583769</v>
      </c>
      <c r="AI1143" s="37">
        <v>18009108.564036772</v>
      </c>
      <c r="AJ1143" s="38">
        <v>26166000</v>
      </c>
      <c r="AK1143" s="41">
        <v>17163926.060476545</v>
      </c>
      <c r="AL1143" s="41">
        <v>24631250.738159914</v>
      </c>
      <c r="AM1143" s="41">
        <v>22867547.281573936</v>
      </c>
      <c r="AN1143" s="41">
        <v>24975767.262014363</v>
      </c>
      <c r="AO1143" s="41">
        <v>25510637.067700043</v>
      </c>
      <c r="AP1143" s="41">
        <v>19716104.664786287</v>
      </c>
      <c r="AQ1143" s="39">
        <v>20754748.009225011</v>
      </c>
      <c r="AR1143" s="34">
        <f>AVERAGE(L1143:AQ1143)</f>
        <v>20369775.605004281</v>
      </c>
      <c r="AS1143" s="24">
        <v>1415</v>
      </c>
      <c r="AT1143" s="29">
        <v>0.86891067935435951</v>
      </c>
      <c r="AU1143" s="104">
        <v>0.16991336166066473</v>
      </c>
      <c r="AV1143" s="100"/>
      <c r="AW1143" s="29">
        <v>0.80659940935646468</v>
      </c>
      <c r="AX1143" s="108">
        <v>1.4263324850238162E-2</v>
      </c>
      <c r="AY1143" s="3" t="s">
        <v>12911</v>
      </c>
      <c r="AZ1143" s="29">
        <v>0.99383457663282815</v>
      </c>
      <c r="BA1143" s="108">
        <v>0.97866606101897347</v>
      </c>
      <c r="BB1143" s="3" t="s">
        <v>12912</v>
      </c>
      <c r="BC1143" s="25">
        <v>11</v>
      </c>
      <c r="BD1143" s="1">
        <v>11</v>
      </c>
      <c r="BE1143" s="64">
        <v>13</v>
      </c>
      <c r="BF1143" s="24">
        <v>16</v>
      </c>
    </row>
    <row r="1144" spans="1:58" s="9" customFormat="1">
      <c r="A1144" t="s">
        <v>7538</v>
      </c>
      <c r="B1144" s="49" t="s">
        <v>7537</v>
      </c>
      <c r="C1144" s="50" t="s">
        <v>7537</v>
      </c>
      <c r="D1144" s="12" t="s">
        <v>7537</v>
      </c>
      <c r="E1144" s="19" t="s">
        <v>7536</v>
      </c>
      <c r="F1144" s="20" t="s">
        <v>7535</v>
      </c>
      <c r="G1144" s="19" t="s">
        <v>7534</v>
      </c>
      <c r="H1144" s="20" t="s">
        <v>383</v>
      </c>
      <c r="I1144" s="20" t="s">
        <v>383</v>
      </c>
      <c r="J1144" s="20" t="s">
        <v>383</v>
      </c>
      <c r="K1144" s="22" t="s">
        <v>7533</v>
      </c>
      <c r="L1144" s="46">
        <v>95901028.127164274</v>
      </c>
      <c r="M1144" s="43">
        <v>164417053.53587559</v>
      </c>
      <c r="N1144" s="43">
        <v>136113755.95301092</v>
      </c>
      <c r="O1144" s="43">
        <v>145171534.15777194</v>
      </c>
      <c r="P1144" s="43">
        <v>231866685.81846306</v>
      </c>
      <c r="Q1144" s="43">
        <v>160541479.94767332</v>
      </c>
      <c r="R1144" s="43">
        <v>181946855.90152064</v>
      </c>
      <c r="S1144" s="37">
        <v>102557412.70271316</v>
      </c>
      <c r="T1144" s="46">
        <v>170243706.07028753</v>
      </c>
      <c r="U1144" s="43">
        <v>138820727.41777569</v>
      </c>
      <c r="V1144" s="43">
        <v>168131789.76216111</v>
      </c>
      <c r="W1144" s="43">
        <v>178325814.77702418</v>
      </c>
      <c r="X1144" s="43">
        <v>146233673.20115215</v>
      </c>
      <c r="Y1144" s="43">
        <v>179547108.34684306</v>
      </c>
      <c r="Z1144" s="43">
        <v>163165103.98171523</v>
      </c>
      <c r="AA1144" s="37">
        <v>69480130.430079281</v>
      </c>
      <c r="AB1144" s="36">
        <v>132425800.62061277</v>
      </c>
      <c r="AC1144" s="43">
        <v>164857729.14852533</v>
      </c>
      <c r="AD1144" s="43">
        <v>174205301.77359605</v>
      </c>
      <c r="AE1144" s="43">
        <v>130877609.31183949</v>
      </c>
      <c r="AF1144" s="43">
        <v>191644456.45929781</v>
      </c>
      <c r="AG1144" s="43">
        <v>194503270.68723702</v>
      </c>
      <c r="AH1144" s="43">
        <v>226772025.81202582</v>
      </c>
      <c r="AI1144" s="37">
        <v>224944775.79973069</v>
      </c>
      <c r="AJ1144" s="38">
        <v>162540000</v>
      </c>
      <c r="AK1144" s="41">
        <v>233268511.59311891</v>
      </c>
      <c r="AL1144" s="41">
        <v>126486116.92453052</v>
      </c>
      <c r="AM1144" s="41">
        <v>142295375.50243282</v>
      </c>
      <c r="AN1144" s="41">
        <v>132632030.34431964</v>
      </c>
      <c r="AO1144" s="41">
        <v>141112651.47722992</v>
      </c>
      <c r="AP1144" s="41">
        <v>130577062.96376655</v>
      </c>
      <c r="AQ1144" s="39">
        <v>187421492.18919978</v>
      </c>
      <c r="AR1144" s="34">
        <f>AVERAGE(L1144:AQ1144)</f>
        <v>160282127.21058419</v>
      </c>
      <c r="AS1144" s="24">
        <v>523</v>
      </c>
      <c r="AT1144" s="29">
        <v>0.84605582844238592</v>
      </c>
      <c r="AU1144" s="104">
        <v>0.17114716164379229</v>
      </c>
      <c r="AV1144" s="100"/>
      <c r="AW1144" s="29">
        <v>0.99625138046291828</v>
      </c>
      <c r="AX1144" s="108">
        <v>0.983336626186601</v>
      </c>
      <c r="AY1144" s="3" t="s">
        <v>12912</v>
      </c>
      <c r="AZ1144" s="29">
        <v>0.87231372432735654</v>
      </c>
      <c r="BA1144" s="108">
        <v>0.21295994797323597</v>
      </c>
      <c r="BB1144" s="3" t="s">
        <v>12912</v>
      </c>
      <c r="BC1144" s="25">
        <v>80</v>
      </c>
      <c r="BD1144" s="1">
        <v>63</v>
      </c>
      <c r="BE1144" s="64">
        <v>102</v>
      </c>
      <c r="BF1144" s="24">
        <v>97</v>
      </c>
    </row>
    <row r="1145" spans="1:58" s="9" customFormat="1">
      <c r="A1145" t="s">
        <v>9563</v>
      </c>
      <c r="B1145" s="49">
        <v>8</v>
      </c>
      <c r="C1145" s="50">
        <v>8</v>
      </c>
      <c r="D1145" s="12">
        <v>6</v>
      </c>
      <c r="E1145" s="19" t="s">
        <v>9562</v>
      </c>
      <c r="F1145" s="20" t="s">
        <v>9561</v>
      </c>
      <c r="G1145" s="19" t="s">
        <v>9560</v>
      </c>
      <c r="H1145" s="20" t="s">
        <v>2601</v>
      </c>
      <c r="I1145" s="20" t="s">
        <v>2601</v>
      </c>
      <c r="J1145" s="20" t="s">
        <v>2789</v>
      </c>
      <c r="K1145" s="22" t="s">
        <v>9559</v>
      </c>
      <c r="L1145" s="46">
        <v>70001481.646969467</v>
      </c>
      <c r="M1145" s="43">
        <v>60823722.179390512</v>
      </c>
      <c r="N1145" s="43">
        <v>72534304.159170285</v>
      </c>
      <c r="O1145" s="43">
        <v>76576752.482606277</v>
      </c>
      <c r="P1145" s="43">
        <v>93707158.720512673</v>
      </c>
      <c r="Q1145" s="43">
        <v>66892283.311530553</v>
      </c>
      <c r="R1145" s="43">
        <v>97865036.929761037</v>
      </c>
      <c r="S1145" s="37">
        <v>80428953.825908586</v>
      </c>
      <c r="T1145" s="46">
        <v>79962121.405750796</v>
      </c>
      <c r="U1145" s="43">
        <v>84513460.927584574</v>
      </c>
      <c r="V1145" s="43">
        <v>82789659.586962909</v>
      </c>
      <c r="W1145" s="43">
        <v>63784060.980733447</v>
      </c>
      <c r="X1145" s="43">
        <v>88029006.627702117</v>
      </c>
      <c r="Y1145" s="43">
        <v>91122959.273619398</v>
      </c>
      <c r="Z1145" s="43">
        <v>94915359.852275595</v>
      </c>
      <c r="AA1145" s="37">
        <v>81172659.135514379</v>
      </c>
      <c r="AB1145" s="36">
        <v>88143554.122857228</v>
      </c>
      <c r="AC1145" s="43">
        <v>101185024.9498353</v>
      </c>
      <c r="AD1145" s="43">
        <v>98009331.016621321</v>
      </c>
      <c r="AE1145" s="43">
        <v>147828236.69215411</v>
      </c>
      <c r="AF1145" s="43">
        <v>69068251.545973703</v>
      </c>
      <c r="AG1145" s="43">
        <v>90837165.778401121</v>
      </c>
      <c r="AH1145" s="43">
        <v>72778870.858870864</v>
      </c>
      <c r="AI1145" s="37">
        <v>68686095.024015784</v>
      </c>
      <c r="AJ1145" s="38">
        <v>98086000</v>
      </c>
      <c r="AK1145" s="41">
        <v>89359516.187626883</v>
      </c>
      <c r="AL1145" s="41">
        <v>88750656.43084918</v>
      </c>
      <c r="AM1145" s="41">
        <v>91941791.411042944</v>
      </c>
      <c r="AN1145" s="41">
        <v>109327705.98416498</v>
      </c>
      <c r="AO1145" s="41">
        <v>113793597.48929971</v>
      </c>
      <c r="AP1145" s="41">
        <v>92044891.646778047</v>
      </c>
      <c r="AQ1145" s="39">
        <v>98356584.656890467</v>
      </c>
      <c r="AR1145" s="34">
        <f>AVERAGE(L1145:AQ1145)</f>
        <v>87603632.963792965</v>
      </c>
      <c r="AS1145" s="24">
        <v>739</v>
      </c>
      <c r="AT1145" s="29">
        <v>0.84018873207187528</v>
      </c>
      <c r="AU1145" s="104">
        <v>0.1716823454690849</v>
      </c>
      <c r="AV1145" s="100"/>
      <c r="AW1145" s="29">
        <v>1.0766924972274596</v>
      </c>
      <c r="AX1145" s="108">
        <v>0.28685170617796413</v>
      </c>
      <c r="AY1145" s="3" t="s">
        <v>12912</v>
      </c>
      <c r="AZ1145" s="29">
        <v>1.0612654118032863</v>
      </c>
      <c r="BA1145" s="108">
        <v>0.39470442783124626</v>
      </c>
      <c r="BB1145" s="3" t="s">
        <v>12912</v>
      </c>
      <c r="BC1145" s="25">
        <v>49</v>
      </c>
      <c r="BD1145" s="1">
        <v>45</v>
      </c>
      <c r="BE1145" s="64">
        <v>60</v>
      </c>
      <c r="BF1145" s="24">
        <v>53</v>
      </c>
    </row>
    <row r="1146" spans="1:58" s="9" customFormat="1">
      <c r="A1146" t="s">
        <v>5166</v>
      </c>
      <c r="B1146" s="49">
        <v>4</v>
      </c>
      <c r="C1146" s="50">
        <v>2</v>
      </c>
      <c r="D1146" s="12">
        <v>2</v>
      </c>
      <c r="E1146" s="19" t="s">
        <v>5165</v>
      </c>
      <c r="F1146" s="20" t="s">
        <v>5164</v>
      </c>
      <c r="G1146" s="19" t="s">
        <v>5163</v>
      </c>
      <c r="H1146" s="20" t="s">
        <v>1415</v>
      </c>
      <c r="I1146" s="20" t="s">
        <v>116</v>
      </c>
      <c r="J1146" s="20" t="s">
        <v>116</v>
      </c>
      <c r="K1146" s="22" t="s">
        <v>5162</v>
      </c>
      <c r="L1146" s="46">
        <v>2757211.1078840955</v>
      </c>
      <c r="M1146" s="43">
        <v>1345143.5446019336</v>
      </c>
      <c r="N1146" s="43">
        <v>2728876.4525346598</v>
      </c>
      <c r="O1146" s="43">
        <v>289482.34131758782</v>
      </c>
      <c r="P1146" s="43">
        <v>280117.04281531408</v>
      </c>
      <c r="Q1146" s="43">
        <v>2429335.7054756116</v>
      </c>
      <c r="R1146" s="43">
        <v>2978997.4800868933</v>
      </c>
      <c r="S1146" s="37">
        <v>2324193.5518829585</v>
      </c>
      <c r="T1146" s="46">
        <v>3827414.6964856228</v>
      </c>
      <c r="U1146" s="43">
        <v>4302537.795989411</v>
      </c>
      <c r="V1146" s="43">
        <v>3965460.5461485758</v>
      </c>
      <c r="W1146" s="43">
        <v>4801655.6029049875</v>
      </c>
      <c r="X1146" s="43">
        <v>5079287.273134036</v>
      </c>
      <c r="Y1146" s="43">
        <v>4188906.496372412</v>
      </c>
      <c r="Z1146" s="43">
        <v>1921700.5455731102</v>
      </c>
      <c r="AA1146" s="37">
        <v>5375746.8049266711</v>
      </c>
      <c r="AB1146" s="36">
        <v>1616823.595336366</v>
      </c>
      <c r="AC1146" s="43">
        <v>444929.57207435725</v>
      </c>
      <c r="AD1146" s="43">
        <v>1345659.8498508343</v>
      </c>
      <c r="AE1146" s="43">
        <v>585632.44727998832</v>
      </c>
      <c r="AF1146" s="43">
        <v>1359209.3481566587</v>
      </c>
      <c r="AG1146" s="43">
        <v>1012302.4964936886</v>
      </c>
      <c r="AH1146" s="43">
        <v>355843.37720657722</v>
      </c>
      <c r="AI1146" s="37">
        <v>376175.96936159377</v>
      </c>
      <c r="AJ1146" s="38">
        <v>1233200</v>
      </c>
      <c r="AK1146" s="41">
        <v>2545727.3640346192</v>
      </c>
      <c r="AL1146" s="41">
        <v>6036674.3356560767</v>
      </c>
      <c r="AM1146" s="41">
        <v>2148716.3951766449</v>
      </c>
      <c r="AN1146" s="41">
        <v>1534723.3467133124</v>
      </c>
      <c r="AO1146" s="41">
        <v>346034.84249067766</v>
      </c>
      <c r="AP1146" s="41">
        <v>1186525.007593838</v>
      </c>
      <c r="AQ1146" s="39">
        <v>2881911.5617249031</v>
      </c>
      <c r="AR1146" s="34">
        <f>AVERAGE(L1146:AQ1146)</f>
        <v>2300192.3905401253</v>
      </c>
      <c r="AS1146" s="24">
        <v>2278</v>
      </c>
      <c r="AT1146" s="29">
        <v>2.1324869667004571</v>
      </c>
      <c r="AU1146" s="104">
        <v>0.17177638096648093</v>
      </c>
      <c r="AV1146" s="100"/>
      <c r="AW1146" s="29">
        <v>2.211188783855528</v>
      </c>
      <c r="AX1146" s="108">
        <v>2.0545329466222981E-2</v>
      </c>
      <c r="AY1146" s="3" t="s">
        <v>12911</v>
      </c>
      <c r="AZ1146" s="29">
        <v>2.5242470732490783</v>
      </c>
      <c r="BA1146" s="108">
        <v>4.4526939939390407E-2</v>
      </c>
      <c r="BB1146" s="3" t="s">
        <v>12911</v>
      </c>
      <c r="BC1146" s="25">
        <v>2</v>
      </c>
      <c r="BD1146" s="1">
        <v>2</v>
      </c>
      <c r="BE1146" s="64">
        <v>0</v>
      </c>
      <c r="BF1146" s="24">
        <v>1</v>
      </c>
    </row>
    <row r="1147" spans="1:58" s="9" customFormat="1">
      <c r="A1147" t="s">
        <v>4685</v>
      </c>
      <c r="B1147" s="49">
        <v>4</v>
      </c>
      <c r="C1147" s="50">
        <v>4</v>
      </c>
      <c r="D1147" s="12">
        <v>4</v>
      </c>
      <c r="E1147" s="19" t="s">
        <v>4684</v>
      </c>
      <c r="F1147" s="20" t="s">
        <v>4683</v>
      </c>
      <c r="G1147" s="19" t="s">
        <v>4682</v>
      </c>
      <c r="H1147" s="20" t="s">
        <v>4681</v>
      </c>
      <c r="I1147" s="20" t="s">
        <v>4681</v>
      </c>
      <c r="J1147" s="20" t="s">
        <v>4681</v>
      </c>
      <c r="K1147" s="22" t="s">
        <v>4680</v>
      </c>
      <c r="L1147" s="46">
        <v>51252988.985947594</v>
      </c>
      <c r="M1147" s="43">
        <v>20321262.562164821</v>
      </c>
      <c r="N1147" s="43">
        <v>30799525.875754051</v>
      </c>
      <c r="O1147" s="43">
        <v>30082892.334372487</v>
      </c>
      <c r="P1147" s="43">
        <v>29841339.15253301</v>
      </c>
      <c r="Q1147" s="43">
        <v>9425900.3849747702</v>
      </c>
      <c r="R1147" s="43">
        <v>43732391.020999275</v>
      </c>
      <c r="S1147" s="37">
        <v>29009173.510856524</v>
      </c>
      <c r="T1147" s="46">
        <v>38570185.303514376</v>
      </c>
      <c r="U1147" s="43">
        <v>42693372.593102947</v>
      </c>
      <c r="V1147" s="43">
        <v>27236262.699422531</v>
      </c>
      <c r="W1147" s="43">
        <v>48457134.625772759</v>
      </c>
      <c r="X1147" s="43">
        <v>25669464.134903099</v>
      </c>
      <c r="Y1147" s="43">
        <v>49509392.278815754</v>
      </c>
      <c r="Z1147" s="43">
        <v>50574458.397629179</v>
      </c>
      <c r="AA1147" s="37">
        <v>53983227.062696069</v>
      </c>
      <c r="AB1147" s="36">
        <v>40514712.861145422</v>
      </c>
      <c r="AC1147" s="43">
        <v>29503537.197592095</v>
      </c>
      <c r="AD1147" s="43">
        <v>41672138.740451761</v>
      </c>
      <c r="AE1147" s="43">
        <v>43732238.250620954</v>
      </c>
      <c r="AF1147" s="43">
        <v>39333301.794343255</v>
      </c>
      <c r="AG1147" s="43">
        <v>32292959.326788217</v>
      </c>
      <c r="AH1147" s="43">
        <v>33717049.653049655</v>
      </c>
      <c r="AI1147" s="37">
        <v>35612882.211360045</v>
      </c>
      <c r="AJ1147" s="38">
        <v>32271000</v>
      </c>
      <c r="AK1147" s="41">
        <v>25609115.503793139</v>
      </c>
      <c r="AL1147" s="41">
        <v>28377507.027282391</v>
      </c>
      <c r="AM1147" s="41">
        <v>32112558.493759252</v>
      </c>
      <c r="AN1147" s="41">
        <v>43449525.759528629</v>
      </c>
      <c r="AO1147" s="41">
        <v>35997502.798103482</v>
      </c>
      <c r="AP1147" s="41">
        <v>50198772.835756131</v>
      </c>
      <c r="AQ1147" s="39">
        <v>46499925.329620115</v>
      </c>
      <c r="AR1147" s="34">
        <f>AVERAGE(L1147:AQ1147)</f>
        <v>36626678.084582932</v>
      </c>
      <c r="AS1147" s="24">
        <v>1142</v>
      </c>
      <c r="AT1147" s="29">
        <v>0.82484124134930858</v>
      </c>
      <c r="AU1147" s="104">
        <v>0.17262180858996257</v>
      </c>
      <c r="AV1147" s="100"/>
      <c r="AW1147" s="29">
        <v>1.3772640030685619</v>
      </c>
      <c r="AX1147" s="108">
        <v>9.211065237784874E-2</v>
      </c>
      <c r="AY1147" s="3" t="s">
        <v>12912</v>
      </c>
      <c r="AZ1147" s="29">
        <v>0.99371442167397106</v>
      </c>
      <c r="BA1147" s="108">
        <v>0.81440457441866188</v>
      </c>
      <c r="BB1147" s="3" t="s">
        <v>12912</v>
      </c>
      <c r="BC1147" s="25">
        <v>10</v>
      </c>
      <c r="BD1147" s="1">
        <v>17</v>
      </c>
      <c r="BE1147" s="64">
        <v>18</v>
      </c>
      <c r="BF1147" s="24">
        <v>14</v>
      </c>
    </row>
    <row r="1148" spans="1:58" s="9" customFormat="1">
      <c r="A1148" t="s">
        <v>1574</v>
      </c>
      <c r="B1148" s="49">
        <v>7</v>
      </c>
      <c r="C1148" s="50">
        <v>7</v>
      </c>
      <c r="D1148" s="12">
        <v>7</v>
      </c>
      <c r="E1148" s="19" t="s">
        <v>1573</v>
      </c>
      <c r="F1148" s="20" t="s">
        <v>1572</v>
      </c>
      <c r="G1148" s="19" t="s">
        <v>1571</v>
      </c>
      <c r="H1148" s="20" t="s">
        <v>1090</v>
      </c>
      <c r="I1148" s="20" t="s">
        <v>1090</v>
      </c>
      <c r="J1148" s="20" t="s">
        <v>1090</v>
      </c>
      <c r="K1148" s="22" t="s">
        <v>1570</v>
      </c>
      <c r="L1148" s="46">
        <v>9345810.1472263802</v>
      </c>
      <c r="M1148" s="43">
        <v>14586296.916963901</v>
      </c>
      <c r="N1148" s="43">
        <v>14599853.529474018</v>
      </c>
      <c r="O1148" s="43">
        <v>7856552.6353820432</v>
      </c>
      <c r="P1148" s="43">
        <v>14821984.199767968</v>
      </c>
      <c r="Q1148" s="43">
        <v>18498566.697813492</v>
      </c>
      <c r="R1148" s="43">
        <v>12176572.338884866</v>
      </c>
      <c r="S1148" s="37">
        <v>15196353.013120718</v>
      </c>
      <c r="T1148" s="46">
        <v>18794824.281150158</v>
      </c>
      <c r="U1148" s="43">
        <v>16285571.30942452</v>
      </c>
      <c r="V1148" s="43">
        <v>16564302.476265049</v>
      </c>
      <c r="W1148" s="43">
        <v>16537323.810095431</v>
      </c>
      <c r="X1148" s="43">
        <v>11254568.684806623</v>
      </c>
      <c r="Y1148" s="43">
        <v>7491404.9645870961</v>
      </c>
      <c r="Z1148" s="43">
        <v>14089519.650316691</v>
      </c>
      <c r="AA1148" s="37">
        <v>10217495.309771437</v>
      </c>
      <c r="AB1148" s="36">
        <v>6596190.5703009665</v>
      </c>
      <c r="AC1148" s="43">
        <v>9939927.15708174</v>
      </c>
      <c r="AD1148" s="43">
        <v>21028113.431465756</v>
      </c>
      <c r="AE1148" s="43">
        <v>9866486.6117956471</v>
      </c>
      <c r="AF1148" s="43">
        <v>14476707.870104415</v>
      </c>
      <c r="AG1148" s="43">
        <v>6362283.5343618505</v>
      </c>
      <c r="AH1148" s="43">
        <v>8250302.7783027785</v>
      </c>
      <c r="AI1148" s="37">
        <v>10501901.031671138</v>
      </c>
      <c r="AJ1148" s="38">
        <v>11411000</v>
      </c>
      <c r="AK1148" s="41">
        <v>22667324.286782775</v>
      </c>
      <c r="AL1148" s="41">
        <v>11736903.082555804</v>
      </c>
      <c r="AM1148" s="41">
        <v>16274294.901628939</v>
      </c>
      <c r="AN1148" s="41">
        <v>14097965.722703001</v>
      </c>
      <c r="AO1148" s="41">
        <v>14920781.871664071</v>
      </c>
      <c r="AP1148" s="41">
        <v>16014274.679973964</v>
      </c>
      <c r="AQ1148" s="39">
        <v>14398984.065097254</v>
      </c>
      <c r="AR1148" s="34">
        <f>AVERAGE(L1148:AQ1148)</f>
        <v>13339388.798766891</v>
      </c>
      <c r="AS1148" s="24">
        <v>1613</v>
      </c>
      <c r="AT1148" s="29">
        <v>1.2305175306475671</v>
      </c>
      <c r="AU1148" s="104">
        <v>0.17367710867658429</v>
      </c>
      <c r="AV1148" s="100"/>
      <c r="AW1148" s="29">
        <v>1.0387835622778778</v>
      </c>
      <c r="AX1148" s="108">
        <v>0.83769692807004814</v>
      </c>
      <c r="AY1148" s="3" t="s">
        <v>12912</v>
      </c>
      <c r="AZ1148" s="29">
        <v>1.3964474514739156</v>
      </c>
      <c r="BA1148" s="108">
        <v>3.4291954748836992E-2</v>
      </c>
      <c r="BB1148" s="3" t="s">
        <v>12911</v>
      </c>
      <c r="BC1148" s="25">
        <v>25</v>
      </c>
      <c r="BD1148" s="1">
        <v>26</v>
      </c>
      <c r="BE1148" s="64">
        <v>21</v>
      </c>
      <c r="BF1148" s="24">
        <v>22</v>
      </c>
    </row>
    <row r="1149" spans="1:58" s="9" customFormat="1">
      <c r="A1149" t="s">
        <v>7181</v>
      </c>
      <c r="B1149" s="49">
        <v>3</v>
      </c>
      <c r="C1149" s="50">
        <v>3</v>
      </c>
      <c r="D1149" s="12">
        <v>3</v>
      </c>
      <c r="E1149" s="19" t="s">
        <v>7180</v>
      </c>
      <c r="F1149" s="20" t="s">
        <v>7179</v>
      </c>
      <c r="G1149" s="19" t="s">
        <v>7178</v>
      </c>
      <c r="H1149" s="20" t="s">
        <v>526</v>
      </c>
      <c r="I1149" s="20" t="s">
        <v>526</v>
      </c>
      <c r="J1149" s="20" t="s">
        <v>526</v>
      </c>
      <c r="K1149" s="22" t="s">
        <v>7177</v>
      </c>
      <c r="L1149" s="46">
        <v>16866211.210652132</v>
      </c>
      <c r="M1149" s="43">
        <v>31163656.265620634</v>
      </c>
      <c r="N1149" s="43">
        <v>19015284.580378875</v>
      </c>
      <c r="O1149" s="43">
        <v>17151830.873092886</v>
      </c>
      <c r="P1149" s="43">
        <v>24655362.687144354</v>
      </c>
      <c r="Q1149" s="43">
        <v>1636586.3277891981</v>
      </c>
      <c r="R1149" s="43">
        <v>1374237.1035481535</v>
      </c>
      <c r="S1149" s="37">
        <v>24162275.186747685</v>
      </c>
      <c r="T1149" s="46">
        <v>343484.76421725238</v>
      </c>
      <c r="U1149" s="43">
        <v>345102.74248830543</v>
      </c>
      <c r="V1149" s="43">
        <v>20329939.825780563</v>
      </c>
      <c r="W1149" s="43">
        <v>19454475.00150051</v>
      </c>
      <c r="X1149" s="43">
        <v>20712007.919684555</v>
      </c>
      <c r="Y1149" s="43">
        <v>25001841.890167605</v>
      </c>
      <c r="Z1149" s="43">
        <v>21787192.035278242</v>
      </c>
      <c r="AA1149" s="37">
        <v>351571.60580444761</v>
      </c>
      <c r="AB1149" s="36">
        <v>437734.33367276227</v>
      </c>
      <c r="AC1149" s="43">
        <v>444929.57207435725</v>
      </c>
      <c r="AD1149" s="43">
        <v>19315364.914926402</v>
      </c>
      <c r="AE1149" s="43">
        <v>18254944.450396921</v>
      </c>
      <c r="AF1149" s="43">
        <v>328092.37687290908</v>
      </c>
      <c r="AG1149" s="43">
        <v>15211999.775596071</v>
      </c>
      <c r="AH1149" s="43">
        <v>3019956.0439560441</v>
      </c>
      <c r="AI1149" s="37">
        <v>20624691.993680619</v>
      </c>
      <c r="AJ1149" s="38">
        <v>21490000</v>
      </c>
      <c r="AK1149" s="41">
        <v>13629835.666203653</v>
      </c>
      <c r="AL1149" s="41">
        <v>22932367.072162513</v>
      </c>
      <c r="AM1149" s="41">
        <v>23870419.293420773</v>
      </c>
      <c r="AN1149" s="41">
        <v>18293191.530104954</v>
      </c>
      <c r="AO1149" s="41">
        <v>27143337.364102162</v>
      </c>
      <c r="AP1149" s="41">
        <v>19281149.056194402</v>
      </c>
      <c r="AQ1149" s="39">
        <v>16657611.209259823</v>
      </c>
      <c r="AR1149" s="34">
        <f>AVERAGE(L1149:AQ1149)</f>
        <v>15165208.896016242</v>
      </c>
      <c r="AS1149" s="24">
        <v>1556</v>
      </c>
      <c r="AT1149" s="29">
        <v>1.752053714242827</v>
      </c>
      <c r="AU1149" s="104">
        <v>0.17392677859512082</v>
      </c>
      <c r="AV1149" s="100"/>
      <c r="AW1149" s="29">
        <v>0.79636288926795917</v>
      </c>
      <c r="AX1149" s="108">
        <v>0.33043526191555617</v>
      </c>
      <c r="AY1149" s="3" t="s">
        <v>12912</v>
      </c>
      <c r="AZ1149" s="29">
        <v>2.1033323099231644</v>
      </c>
      <c r="BA1149" s="108">
        <v>3.4972564782178875E-2</v>
      </c>
      <c r="BB1149" s="3" t="s">
        <v>12911</v>
      </c>
      <c r="BC1149" s="25">
        <v>7</v>
      </c>
      <c r="BD1149" s="1">
        <v>4</v>
      </c>
      <c r="BE1149" s="64">
        <v>2</v>
      </c>
      <c r="BF1149" s="24">
        <v>7</v>
      </c>
    </row>
    <row r="1150" spans="1:58" s="9" customFormat="1">
      <c r="A1150" t="s">
        <v>11134</v>
      </c>
      <c r="B1150" s="49">
        <v>6</v>
      </c>
      <c r="C1150" s="50">
        <v>6</v>
      </c>
      <c r="D1150" s="12">
        <v>6</v>
      </c>
      <c r="E1150" s="19" t="s">
        <v>11133</v>
      </c>
      <c r="F1150" s="20" t="s">
        <v>11132</v>
      </c>
      <c r="G1150" s="19" t="s">
        <v>11131</v>
      </c>
      <c r="H1150" s="20">
        <v>12</v>
      </c>
      <c r="I1150" s="20">
        <v>12</v>
      </c>
      <c r="J1150" s="20">
        <v>12</v>
      </c>
      <c r="K1150" s="22" t="s">
        <v>11130</v>
      </c>
      <c r="L1150" s="46">
        <v>126046613.79325753</v>
      </c>
      <c r="M1150" s="43">
        <v>71025343.759795994</v>
      </c>
      <c r="N1150" s="43">
        <v>77304485.130701661</v>
      </c>
      <c r="O1150" s="43">
        <v>123071060.55288313</v>
      </c>
      <c r="P1150" s="43">
        <v>89623901.441909283</v>
      </c>
      <c r="Q1150" s="43">
        <v>94833130.854045972</v>
      </c>
      <c r="R1150" s="43">
        <v>81108372.483707458</v>
      </c>
      <c r="S1150" s="37">
        <v>86075271.277625114</v>
      </c>
      <c r="T1150" s="46">
        <v>106010607.028754</v>
      </c>
      <c r="U1150" s="43">
        <v>108521697.35649273</v>
      </c>
      <c r="V1150" s="43">
        <v>139477015.9538025</v>
      </c>
      <c r="W1150" s="43">
        <v>134363449.97299081</v>
      </c>
      <c r="X1150" s="43">
        <v>90419516.429430351</v>
      </c>
      <c r="Y1150" s="43">
        <v>96994008.222944111</v>
      </c>
      <c r="Z1150" s="43">
        <v>138597885.629798</v>
      </c>
      <c r="AA1150" s="37">
        <v>82907203.63473396</v>
      </c>
      <c r="AB1150" s="36">
        <v>90646963.877926067</v>
      </c>
      <c r="AC1150" s="43">
        <v>107790833.90754552</v>
      </c>
      <c r="AD1150" s="43">
        <v>84728417.270432413</v>
      </c>
      <c r="AE1150" s="43">
        <v>121509434.37393464</v>
      </c>
      <c r="AF1150" s="43">
        <v>133549939.5127226</v>
      </c>
      <c r="AG1150" s="43">
        <v>71922392.14586255</v>
      </c>
      <c r="AH1150" s="43">
        <v>122821178.82117882</v>
      </c>
      <c r="AI1150" s="37">
        <v>198351860.71909493</v>
      </c>
      <c r="AJ1150" s="38">
        <v>97427000</v>
      </c>
      <c r="AK1150" s="41">
        <v>100748815.04434234</v>
      </c>
      <c r="AL1150" s="41">
        <v>98022768.867367432</v>
      </c>
      <c r="AM1150" s="41">
        <v>112077258.30336365</v>
      </c>
      <c r="AN1150" s="41">
        <v>116993013.44135518</v>
      </c>
      <c r="AO1150" s="41">
        <v>102996787.15853295</v>
      </c>
      <c r="AP1150" s="41">
        <v>109512784.20481667</v>
      </c>
      <c r="AQ1150" s="39">
        <v>107676584.30877681</v>
      </c>
      <c r="AR1150" s="34">
        <f>AVERAGE(L1150:AQ1150)</f>
        <v>106973612.35875392</v>
      </c>
      <c r="AS1150" s="24">
        <v>660</v>
      </c>
      <c r="AT1150" s="29">
        <v>0.80432865005908127</v>
      </c>
      <c r="AU1150" s="104">
        <v>0.17452400240915439</v>
      </c>
      <c r="AV1150" s="100"/>
      <c r="AW1150" s="29">
        <v>1.1978448052333617</v>
      </c>
      <c r="AX1150" s="108">
        <v>9.7079985100471514E-2</v>
      </c>
      <c r="AY1150" s="3" t="s">
        <v>12912</v>
      </c>
      <c r="AZ1150" s="29">
        <v>0.90780192071453747</v>
      </c>
      <c r="BA1150" s="108">
        <v>0.65000489575038967</v>
      </c>
      <c r="BB1150" s="3" t="s">
        <v>12912</v>
      </c>
      <c r="BC1150" s="25">
        <v>21</v>
      </c>
      <c r="BD1150" s="1">
        <v>35</v>
      </c>
      <c r="BE1150" s="64">
        <v>41</v>
      </c>
      <c r="BF1150" s="24">
        <v>41</v>
      </c>
    </row>
    <row r="1151" spans="1:58" s="9" customFormat="1">
      <c r="A1151" t="s">
        <v>4951</v>
      </c>
      <c r="B1151" s="49">
        <v>2</v>
      </c>
      <c r="C1151" s="50">
        <v>2</v>
      </c>
      <c r="D1151" s="12">
        <v>2</v>
      </c>
      <c r="E1151" s="19" t="s">
        <v>4950</v>
      </c>
      <c r="F1151" s="20" t="s">
        <v>4949</v>
      </c>
      <c r="G1151" s="19" t="s">
        <v>4948</v>
      </c>
      <c r="H1151" s="20" t="s">
        <v>771</v>
      </c>
      <c r="I1151" s="20" t="s">
        <v>771</v>
      </c>
      <c r="J1151" s="20" t="s">
        <v>771</v>
      </c>
      <c r="K1151" s="22" t="s">
        <v>4947</v>
      </c>
      <c r="L1151" s="46">
        <v>3331557.3825428388</v>
      </c>
      <c r="M1151" s="43">
        <v>3345837.7775706798</v>
      </c>
      <c r="N1151" s="43">
        <v>4184843.6024976191</v>
      </c>
      <c r="O1151" s="43">
        <v>4622107.5624006446</v>
      </c>
      <c r="P1151" s="43">
        <v>4709010.4635103028</v>
      </c>
      <c r="Q1151" s="43">
        <v>3400810.4952345355</v>
      </c>
      <c r="R1151" s="43">
        <v>3120390.6734250542</v>
      </c>
      <c r="S1151" s="37">
        <v>4181163.5716220923</v>
      </c>
      <c r="T1151" s="46">
        <v>2956339.9361022362</v>
      </c>
      <c r="U1151" s="43">
        <v>2912678.3624034519</v>
      </c>
      <c r="V1151" s="43">
        <v>3032810.7272193404</v>
      </c>
      <c r="W1151" s="43">
        <v>3772264.3298721565</v>
      </c>
      <c r="X1151" s="43">
        <v>407062.56170474563</v>
      </c>
      <c r="Y1151" s="43">
        <v>3125965.7891005925</v>
      </c>
      <c r="Z1151" s="43">
        <v>351764.52109011321</v>
      </c>
      <c r="AA1151" s="37">
        <v>2952972.600411071</v>
      </c>
      <c r="AB1151" s="36">
        <v>6817510.2943391679</v>
      </c>
      <c r="AC1151" s="43">
        <v>6574430.954454246</v>
      </c>
      <c r="AD1151" s="43">
        <v>2260429.7282234533</v>
      </c>
      <c r="AE1151" s="43">
        <v>5942546.3400379876</v>
      </c>
      <c r="AF1151" s="43">
        <v>10064633.122697935</v>
      </c>
      <c r="AG1151" s="43">
        <v>7628897.8401122019</v>
      </c>
      <c r="AH1151" s="43">
        <v>2469701.5417015417</v>
      </c>
      <c r="AI1151" s="37">
        <v>4179918.5605377839</v>
      </c>
      <c r="AJ1151" s="38">
        <v>5348600</v>
      </c>
      <c r="AK1151" s="41">
        <v>5421449.9839726463</v>
      </c>
      <c r="AL1151" s="41">
        <v>5319709.5547419395</v>
      </c>
      <c r="AM1151" s="41">
        <v>3650385.2760736193</v>
      </c>
      <c r="AN1151" s="41">
        <v>4005710.3885104032</v>
      </c>
      <c r="AO1151" s="41">
        <v>4743616.690757541</v>
      </c>
      <c r="AP1151" s="41">
        <v>4053372.0286396183</v>
      </c>
      <c r="AQ1151" s="39">
        <v>5553481.1539967796</v>
      </c>
      <c r="AR1151" s="34">
        <f>AVERAGE(L1151:AQ1151)</f>
        <v>4201311.6817345107</v>
      </c>
      <c r="AS1151" s="24">
        <v>2110</v>
      </c>
      <c r="AT1151" s="29">
        <v>0.67255160299338013</v>
      </c>
      <c r="AU1151" s="104">
        <v>0.17462114512457044</v>
      </c>
      <c r="AV1151" s="100"/>
      <c r="AW1151" s="29">
        <v>0.63153918608804782</v>
      </c>
      <c r="AX1151" s="108">
        <v>7.3874154492621538E-2</v>
      </c>
      <c r="AY1151" s="3" t="s">
        <v>12912</v>
      </c>
      <c r="AZ1151" s="29">
        <v>0.82929749592025492</v>
      </c>
      <c r="BA1151" s="108">
        <v>0.67830627403433796</v>
      </c>
      <c r="BB1151" s="3" t="s">
        <v>12912</v>
      </c>
      <c r="BC1151" s="25">
        <v>5</v>
      </c>
      <c r="BD1151" s="1">
        <v>0</v>
      </c>
      <c r="BE1151" s="64">
        <v>11</v>
      </c>
      <c r="BF1151" s="24">
        <v>7</v>
      </c>
    </row>
    <row r="1152" spans="1:58" s="9" customFormat="1">
      <c r="A1152" t="s">
        <v>3958</v>
      </c>
      <c r="B1152" s="49">
        <v>37</v>
      </c>
      <c r="C1152" s="50">
        <v>37</v>
      </c>
      <c r="D1152" s="12">
        <v>37</v>
      </c>
      <c r="E1152" s="19" t="s">
        <v>3957</v>
      </c>
      <c r="F1152" s="20" t="s">
        <v>3956</v>
      </c>
      <c r="G1152" s="19" t="s">
        <v>3955</v>
      </c>
      <c r="H1152" s="20" t="s">
        <v>3954</v>
      </c>
      <c r="I1152" s="20" t="s">
        <v>3954</v>
      </c>
      <c r="J1152" s="20" t="s">
        <v>3954</v>
      </c>
      <c r="K1152" s="22" t="s">
        <v>3953</v>
      </c>
      <c r="L1152" s="46">
        <v>1190700547.3514891</v>
      </c>
      <c r="M1152" s="43">
        <v>872155929.27401662</v>
      </c>
      <c r="N1152" s="43">
        <v>1064651582.1780083</v>
      </c>
      <c r="O1152" s="43">
        <v>982427417.05720842</v>
      </c>
      <c r="P1152" s="43">
        <v>907825556.59908283</v>
      </c>
      <c r="Q1152" s="43">
        <v>875349062.23135853</v>
      </c>
      <c r="R1152" s="43">
        <v>872647368.57349741</v>
      </c>
      <c r="S1152" s="37">
        <v>951342350.89213145</v>
      </c>
      <c r="T1152" s="46">
        <v>967973162.93929708</v>
      </c>
      <c r="U1152" s="43">
        <v>1143719151.4668019</v>
      </c>
      <c r="V1152" s="43">
        <v>997884341.78330231</v>
      </c>
      <c r="W1152" s="43">
        <v>1105136066.2625291</v>
      </c>
      <c r="X1152" s="43">
        <v>925552003.13207865</v>
      </c>
      <c r="Y1152" s="43">
        <v>1063395412.6574165</v>
      </c>
      <c r="Z1152" s="43">
        <v>1207573055.7904999</v>
      </c>
      <c r="AA1152" s="37">
        <v>1179378497.58148</v>
      </c>
      <c r="AB1152" s="36">
        <v>894233651.6735456</v>
      </c>
      <c r="AC1152" s="43">
        <v>748603587.62730467</v>
      </c>
      <c r="AD1152" s="43">
        <v>795176217.42123723</v>
      </c>
      <c r="AE1152" s="43">
        <v>1037451937.8561341</v>
      </c>
      <c r="AF1152" s="43">
        <v>906139565.43777239</v>
      </c>
      <c r="AG1152" s="43">
        <v>699049380.08415139</v>
      </c>
      <c r="AH1152" s="43">
        <v>766021438.021438</v>
      </c>
      <c r="AI1152" s="37">
        <v>1155825627.4320614</v>
      </c>
      <c r="AJ1152" s="38">
        <v>780120000</v>
      </c>
      <c r="AK1152" s="41">
        <v>687113409.5523026</v>
      </c>
      <c r="AL1152" s="41">
        <v>921471425.53442776</v>
      </c>
      <c r="AM1152" s="41">
        <v>818866799.23841751</v>
      </c>
      <c r="AN1152" s="41">
        <v>847562169.76615727</v>
      </c>
      <c r="AO1152" s="41">
        <v>697228920.29763949</v>
      </c>
      <c r="AP1152" s="41">
        <v>1054569643.7405077</v>
      </c>
      <c r="AQ1152" s="39">
        <v>630837091.51037812</v>
      </c>
      <c r="AR1152" s="34">
        <f>AVERAGE(L1152:AQ1152)</f>
        <v>929624449.09261489</v>
      </c>
      <c r="AS1152" s="24">
        <v>136</v>
      </c>
      <c r="AT1152" s="29">
        <v>1.1020490203738347</v>
      </c>
      <c r="AU1152" s="104">
        <v>0.17487033560319953</v>
      </c>
      <c r="AV1152" s="100"/>
      <c r="AW1152" s="29">
        <v>1.1131917298586937</v>
      </c>
      <c r="AX1152" s="108">
        <v>5.6740018494920531E-2</v>
      </c>
      <c r="AY1152" s="3" t="s">
        <v>12912</v>
      </c>
      <c r="AZ1152" s="29">
        <v>0.91935282648198713</v>
      </c>
      <c r="BA1152" s="108">
        <v>0.34509909513324921</v>
      </c>
      <c r="BB1152" s="3" t="s">
        <v>12912</v>
      </c>
      <c r="BC1152" s="25">
        <v>311</v>
      </c>
      <c r="BD1152" s="1">
        <v>352</v>
      </c>
      <c r="BE1152" s="64">
        <v>309</v>
      </c>
      <c r="BF1152" s="24">
        <v>319</v>
      </c>
    </row>
    <row r="1153" spans="1:58" s="9" customFormat="1">
      <c r="A1153" t="s">
        <v>1729</v>
      </c>
      <c r="B1153" s="49">
        <v>16</v>
      </c>
      <c r="C1153" s="50">
        <v>16</v>
      </c>
      <c r="D1153" s="12">
        <v>16</v>
      </c>
      <c r="E1153" s="19" t="s">
        <v>1728</v>
      </c>
      <c r="F1153" s="20" t="s">
        <v>1727</v>
      </c>
      <c r="G1153" s="19" t="s">
        <v>1726</v>
      </c>
      <c r="H1153" s="20" t="s">
        <v>1725</v>
      </c>
      <c r="I1153" s="20" t="s">
        <v>1725</v>
      </c>
      <c r="J1153" s="20" t="s">
        <v>1725</v>
      </c>
      <c r="K1153" s="22" t="s">
        <v>1724</v>
      </c>
      <c r="L1153" s="46">
        <v>615417171.19814134</v>
      </c>
      <c r="M1153" s="43">
        <v>714775237.43359911</v>
      </c>
      <c r="N1153" s="43">
        <v>606117218.75330722</v>
      </c>
      <c r="O1153" s="43">
        <v>631614872.92772055</v>
      </c>
      <c r="P1153" s="43">
        <v>733036574.77487433</v>
      </c>
      <c r="Q1153" s="43">
        <v>690363395.25322366</v>
      </c>
      <c r="R1153" s="43">
        <v>657865871.10789275</v>
      </c>
      <c r="S1153" s="37">
        <v>607575331.50133526</v>
      </c>
      <c r="T1153" s="46">
        <v>820502747.60383379</v>
      </c>
      <c r="U1153" s="43">
        <v>720420176.23381805</v>
      </c>
      <c r="V1153" s="43">
        <v>737009955.95576</v>
      </c>
      <c r="W1153" s="43">
        <v>746270692.03529203</v>
      </c>
      <c r="X1153" s="43">
        <v>762851721.80430102</v>
      </c>
      <c r="Y1153" s="43">
        <v>725495816.40767062</v>
      </c>
      <c r="Z1153" s="43">
        <v>765256664.70819914</v>
      </c>
      <c r="AA1153" s="37">
        <v>639501522.19938493</v>
      </c>
      <c r="AB1153" s="36">
        <v>573156643.87069559</v>
      </c>
      <c r="AC1153" s="43">
        <v>597496323.77995682</v>
      </c>
      <c r="AD1153" s="43">
        <v>811578202.79972458</v>
      </c>
      <c r="AE1153" s="43">
        <v>846855119.07660842</v>
      </c>
      <c r="AF1153" s="43">
        <v>773366761.05835831</v>
      </c>
      <c r="AG1153" s="43">
        <v>646954636.74614298</v>
      </c>
      <c r="AH1153" s="43">
        <v>746495018.49501848</v>
      </c>
      <c r="AI1153" s="37">
        <v>757207952.24412334</v>
      </c>
      <c r="AJ1153" s="38">
        <v>740910000</v>
      </c>
      <c r="AK1153" s="41">
        <v>722570223.3144567</v>
      </c>
      <c r="AL1153" s="41">
        <v>770916508.79886615</v>
      </c>
      <c r="AM1153" s="41">
        <v>710960524.64565253</v>
      </c>
      <c r="AN1153" s="41">
        <v>725287972.01252067</v>
      </c>
      <c r="AO1153" s="41">
        <v>655984323.87133789</v>
      </c>
      <c r="AP1153" s="41">
        <v>880286132.34975052</v>
      </c>
      <c r="AQ1153" s="39">
        <v>669676717.28819454</v>
      </c>
      <c r="AR1153" s="34">
        <f>AVERAGE(L1153:AQ1153)</f>
        <v>712618063.44530499</v>
      </c>
      <c r="AS1153" s="24">
        <v>173</v>
      </c>
      <c r="AT1153" s="29">
        <v>0.91372580598215214</v>
      </c>
      <c r="AU1153" s="104">
        <v>0.17636212109843116</v>
      </c>
      <c r="AV1153" s="100"/>
      <c r="AW1153" s="29">
        <v>1.1256559004326836</v>
      </c>
      <c r="AX1153" s="108">
        <v>5.9380028580313252E-3</v>
      </c>
      <c r="AY1153" s="3" t="s">
        <v>12911</v>
      </c>
      <c r="AZ1153" s="29">
        <v>1.0214634745530102</v>
      </c>
      <c r="BA1153" s="108">
        <v>0.66904528615756798</v>
      </c>
      <c r="BB1153" s="3" t="s">
        <v>12912</v>
      </c>
      <c r="BC1153" s="25">
        <v>114</v>
      </c>
      <c r="BD1153" s="1">
        <v>132</v>
      </c>
      <c r="BE1153" s="64">
        <v>129</v>
      </c>
      <c r="BF1153" s="24">
        <v>148</v>
      </c>
    </row>
    <row r="1154" spans="1:58" s="9" customFormat="1">
      <c r="A1154" t="s">
        <v>4843</v>
      </c>
      <c r="B1154" s="49">
        <v>5</v>
      </c>
      <c r="C1154" s="50">
        <v>5</v>
      </c>
      <c r="D1154" s="12">
        <v>5</v>
      </c>
      <c r="E1154" s="19" t="s">
        <v>4842</v>
      </c>
      <c r="F1154" s="20" t="s">
        <v>4841</v>
      </c>
      <c r="G1154" s="19" t="s">
        <v>4840</v>
      </c>
      <c r="H1154" s="20" t="s">
        <v>1067</v>
      </c>
      <c r="I1154" s="20" t="s">
        <v>1067</v>
      </c>
      <c r="J1154" s="20" t="s">
        <v>1067</v>
      </c>
      <c r="K1154" s="22" t="s">
        <v>4839</v>
      </c>
      <c r="L1154" s="46">
        <v>20355783.293492105</v>
      </c>
      <c r="M1154" s="43">
        <v>18743779.383731671</v>
      </c>
      <c r="N1154" s="43">
        <v>17214555.614350725</v>
      </c>
      <c r="O1154" s="43">
        <v>19088645.787311353</v>
      </c>
      <c r="P1154" s="43">
        <v>15828814.761615379</v>
      </c>
      <c r="Q1154" s="43">
        <v>15721348.95159783</v>
      </c>
      <c r="R1154" s="43">
        <v>11198340.912382331</v>
      </c>
      <c r="S1154" s="37">
        <v>14485105.112822697</v>
      </c>
      <c r="T1154" s="46">
        <v>15170159.744408945</v>
      </c>
      <c r="U1154" s="43">
        <v>17783529.172861442</v>
      </c>
      <c r="V1154" s="43">
        <v>15807055.378291083</v>
      </c>
      <c r="W1154" s="43">
        <v>13142481.243622832</v>
      </c>
      <c r="X1154" s="43">
        <v>17765249.54277245</v>
      </c>
      <c r="Y1154" s="43">
        <v>29654815.353605092</v>
      </c>
      <c r="Z1154" s="43">
        <v>11918841.034845658</v>
      </c>
      <c r="AA1154" s="37">
        <v>24516087.715773694</v>
      </c>
      <c r="AB1154" s="36">
        <v>11977279.643298285</v>
      </c>
      <c r="AC1154" s="43">
        <v>15197960.519441184</v>
      </c>
      <c r="AD1154" s="43">
        <v>7807088.9814116647</v>
      </c>
      <c r="AE1154" s="43">
        <v>21925290.994983684</v>
      </c>
      <c r="AF1154" s="43">
        <v>17209877.471023552</v>
      </c>
      <c r="AG1154" s="43">
        <v>15154792.931276297</v>
      </c>
      <c r="AH1154" s="43">
        <v>6478865.9988659993</v>
      </c>
      <c r="AI1154" s="37">
        <v>14993711.238111395</v>
      </c>
      <c r="AJ1154" s="38">
        <v>15406000</v>
      </c>
      <c r="AK1154" s="41">
        <v>16028009.830110054</v>
      </c>
      <c r="AL1154" s="41">
        <v>10568952.592417622</v>
      </c>
      <c r="AM1154" s="41">
        <v>17425188.068542413</v>
      </c>
      <c r="AN1154" s="41">
        <v>14985300.56343215</v>
      </c>
      <c r="AO1154" s="41">
        <v>17635359.658940714</v>
      </c>
      <c r="AP1154" s="41">
        <v>17125200.260360166</v>
      </c>
      <c r="AQ1154" s="39">
        <v>12751745.877028849</v>
      </c>
      <c r="AR1154" s="34">
        <f>AVERAGE(L1154:AQ1154)</f>
        <v>15970788.05102279</v>
      </c>
      <c r="AS1154" s="24">
        <v>1532</v>
      </c>
      <c r="AT1154" s="29">
        <v>1.1976751291327961</v>
      </c>
      <c r="AU1154" s="104">
        <v>0.17646915533225666</v>
      </c>
      <c r="AV1154" s="100"/>
      <c r="AW1154" s="29">
        <v>1.098930971883711</v>
      </c>
      <c r="AX1154" s="108">
        <v>0.60996532548764282</v>
      </c>
      <c r="AY1154" s="3" t="s">
        <v>12912</v>
      </c>
      <c r="AZ1154" s="29">
        <v>1.1009607875896481</v>
      </c>
      <c r="BA1154" s="108">
        <v>0.36437318446321076</v>
      </c>
      <c r="BB1154" s="3" t="s">
        <v>12912</v>
      </c>
      <c r="BC1154" s="25">
        <v>11</v>
      </c>
      <c r="BD1154" s="1">
        <v>17</v>
      </c>
      <c r="BE1154" s="64">
        <v>12</v>
      </c>
      <c r="BF1154" s="24">
        <v>11</v>
      </c>
    </row>
    <row r="1155" spans="1:58" s="9" customFormat="1">
      <c r="A1155" t="s">
        <v>9170</v>
      </c>
      <c r="B1155" s="49">
        <v>17</v>
      </c>
      <c r="C1155" s="50">
        <v>17</v>
      </c>
      <c r="D1155" s="12">
        <v>17</v>
      </c>
      <c r="E1155" s="19" t="s">
        <v>9169</v>
      </c>
      <c r="F1155" s="20" t="s">
        <v>9168</v>
      </c>
      <c r="G1155" s="19" t="s">
        <v>9167</v>
      </c>
      <c r="H1155" s="20" t="s">
        <v>3981</v>
      </c>
      <c r="I1155" s="20" t="s">
        <v>3981</v>
      </c>
      <c r="J1155" s="20" t="s">
        <v>3981</v>
      </c>
      <c r="K1155" s="22" t="s">
        <v>9166</v>
      </c>
      <c r="L1155" s="46">
        <v>269684884.60936981</v>
      </c>
      <c r="M1155" s="43">
        <v>332491985.80058122</v>
      </c>
      <c r="N1155" s="43">
        <v>333166430.31008571</v>
      </c>
      <c r="O1155" s="43">
        <v>324197016.33049119</v>
      </c>
      <c r="P1155" s="43">
        <v>275208344.2903707</v>
      </c>
      <c r="Q1155" s="43">
        <v>308358099.79443091</v>
      </c>
      <c r="R1155" s="43">
        <v>335143762.49094856</v>
      </c>
      <c r="S1155" s="37">
        <v>350803923.05608237</v>
      </c>
      <c r="T1155" s="46">
        <v>260687028.7539936</v>
      </c>
      <c r="U1155" s="43">
        <v>295752268.91975194</v>
      </c>
      <c r="V1155" s="43">
        <v>299246385.43603796</v>
      </c>
      <c r="W1155" s="43">
        <v>261959786.3273513</v>
      </c>
      <c r="X1155" s="43">
        <v>280308509.74579823</v>
      </c>
      <c r="Y1155" s="43">
        <v>269881020.03957373</v>
      </c>
      <c r="Z1155" s="43">
        <v>265980971.95947909</v>
      </c>
      <c r="AA1155" s="37">
        <v>256962932.51325163</v>
      </c>
      <c r="AB1155" s="36">
        <v>391002536.67942035</v>
      </c>
      <c r="AC1155" s="43">
        <v>357807806.76182181</v>
      </c>
      <c r="AD1155" s="43">
        <v>308565017.21142185</v>
      </c>
      <c r="AE1155" s="43">
        <v>354185905.6153509</v>
      </c>
      <c r="AF1155" s="43">
        <v>379212619.2004866</v>
      </c>
      <c r="AG1155" s="43">
        <v>304656875.17531556</v>
      </c>
      <c r="AH1155" s="43">
        <v>302659502.65950269</v>
      </c>
      <c r="AI1155" s="37">
        <v>318967753.75610995</v>
      </c>
      <c r="AJ1155" s="38">
        <v>360860000</v>
      </c>
      <c r="AK1155" s="41">
        <v>336045748.47740144</v>
      </c>
      <c r="AL1155" s="41">
        <v>327400250.38384312</v>
      </c>
      <c r="AM1155" s="41">
        <v>358004654.11466044</v>
      </c>
      <c r="AN1155" s="41">
        <v>322128273.98269194</v>
      </c>
      <c r="AO1155" s="41">
        <v>391286754.14372408</v>
      </c>
      <c r="AP1155" s="41">
        <v>354874820.56845301</v>
      </c>
      <c r="AQ1155" s="39">
        <v>336584914.49458247</v>
      </c>
      <c r="AR1155" s="34">
        <f>AVERAGE(L1155:AQ1155)</f>
        <v>319502399.48757458</v>
      </c>
      <c r="AS1155" s="24">
        <v>331</v>
      </c>
      <c r="AT1155" s="29">
        <v>0.9308061995008341</v>
      </c>
      <c r="AU1155" s="104">
        <v>0.17710590618685632</v>
      </c>
      <c r="AV1155" s="100"/>
      <c r="AW1155" s="29">
        <v>0.86624426238396057</v>
      </c>
      <c r="AX1155" s="108">
        <v>4.3218934291109545E-3</v>
      </c>
      <c r="AY1155" s="3" t="s">
        <v>12911</v>
      </c>
      <c r="AZ1155" s="29">
        <v>1.0258100484662536</v>
      </c>
      <c r="BA1155" s="108">
        <v>0.5206477133090639</v>
      </c>
      <c r="BB1155" s="3" t="s">
        <v>12912</v>
      </c>
      <c r="BC1155" s="25">
        <v>90</v>
      </c>
      <c r="BD1155" s="1">
        <v>75</v>
      </c>
      <c r="BE1155" s="64">
        <v>104</v>
      </c>
      <c r="BF1155" s="24">
        <v>114</v>
      </c>
    </row>
    <row r="1156" spans="1:58" s="9" customFormat="1">
      <c r="A1156" t="s">
        <v>7679</v>
      </c>
      <c r="B1156" s="49">
        <v>14</v>
      </c>
      <c r="C1156" s="50">
        <v>14</v>
      </c>
      <c r="D1156" s="12">
        <v>12</v>
      </c>
      <c r="E1156" s="19" t="s">
        <v>7678</v>
      </c>
      <c r="F1156" s="20" t="s">
        <v>7677</v>
      </c>
      <c r="G1156" s="19" t="s">
        <v>7676</v>
      </c>
      <c r="H1156" s="20" t="s">
        <v>294</v>
      </c>
      <c r="I1156" s="20" t="s">
        <v>294</v>
      </c>
      <c r="J1156" s="20" t="s">
        <v>6112</v>
      </c>
      <c r="K1156" s="22" t="s">
        <v>7675</v>
      </c>
      <c r="L1156" s="46">
        <v>166623108.5096401</v>
      </c>
      <c r="M1156" s="43">
        <v>282961734.43020177</v>
      </c>
      <c r="N1156" s="43">
        <v>264254249.12689173</v>
      </c>
      <c r="O1156" s="43">
        <v>217564694.75813946</v>
      </c>
      <c r="P1156" s="43">
        <v>325382067.28910005</v>
      </c>
      <c r="Q1156" s="43">
        <v>182406960.94188002</v>
      </c>
      <c r="R1156" s="43">
        <v>252255930.48515567</v>
      </c>
      <c r="S1156" s="37">
        <v>255511819.48368618</v>
      </c>
      <c r="T1156" s="46">
        <v>304125239.61661339</v>
      </c>
      <c r="U1156" s="43">
        <v>328339146.39010769</v>
      </c>
      <c r="V1156" s="43">
        <v>273318210.82509542</v>
      </c>
      <c r="W1156" s="43">
        <v>295534913.87071604</v>
      </c>
      <c r="X1156" s="43">
        <v>289482242.79202437</v>
      </c>
      <c r="Y1156" s="43">
        <v>273358178.87060887</v>
      </c>
      <c r="Z1156" s="43">
        <v>295148415.25538635</v>
      </c>
      <c r="AA1156" s="37">
        <v>239349258.99024865</v>
      </c>
      <c r="AB1156" s="36">
        <v>221672685.20471182</v>
      </c>
      <c r="AC1156" s="43">
        <v>267025164.88092983</v>
      </c>
      <c r="AD1156" s="43">
        <v>274338497.85267025</v>
      </c>
      <c r="AE1156" s="43">
        <v>301628605.65918279</v>
      </c>
      <c r="AF1156" s="43">
        <v>232773966.81647685</v>
      </c>
      <c r="AG1156" s="43">
        <v>250006081.34642354</v>
      </c>
      <c r="AH1156" s="43">
        <v>381390026.19002622</v>
      </c>
      <c r="AI1156" s="37">
        <v>298194914.38083827</v>
      </c>
      <c r="AJ1156" s="38">
        <v>250250000</v>
      </c>
      <c r="AK1156" s="41">
        <v>253807731.59525588</v>
      </c>
      <c r="AL1156" s="41">
        <v>272333870.32006615</v>
      </c>
      <c r="AM1156" s="41">
        <v>280861535.85783792</v>
      </c>
      <c r="AN1156" s="41">
        <v>245603034.43196464</v>
      </c>
      <c r="AO1156" s="41">
        <v>344355772.52965426</v>
      </c>
      <c r="AP1156" s="41">
        <v>299121419.8307659</v>
      </c>
      <c r="AQ1156" s="39">
        <v>309961738.82772726</v>
      </c>
      <c r="AR1156" s="34">
        <f>AVERAGE(L1156:AQ1156)</f>
        <v>272779413.04250085</v>
      </c>
      <c r="AS1156" s="24">
        <v>373</v>
      </c>
      <c r="AT1156" s="29">
        <v>0.87424085685467368</v>
      </c>
      <c r="AU1156" s="104">
        <v>0.17736882199116563</v>
      </c>
      <c r="AV1156" s="100"/>
      <c r="AW1156" s="29">
        <v>1.1806379892351055</v>
      </c>
      <c r="AX1156" s="108">
        <v>6.0219485253370376E-2</v>
      </c>
      <c r="AY1156" s="3" t="s">
        <v>12912</v>
      </c>
      <c r="AZ1156" s="29">
        <v>1.0131408924980045</v>
      </c>
      <c r="BA1156" s="108">
        <v>0.78872618281491791</v>
      </c>
      <c r="BB1156" s="3" t="s">
        <v>12912</v>
      </c>
      <c r="BC1156" s="25">
        <v>90</v>
      </c>
      <c r="BD1156" s="1">
        <v>118</v>
      </c>
      <c r="BE1156" s="64">
        <v>93</v>
      </c>
      <c r="BF1156" s="24">
        <v>94</v>
      </c>
    </row>
    <row r="1157" spans="1:58" s="9" customFormat="1">
      <c r="A1157" t="s">
        <v>5627</v>
      </c>
      <c r="B1157" s="49">
        <v>21</v>
      </c>
      <c r="C1157" s="50">
        <v>21</v>
      </c>
      <c r="D1157" s="12">
        <v>21</v>
      </c>
      <c r="E1157" s="19" t="s">
        <v>5626</v>
      </c>
      <c r="F1157" s="20" t="s">
        <v>5625</v>
      </c>
      <c r="G1157" s="19" t="s">
        <v>5624</v>
      </c>
      <c r="H1157" s="20">
        <v>52</v>
      </c>
      <c r="I1157" s="20">
        <v>52</v>
      </c>
      <c r="J1157" s="20">
        <v>52</v>
      </c>
      <c r="K1157" s="22" t="s">
        <v>5623</v>
      </c>
      <c r="L1157" s="46">
        <v>298337570.65302384</v>
      </c>
      <c r="M1157" s="43">
        <v>246603522.74363953</v>
      </c>
      <c r="N1157" s="43">
        <v>233870894.27452642</v>
      </c>
      <c r="O1157" s="43">
        <v>206720502.09550551</v>
      </c>
      <c r="P1157" s="43">
        <v>203515615.71183911</v>
      </c>
      <c r="Q1157" s="43">
        <v>179958001.12128574</v>
      </c>
      <c r="R1157" s="43">
        <v>213021937.72628528</v>
      </c>
      <c r="S1157" s="37">
        <v>237205793.24224949</v>
      </c>
      <c r="T1157" s="46">
        <v>227819552.71565494</v>
      </c>
      <c r="U1157" s="43">
        <v>291456654.45842546</v>
      </c>
      <c r="V1157" s="43">
        <v>215579712.24429873</v>
      </c>
      <c r="W1157" s="43">
        <v>331454006.36216313</v>
      </c>
      <c r="X1157" s="43">
        <v>276595332.08423054</v>
      </c>
      <c r="Y1157" s="43">
        <v>366920498.80107749</v>
      </c>
      <c r="Z1157" s="43">
        <v>306074649.89701903</v>
      </c>
      <c r="AA1157" s="37">
        <v>379342199.69401473</v>
      </c>
      <c r="AB1157" s="36">
        <v>204207643.78031513</v>
      </c>
      <c r="AC1157" s="43">
        <v>170739051.22477567</v>
      </c>
      <c r="AD1157" s="43">
        <v>169681597.21994558</v>
      </c>
      <c r="AE1157" s="43">
        <v>345521453.27034533</v>
      </c>
      <c r="AF1157" s="43">
        <v>200339572.19612744</v>
      </c>
      <c r="AG1157" s="43">
        <v>220809290.32258064</v>
      </c>
      <c r="AH1157" s="43">
        <v>105903488.94348894</v>
      </c>
      <c r="AI1157" s="37">
        <v>148750092.98824129</v>
      </c>
      <c r="AJ1157" s="38">
        <v>187640000</v>
      </c>
      <c r="AK1157" s="41">
        <v>199782164.76119244</v>
      </c>
      <c r="AL1157" s="41">
        <v>218343706.15330106</v>
      </c>
      <c r="AM1157" s="41">
        <v>182685644.17177913</v>
      </c>
      <c r="AN1157" s="41">
        <v>218262319.27821764</v>
      </c>
      <c r="AO1157" s="41">
        <v>132353665.88113545</v>
      </c>
      <c r="AP1157" s="41">
        <v>232767152.96159688</v>
      </c>
      <c r="AQ1157" s="39">
        <v>157416606.76210782</v>
      </c>
      <c r="AR1157" s="34">
        <f>AVERAGE(L1157:AQ1157)</f>
        <v>228427496.67938712</v>
      </c>
      <c r="AS1157" s="24">
        <v>422</v>
      </c>
      <c r="AT1157" s="29">
        <v>1.1617428994631682</v>
      </c>
      <c r="AU1157" s="104">
        <v>0.17813056307407857</v>
      </c>
      <c r="AV1157" s="100"/>
      <c r="AW1157" s="29">
        <v>1.316621622132117</v>
      </c>
      <c r="AX1157" s="108">
        <v>1.1160554177612197E-2</v>
      </c>
      <c r="AY1157" s="3" t="s">
        <v>12911</v>
      </c>
      <c r="AZ1157" s="29">
        <v>0.9765631861482571</v>
      </c>
      <c r="BA1157" s="108">
        <v>0.92547133929034997</v>
      </c>
      <c r="BB1157" s="3" t="s">
        <v>12912</v>
      </c>
      <c r="BC1157" s="25">
        <v>125</v>
      </c>
      <c r="BD1157" s="1">
        <v>148</v>
      </c>
      <c r="BE1157" s="64">
        <v>105</v>
      </c>
      <c r="BF1157" s="24">
        <v>103</v>
      </c>
    </row>
    <row r="1158" spans="1:58" s="9" customFormat="1">
      <c r="A1158" t="s">
        <v>7364</v>
      </c>
      <c r="B1158" s="49">
        <v>3</v>
      </c>
      <c r="C1158" s="50">
        <v>3</v>
      </c>
      <c r="D1158" s="12">
        <v>3</v>
      </c>
      <c r="E1158" s="19" t="s">
        <v>7363</v>
      </c>
      <c r="F1158" s="20" t="s">
        <v>7362</v>
      </c>
      <c r="G1158" s="19" t="s">
        <v>7361</v>
      </c>
      <c r="H1158" s="20">
        <v>5</v>
      </c>
      <c r="I1158" s="20">
        <v>5</v>
      </c>
      <c r="J1158" s="20">
        <v>5</v>
      </c>
      <c r="K1158" s="22" t="s">
        <v>7360</v>
      </c>
      <c r="L1158" s="46">
        <v>3807540.3141127322</v>
      </c>
      <c r="M1158" s="43">
        <v>1808683.1716553846</v>
      </c>
      <c r="N1158" s="43">
        <v>5858539.9513176</v>
      </c>
      <c r="O1158" s="43">
        <v>5133634.5355823031</v>
      </c>
      <c r="P1158" s="43">
        <v>3271799.7900668471</v>
      </c>
      <c r="Q1158" s="43">
        <v>7176749.7364978502</v>
      </c>
      <c r="R1158" s="43">
        <v>5956109.7175959451</v>
      </c>
      <c r="S1158" s="37">
        <v>7385389.9446530165</v>
      </c>
      <c r="T1158" s="46">
        <v>2552139.2971246005</v>
      </c>
      <c r="U1158" s="43">
        <v>6503056.7792000575</v>
      </c>
      <c r="V1158" s="43">
        <v>6120832.9646667317</v>
      </c>
      <c r="W1158" s="43">
        <v>5727304.7236060258</v>
      </c>
      <c r="X1158" s="43">
        <v>5534333.5551889036</v>
      </c>
      <c r="Y1158" s="43">
        <v>2150970.4528783388</v>
      </c>
      <c r="Z1158" s="43">
        <v>3179254.1208525146</v>
      </c>
      <c r="AA1158" s="37">
        <v>6416026.4569070758</v>
      </c>
      <c r="AB1158" s="36">
        <v>2152148.0312113999</v>
      </c>
      <c r="AC1158" s="43">
        <v>3178049.5967894597</v>
      </c>
      <c r="AD1158" s="43">
        <v>6224503.6619348917</v>
      </c>
      <c r="AE1158" s="43">
        <v>1577500.9126771539</v>
      </c>
      <c r="AF1158" s="43">
        <v>4542721.4273645794</v>
      </c>
      <c r="AG1158" s="43">
        <v>922810.30014025234</v>
      </c>
      <c r="AH1158" s="43">
        <v>5020242.4602424605</v>
      </c>
      <c r="AI1158" s="37">
        <v>5355849.904042921</v>
      </c>
      <c r="AJ1158" s="38">
        <v>5102600</v>
      </c>
      <c r="AK1158" s="41">
        <v>2641932.5141574955</v>
      </c>
      <c r="AL1158" s="41">
        <v>5317659.6197000118</v>
      </c>
      <c r="AM1158" s="41">
        <v>1635117.4106198433</v>
      </c>
      <c r="AN1158" s="41">
        <v>7082219.9668569323</v>
      </c>
      <c r="AO1158" s="41">
        <v>8082964.6960894046</v>
      </c>
      <c r="AP1158" s="41">
        <v>4352757.057930137</v>
      </c>
      <c r="AQ1158" s="39">
        <v>5004024.1242765756</v>
      </c>
      <c r="AR1158" s="34">
        <f>AVERAGE(L1158:AQ1158)</f>
        <v>4586733.3498731079</v>
      </c>
      <c r="AS1158" s="24">
        <v>2074</v>
      </c>
      <c r="AT1158" s="29">
        <v>1.3943083233464908</v>
      </c>
      <c r="AU1158" s="104">
        <v>0.17817898137222488</v>
      </c>
      <c r="AV1158" s="100"/>
      <c r="AW1158" s="29">
        <v>0.94518282343364679</v>
      </c>
      <c r="AX1158" s="108">
        <v>0.82657070859173998</v>
      </c>
      <c r="AY1158" s="3" t="s">
        <v>12912</v>
      </c>
      <c r="AZ1158" s="29">
        <v>1.3536104962845865</v>
      </c>
      <c r="BA1158" s="108">
        <v>0.24296354476624055</v>
      </c>
      <c r="BB1158" s="3" t="s">
        <v>12912</v>
      </c>
      <c r="BC1158" s="25">
        <v>2</v>
      </c>
      <c r="BD1158" s="1">
        <v>0</v>
      </c>
      <c r="BE1158" s="64">
        <v>4</v>
      </c>
      <c r="BF1158" s="24">
        <v>6</v>
      </c>
    </row>
    <row r="1159" spans="1:58" s="9" customFormat="1">
      <c r="A1159" t="s">
        <v>4705</v>
      </c>
      <c r="B1159" s="49">
        <v>3</v>
      </c>
      <c r="C1159" s="50">
        <v>3</v>
      </c>
      <c r="D1159" s="12">
        <v>3</v>
      </c>
      <c r="E1159" s="19" t="s">
        <v>4704</v>
      </c>
      <c r="F1159" s="20" t="s">
        <v>4703</v>
      </c>
      <c r="G1159" s="19" t="s">
        <v>4702</v>
      </c>
      <c r="H1159" s="20" t="s">
        <v>1323</v>
      </c>
      <c r="I1159" s="20" t="s">
        <v>1323</v>
      </c>
      <c r="J1159" s="20" t="s">
        <v>1323</v>
      </c>
      <c r="K1159" s="22" t="s">
        <v>4701</v>
      </c>
      <c r="L1159" s="46">
        <v>5716642.2555349525</v>
      </c>
      <c r="M1159" s="43">
        <v>6219496.7170198169</v>
      </c>
      <c r="N1159" s="43">
        <v>4899452.3018308822</v>
      </c>
      <c r="O1159" s="43">
        <v>3412628.4617131534</v>
      </c>
      <c r="P1159" s="43">
        <v>3421226.2305949945</v>
      </c>
      <c r="Q1159" s="43">
        <v>3630299.1141842646</v>
      </c>
      <c r="R1159" s="43">
        <v>7939489.6451846482</v>
      </c>
      <c r="S1159" s="37">
        <v>5054982.4205596624</v>
      </c>
      <c r="T1159" s="46">
        <v>3958971.2460063896</v>
      </c>
      <c r="U1159" s="43">
        <v>4347382.1227834783</v>
      </c>
      <c r="V1159" s="43">
        <v>4926565.5280414997</v>
      </c>
      <c r="W1159" s="43">
        <v>4981793.6498409454</v>
      </c>
      <c r="X1159" s="43">
        <v>3895924.248440952</v>
      </c>
      <c r="Y1159" s="43">
        <v>4136214.1663944181</v>
      </c>
      <c r="Z1159" s="43">
        <v>4395708.244287624</v>
      </c>
      <c r="AA1159" s="37">
        <v>4301268.0152683547</v>
      </c>
      <c r="AB1159" s="36">
        <v>6133549.9894556077</v>
      </c>
      <c r="AC1159" s="43">
        <v>1635073.250293416</v>
      </c>
      <c r="AD1159" s="43">
        <v>3095323.5026063011</v>
      </c>
      <c r="AE1159" s="43">
        <v>5245374.918424001</v>
      </c>
      <c r="AF1159" s="43">
        <v>1174236.5235021794</v>
      </c>
      <c r="AG1159" s="43">
        <v>7234535.7643758757</v>
      </c>
      <c r="AH1159" s="43">
        <v>3162108.378108378</v>
      </c>
      <c r="AI1159" s="37">
        <v>3812494.650790453</v>
      </c>
      <c r="AJ1159" s="38">
        <v>2093600</v>
      </c>
      <c r="AK1159" s="41">
        <v>4332129.5010150652</v>
      </c>
      <c r="AL1159" s="41">
        <v>3140372.3632927835</v>
      </c>
      <c r="AM1159" s="41">
        <v>3291233.1711444887</v>
      </c>
      <c r="AN1159" s="41">
        <v>3377880.6407659729</v>
      </c>
      <c r="AO1159" s="41">
        <v>3717382.7974285572</v>
      </c>
      <c r="AP1159" s="41">
        <v>3286456.7932306356</v>
      </c>
      <c r="AQ1159" s="39">
        <v>3345079.2915887036</v>
      </c>
      <c r="AR1159" s="34">
        <f>AVERAGE(L1159:AQ1159)</f>
        <v>4166089.8719908902</v>
      </c>
      <c r="AS1159" s="24">
        <v>2113</v>
      </c>
      <c r="AT1159" s="29">
        <v>1.2794781334649969</v>
      </c>
      <c r="AU1159" s="104">
        <v>0.17819014658871984</v>
      </c>
      <c r="AV1159" s="100"/>
      <c r="AW1159" s="29">
        <v>0.86721692827311325</v>
      </c>
      <c r="AX1159" s="108">
        <v>0.38425070421036589</v>
      </c>
      <c r="AY1159" s="3" t="s">
        <v>12912</v>
      </c>
      <c r="AZ1159" s="29">
        <v>0.84413648591010881</v>
      </c>
      <c r="BA1159" s="108">
        <v>0.89591911617991182</v>
      </c>
      <c r="BB1159" s="3" t="s">
        <v>12912</v>
      </c>
      <c r="BC1159" s="25">
        <v>10</v>
      </c>
      <c r="BD1159" s="1">
        <v>14</v>
      </c>
      <c r="BE1159" s="64">
        <v>17</v>
      </c>
      <c r="BF1159" s="24">
        <v>15</v>
      </c>
    </row>
    <row r="1160" spans="1:58" s="9" customFormat="1">
      <c r="A1160" t="s">
        <v>3533</v>
      </c>
      <c r="B1160" s="49">
        <v>3</v>
      </c>
      <c r="C1160" s="50">
        <v>3</v>
      </c>
      <c r="D1160" s="12">
        <v>3</v>
      </c>
      <c r="E1160" s="19" t="s">
        <v>3532</v>
      </c>
      <c r="F1160" s="20" t="s">
        <v>3531</v>
      </c>
      <c r="G1160" s="19" t="s">
        <v>3530</v>
      </c>
      <c r="H1160" s="20" t="s">
        <v>276</v>
      </c>
      <c r="I1160" s="20" t="s">
        <v>276</v>
      </c>
      <c r="J1160" s="20" t="s">
        <v>276</v>
      </c>
      <c r="K1160" s="22" t="s">
        <v>3529</v>
      </c>
      <c r="L1160" s="46">
        <v>10797994.325417217</v>
      </c>
      <c r="M1160" s="43">
        <v>8214970.6607474191</v>
      </c>
      <c r="N1160" s="43">
        <v>7697728.8601968465</v>
      </c>
      <c r="O1160" s="43">
        <v>6827227.7804157985</v>
      </c>
      <c r="P1160" s="43">
        <v>9609638.3625214081</v>
      </c>
      <c r="Q1160" s="43">
        <v>10482683.311530555</v>
      </c>
      <c r="R1160" s="43">
        <v>8522029.6017378699</v>
      </c>
      <c r="S1160" s="37">
        <v>6784817.9277779926</v>
      </c>
      <c r="T1160" s="46">
        <v>9755690.7348242812</v>
      </c>
      <c r="U1160" s="43">
        <v>9002537.9410378207</v>
      </c>
      <c r="V1160" s="43">
        <v>9835081.1392776743</v>
      </c>
      <c r="W1160" s="43">
        <v>10398088.950243082</v>
      </c>
      <c r="X1160" s="43">
        <v>9397737.1626723334</v>
      </c>
      <c r="Y1160" s="43">
        <v>8942717.5659099184</v>
      </c>
      <c r="Z1160" s="43">
        <v>8257151.6305856686</v>
      </c>
      <c r="AA1160" s="37">
        <v>10137473.798080638</v>
      </c>
      <c r="AB1160" s="36">
        <v>5495997.5416503474</v>
      </c>
      <c r="AC1160" s="43">
        <v>5640976.4282739554</v>
      </c>
      <c r="AD1160" s="43">
        <v>5211791.3123299349</v>
      </c>
      <c r="AE1160" s="43">
        <v>13545074.952515464</v>
      </c>
      <c r="AF1160" s="43">
        <v>6792454.3236576216</v>
      </c>
      <c r="AG1160" s="43">
        <v>7077825.5259467037</v>
      </c>
      <c r="AH1160" s="43">
        <v>9764771.8767718766</v>
      </c>
      <c r="AI1160" s="37">
        <v>5607516.4187333668</v>
      </c>
      <c r="AJ1160" s="38">
        <v>8764900</v>
      </c>
      <c r="AK1160" s="41">
        <v>7055430.7084090179</v>
      </c>
      <c r="AL1160" s="41">
        <v>8955525.5934805721</v>
      </c>
      <c r="AM1160" s="41">
        <v>8694349.5663211327</v>
      </c>
      <c r="AN1160" s="41">
        <v>10104080.073651262</v>
      </c>
      <c r="AO1160" s="41">
        <v>10012186.795201324</v>
      </c>
      <c r="AP1160" s="41">
        <v>10538729.615968756</v>
      </c>
      <c r="AQ1160" s="39">
        <v>9042816.5179931242</v>
      </c>
      <c r="AR1160" s="34">
        <f>AVERAGE(L1160:AQ1160)</f>
        <v>8655249.9063712806</v>
      </c>
      <c r="AS1160" s="24">
        <v>1821</v>
      </c>
      <c r="AT1160" s="29">
        <v>1.1657300928306029</v>
      </c>
      <c r="AU1160" s="104">
        <v>0.17861546102055359</v>
      </c>
      <c r="AV1160" s="100"/>
      <c r="AW1160" s="29">
        <v>1.0984867218866989</v>
      </c>
      <c r="AX1160" s="108">
        <v>0.15872819243206221</v>
      </c>
      <c r="AY1160" s="3" t="s">
        <v>12912</v>
      </c>
      <c r="AZ1160" s="29">
        <v>1.2372753245515002</v>
      </c>
      <c r="BA1160" s="108">
        <v>6.9938237335043479E-2</v>
      </c>
      <c r="BB1160" s="3" t="s">
        <v>12912</v>
      </c>
      <c r="BC1160" s="25">
        <v>6</v>
      </c>
      <c r="BD1160" s="1">
        <v>8</v>
      </c>
      <c r="BE1160" s="64">
        <v>9</v>
      </c>
      <c r="BF1160" s="24">
        <v>15</v>
      </c>
    </row>
    <row r="1161" spans="1:58" s="9" customFormat="1">
      <c r="A1161" t="s">
        <v>10332</v>
      </c>
      <c r="B1161" s="49" t="s">
        <v>322</v>
      </c>
      <c r="C1161" s="50" t="s">
        <v>322</v>
      </c>
      <c r="D1161" s="12" t="s">
        <v>322</v>
      </c>
      <c r="E1161" s="19" t="s">
        <v>10331</v>
      </c>
      <c r="F1161" s="20" t="s">
        <v>10330</v>
      </c>
      <c r="G1161" s="19" t="s">
        <v>10329</v>
      </c>
      <c r="H1161" s="20" t="s">
        <v>1415</v>
      </c>
      <c r="I1161" s="20" t="s">
        <v>1415</v>
      </c>
      <c r="J1161" s="20" t="s">
        <v>1415</v>
      </c>
      <c r="K1161" s="22" t="s">
        <v>10328</v>
      </c>
      <c r="L1161" s="46">
        <v>5507894.8191506006</v>
      </c>
      <c r="M1161" s="43">
        <v>3761549.2616471667</v>
      </c>
      <c r="N1161" s="43">
        <v>4530351.6562599223</v>
      </c>
      <c r="O1161" s="43">
        <v>6583110.2669446915</v>
      </c>
      <c r="P1161" s="43">
        <v>8302356.7758687362</v>
      </c>
      <c r="Q1161" s="43">
        <v>4318927.1538030272</v>
      </c>
      <c r="R1161" s="43">
        <v>4528247.9362780591</v>
      </c>
      <c r="S1161" s="37">
        <v>7245995.432906297</v>
      </c>
      <c r="T1161" s="46">
        <v>8363010.8626198079</v>
      </c>
      <c r="U1161" s="43">
        <v>9185062.2185154296</v>
      </c>
      <c r="V1161" s="43">
        <v>8540795.9283547029</v>
      </c>
      <c r="W1161" s="43">
        <v>6428757.9376988178</v>
      </c>
      <c r="X1161" s="43">
        <v>9340219.3126205988</v>
      </c>
      <c r="Y1161" s="43">
        <v>9453592.4403158501</v>
      </c>
      <c r="Z1161" s="43">
        <v>6072184.862121731</v>
      </c>
      <c r="AA1161" s="37">
        <v>7260722.8051739316</v>
      </c>
      <c r="AB1161" s="36">
        <v>437734.33367276227</v>
      </c>
      <c r="AC1161" s="43">
        <v>2305379.6842463939</v>
      </c>
      <c r="AD1161" s="43">
        <v>6915293.2629577415</v>
      </c>
      <c r="AE1161" s="43">
        <v>2750435.2992743389</v>
      </c>
      <c r="AF1161" s="43">
        <v>5061935.6739769541</v>
      </c>
      <c r="AG1161" s="43">
        <v>6275256.1009817664</v>
      </c>
      <c r="AH1161" s="43">
        <v>3831356.8809568812</v>
      </c>
      <c r="AI1161" s="37">
        <v>6026193.8014907809</v>
      </c>
      <c r="AJ1161" s="38">
        <v>3347700</v>
      </c>
      <c r="AK1161" s="41">
        <v>5011013.3133881828</v>
      </c>
      <c r="AL1161" s="41">
        <v>10225972.83571513</v>
      </c>
      <c r="AM1161" s="41">
        <v>8000141.8235667441</v>
      </c>
      <c r="AN1161" s="41">
        <v>9248703.9882157985</v>
      </c>
      <c r="AO1161" s="41">
        <v>6604748.5981360981</v>
      </c>
      <c r="AP1161" s="41">
        <v>5641430.73117813</v>
      </c>
      <c r="AQ1161" s="39">
        <v>8397062.8954353593</v>
      </c>
      <c r="AR1161" s="34">
        <f>AVERAGE(L1161:AQ1161)</f>
        <v>6234473.0904210145</v>
      </c>
      <c r="AS1161" s="24">
        <v>1963</v>
      </c>
      <c r="AT1161" s="29">
        <v>1.3325492876075908</v>
      </c>
      <c r="AU1161" s="104">
        <v>0.17904813544413484</v>
      </c>
      <c r="AV1161" s="100"/>
      <c r="AW1161" s="29">
        <v>1.4436491319425908</v>
      </c>
      <c r="AX1161" s="108">
        <v>6.1605931581345903E-3</v>
      </c>
      <c r="AY1161" s="3" t="s">
        <v>12911</v>
      </c>
      <c r="AZ1161" s="29">
        <v>1.6806770504549799</v>
      </c>
      <c r="BA1161" s="108">
        <v>7.1531381062443153E-2</v>
      </c>
      <c r="BB1161" s="3" t="s">
        <v>12912</v>
      </c>
      <c r="BC1161" s="25">
        <v>1</v>
      </c>
      <c r="BD1161" s="1">
        <v>2</v>
      </c>
      <c r="BE1161" s="64">
        <v>0</v>
      </c>
      <c r="BF1161" s="24">
        <v>2</v>
      </c>
    </row>
    <row r="1162" spans="1:58" s="9" customFormat="1">
      <c r="A1162" t="s">
        <v>716</v>
      </c>
      <c r="B1162" s="49">
        <v>4</v>
      </c>
      <c r="C1162" s="50">
        <v>4</v>
      </c>
      <c r="D1162" s="12">
        <v>4</v>
      </c>
      <c r="E1162" s="19" t="s">
        <v>715</v>
      </c>
      <c r="F1162" s="20" t="s">
        <v>714</v>
      </c>
      <c r="G1162" s="19" t="s">
        <v>713</v>
      </c>
      <c r="H1162" s="20" t="s">
        <v>712</v>
      </c>
      <c r="I1162" s="20" t="s">
        <v>712</v>
      </c>
      <c r="J1162" s="20" t="s">
        <v>712</v>
      </c>
      <c r="K1162" s="22" t="s">
        <v>711</v>
      </c>
      <c r="L1162" s="46">
        <v>26787854.069390766</v>
      </c>
      <c r="M1162" s="43">
        <v>50412553.777333461</v>
      </c>
      <c r="N1162" s="43">
        <v>34635761.667901367</v>
      </c>
      <c r="O1162" s="43">
        <v>38421409.088093817</v>
      </c>
      <c r="P1162" s="43">
        <v>15471629.633721894</v>
      </c>
      <c r="Q1162" s="43">
        <v>34227051.691272654</v>
      </c>
      <c r="R1162" s="43">
        <v>43547008.834178127</v>
      </c>
      <c r="S1162" s="37">
        <v>41989657.622789025</v>
      </c>
      <c r="T1162" s="46">
        <v>13324324.600638976</v>
      </c>
      <c r="U1162" s="43">
        <v>12431319.432860717</v>
      </c>
      <c r="V1162" s="43">
        <v>13341224.390721347</v>
      </c>
      <c r="W1162" s="43">
        <v>12396319.068483284</v>
      </c>
      <c r="X1162" s="43">
        <v>14403974.339327162</v>
      </c>
      <c r="Y1162" s="43">
        <v>13205179.345246535</v>
      </c>
      <c r="Z1162" s="43">
        <v>17708064.435735364</v>
      </c>
      <c r="AA1162" s="37">
        <v>11703481.370443059</v>
      </c>
      <c r="AB1162" s="36">
        <v>24894220.347663663</v>
      </c>
      <c r="AC1162" s="43">
        <v>24285917.389164425</v>
      </c>
      <c r="AD1162" s="43">
        <v>32700124.709045012</v>
      </c>
      <c r="AE1162" s="43">
        <v>62231900.647737794</v>
      </c>
      <c r="AF1162" s="43">
        <v>22217267.05639847</v>
      </c>
      <c r="AG1162" s="43">
        <v>22059628.611500699</v>
      </c>
      <c r="AH1162" s="43">
        <v>19192908.280908283</v>
      </c>
      <c r="AI1162" s="37">
        <v>16794944.15404027</v>
      </c>
      <c r="AJ1162" s="38">
        <v>21035000</v>
      </c>
      <c r="AK1162" s="41">
        <v>16028009.830110054</v>
      </c>
      <c r="AL1162" s="41">
        <v>25514004.015589938</v>
      </c>
      <c r="AM1162" s="41">
        <v>21790090.966786545</v>
      </c>
      <c r="AN1162" s="41">
        <v>22315200.883815136</v>
      </c>
      <c r="AO1162" s="41">
        <v>31350774.301317781</v>
      </c>
      <c r="AP1162" s="41">
        <v>42045708.830548927</v>
      </c>
      <c r="AQ1162" s="39">
        <v>21326863.060789347</v>
      </c>
      <c r="AR1162" s="34">
        <f>AVERAGE(L1162:AQ1162)</f>
        <v>25618418.014173556</v>
      </c>
      <c r="AS1162" s="24">
        <v>1314</v>
      </c>
      <c r="AT1162" s="29">
        <v>1.2723810344938338</v>
      </c>
      <c r="AU1162" s="104">
        <v>0.17992474354818161</v>
      </c>
      <c r="AV1162" s="100"/>
      <c r="AW1162" s="29">
        <v>0.38009308446837603</v>
      </c>
      <c r="AX1162" s="108">
        <v>1.0839058406584389E-4</v>
      </c>
      <c r="AY1162" s="3" t="s">
        <v>12911</v>
      </c>
      <c r="AZ1162" s="29">
        <v>0.89762200047674312</v>
      </c>
      <c r="BA1162" s="108">
        <v>0.72835506062066147</v>
      </c>
      <c r="BB1162" s="3" t="s">
        <v>12912</v>
      </c>
      <c r="BC1162" s="25">
        <v>20</v>
      </c>
      <c r="BD1162" s="1">
        <v>18</v>
      </c>
      <c r="BE1162" s="64">
        <v>24</v>
      </c>
      <c r="BF1162" s="24">
        <v>17</v>
      </c>
    </row>
    <row r="1163" spans="1:58" s="9" customFormat="1">
      <c r="A1163" t="s">
        <v>4104</v>
      </c>
      <c r="B1163" s="49">
        <v>7</v>
      </c>
      <c r="C1163" s="50">
        <v>3</v>
      </c>
      <c r="D1163" s="12">
        <v>3</v>
      </c>
      <c r="E1163" s="19" t="s">
        <v>4103</v>
      </c>
      <c r="F1163" s="20" t="s">
        <v>4102</v>
      </c>
      <c r="G1163" s="19" t="s">
        <v>4101</v>
      </c>
      <c r="H1163" s="20" t="s">
        <v>4100</v>
      </c>
      <c r="I1163" s="20" t="s">
        <v>247</v>
      </c>
      <c r="J1163" s="20" t="s">
        <v>247</v>
      </c>
      <c r="K1163" s="22" t="s">
        <v>4099</v>
      </c>
      <c r="L1163" s="46">
        <v>1912301.0120417329</v>
      </c>
      <c r="M1163" s="43">
        <v>1276397.482060102</v>
      </c>
      <c r="N1163" s="43">
        <v>1188641.8456979576</v>
      </c>
      <c r="O1163" s="43">
        <v>1766290.9924231477</v>
      </c>
      <c r="P1163" s="43">
        <v>4192889.9397823322</v>
      </c>
      <c r="Q1163" s="43">
        <v>1046030.2089329096</v>
      </c>
      <c r="R1163" s="43">
        <v>988359.3685734974</v>
      </c>
      <c r="S1163" s="37">
        <v>1417440.6502302899</v>
      </c>
      <c r="T1163" s="46">
        <v>3457583.3865814693</v>
      </c>
      <c r="U1163" s="43">
        <v>1218569.8400841281</v>
      </c>
      <c r="V1163" s="43">
        <v>1237417.3553880786</v>
      </c>
      <c r="W1163" s="43">
        <v>3397446.9719704697</v>
      </c>
      <c r="X1163" s="43">
        <v>1611373.4903101318</v>
      </c>
      <c r="Y1163" s="43">
        <v>3550714.1139993467</v>
      </c>
      <c r="Z1163" s="43">
        <v>3104731.5973993274</v>
      </c>
      <c r="AA1163" s="37">
        <v>351571.60580444761</v>
      </c>
      <c r="AB1163" s="36">
        <v>874402.4631699454</v>
      </c>
      <c r="AC1163" s="43">
        <v>3142071.6768258051</v>
      </c>
      <c r="AD1163" s="43">
        <v>3559358.8565059174</v>
      </c>
      <c r="AE1163" s="43">
        <v>1881327.3306384846</v>
      </c>
      <c r="AF1163" s="43">
        <v>3617490.730916095</v>
      </c>
      <c r="AG1163" s="43">
        <v>3257138.6255259463</v>
      </c>
      <c r="AH1163" s="43">
        <v>1272536.7605367606</v>
      </c>
      <c r="AI1163" s="37">
        <v>1908708.7803378114</v>
      </c>
      <c r="AJ1163" s="38">
        <v>347120</v>
      </c>
      <c r="AK1163" s="41">
        <v>3044603.2268404742</v>
      </c>
      <c r="AL1163" s="41">
        <v>969593.65064367547</v>
      </c>
      <c r="AM1163" s="41">
        <v>3162144.9545166064</v>
      </c>
      <c r="AN1163" s="41">
        <v>819214.75382065913</v>
      </c>
      <c r="AO1163" s="41">
        <v>1819277.1837861857</v>
      </c>
      <c r="AP1163" s="41">
        <v>1579867.9800390541</v>
      </c>
      <c r="AQ1163" s="39">
        <v>1585532.8419128845</v>
      </c>
      <c r="AR1163" s="34">
        <f>AVERAGE(L1163:AQ1163)</f>
        <v>2017442.1774154897</v>
      </c>
      <c r="AS1163" s="24">
        <v>2304</v>
      </c>
      <c r="AT1163" s="29">
        <v>0.70662259054707532</v>
      </c>
      <c r="AU1163" s="104">
        <v>0.17998309132177964</v>
      </c>
      <c r="AV1163" s="100"/>
      <c r="AW1163" s="29">
        <v>1.3003300910825286</v>
      </c>
      <c r="AX1163" s="108">
        <v>0.64287344246491473</v>
      </c>
      <c r="AY1163" s="3" t="s">
        <v>12912</v>
      </c>
      <c r="AZ1163" s="29">
        <v>0.68299751618628912</v>
      </c>
      <c r="BA1163" s="108">
        <v>0.16299118262332957</v>
      </c>
      <c r="BB1163" s="3" t="s">
        <v>12912</v>
      </c>
      <c r="BC1163" s="25">
        <v>5</v>
      </c>
      <c r="BD1163" s="1">
        <v>3</v>
      </c>
      <c r="BE1163" s="64">
        <v>10</v>
      </c>
      <c r="BF1163" s="24">
        <v>0</v>
      </c>
    </row>
    <row r="1164" spans="1:58" s="9" customFormat="1">
      <c r="A1164" t="s">
        <v>4607</v>
      </c>
      <c r="B1164" s="49">
        <v>8</v>
      </c>
      <c r="C1164" s="50">
        <v>8</v>
      </c>
      <c r="D1164" s="12">
        <v>8</v>
      </c>
      <c r="E1164" s="19" t="s">
        <v>4606</v>
      </c>
      <c r="F1164" s="20" t="s">
        <v>4605</v>
      </c>
      <c r="G1164" s="19" t="s">
        <v>4604</v>
      </c>
      <c r="H1164" s="20" t="s">
        <v>495</v>
      </c>
      <c r="I1164" s="20" t="s">
        <v>495</v>
      </c>
      <c r="J1164" s="20" t="s">
        <v>495</v>
      </c>
      <c r="K1164" s="22" t="s">
        <v>216</v>
      </c>
      <c r="L1164" s="46">
        <v>39400270.771430492</v>
      </c>
      <c r="M1164" s="43">
        <v>23766653.461320143</v>
      </c>
      <c r="N1164" s="43">
        <v>34753437.612445764</v>
      </c>
      <c r="O1164" s="43">
        <v>38285240.787001677</v>
      </c>
      <c r="P1164" s="43">
        <v>35927070.548588477</v>
      </c>
      <c r="Q1164" s="43">
        <v>39137945.95402728</v>
      </c>
      <c r="R1164" s="43">
        <v>26502321.216509774</v>
      </c>
      <c r="S1164" s="37">
        <v>53592991.136741884</v>
      </c>
      <c r="T1164" s="46">
        <v>34457418.530351438</v>
      </c>
      <c r="U1164" s="43">
        <v>26480181.600609202</v>
      </c>
      <c r="V1164" s="43">
        <v>21861634.530684154</v>
      </c>
      <c r="W1164" s="43">
        <v>26753755.476862133</v>
      </c>
      <c r="X1164" s="43">
        <v>26892628.541066583</v>
      </c>
      <c r="Y1164" s="43">
        <v>37013018.38758792</v>
      </c>
      <c r="Z1164" s="43">
        <v>34546512.657941803</v>
      </c>
      <c r="AA1164" s="37">
        <v>26500978.843746617</v>
      </c>
      <c r="AB1164" s="36">
        <v>58216368.993462473</v>
      </c>
      <c r="AC1164" s="43">
        <v>78760430.999886408</v>
      </c>
      <c r="AD1164" s="43">
        <v>38228148.575549945</v>
      </c>
      <c r="AE1164" s="43">
        <v>56071686.358544782</v>
      </c>
      <c r="AF1164" s="43">
        <v>34437350.454499371</v>
      </c>
      <c r="AG1164" s="43">
        <v>29843410.939691443</v>
      </c>
      <c r="AH1164" s="43">
        <v>40771163.971163973</v>
      </c>
      <c r="AI1164" s="37">
        <v>32696403.168174058</v>
      </c>
      <c r="AJ1164" s="38">
        <v>43057000</v>
      </c>
      <c r="AK1164" s="41">
        <v>21718022.865690779</v>
      </c>
      <c r="AL1164" s="41">
        <v>48515556.395417504</v>
      </c>
      <c r="AM1164" s="41">
        <v>39759170.721387766</v>
      </c>
      <c r="AN1164" s="41">
        <v>51204317.731541149</v>
      </c>
      <c r="AO1164" s="41">
        <v>49503277.746219046</v>
      </c>
      <c r="AP1164" s="41">
        <v>35348145.628118895</v>
      </c>
      <c r="AQ1164" s="39">
        <v>43771521.865889207</v>
      </c>
      <c r="AR1164" s="34">
        <f>AVERAGE(L1164:AQ1164)</f>
        <v>38367938.639754765</v>
      </c>
      <c r="AS1164" s="24">
        <v>1118</v>
      </c>
      <c r="AT1164" s="29">
        <v>0.78955615564712311</v>
      </c>
      <c r="AU1164" s="104">
        <v>0.18025160359264061</v>
      </c>
      <c r="AV1164" s="100"/>
      <c r="AW1164" s="29">
        <v>0.80485088758036682</v>
      </c>
      <c r="AX1164" s="108">
        <v>8.5554726640996961E-2</v>
      </c>
      <c r="AY1164" s="3" t="s">
        <v>12912</v>
      </c>
      <c r="AZ1164" s="29">
        <v>0.9020447013457098</v>
      </c>
      <c r="BA1164" s="108">
        <v>0.61209003028941611</v>
      </c>
      <c r="BB1164" s="3" t="s">
        <v>12912</v>
      </c>
      <c r="BC1164" s="25">
        <v>20</v>
      </c>
      <c r="BD1164" s="1">
        <v>6</v>
      </c>
      <c r="BE1164" s="64">
        <v>21</v>
      </c>
      <c r="BF1164" s="24">
        <v>23</v>
      </c>
    </row>
    <row r="1165" spans="1:58" s="9" customFormat="1">
      <c r="A1165" t="s">
        <v>7887</v>
      </c>
      <c r="B1165" s="49">
        <v>5</v>
      </c>
      <c r="C1165" s="50">
        <v>5</v>
      </c>
      <c r="D1165" s="12">
        <v>5</v>
      </c>
      <c r="E1165" s="19" t="s">
        <v>7886</v>
      </c>
      <c r="F1165" s="20" t="s">
        <v>7885</v>
      </c>
      <c r="G1165" s="19" t="s">
        <v>7884</v>
      </c>
      <c r="H1165" s="20" t="s">
        <v>1521</v>
      </c>
      <c r="I1165" s="20" t="s">
        <v>1521</v>
      </c>
      <c r="J1165" s="20" t="s">
        <v>1521</v>
      </c>
      <c r="K1165" s="22" t="s">
        <v>7883</v>
      </c>
      <c r="L1165" s="46">
        <v>27777303.992314741</v>
      </c>
      <c r="M1165" s="43">
        <v>10800484.339125499</v>
      </c>
      <c r="N1165" s="43">
        <v>18238623.346385863</v>
      </c>
      <c r="O1165" s="43">
        <v>14639884.055577349</v>
      </c>
      <c r="P1165" s="43">
        <v>9652788.2437434383</v>
      </c>
      <c r="Q1165" s="43">
        <v>12250799.865445711</v>
      </c>
      <c r="R1165" s="43">
        <v>14498562.780593771</v>
      </c>
      <c r="S1165" s="37">
        <v>13903007.067383984</v>
      </c>
      <c r="T1165" s="46">
        <v>16085712.460063897</v>
      </c>
      <c r="U1165" s="43">
        <v>14105350.284657504</v>
      </c>
      <c r="V1165" s="43">
        <v>9621667.4170500152</v>
      </c>
      <c r="W1165" s="43">
        <v>19522406.578236599</v>
      </c>
      <c r="X1165" s="43">
        <v>26603825.834055763</v>
      </c>
      <c r="Y1165" s="43">
        <v>16387849.570668623</v>
      </c>
      <c r="Z1165" s="43">
        <v>18193301.317768898</v>
      </c>
      <c r="AA1165" s="37">
        <v>14210076.990835896</v>
      </c>
      <c r="AB1165" s="36">
        <v>13127540.867050281</v>
      </c>
      <c r="AC1165" s="43">
        <v>11498806.072767198</v>
      </c>
      <c r="AD1165" s="43">
        <v>6932648.3558994196</v>
      </c>
      <c r="AE1165" s="43">
        <v>14925681.468855014</v>
      </c>
      <c r="AF1165" s="43">
        <v>13158803.987429459</v>
      </c>
      <c r="AG1165" s="43">
        <v>10975346.086956521</v>
      </c>
      <c r="AH1165" s="43">
        <v>12149728.757728757</v>
      </c>
      <c r="AI1165" s="37">
        <v>13746420.7055231</v>
      </c>
      <c r="AJ1165" s="38">
        <v>8630700</v>
      </c>
      <c r="AK1165" s="41">
        <v>17814180.14745165</v>
      </c>
      <c r="AL1165" s="41">
        <v>12696657.044998229</v>
      </c>
      <c r="AM1165" s="41">
        <v>13051105.563782524</v>
      </c>
      <c r="AN1165" s="41">
        <v>15589001.450929847</v>
      </c>
      <c r="AO1165" s="41">
        <v>9572895.2356312461</v>
      </c>
      <c r="AP1165" s="41">
        <v>17174909.472770665</v>
      </c>
      <c r="AQ1165" s="39">
        <v>11252728.915190808</v>
      </c>
      <c r="AR1165" s="34">
        <f>AVERAGE(L1165:AQ1165)</f>
        <v>14337149.946152255</v>
      </c>
      <c r="AS1165" s="24">
        <v>1576</v>
      </c>
      <c r="AT1165" s="29">
        <v>1.2615809313293338</v>
      </c>
      <c r="AU1165" s="104">
        <v>0.18075583071804963</v>
      </c>
      <c r="AV1165" s="100"/>
      <c r="AW1165" s="29">
        <v>1.1065093785404698</v>
      </c>
      <c r="AX1165" s="108">
        <v>0.47168585615150749</v>
      </c>
      <c r="AY1165" s="3" t="s">
        <v>12912</v>
      </c>
      <c r="AZ1165" s="29">
        <v>1.096018274920646</v>
      </c>
      <c r="BA1165" s="108">
        <v>0.51695068400693134</v>
      </c>
      <c r="BB1165" s="3" t="s">
        <v>12912</v>
      </c>
      <c r="BC1165" s="25">
        <v>19</v>
      </c>
      <c r="BD1165" s="1">
        <v>18</v>
      </c>
      <c r="BE1165" s="64">
        <v>18</v>
      </c>
      <c r="BF1165" s="24">
        <v>18</v>
      </c>
    </row>
    <row r="1166" spans="1:58" s="9" customFormat="1">
      <c r="A1166" t="s">
        <v>163</v>
      </c>
      <c r="B1166" s="49" t="s">
        <v>162</v>
      </c>
      <c r="C1166" s="50" t="s">
        <v>162</v>
      </c>
      <c r="D1166" s="12" t="s">
        <v>162</v>
      </c>
      <c r="E1166" s="19" t="s">
        <v>161</v>
      </c>
      <c r="F1166" s="20" t="s">
        <v>160</v>
      </c>
      <c r="G1166" s="19" t="s">
        <v>159</v>
      </c>
      <c r="H1166" s="20" t="s">
        <v>116</v>
      </c>
      <c r="I1166" s="20" t="s">
        <v>116</v>
      </c>
      <c r="J1166" s="20" t="s">
        <v>116</v>
      </c>
      <c r="K1166" s="22" t="s">
        <v>158</v>
      </c>
      <c r="L1166" s="46">
        <v>4793112.5756797213</v>
      </c>
      <c r="M1166" s="43">
        <v>8931106.1143917385</v>
      </c>
      <c r="N1166" s="43">
        <v>11580461.001164144</v>
      </c>
      <c r="O1166" s="43">
        <v>10217549.724384252</v>
      </c>
      <c r="P1166" s="43">
        <v>11811081.376719518</v>
      </c>
      <c r="Q1166" s="43">
        <v>4378448.2302373387</v>
      </c>
      <c r="R1166" s="43">
        <v>10871565.532223027</v>
      </c>
      <c r="S1166" s="37">
        <v>13110809.583155939</v>
      </c>
      <c r="T1166" s="46">
        <v>7558941.8530351436</v>
      </c>
      <c r="U1166" s="43">
        <v>9791168.6985531412</v>
      </c>
      <c r="V1166" s="43">
        <v>7153288.205931291</v>
      </c>
      <c r="W1166" s="43">
        <v>7820161.5749354782</v>
      </c>
      <c r="X1166" s="43">
        <v>3164209.8268967252</v>
      </c>
      <c r="Y1166" s="43">
        <v>7068261.4822257431</v>
      </c>
      <c r="Z1166" s="43">
        <v>11285959.905218778</v>
      </c>
      <c r="AA1166" s="37">
        <v>8392870.7289557867</v>
      </c>
      <c r="AB1166" s="36">
        <v>7656250.6070557041</v>
      </c>
      <c r="AC1166" s="43">
        <v>4840755.2038768781</v>
      </c>
      <c r="AD1166" s="43">
        <v>3269443.4514637906</v>
      </c>
      <c r="AE1166" s="43">
        <v>10306260.400331175</v>
      </c>
      <c r="AF1166" s="43">
        <v>12655718.960564997</v>
      </c>
      <c r="AG1166" s="43">
        <v>7239860.8695652168</v>
      </c>
      <c r="AH1166" s="43">
        <v>1160220.7954207954</v>
      </c>
      <c r="AI1166" s="37">
        <v>8216658.6578732524</v>
      </c>
      <c r="AJ1166" s="38">
        <v>2825000</v>
      </c>
      <c r="AK1166" s="41">
        <v>3181492.723581579</v>
      </c>
      <c r="AL1166" s="41">
        <v>3241075.4222274711</v>
      </c>
      <c r="AM1166" s="41">
        <v>6300652.4222551296</v>
      </c>
      <c r="AN1166" s="41">
        <v>8957080.3461609278</v>
      </c>
      <c r="AO1166" s="41">
        <v>11541653.575104473</v>
      </c>
      <c r="AP1166" s="41">
        <v>9877823.0418745931</v>
      </c>
      <c r="AQ1166" s="39">
        <v>10450446.125059832</v>
      </c>
      <c r="AR1166" s="34">
        <f>AVERAGE(L1166:AQ1166)</f>
        <v>7801543.4067538613</v>
      </c>
      <c r="AS1166" s="24">
        <v>1871</v>
      </c>
      <c r="AT1166" s="29">
        <v>1.3676737388154407</v>
      </c>
      <c r="AU1166" s="104">
        <v>0.18226374054458516</v>
      </c>
      <c r="AV1166" s="100"/>
      <c r="AW1166" s="29">
        <v>0.82218870701825453</v>
      </c>
      <c r="AX1166" s="108">
        <v>0.38133154136539615</v>
      </c>
      <c r="AY1166" s="3" t="s">
        <v>12912</v>
      </c>
      <c r="AZ1166" s="29">
        <v>1.0186114656387513</v>
      </c>
      <c r="BA1166" s="108">
        <v>0.83484004384756871</v>
      </c>
      <c r="BB1166" s="3" t="s">
        <v>12912</v>
      </c>
      <c r="BC1166" s="25">
        <v>3</v>
      </c>
      <c r="BD1166" s="1">
        <v>5</v>
      </c>
      <c r="BE1166" s="64">
        <v>6</v>
      </c>
      <c r="BF1166" s="24">
        <v>5</v>
      </c>
    </row>
    <row r="1167" spans="1:58" s="9" customFormat="1">
      <c r="A1167" t="s">
        <v>1607</v>
      </c>
      <c r="B1167" s="49">
        <v>5</v>
      </c>
      <c r="C1167" s="50">
        <v>5</v>
      </c>
      <c r="D1167" s="12">
        <v>5</v>
      </c>
      <c r="E1167" s="19" t="s">
        <v>1606</v>
      </c>
      <c r="F1167" s="20" t="s">
        <v>1605</v>
      </c>
      <c r="G1167" s="19" t="s">
        <v>1604</v>
      </c>
      <c r="H1167" s="20" t="s">
        <v>116</v>
      </c>
      <c r="I1167" s="20" t="s">
        <v>116</v>
      </c>
      <c r="J1167" s="20" t="s">
        <v>116</v>
      </c>
      <c r="K1167" s="22" t="s">
        <v>1603</v>
      </c>
      <c r="L1167" s="46">
        <v>5318212.551104757</v>
      </c>
      <c r="M1167" s="43">
        <v>1640898.6639329682</v>
      </c>
      <c r="N1167" s="43">
        <v>2925423.9813736905</v>
      </c>
      <c r="O1167" s="43">
        <v>4131588.1330387928</v>
      </c>
      <c r="P1167" s="43">
        <v>1963878.9459145903</v>
      </c>
      <c r="Q1167" s="43">
        <v>4244160.8970285924</v>
      </c>
      <c r="R1167" s="43">
        <v>3973567.675597393</v>
      </c>
      <c r="S1167" s="37">
        <v>6102624.5461934432</v>
      </c>
      <c r="T1167" s="46">
        <v>178085111.82108626</v>
      </c>
      <c r="U1167" s="43">
        <v>3361751.0244043949</v>
      </c>
      <c r="V1167" s="43">
        <v>6791440.4619751396</v>
      </c>
      <c r="W1167" s="43">
        <v>3853217.9340975932</v>
      </c>
      <c r="X1167" s="43">
        <v>3315649.2295645853</v>
      </c>
      <c r="Y1167" s="43">
        <v>2848060.5563740148</v>
      </c>
      <c r="Z1167" s="43">
        <v>3101089.5191854499</v>
      </c>
      <c r="AA1167" s="37">
        <v>3988558.2531023505</v>
      </c>
      <c r="AB1167" s="36">
        <v>262642325.79158255</v>
      </c>
      <c r="AC1167" s="43">
        <v>5205627.1684397832</v>
      </c>
      <c r="AD1167" s="43">
        <v>154716385.92925286</v>
      </c>
      <c r="AE1167" s="43">
        <v>724496.14571665123</v>
      </c>
      <c r="AF1167" s="43">
        <v>5601384.759909438</v>
      </c>
      <c r="AG1167" s="43">
        <v>605418.8162692847</v>
      </c>
      <c r="AH1167" s="43">
        <v>115553445.47344548</v>
      </c>
      <c r="AI1167" s="37">
        <v>8157307.6882296186</v>
      </c>
      <c r="AJ1167" s="38">
        <v>3192300</v>
      </c>
      <c r="AK1167" s="41">
        <v>2446044.9193289881</v>
      </c>
      <c r="AL1167" s="41">
        <v>982610.73815991497</v>
      </c>
      <c r="AM1167" s="41">
        <v>181618514.91432196</v>
      </c>
      <c r="AN1167" s="41">
        <v>248159734.85545939</v>
      </c>
      <c r="AO1167" s="41">
        <v>160500052.30625594</v>
      </c>
      <c r="AP1167" s="41">
        <v>1060105.4423953134</v>
      </c>
      <c r="AQ1167" s="39">
        <v>148579978.24289629</v>
      </c>
      <c r="AR1167" s="34">
        <f>AVERAGE(L1167:AQ1167)</f>
        <v>47980967.730801173</v>
      </c>
      <c r="AS1167" s="24">
        <v>1017</v>
      </c>
      <c r="AT1167" s="29">
        <v>5.4772243858357265E-2</v>
      </c>
      <c r="AU1167" s="104">
        <v>0.1824405367128053</v>
      </c>
      <c r="AV1167" s="100"/>
      <c r="AW1167" s="29">
        <v>6.7769792178478259</v>
      </c>
      <c r="AX1167" s="108">
        <v>0.3125051043375538</v>
      </c>
      <c r="AY1167" s="3" t="s">
        <v>12912</v>
      </c>
      <c r="AZ1167" s="29">
        <v>1.3494770713447533</v>
      </c>
      <c r="BA1167" s="108">
        <v>0.77343008130092383</v>
      </c>
      <c r="BB1167" s="3" t="s">
        <v>12912</v>
      </c>
      <c r="BC1167" s="25">
        <v>7</v>
      </c>
      <c r="BD1167" s="1">
        <v>8</v>
      </c>
      <c r="BE1167" s="64">
        <v>5</v>
      </c>
      <c r="BF1167" s="24">
        <v>7</v>
      </c>
    </row>
    <row r="1168" spans="1:58" s="9" customFormat="1">
      <c r="A1168" t="s">
        <v>6597</v>
      </c>
      <c r="B1168" s="49" t="s">
        <v>530</v>
      </c>
      <c r="C1168" s="50" t="s">
        <v>530</v>
      </c>
      <c r="D1168" s="12" t="s">
        <v>530</v>
      </c>
      <c r="E1168" s="19" t="s">
        <v>6596</v>
      </c>
      <c r="F1168" s="20" t="s">
        <v>6595</v>
      </c>
      <c r="G1168" s="19" t="s">
        <v>6594</v>
      </c>
      <c r="H1168" s="20" t="s">
        <v>1497</v>
      </c>
      <c r="I1168" s="20" t="s">
        <v>1497</v>
      </c>
      <c r="J1168" s="20" t="s">
        <v>1497</v>
      </c>
      <c r="K1168" s="22" t="s">
        <v>6593</v>
      </c>
      <c r="L1168" s="46">
        <v>761540.37666718801</v>
      </c>
      <c r="M1168" s="43">
        <v>1570571.8095786774</v>
      </c>
      <c r="N1168" s="43">
        <v>821378.09291988576</v>
      </c>
      <c r="O1168" s="43">
        <v>686933.24524640257</v>
      </c>
      <c r="P1168" s="43">
        <v>922848.10783934582</v>
      </c>
      <c r="Q1168" s="43">
        <v>871375.58437675191</v>
      </c>
      <c r="R1168" s="43">
        <v>577544.06372194062</v>
      </c>
      <c r="S1168" s="37">
        <v>2296314.6495336145</v>
      </c>
      <c r="T1168" s="46">
        <v>2244259.4249201277</v>
      </c>
      <c r="U1168" s="43">
        <v>2254646.8723936612</v>
      </c>
      <c r="V1168" s="43">
        <v>2935341.176470588</v>
      </c>
      <c r="W1168" s="43">
        <v>438712.10611607943</v>
      </c>
      <c r="X1168" s="43">
        <v>2159030.7916888054</v>
      </c>
      <c r="Y1168" s="43">
        <v>474284.46455319336</v>
      </c>
      <c r="Z1168" s="43">
        <v>1832357.5653880672</v>
      </c>
      <c r="AA1168" s="37">
        <v>1351335.3382064318</v>
      </c>
      <c r="AB1168" s="36">
        <v>2604984.1352092307</v>
      </c>
      <c r="AC1168" s="43">
        <v>2996188.6040964676</v>
      </c>
      <c r="AD1168" s="43">
        <v>747833.79995410284</v>
      </c>
      <c r="AE1168" s="43">
        <v>2004700.6789071253</v>
      </c>
      <c r="AF1168" s="43">
        <v>1773481.0259182914</v>
      </c>
      <c r="AG1168" s="43">
        <v>806418.71528751752</v>
      </c>
      <c r="AH1168" s="43">
        <v>1267694.2084942085</v>
      </c>
      <c r="AI1168" s="37">
        <v>658703.74603713164</v>
      </c>
      <c r="AJ1168" s="38">
        <v>531970</v>
      </c>
      <c r="AK1168" s="41">
        <v>2214688.9197563841</v>
      </c>
      <c r="AL1168" s="41">
        <v>2022517.1607417031</v>
      </c>
      <c r="AM1168" s="41">
        <v>612681.3623862915</v>
      </c>
      <c r="AN1168" s="41">
        <v>3209458.0003682561</v>
      </c>
      <c r="AO1168" s="41">
        <v>860303.709244709</v>
      </c>
      <c r="AP1168" s="41">
        <v>560810.29637665441</v>
      </c>
      <c r="AQ1168" s="39">
        <v>618091.95422305376</v>
      </c>
      <c r="AR1168" s="34">
        <f>AVERAGE(L1168:AQ1168)</f>
        <v>1427781.249581934</v>
      </c>
      <c r="AS1168" s="24">
        <v>2354</v>
      </c>
      <c r="AT1168" s="29">
        <v>0.66162540269984804</v>
      </c>
      <c r="AU1168" s="104">
        <v>0.18245638497118183</v>
      </c>
      <c r="AV1168" s="100"/>
      <c r="AW1168" s="29">
        <v>1.6089743431516779</v>
      </c>
      <c r="AX1168" s="108">
        <v>0.2250512361422731</v>
      </c>
      <c r="AY1168" s="3" t="s">
        <v>12912</v>
      </c>
      <c r="AZ1168" s="29">
        <v>0.82663431890321182</v>
      </c>
      <c r="BA1168" s="108">
        <v>0.39945478902725384</v>
      </c>
      <c r="BB1168" s="3" t="s">
        <v>12912</v>
      </c>
      <c r="BC1168" s="25">
        <v>8</v>
      </c>
      <c r="BD1168" s="1">
        <v>9</v>
      </c>
      <c r="BE1168" s="64">
        <v>9</v>
      </c>
      <c r="BF1168" s="24">
        <v>9</v>
      </c>
    </row>
    <row r="1169" spans="1:58" s="9" customFormat="1">
      <c r="A1169" t="s">
        <v>627</v>
      </c>
      <c r="B1169" s="49">
        <v>9</v>
      </c>
      <c r="C1169" s="50">
        <v>9</v>
      </c>
      <c r="D1169" s="12">
        <v>9</v>
      </c>
      <c r="E1169" s="19" t="s">
        <v>626</v>
      </c>
      <c r="F1169" s="20" t="s">
        <v>625</v>
      </c>
      <c r="G1169" s="19" t="s">
        <v>624</v>
      </c>
      <c r="H1169" s="20" t="s">
        <v>623</v>
      </c>
      <c r="I1169" s="20" t="s">
        <v>623</v>
      </c>
      <c r="J1169" s="20" t="s">
        <v>623</v>
      </c>
      <c r="K1169" s="22" t="s">
        <v>622</v>
      </c>
      <c r="L1169" s="46">
        <v>61703286.343021832</v>
      </c>
      <c r="M1169" s="43">
        <v>105394698.77068278</v>
      </c>
      <c r="N1169" s="43">
        <v>90547334.109429568</v>
      </c>
      <c r="O1169" s="43">
        <v>70632826.971117124</v>
      </c>
      <c r="P1169" s="43">
        <v>54976944.036241092</v>
      </c>
      <c r="Q1169" s="43">
        <v>79549026.64922443</v>
      </c>
      <c r="R1169" s="43">
        <v>91620694.569152787</v>
      </c>
      <c r="S1169" s="37">
        <v>68155518.98440221</v>
      </c>
      <c r="T1169" s="46">
        <v>117511335.46325879</v>
      </c>
      <c r="U1169" s="43">
        <v>86511787.068934247</v>
      </c>
      <c r="V1169" s="43">
        <v>108802774.98287168</v>
      </c>
      <c r="W1169" s="43">
        <v>81778332.63309525</v>
      </c>
      <c r="X1169" s="43">
        <v>87849415.028384462</v>
      </c>
      <c r="Y1169" s="43">
        <v>113697744.29972447</v>
      </c>
      <c r="Z1169" s="43">
        <v>90892264.22525391</v>
      </c>
      <c r="AA1169" s="37">
        <v>52724788.205659181</v>
      </c>
      <c r="AB1169" s="36">
        <v>55975719.217907384</v>
      </c>
      <c r="AC1169" s="43">
        <v>76161478.060046181</v>
      </c>
      <c r="AD1169" s="43">
        <v>87202229.288922399</v>
      </c>
      <c r="AE1169" s="43">
        <v>58994354.06418936</v>
      </c>
      <c r="AF1169" s="43">
        <v>76228158.821342885</v>
      </c>
      <c r="AG1169" s="43">
        <v>79798983.450210378</v>
      </c>
      <c r="AH1169" s="43">
        <v>36421458.757458761</v>
      </c>
      <c r="AI1169" s="37">
        <v>55891130.1729348</v>
      </c>
      <c r="AJ1169" s="38">
        <v>91187000</v>
      </c>
      <c r="AK1169" s="41">
        <v>119213249.27876909</v>
      </c>
      <c r="AL1169" s="41">
        <v>80037151.293256164</v>
      </c>
      <c r="AM1169" s="41">
        <v>82758742.542839006</v>
      </c>
      <c r="AN1169" s="41">
        <v>54500863.340084702</v>
      </c>
      <c r="AO1169" s="41">
        <v>72004767.630864069</v>
      </c>
      <c r="AP1169" s="41">
        <v>67376694.988066822</v>
      </c>
      <c r="AQ1169" s="39">
        <v>66661788.433923669</v>
      </c>
      <c r="AR1169" s="34">
        <f>AVERAGE(L1169:AQ1169)</f>
        <v>78836329.427539662</v>
      </c>
      <c r="AS1169" s="24">
        <v>780</v>
      </c>
      <c r="AT1169" s="29">
        <v>1.1820991875336009</v>
      </c>
      <c r="AU1169" s="104">
        <v>0.18276193395480295</v>
      </c>
      <c r="AV1169" s="100"/>
      <c r="AW1169" s="29">
        <v>1.1882297042573695</v>
      </c>
      <c r="AX1169" s="108">
        <v>0.1837094227361743</v>
      </c>
      <c r="AY1169" s="3" t="s">
        <v>12912</v>
      </c>
      <c r="AZ1169" s="29">
        <v>1.2032886470826316</v>
      </c>
      <c r="BA1169" s="108">
        <v>0.16277227428891666</v>
      </c>
      <c r="BB1169" s="3" t="s">
        <v>12912</v>
      </c>
      <c r="BC1169" s="25">
        <v>52</v>
      </c>
      <c r="BD1169" s="1">
        <v>73</v>
      </c>
      <c r="BE1169" s="64">
        <v>36</v>
      </c>
      <c r="BF1169" s="24">
        <v>52</v>
      </c>
    </row>
    <row r="1170" spans="1:58" s="9" customFormat="1">
      <c r="A1170" t="s">
        <v>12476</v>
      </c>
      <c r="B1170" s="49">
        <v>4</v>
      </c>
      <c r="C1170" s="50">
        <v>4</v>
      </c>
      <c r="D1170" s="12">
        <v>3</v>
      </c>
      <c r="E1170" s="19" t="s">
        <v>12475</v>
      </c>
      <c r="F1170" s="20" t="s">
        <v>12474</v>
      </c>
      <c r="G1170" s="19" t="s">
        <v>12473</v>
      </c>
      <c r="H1170" s="20" t="s">
        <v>4624</v>
      </c>
      <c r="I1170" s="20" t="s">
        <v>4624</v>
      </c>
      <c r="J1170" s="20" t="s">
        <v>337</v>
      </c>
      <c r="K1170" s="22" t="s">
        <v>12472</v>
      </c>
      <c r="L1170" s="46">
        <v>32414017.559929404</v>
      </c>
      <c r="M1170" s="43">
        <v>28246176.306626115</v>
      </c>
      <c r="N1170" s="43">
        <v>41537886.337178536</v>
      </c>
      <c r="O1170" s="43">
        <v>36802170.902409315</v>
      </c>
      <c r="P1170" s="43">
        <v>37958311.253521904</v>
      </c>
      <c r="Q1170" s="43">
        <v>38688699.682302371</v>
      </c>
      <c r="R1170" s="43">
        <v>41551793.772628531</v>
      </c>
      <c r="S1170" s="37">
        <v>50986481.712273099</v>
      </c>
      <c r="T1170" s="46">
        <v>51945341.853035145</v>
      </c>
      <c r="U1170" s="43">
        <v>52766824.527686112</v>
      </c>
      <c r="V1170" s="43">
        <v>50200003.915043555</v>
      </c>
      <c r="W1170" s="43">
        <v>46108829.001860633</v>
      </c>
      <c r="X1170" s="43">
        <v>55719507.145054393</v>
      </c>
      <c r="Y1170" s="43">
        <v>41268525.849262461</v>
      </c>
      <c r="Z1170" s="43">
        <v>53804701.613475978</v>
      </c>
      <c r="AA1170" s="37">
        <v>47682091.826484725</v>
      </c>
      <c r="AB1170" s="36">
        <v>37341984.153285332</v>
      </c>
      <c r="AC1170" s="43">
        <v>29242327.641691588</v>
      </c>
      <c r="AD1170" s="43">
        <v>44538574.173032157</v>
      </c>
      <c r="AE1170" s="43">
        <v>8449742.9893342424</v>
      </c>
      <c r="AF1170" s="43">
        <v>29428494.576420099</v>
      </c>
      <c r="AG1170" s="43">
        <v>40953101.823281907</v>
      </c>
      <c r="AH1170" s="43">
        <v>37072860.112860113</v>
      </c>
      <c r="AI1170" s="37">
        <v>23767532.874577206</v>
      </c>
      <c r="AJ1170" s="38">
        <v>48564000</v>
      </c>
      <c r="AK1170" s="41">
        <v>48021438.187840581</v>
      </c>
      <c r="AL1170" s="41">
        <v>49468776.189913779</v>
      </c>
      <c r="AM1170" s="41">
        <v>44396019.462661304</v>
      </c>
      <c r="AN1170" s="41">
        <v>34827053.581292577</v>
      </c>
      <c r="AO1170" s="41">
        <v>39951126.834234163</v>
      </c>
      <c r="AP1170" s="41">
        <v>39454804.4261228</v>
      </c>
      <c r="AQ1170" s="39">
        <v>47870735.65119011</v>
      </c>
      <c r="AR1170" s="34">
        <f>AVERAGE(L1170:AQ1170)</f>
        <v>40969685.49801594</v>
      </c>
      <c r="AS1170" s="24">
        <v>1089</v>
      </c>
      <c r="AT1170" s="29">
        <v>1.2288363265576796</v>
      </c>
      <c r="AU1170" s="104">
        <v>0.18290897625918207</v>
      </c>
      <c r="AV1170" s="100"/>
      <c r="AW1170" s="29">
        <v>1.2962834951236892</v>
      </c>
      <c r="AX1170" s="108">
        <v>3.091384390153675E-3</v>
      </c>
      <c r="AY1170" s="3" t="s">
        <v>12911</v>
      </c>
      <c r="AZ1170" s="29">
        <v>1.4057476857378162</v>
      </c>
      <c r="BA1170" s="108">
        <v>5.8598563709401509E-2</v>
      </c>
      <c r="BB1170" s="3" t="s">
        <v>12912</v>
      </c>
      <c r="BC1170" s="25">
        <v>5</v>
      </c>
      <c r="BD1170" s="1">
        <v>5</v>
      </c>
      <c r="BE1170" s="64">
        <v>4</v>
      </c>
      <c r="BF1170" s="24">
        <v>5</v>
      </c>
    </row>
    <row r="1171" spans="1:58" s="9" customFormat="1">
      <c r="A1171" t="s">
        <v>7580</v>
      </c>
      <c r="B1171" s="49">
        <v>14</v>
      </c>
      <c r="C1171" s="50">
        <v>14</v>
      </c>
      <c r="D1171" s="12">
        <v>14</v>
      </c>
      <c r="E1171" s="19" t="s">
        <v>7579</v>
      </c>
      <c r="F1171" s="20" t="s">
        <v>7578</v>
      </c>
      <c r="G1171" s="19" t="s">
        <v>7577</v>
      </c>
      <c r="H1171" s="20">
        <v>61</v>
      </c>
      <c r="I1171" s="20">
        <v>61</v>
      </c>
      <c r="J1171" s="20">
        <v>61</v>
      </c>
      <c r="K1171" s="22" t="s">
        <v>7576</v>
      </c>
      <c r="L1171" s="46">
        <v>811077500.50266981</v>
      </c>
      <c r="M1171" s="43">
        <v>1178498677.4884992</v>
      </c>
      <c r="N1171" s="43">
        <v>995251476.34670341</v>
      </c>
      <c r="O1171" s="43">
        <v>891723203.33629251</v>
      </c>
      <c r="P1171" s="43">
        <v>1017138589.0282304</v>
      </c>
      <c r="Q1171" s="43">
        <v>1100539837.7873294</v>
      </c>
      <c r="R1171" s="43">
        <v>1182989717.5959449</v>
      </c>
      <c r="S1171" s="37">
        <v>958983857.25896966</v>
      </c>
      <c r="T1171" s="46">
        <v>941993993.61022365</v>
      </c>
      <c r="U1171" s="43">
        <v>911740235.70366609</v>
      </c>
      <c r="V1171" s="43">
        <v>922563100.71449542</v>
      </c>
      <c r="W1171" s="43">
        <v>985420226.87713814</v>
      </c>
      <c r="X1171" s="43">
        <v>1100653812.4667916</v>
      </c>
      <c r="Y1171" s="43">
        <v>980746021.98127341</v>
      </c>
      <c r="Z1171" s="43">
        <v>1068921939.7868068</v>
      </c>
      <c r="AA1171" s="37">
        <v>793218822.72945023</v>
      </c>
      <c r="AB1171" s="36">
        <v>754578683.45735538</v>
      </c>
      <c r="AC1171" s="43">
        <v>710867842.35035777</v>
      </c>
      <c r="AD1171" s="43">
        <v>784891191.0303905</v>
      </c>
      <c r="AE1171" s="43">
        <v>1100808104.0276628</v>
      </c>
      <c r="AF1171" s="43">
        <v>824144477.41019833</v>
      </c>
      <c r="AG1171" s="43">
        <v>859730625.52594662</v>
      </c>
      <c r="AH1171" s="43">
        <v>1147997256.7972569</v>
      </c>
      <c r="AI1171" s="37">
        <v>1121089207.2142758</v>
      </c>
      <c r="AJ1171" s="38">
        <v>711340000</v>
      </c>
      <c r="AK1171" s="41">
        <v>836463211.88161123</v>
      </c>
      <c r="AL1171" s="41">
        <v>764882012.5191921</v>
      </c>
      <c r="AM1171" s="41">
        <v>702274321.98011422</v>
      </c>
      <c r="AN1171" s="41">
        <v>753779202.35684037</v>
      </c>
      <c r="AO1171" s="41">
        <v>887539785.93805373</v>
      </c>
      <c r="AP1171" s="41">
        <v>678172993.70796263</v>
      </c>
      <c r="AQ1171" s="39">
        <v>780701024.32444191</v>
      </c>
      <c r="AR1171" s="34">
        <f>AVERAGE(L1171:AQ1171)</f>
        <v>914397529.80425453</v>
      </c>
      <c r="AS1171" s="24">
        <v>140</v>
      </c>
      <c r="AT1171" s="29">
        <v>1.1139215823852082</v>
      </c>
      <c r="AU1171" s="104">
        <v>0.18356840220017259</v>
      </c>
      <c r="AV1171" s="100"/>
      <c r="AW1171" s="29">
        <v>0.94703368230551876</v>
      </c>
      <c r="AX1171" s="108">
        <v>0.40039422887057796</v>
      </c>
      <c r="AY1171" s="3" t="s">
        <v>12912</v>
      </c>
      <c r="AZ1171" s="29">
        <v>0.83722106316660394</v>
      </c>
      <c r="BA1171" s="108">
        <v>5.4903021116329408E-2</v>
      </c>
      <c r="BB1171" s="3" t="s">
        <v>12912</v>
      </c>
      <c r="BC1171" s="25">
        <v>106</v>
      </c>
      <c r="BD1171" s="1">
        <v>112</v>
      </c>
      <c r="BE1171" s="64">
        <v>110</v>
      </c>
      <c r="BF1171" s="24">
        <v>118</v>
      </c>
    </row>
    <row r="1172" spans="1:58" s="9" customFormat="1">
      <c r="A1172" t="s">
        <v>2943</v>
      </c>
      <c r="B1172" s="49">
        <v>4</v>
      </c>
      <c r="C1172" s="50">
        <v>4</v>
      </c>
      <c r="D1172" s="12">
        <v>4</v>
      </c>
      <c r="E1172" s="19" t="s">
        <v>2942</v>
      </c>
      <c r="F1172" s="20" t="s">
        <v>2941</v>
      </c>
      <c r="G1172" s="19" t="s">
        <v>2940</v>
      </c>
      <c r="H1172" s="20" t="s">
        <v>2939</v>
      </c>
      <c r="I1172" s="20" t="s">
        <v>2939</v>
      </c>
      <c r="J1172" s="20" t="s">
        <v>2939</v>
      </c>
      <c r="K1172" s="22" t="s">
        <v>2938</v>
      </c>
      <c r="L1172" s="46">
        <v>37936453.609168701</v>
      </c>
      <c r="M1172" s="43">
        <v>42622558.775935546</v>
      </c>
      <c r="N1172" s="43">
        <v>20652989.311038207</v>
      </c>
      <c r="O1172" s="43">
        <v>5697120.4657596471</v>
      </c>
      <c r="P1172" s="43">
        <v>31628862.935749404</v>
      </c>
      <c r="Q1172" s="43">
        <v>29455634.610353202</v>
      </c>
      <c r="R1172" s="43">
        <v>38321744.822592326</v>
      </c>
      <c r="S1172" s="37">
        <v>18732607.036420636</v>
      </c>
      <c r="T1172" s="46">
        <v>21267105.431309905</v>
      </c>
      <c r="U1172" s="43">
        <v>18921158.936795156</v>
      </c>
      <c r="V1172" s="43">
        <v>28378716.257218361</v>
      </c>
      <c r="W1172" s="43">
        <v>26148231.198607527</v>
      </c>
      <c r="X1172" s="43">
        <v>12024142.957017813</v>
      </c>
      <c r="Y1172" s="43">
        <v>28106142.305013284</v>
      </c>
      <c r="Z1172" s="43">
        <v>23606550.183041394</v>
      </c>
      <c r="AA1172" s="37">
        <v>23769518.30502712</v>
      </c>
      <c r="AB1172" s="36">
        <v>46509823.637513928</v>
      </c>
      <c r="AC1172" s="43">
        <v>12701848.574565554</v>
      </c>
      <c r="AD1172" s="43">
        <v>3688953.0341277905</v>
      </c>
      <c r="AE1172" s="43">
        <v>22597314.371986561</v>
      </c>
      <c r="AF1172" s="43">
        <v>43771769.810428143</v>
      </c>
      <c r="AG1172" s="43">
        <v>18619610.659186535</v>
      </c>
      <c r="AH1172" s="43">
        <v>3694437.6272376273</v>
      </c>
      <c r="AI1172" s="37">
        <v>7259681.7829991626</v>
      </c>
      <c r="AJ1172" s="38">
        <v>6462800</v>
      </c>
      <c r="AK1172" s="41">
        <v>23315260.177369375</v>
      </c>
      <c r="AL1172" s="41">
        <v>13169551.434982873</v>
      </c>
      <c r="AM1172" s="41">
        <v>19086696.847895071</v>
      </c>
      <c r="AN1172" s="41">
        <v>14918986.146197753</v>
      </c>
      <c r="AO1172" s="41">
        <v>15502355.086361567</v>
      </c>
      <c r="AP1172" s="41">
        <v>14331693.156866999</v>
      </c>
      <c r="AQ1172" s="39">
        <v>9613043.4010704495</v>
      </c>
      <c r="AR1172" s="34">
        <f>AVERAGE(L1172:AQ1172)</f>
        <v>21328542.590307426</v>
      </c>
      <c r="AS1172" s="24">
        <v>1392</v>
      </c>
      <c r="AT1172" s="29">
        <v>1.4167911012137651</v>
      </c>
      <c r="AU1172" s="104">
        <v>0.18447638661951954</v>
      </c>
      <c r="AV1172" s="100"/>
      <c r="AW1172" s="29">
        <v>0.80970099088303182</v>
      </c>
      <c r="AX1172" s="108">
        <v>0.69783497219226653</v>
      </c>
      <c r="AY1172" s="3" t="s">
        <v>12912</v>
      </c>
      <c r="AZ1172" s="29">
        <v>0.73279945724278084</v>
      </c>
      <c r="BA1172" s="108">
        <v>0.9709054477246023</v>
      </c>
      <c r="BB1172" s="3" t="s">
        <v>12912</v>
      </c>
      <c r="BC1172" s="25">
        <v>6</v>
      </c>
      <c r="BD1172" s="1">
        <v>1</v>
      </c>
      <c r="BE1172" s="64">
        <v>7</v>
      </c>
      <c r="BF1172" s="24">
        <v>0</v>
      </c>
    </row>
    <row r="1173" spans="1:58" s="9" customFormat="1">
      <c r="A1173" t="s">
        <v>214</v>
      </c>
      <c r="B1173" s="49">
        <v>8</v>
      </c>
      <c r="C1173" s="50">
        <v>6</v>
      </c>
      <c r="D1173" s="12">
        <v>6</v>
      </c>
      <c r="E1173" s="19" t="s">
        <v>213</v>
      </c>
      <c r="F1173" s="20" t="s">
        <v>212</v>
      </c>
      <c r="G1173" s="19" t="s">
        <v>211</v>
      </c>
      <c r="H1173" s="20" t="s">
        <v>210</v>
      </c>
      <c r="I1173" s="20" t="s">
        <v>209</v>
      </c>
      <c r="J1173" s="20" t="s">
        <v>209</v>
      </c>
      <c r="K1173" s="22" t="s">
        <v>208</v>
      </c>
      <c r="L1173" s="46">
        <v>6253052.0765845273</v>
      </c>
      <c r="M1173" s="43">
        <v>9866346.6657629665</v>
      </c>
      <c r="N1173" s="43">
        <v>12101679.331146153</v>
      </c>
      <c r="O1173" s="43">
        <v>9605688.2135557532</v>
      </c>
      <c r="P1173" s="43">
        <v>13737643.666095795</v>
      </c>
      <c r="Q1173" s="43">
        <v>12541269.205755932</v>
      </c>
      <c r="R1173" s="43">
        <v>13570604.489500361</v>
      </c>
      <c r="S1173" s="37">
        <v>14337313.341332197</v>
      </c>
      <c r="T1173" s="46">
        <v>7966030.6709265169</v>
      </c>
      <c r="U1173" s="43">
        <v>7183746.4553794824</v>
      </c>
      <c r="V1173" s="43">
        <v>10757325.712048545</v>
      </c>
      <c r="W1173" s="43">
        <v>10421311.565932417</v>
      </c>
      <c r="X1173" s="43">
        <v>12363910.847618781</v>
      </c>
      <c r="Y1173" s="43">
        <v>8159821.8814145438</v>
      </c>
      <c r="Z1173" s="43">
        <v>9749283.0588250495</v>
      </c>
      <c r="AA1173" s="37">
        <v>7135325.9670215882</v>
      </c>
      <c r="AB1173" s="36">
        <v>15789129.51525924</v>
      </c>
      <c r="AC1173" s="43">
        <v>26311523.567940027</v>
      </c>
      <c r="AD1173" s="43">
        <v>13522177.989050258</v>
      </c>
      <c r="AE1173" s="43">
        <v>8665508.9855354801</v>
      </c>
      <c r="AF1173" s="43">
        <v>14865275.436758691</v>
      </c>
      <c r="AG1173" s="43">
        <v>14419167.685834501</v>
      </c>
      <c r="AH1173" s="43">
        <v>10833648.081648082</v>
      </c>
      <c r="AI1173" s="37">
        <v>11573439.080508519</v>
      </c>
      <c r="AJ1173" s="38">
        <v>11686000</v>
      </c>
      <c r="AK1173" s="41">
        <v>12724579.976493215</v>
      </c>
      <c r="AL1173" s="41">
        <v>16063803.47230424</v>
      </c>
      <c r="AM1173" s="41">
        <v>9624932.1768563557</v>
      </c>
      <c r="AN1173" s="41">
        <v>6634158.217639477</v>
      </c>
      <c r="AO1173" s="41">
        <v>9013286.5989122558</v>
      </c>
      <c r="AP1173" s="41">
        <v>6693609.0605337387</v>
      </c>
      <c r="AQ1173" s="39">
        <v>14723937.861711849</v>
      </c>
      <c r="AR1173" s="34">
        <f>AVERAGE(L1173:AQ1173)</f>
        <v>11527954.089246456</v>
      </c>
      <c r="AS1173" s="24">
        <v>1696</v>
      </c>
      <c r="AT1173" s="29">
        <v>0.79335833639045172</v>
      </c>
      <c r="AU1173" s="104">
        <v>0.18462827762060569</v>
      </c>
      <c r="AV1173" s="100"/>
      <c r="AW1173" s="29">
        <v>0.80136804310991139</v>
      </c>
      <c r="AX1173" s="108">
        <v>0.10886851031067453</v>
      </c>
      <c r="AY1173" s="3" t="s">
        <v>12912</v>
      </c>
      <c r="AZ1173" s="29">
        <v>0.75154685987335723</v>
      </c>
      <c r="BA1173" s="108">
        <v>0.10900596900990808</v>
      </c>
      <c r="BB1173" s="3" t="s">
        <v>12912</v>
      </c>
      <c r="BC1173" s="25">
        <v>17</v>
      </c>
      <c r="BD1173" s="1">
        <v>17</v>
      </c>
      <c r="BE1173" s="64">
        <v>15</v>
      </c>
      <c r="BF1173" s="24">
        <v>11</v>
      </c>
    </row>
    <row r="1174" spans="1:58" s="9" customFormat="1">
      <c r="A1174" t="s">
        <v>12320</v>
      </c>
      <c r="B1174" s="49">
        <v>9</v>
      </c>
      <c r="C1174" s="50">
        <v>9</v>
      </c>
      <c r="D1174" s="12">
        <v>9</v>
      </c>
      <c r="E1174" s="19" t="s">
        <v>12319</v>
      </c>
      <c r="F1174" s="20" t="s">
        <v>12318</v>
      </c>
      <c r="G1174" s="19" t="s">
        <v>12317</v>
      </c>
      <c r="H1174" s="20" t="s">
        <v>9063</v>
      </c>
      <c r="I1174" s="20" t="s">
        <v>9063</v>
      </c>
      <c r="J1174" s="20" t="s">
        <v>9063</v>
      </c>
      <c r="K1174" s="22" t="s">
        <v>12316</v>
      </c>
      <c r="L1174" s="46">
        <v>94808820.178280205</v>
      </c>
      <c r="M1174" s="43">
        <v>139230996.0773682</v>
      </c>
      <c r="N1174" s="43">
        <v>143283378.13525242</v>
      </c>
      <c r="O1174" s="43">
        <v>117588494.74575222</v>
      </c>
      <c r="P1174" s="43">
        <v>119653022.48494558</v>
      </c>
      <c r="Q1174" s="43">
        <v>115427098.93477854</v>
      </c>
      <c r="R1174" s="43">
        <v>92331849.963794351</v>
      </c>
      <c r="S1174" s="37">
        <v>70138951.735882655</v>
      </c>
      <c r="T1174" s="46">
        <v>121549009.58466454</v>
      </c>
      <c r="U1174" s="43">
        <v>133518082.46002103</v>
      </c>
      <c r="V1174" s="43">
        <v>105781006.55769795</v>
      </c>
      <c r="W1174" s="43">
        <v>95661984.274653375</v>
      </c>
      <c r="X1174" s="43">
        <v>119765754.52333678</v>
      </c>
      <c r="Y1174" s="43">
        <v>85899196.814379677</v>
      </c>
      <c r="Z1174" s="43">
        <v>82445444.367683992</v>
      </c>
      <c r="AA1174" s="37">
        <v>85511255.621320054</v>
      </c>
      <c r="AB1174" s="36">
        <v>69990892.055553883</v>
      </c>
      <c r="AC1174" s="43">
        <v>100035045.77291484</v>
      </c>
      <c r="AD1174" s="43">
        <v>85442536.668524414</v>
      </c>
      <c r="AE1174" s="43">
        <v>73032880.144158185</v>
      </c>
      <c r="AF1174" s="43">
        <v>80405626.736052439</v>
      </c>
      <c r="AG1174" s="43">
        <v>100276295.09116408</v>
      </c>
      <c r="AH1174" s="43">
        <v>131686173.28617328</v>
      </c>
      <c r="AI1174" s="37">
        <v>117979605.78075133</v>
      </c>
      <c r="AJ1174" s="38">
        <v>120920000</v>
      </c>
      <c r="AK1174" s="41">
        <v>115279270.00747943</v>
      </c>
      <c r="AL1174" s="41">
        <v>91798653.596315101</v>
      </c>
      <c r="AM1174" s="41">
        <v>105883318.80685423</v>
      </c>
      <c r="AN1174" s="41">
        <v>103988995.91235501</v>
      </c>
      <c r="AO1174" s="41">
        <v>128202360.64319822</v>
      </c>
      <c r="AP1174" s="41">
        <v>117340102.23475808</v>
      </c>
      <c r="AQ1174" s="39">
        <v>121752880.37944388</v>
      </c>
      <c r="AR1174" s="34">
        <f>AVERAGE(L1174:AQ1174)</f>
        <v>105831530.7367346</v>
      </c>
      <c r="AS1174" s="24">
        <v>663</v>
      </c>
      <c r="AT1174" s="29">
        <v>1.1760739579843196</v>
      </c>
      <c r="AU1174" s="104">
        <v>0.18509077288628911</v>
      </c>
      <c r="AV1174" s="100"/>
      <c r="AW1174" s="29">
        <v>0.93015855544387382</v>
      </c>
      <c r="AX1174" s="108">
        <v>0.55706577283098802</v>
      </c>
      <c r="AY1174" s="3" t="s">
        <v>12912</v>
      </c>
      <c r="AZ1174" s="29">
        <v>1.1928137420450498</v>
      </c>
      <c r="BA1174" s="108">
        <v>5.3035697797704305E-2</v>
      </c>
      <c r="BB1174" s="3" t="s">
        <v>12912</v>
      </c>
      <c r="BC1174" s="25">
        <v>76</v>
      </c>
      <c r="BD1174" s="1">
        <v>92</v>
      </c>
      <c r="BE1174" s="64">
        <v>67</v>
      </c>
      <c r="BF1174" s="24">
        <v>107</v>
      </c>
    </row>
    <row r="1175" spans="1:58" s="9" customFormat="1">
      <c r="A1175" t="s">
        <v>12640</v>
      </c>
      <c r="B1175" s="49">
        <v>12</v>
      </c>
      <c r="C1175" s="50">
        <v>12</v>
      </c>
      <c r="D1175" s="12">
        <v>12</v>
      </c>
      <c r="E1175" s="19" t="s">
        <v>12639</v>
      </c>
      <c r="F1175" s="20" t="s">
        <v>12638</v>
      </c>
      <c r="G1175" s="19" t="s">
        <v>12637</v>
      </c>
      <c r="H1175" s="20">
        <v>71</v>
      </c>
      <c r="I1175" s="20">
        <v>71</v>
      </c>
      <c r="J1175" s="20">
        <v>71</v>
      </c>
      <c r="K1175" s="22" t="s">
        <v>12636</v>
      </c>
      <c r="L1175" s="46">
        <v>153070682.06697795</v>
      </c>
      <c r="M1175" s="43">
        <v>125445020.96871215</v>
      </c>
      <c r="N1175" s="43">
        <v>132365346.59752356</v>
      </c>
      <c r="O1175" s="43">
        <v>143644119.99091604</v>
      </c>
      <c r="P1175" s="43">
        <v>153989140.93144023</v>
      </c>
      <c r="Q1175" s="43">
        <v>175773685.66623059</v>
      </c>
      <c r="R1175" s="43">
        <v>181276547.42939898</v>
      </c>
      <c r="S1175" s="37">
        <v>206203110.26821998</v>
      </c>
      <c r="T1175" s="46">
        <v>173464025.55910543</v>
      </c>
      <c r="U1175" s="43">
        <v>151800406.42564455</v>
      </c>
      <c r="V1175" s="43">
        <v>126224129.97944602</v>
      </c>
      <c r="W1175" s="43">
        <v>138958055.33881518</v>
      </c>
      <c r="X1175" s="43">
        <v>130999937.13470735</v>
      </c>
      <c r="Y1175" s="43">
        <v>160687533.7948209</v>
      </c>
      <c r="Z1175" s="43">
        <v>143338190.50509095</v>
      </c>
      <c r="AA1175" s="37">
        <v>154877388.92580628</v>
      </c>
      <c r="AB1175" s="36">
        <v>211750554.6350134</v>
      </c>
      <c r="AC1175" s="43">
        <v>212187586.4157801</v>
      </c>
      <c r="AD1175" s="43">
        <v>169738499.16401666</v>
      </c>
      <c r="AE1175" s="43">
        <v>248627516.68046561</v>
      </c>
      <c r="AF1175" s="43">
        <v>156321465.21136755</v>
      </c>
      <c r="AG1175" s="43">
        <v>170494653.57643756</v>
      </c>
      <c r="AH1175" s="43">
        <v>153063697.38369739</v>
      </c>
      <c r="AI1175" s="37">
        <v>135361618.44072399</v>
      </c>
      <c r="AJ1175" s="38">
        <v>205500000</v>
      </c>
      <c r="AK1175" s="41">
        <v>145339322.57719842</v>
      </c>
      <c r="AL1175" s="41">
        <v>183289816.93634108</v>
      </c>
      <c r="AM1175" s="41">
        <v>188606490.37444466</v>
      </c>
      <c r="AN1175" s="41">
        <v>235903552.20033142</v>
      </c>
      <c r="AO1175" s="41">
        <v>177302954.45981136</v>
      </c>
      <c r="AP1175" s="41">
        <v>203412356.69342589</v>
      </c>
      <c r="AQ1175" s="39">
        <v>180703388.71241459</v>
      </c>
      <c r="AR1175" s="34">
        <f>AVERAGE(L1175:AQ1175)</f>
        <v>169678774.84513521</v>
      </c>
      <c r="AS1175" s="24">
        <v>507</v>
      </c>
      <c r="AT1175" s="29">
        <v>0.8725405649946516</v>
      </c>
      <c r="AU1175" s="104">
        <v>0.18527441067460534</v>
      </c>
      <c r="AV1175" s="100"/>
      <c r="AW1175" s="29">
        <v>0.92811738372630825</v>
      </c>
      <c r="AX1175" s="108">
        <v>0.35734886427791279</v>
      </c>
      <c r="AY1175" s="3" t="s">
        <v>12912</v>
      </c>
      <c r="AZ1175" s="29">
        <v>1.0428887376221354</v>
      </c>
      <c r="BA1175" s="108">
        <v>0.5629050037351131</v>
      </c>
      <c r="BB1175" s="3" t="s">
        <v>12912</v>
      </c>
      <c r="BC1175" s="25">
        <v>88</v>
      </c>
      <c r="BD1175" s="1">
        <v>80</v>
      </c>
      <c r="BE1175" s="64">
        <v>96</v>
      </c>
      <c r="BF1175" s="24">
        <v>91</v>
      </c>
    </row>
    <row r="1176" spans="1:58" s="9" customFormat="1">
      <c r="A1176" t="s">
        <v>9090</v>
      </c>
      <c r="B1176" s="49">
        <v>2</v>
      </c>
      <c r="C1176" s="50">
        <v>2</v>
      </c>
      <c r="D1176" s="12">
        <v>2</v>
      </c>
      <c r="E1176" s="19" t="s">
        <v>9089</v>
      </c>
      <c r="F1176" s="20" t="s">
        <v>9088</v>
      </c>
      <c r="G1176" s="19" t="s">
        <v>9087</v>
      </c>
      <c r="H1176" s="20" t="s">
        <v>109</v>
      </c>
      <c r="I1176" s="20" t="s">
        <v>109</v>
      </c>
      <c r="J1176" s="20" t="s">
        <v>109</v>
      </c>
      <c r="K1176" s="22" t="s">
        <v>9086</v>
      </c>
      <c r="L1176" s="46">
        <v>1848998.1903889547</v>
      </c>
      <c r="M1176" s="43">
        <v>2235496.9610193763</v>
      </c>
      <c r="N1176" s="43">
        <v>282882.92517726746</v>
      </c>
      <c r="O1176" s="43">
        <v>852798.77779383538</v>
      </c>
      <c r="P1176" s="43">
        <v>617906.29909949726</v>
      </c>
      <c r="Q1176" s="43">
        <v>2905017.768641375</v>
      </c>
      <c r="R1176" s="43">
        <v>2220187.3425054308</v>
      </c>
      <c r="S1176" s="37">
        <v>3067854.8747919649</v>
      </c>
      <c r="T1176" s="46">
        <v>4044172.5239616614</v>
      </c>
      <c r="U1176" s="43">
        <v>3772273.300213946</v>
      </c>
      <c r="V1176" s="43">
        <v>3096091.6120191836</v>
      </c>
      <c r="W1176" s="43">
        <v>3130929.4760218472</v>
      </c>
      <c r="X1176" s="43">
        <v>3278760.1442993372</v>
      </c>
      <c r="Y1176" s="43">
        <v>3073273.4591225986</v>
      </c>
      <c r="Z1176" s="43">
        <v>3905988.8044523932</v>
      </c>
      <c r="AA1176" s="37">
        <v>3132015.144724845</v>
      </c>
      <c r="AB1176" s="36">
        <v>3671319.0371463862</v>
      </c>
      <c r="AC1176" s="43">
        <v>3514172.0819293526</v>
      </c>
      <c r="AD1176" s="43">
        <v>5334984.0212438125</v>
      </c>
      <c r="AE1176" s="43">
        <v>2696123.9760385724</v>
      </c>
      <c r="AF1176" s="43">
        <v>2756337.0256479573</v>
      </c>
      <c r="AG1176" s="43">
        <v>3063609.0883590463</v>
      </c>
      <c r="AH1176" s="43">
        <v>1134524.0273240274</v>
      </c>
      <c r="AI1176" s="37">
        <v>572023.725255267</v>
      </c>
      <c r="AJ1176" s="38">
        <v>3740000</v>
      </c>
      <c r="AK1176" s="41">
        <v>3201661.0321615557</v>
      </c>
      <c r="AL1176" s="41">
        <v>4852324.3651824733</v>
      </c>
      <c r="AM1176" s="41">
        <v>3177865.0306748464</v>
      </c>
      <c r="AN1176" s="41">
        <v>2567566.4002946052</v>
      </c>
      <c r="AO1176" s="41">
        <v>789211.69185428496</v>
      </c>
      <c r="AP1176" s="41">
        <v>2063308.8999783034</v>
      </c>
      <c r="AQ1176" s="39">
        <v>2480486.9413863625</v>
      </c>
      <c r="AR1176" s="34">
        <f>AVERAGE(L1176:AQ1176)</f>
        <v>2721255.154647199</v>
      </c>
      <c r="AS1176" s="24">
        <v>2233</v>
      </c>
      <c r="AT1176" s="29">
        <v>0.61694085100650053</v>
      </c>
      <c r="AU1176" s="104">
        <v>0.18530930267321971</v>
      </c>
      <c r="AV1176" s="100"/>
      <c r="AW1176" s="29">
        <v>1.9551867009143997</v>
      </c>
      <c r="AX1176" s="108">
        <v>1.9301605012028315E-2</v>
      </c>
      <c r="AY1176" s="3" t="s">
        <v>12911</v>
      </c>
      <c r="AZ1176" s="29">
        <v>1.0056866222498846</v>
      </c>
      <c r="BA1176" s="108">
        <v>0.8089476205613465</v>
      </c>
      <c r="BB1176" s="3" t="s">
        <v>12912</v>
      </c>
      <c r="BC1176" s="25">
        <v>1</v>
      </c>
      <c r="BD1176" s="1">
        <v>8</v>
      </c>
      <c r="BE1176" s="64">
        <v>3</v>
      </c>
      <c r="BF1176" s="24">
        <v>9</v>
      </c>
    </row>
    <row r="1177" spans="1:58" s="9" customFormat="1">
      <c r="A1177" t="s">
        <v>6211</v>
      </c>
      <c r="B1177" s="49">
        <v>4</v>
      </c>
      <c r="C1177" s="50">
        <v>4</v>
      </c>
      <c r="D1177" s="12">
        <v>4</v>
      </c>
      <c r="E1177" s="19" t="s">
        <v>6210</v>
      </c>
      <c r="F1177" s="20" t="s">
        <v>6209</v>
      </c>
      <c r="G1177" s="19" t="s">
        <v>6208</v>
      </c>
      <c r="H1177" s="20">
        <v>24</v>
      </c>
      <c r="I1177" s="20">
        <v>24</v>
      </c>
      <c r="J1177" s="20">
        <v>24</v>
      </c>
      <c r="K1177" s="22" t="s">
        <v>6207</v>
      </c>
      <c r="L1177" s="46">
        <v>13113927.570876434</v>
      </c>
      <c r="M1177" s="43">
        <v>10626229.613752088</v>
      </c>
      <c r="N1177" s="43">
        <v>11007006.032384379</v>
      </c>
      <c r="O1177" s="43">
        <v>10934672.915333319</v>
      </c>
      <c r="P1177" s="43">
        <v>11875806.198552566</v>
      </c>
      <c r="Q1177" s="43">
        <v>13273848.775929732</v>
      </c>
      <c r="R1177" s="43">
        <v>14620056.191165822</v>
      </c>
      <c r="S1177" s="37">
        <v>13295717.242713938</v>
      </c>
      <c r="T1177" s="46">
        <v>14998313.099041533</v>
      </c>
      <c r="U1177" s="43">
        <v>4139367.3858650322</v>
      </c>
      <c r="V1177" s="43">
        <v>9223719.8394832145</v>
      </c>
      <c r="W1177" s="43">
        <v>8634472.3606026042</v>
      </c>
      <c r="X1177" s="43">
        <v>8599282.6197600607</v>
      </c>
      <c r="Y1177" s="43">
        <v>9776968.2116021179</v>
      </c>
      <c r="Z1177" s="43">
        <v>16771770.17490622</v>
      </c>
      <c r="AA1177" s="37">
        <v>6348075.2291025976</v>
      </c>
      <c r="AB1177" s="36">
        <v>15139419.516163046</v>
      </c>
      <c r="AC1177" s="43">
        <v>10445096.58122894</v>
      </c>
      <c r="AD1177" s="43">
        <v>12371620.679933121</v>
      </c>
      <c r="AE1177" s="43">
        <v>10285550.245945552</v>
      </c>
      <c r="AF1177" s="43">
        <v>13436813.084175311</v>
      </c>
      <c r="AG1177" s="43">
        <v>9598730.3225806449</v>
      </c>
      <c r="AH1177" s="43">
        <v>8040979.5609795609</v>
      </c>
      <c r="AI1177" s="37">
        <v>9545844.3268690426</v>
      </c>
      <c r="AJ1177" s="38">
        <v>9428700</v>
      </c>
      <c r="AK1177" s="41">
        <v>8748873.1702104919</v>
      </c>
      <c r="AL1177" s="41">
        <v>10988548.671312153</v>
      </c>
      <c r="AM1177" s="41">
        <v>11380417.177914109</v>
      </c>
      <c r="AN1177" s="41">
        <v>8961075.1905726381</v>
      </c>
      <c r="AO1177" s="41">
        <v>6756548.2370542018</v>
      </c>
      <c r="AP1177" s="41">
        <v>8193546.8865263611</v>
      </c>
      <c r="AQ1177" s="39">
        <v>3637178.9565293067</v>
      </c>
      <c r="AR1177" s="34">
        <f>AVERAGE(L1177:AQ1177)</f>
        <v>10443693.002158318</v>
      </c>
      <c r="AS1177" s="24">
        <v>1744</v>
      </c>
      <c r="AT1177" s="29">
        <v>1.1112171878573072</v>
      </c>
      <c r="AU1177" s="104">
        <v>0.18536315929374297</v>
      </c>
      <c r="AV1177" s="100"/>
      <c r="AW1177" s="29">
        <v>0.79487740025451825</v>
      </c>
      <c r="AX1177" s="108">
        <v>9.6247544821667835E-2</v>
      </c>
      <c r="AY1177" s="3" t="s">
        <v>12912</v>
      </c>
      <c r="AZ1177" s="29">
        <v>0.76628158385096112</v>
      </c>
      <c r="BA1177" s="108">
        <v>6.9754970352951903E-2</v>
      </c>
      <c r="BB1177" s="3" t="s">
        <v>12912</v>
      </c>
      <c r="BC1177" s="25">
        <v>6</v>
      </c>
      <c r="BD1177" s="1">
        <v>2</v>
      </c>
      <c r="BE1177" s="64">
        <v>5</v>
      </c>
      <c r="BF1177" s="24">
        <v>2</v>
      </c>
    </row>
    <row r="1178" spans="1:58" s="9" customFormat="1">
      <c r="A1178" t="s">
        <v>8448</v>
      </c>
      <c r="B1178" s="49">
        <v>18</v>
      </c>
      <c r="C1178" s="50">
        <v>18</v>
      </c>
      <c r="D1178" s="12">
        <v>18</v>
      </c>
      <c r="E1178" s="19" t="s">
        <v>8447</v>
      </c>
      <c r="F1178" s="20" t="s">
        <v>8446</v>
      </c>
      <c r="G1178" s="19" t="s">
        <v>8445</v>
      </c>
      <c r="H1178" s="20" t="s">
        <v>1770</v>
      </c>
      <c r="I1178" s="20" t="s">
        <v>1770</v>
      </c>
      <c r="J1178" s="20" t="s">
        <v>1770</v>
      </c>
      <c r="K1178" s="22" t="s">
        <v>8444</v>
      </c>
      <c r="L1178" s="46">
        <v>185610723.62100938</v>
      </c>
      <c r="M1178" s="43">
        <v>242015550.22747877</v>
      </c>
      <c r="N1178" s="43">
        <v>233905336.01439306</v>
      </c>
      <c r="O1178" s="43">
        <v>316980992.21669388</v>
      </c>
      <c r="P1178" s="43">
        <v>340100971.21705979</v>
      </c>
      <c r="Q1178" s="43">
        <v>212183717.43599325</v>
      </c>
      <c r="R1178" s="43">
        <v>314950719.76828384</v>
      </c>
      <c r="S1178" s="37">
        <v>214969849.44072455</v>
      </c>
      <c r="T1178" s="46">
        <v>301034888.17891371</v>
      </c>
      <c r="U1178" s="43">
        <v>266768672.44442832</v>
      </c>
      <c r="V1178" s="43">
        <v>358513818.14622688</v>
      </c>
      <c r="W1178" s="43">
        <v>265822987.81585738</v>
      </c>
      <c r="X1178" s="43">
        <v>259898167.17469728</v>
      </c>
      <c r="Y1178" s="43">
        <v>345415608.79990631</v>
      </c>
      <c r="Z1178" s="43">
        <v>241937652.55063501</v>
      </c>
      <c r="AA1178" s="37">
        <v>191510700.52079308</v>
      </c>
      <c r="AB1178" s="36">
        <v>290460894.76696891</v>
      </c>
      <c r="AC1178" s="43">
        <v>313615749.82016432</v>
      </c>
      <c r="AD1178" s="43">
        <v>427689237.12421727</v>
      </c>
      <c r="AE1178" s="43">
        <v>221809980.03214338</v>
      </c>
      <c r="AF1178" s="43">
        <v>278522299.19237655</v>
      </c>
      <c r="AG1178" s="43">
        <v>310073267.8821879</v>
      </c>
      <c r="AH1178" s="43">
        <v>265656937.65693766</v>
      </c>
      <c r="AI1178" s="37">
        <v>259464956.05059749</v>
      </c>
      <c r="AJ1178" s="38">
        <v>391160000</v>
      </c>
      <c r="AK1178" s="41">
        <v>310487633.29415536</v>
      </c>
      <c r="AL1178" s="41">
        <v>350282650.28935868</v>
      </c>
      <c r="AM1178" s="41">
        <v>384143583.66828853</v>
      </c>
      <c r="AN1178" s="41">
        <v>332371055.05431783</v>
      </c>
      <c r="AO1178" s="41">
        <v>417815083.32442814</v>
      </c>
      <c r="AP1178" s="41">
        <v>203450015.18767628</v>
      </c>
      <c r="AQ1178" s="39">
        <v>331298042.73095161</v>
      </c>
      <c r="AR1178" s="34">
        <f>AVERAGE(L1178:AQ1178)</f>
        <v>293122554.42649567</v>
      </c>
      <c r="AS1178" s="24">
        <v>352</v>
      </c>
      <c r="AT1178" s="29">
        <v>0.87049536292491181</v>
      </c>
      <c r="AU1178" s="104">
        <v>0.18771461682713714</v>
      </c>
      <c r="AV1178" s="100"/>
      <c r="AW1178" s="29">
        <v>1.0825851219121485</v>
      </c>
      <c r="AX1178" s="108">
        <v>0.44263295391601287</v>
      </c>
      <c r="AY1178" s="3" t="s">
        <v>12912</v>
      </c>
      <c r="AZ1178" s="29">
        <v>1.1494173694733427</v>
      </c>
      <c r="BA1178" s="108">
        <v>0.21090295822432875</v>
      </c>
      <c r="BB1178" s="3" t="s">
        <v>12912</v>
      </c>
      <c r="BC1178" s="25">
        <v>156</v>
      </c>
      <c r="BD1178" s="1">
        <v>188</v>
      </c>
      <c r="BE1178" s="64">
        <v>192</v>
      </c>
      <c r="BF1178" s="24">
        <v>168</v>
      </c>
    </row>
    <row r="1179" spans="1:58" s="9" customFormat="1">
      <c r="A1179" t="s">
        <v>1185</v>
      </c>
      <c r="B1179" s="49">
        <v>2</v>
      </c>
      <c r="C1179" s="50">
        <v>2</v>
      </c>
      <c r="D1179" s="12">
        <v>2</v>
      </c>
      <c r="E1179" s="19" t="s">
        <v>1184</v>
      </c>
      <c r="F1179" s="20" t="s">
        <v>1183</v>
      </c>
      <c r="G1179" s="19" t="s">
        <v>1182</v>
      </c>
      <c r="H1179" s="20" t="s">
        <v>692</v>
      </c>
      <c r="I1179" s="20" t="s">
        <v>692</v>
      </c>
      <c r="J1179" s="20" t="s">
        <v>692</v>
      </c>
      <c r="K1179" s="22" t="s">
        <v>1181</v>
      </c>
      <c r="L1179" s="46">
        <v>7009842.3180894088</v>
      </c>
      <c r="M1179" s="43">
        <v>5574313.0819347138</v>
      </c>
      <c r="N1179" s="43">
        <v>282882.92517726746</v>
      </c>
      <c r="O1179" s="43">
        <v>6332721.8448706567</v>
      </c>
      <c r="P1179" s="43">
        <v>4931711.7949284567</v>
      </c>
      <c r="Q1179" s="43">
        <v>5734620.5494300127</v>
      </c>
      <c r="R1179" s="43">
        <v>5293551.6871832004</v>
      </c>
      <c r="S1179" s="37">
        <v>3332200.611526106</v>
      </c>
      <c r="T1179" s="46">
        <v>5327823.6421725238</v>
      </c>
      <c r="U1179" s="43">
        <v>3966126.6707763714</v>
      </c>
      <c r="V1179" s="43">
        <v>4983263.50200646</v>
      </c>
      <c r="W1179" s="43">
        <v>4603286.7174839443</v>
      </c>
      <c r="X1179" s="43">
        <v>2685137.1011493611</v>
      </c>
      <c r="Y1179" s="43">
        <v>5418483.3537776852</v>
      </c>
      <c r="Z1179" s="43">
        <v>5814437.7885242412</v>
      </c>
      <c r="AA1179" s="37">
        <v>6293535.4278384764</v>
      </c>
      <c r="AB1179" s="36">
        <v>437734.33367276227</v>
      </c>
      <c r="AC1179" s="43">
        <v>5927814.0915458295</v>
      </c>
      <c r="AD1179" s="43">
        <v>5896179.4446447892</v>
      </c>
      <c r="AE1179" s="43">
        <v>4799261.2867091997</v>
      </c>
      <c r="AF1179" s="43">
        <v>328092.37687290908</v>
      </c>
      <c r="AG1179" s="43">
        <v>836710.95652173902</v>
      </c>
      <c r="AH1179" s="43">
        <v>355843.37720657722</v>
      </c>
      <c r="AI1179" s="37">
        <v>5523320.8571458869</v>
      </c>
      <c r="AJ1179" s="38">
        <v>4243200</v>
      </c>
      <c r="AK1179" s="41">
        <v>1462781.9211454215</v>
      </c>
      <c r="AL1179" s="41">
        <v>2312326.727294201</v>
      </c>
      <c r="AM1179" s="41">
        <v>4604146.3930611378</v>
      </c>
      <c r="AN1179" s="41">
        <v>2842731.2833732278</v>
      </c>
      <c r="AO1179" s="41">
        <v>2542033.8247121749</v>
      </c>
      <c r="AP1179" s="41">
        <v>7948390.0889563896</v>
      </c>
      <c r="AQ1179" s="39">
        <v>1866888.8281623949</v>
      </c>
      <c r="AR1179" s="34">
        <f>AVERAGE(L1179:AQ1179)</f>
        <v>4047231.0877466733</v>
      </c>
      <c r="AS1179" s="24">
        <v>2128</v>
      </c>
      <c r="AT1179" s="29">
        <v>1.5968435560104151</v>
      </c>
      <c r="AU1179" s="104">
        <v>0.1884051986673555</v>
      </c>
      <c r="AV1179" s="100"/>
      <c r="AW1179" s="29">
        <v>1.0155941964720883</v>
      </c>
      <c r="AX1179" s="108">
        <v>0.53687461333043729</v>
      </c>
      <c r="AY1179" s="3" t="s">
        <v>12912</v>
      </c>
      <c r="AZ1179" s="29">
        <v>1.1542231494087105</v>
      </c>
      <c r="BA1179" s="108">
        <v>0.24298202387263212</v>
      </c>
      <c r="BB1179" s="3" t="s">
        <v>12912</v>
      </c>
      <c r="BC1179" s="25">
        <v>7</v>
      </c>
      <c r="BD1179" s="1">
        <v>1</v>
      </c>
      <c r="BE1179" s="64">
        <v>2</v>
      </c>
      <c r="BF1179" s="24">
        <v>1</v>
      </c>
    </row>
    <row r="1180" spans="1:58" s="9" customFormat="1">
      <c r="A1180" t="s">
        <v>4962</v>
      </c>
      <c r="B1180" s="49">
        <v>4</v>
      </c>
      <c r="C1180" s="50">
        <v>4</v>
      </c>
      <c r="D1180" s="12">
        <v>4</v>
      </c>
      <c r="E1180" s="19" t="s">
        <v>4961</v>
      </c>
      <c r="F1180" s="20" t="s">
        <v>4960</v>
      </c>
      <c r="G1180" s="19" t="s">
        <v>4959</v>
      </c>
      <c r="H1180" s="20" t="s">
        <v>1614</v>
      </c>
      <c r="I1180" s="20" t="s">
        <v>1614</v>
      </c>
      <c r="J1180" s="20" t="s">
        <v>1614</v>
      </c>
      <c r="K1180" s="22" t="s">
        <v>4958</v>
      </c>
      <c r="L1180" s="46">
        <v>5014785.5499206902</v>
      </c>
      <c r="M1180" s="43">
        <v>6036418.9675768651</v>
      </c>
      <c r="N1180" s="43">
        <v>7817700.9207323529</v>
      </c>
      <c r="O1180" s="43">
        <v>2892590.9697132357</v>
      </c>
      <c r="P1180" s="43">
        <v>12725219.60112701</v>
      </c>
      <c r="Q1180" s="43">
        <v>8968544.9747710694</v>
      </c>
      <c r="R1180" s="43">
        <v>9702400.9268645905</v>
      </c>
      <c r="S1180" s="37">
        <v>3508711.0113403257</v>
      </c>
      <c r="T1180" s="46">
        <v>6257528.4345047921</v>
      </c>
      <c r="U1180" s="43">
        <v>5682169.5760960216</v>
      </c>
      <c r="V1180" s="43">
        <v>2658858.9214055007</v>
      </c>
      <c r="W1180" s="43">
        <v>2123198.1753796288</v>
      </c>
      <c r="X1180" s="43">
        <v>4898967.599765094</v>
      </c>
      <c r="Y1180" s="43">
        <v>2796705.5951771881</v>
      </c>
      <c r="Z1180" s="43">
        <v>2406545.2037989968</v>
      </c>
      <c r="AA1180" s="37">
        <v>2874962.8027013242</v>
      </c>
      <c r="AB1180" s="36">
        <v>5613651.2638206845</v>
      </c>
      <c r="AC1180" s="43">
        <v>10576522.772876991</v>
      </c>
      <c r="AD1180" s="43">
        <v>11989666.380356031</v>
      </c>
      <c r="AE1180" s="43">
        <v>6418879.8909073202</v>
      </c>
      <c r="AF1180" s="43">
        <v>4634804.6091981204</v>
      </c>
      <c r="AG1180" s="43">
        <v>8376846.900420757</v>
      </c>
      <c r="AH1180" s="43">
        <v>13413869.157869158</v>
      </c>
      <c r="AI1180" s="37">
        <v>15952068.368093476</v>
      </c>
      <c r="AJ1180" s="38">
        <v>11888000</v>
      </c>
      <c r="AK1180" s="41">
        <v>7671955.0379314031</v>
      </c>
      <c r="AL1180" s="41">
        <v>2603801.8660682649</v>
      </c>
      <c r="AM1180" s="41">
        <v>10961023.905225301</v>
      </c>
      <c r="AN1180" s="41">
        <v>16358088.897072362</v>
      </c>
      <c r="AO1180" s="41">
        <v>13845005.652450239</v>
      </c>
      <c r="AP1180" s="41">
        <v>12419959.696246475</v>
      </c>
      <c r="AQ1180" s="39">
        <v>13585938.714590313</v>
      </c>
      <c r="AR1180" s="34">
        <f>AVERAGE(L1180:AQ1180)</f>
        <v>7896106.0107500507</v>
      </c>
      <c r="AS1180" s="24">
        <v>1861</v>
      </c>
      <c r="AT1180" s="29">
        <v>0.73615341402178858</v>
      </c>
      <c r="AU1180" s="104">
        <v>0.18857483254398508</v>
      </c>
      <c r="AV1180" s="100"/>
      <c r="AW1180" s="29">
        <v>0.52410159283856561</v>
      </c>
      <c r="AX1180" s="108">
        <v>2.0358285397562226E-2</v>
      </c>
      <c r="AY1180" s="3" t="s">
        <v>12911</v>
      </c>
      <c r="AZ1180" s="29">
        <v>1.1605359432197624</v>
      </c>
      <c r="BA1180" s="108">
        <v>0.65083192142993018</v>
      </c>
      <c r="BB1180" s="3" t="s">
        <v>12912</v>
      </c>
      <c r="BC1180" s="25">
        <v>2</v>
      </c>
      <c r="BD1180" s="1">
        <v>0</v>
      </c>
      <c r="BE1180" s="64">
        <v>4</v>
      </c>
      <c r="BF1180" s="24">
        <v>9</v>
      </c>
    </row>
    <row r="1181" spans="1:58" s="9" customFormat="1">
      <c r="A1181" t="s">
        <v>120</v>
      </c>
      <c r="B1181" s="49">
        <v>2</v>
      </c>
      <c r="C1181" s="50">
        <v>2</v>
      </c>
      <c r="D1181" s="12">
        <v>2</v>
      </c>
      <c r="E1181" s="19" t="s">
        <v>119</v>
      </c>
      <c r="F1181" s="20" t="s">
        <v>118</v>
      </c>
      <c r="G1181" s="19" t="s">
        <v>117</v>
      </c>
      <c r="H1181" s="20" t="s">
        <v>116</v>
      </c>
      <c r="I1181" s="20" t="s">
        <v>116</v>
      </c>
      <c r="J1181" s="20" t="s">
        <v>116</v>
      </c>
      <c r="K1181" s="22" t="s">
        <v>115</v>
      </c>
      <c r="L1181" s="46">
        <v>7667429.0565447602</v>
      </c>
      <c r="M1181" s="43">
        <v>9013454.3390407767</v>
      </c>
      <c r="N1181" s="43">
        <v>3465757.4769816911</v>
      </c>
      <c r="O1181" s="43">
        <v>3466961.4055370898</v>
      </c>
      <c r="P1181" s="43">
        <v>7146019.8663057284</v>
      </c>
      <c r="Q1181" s="43">
        <v>11665482.250046719</v>
      </c>
      <c r="R1181" s="43">
        <v>5172686.6908037653</v>
      </c>
      <c r="S1181" s="37">
        <v>7514539.7995123267</v>
      </c>
      <c r="T1181" s="46">
        <v>11030532.907348242</v>
      </c>
      <c r="U1181" s="43">
        <v>4793779.8600282846</v>
      </c>
      <c r="V1181" s="43">
        <v>4040420.7888812763</v>
      </c>
      <c r="W1181" s="43">
        <v>5587751.9956785301</v>
      </c>
      <c r="X1181" s="43">
        <v>4099299.6001006737</v>
      </c>
      <c r="Y1181" s="43">
        <v>7339747.3448027177</v>
      </c>
      <c r="Z1181" s="43">
        <v>5616644.9255244285</v>
      </c>
      <c r="AA1181" s="37">
        <v>4326079.1543680169</v>
      </c>
      <c r="AB1181" s="36">
        <v>8979854.9814719968</v>
      </c>
      <c r="AC1181" s="43">
        <v>7045922.4169916324</v>
      </c>
      <c r="AD1181" s="43">
        <v>8637857.3648493588</v>
      </c>
      <c r="AE1181" s="43">
        <v>12379600.448059222</v>
      </c>
      <c r="AF1181" s="43">
        <v>10755403.615719933</v>
      </c>
      <c r="AG1181" s="43">
        <v>10456985.133239832</v>
      </c>
      <c r="AH1181" s="43">
        <v>8756427.5724275727</v>
      </c>
      <c r="AI1181" s="37">
        <v>3769016.6148887216</v>
      </c>
      <c r="AJ1181" s="38">
        <v>5868000</v>
      </c>
      <c r="AK1181" s="41">
        <v>11909733.945934394</v>
      </c>
      <c r="AL1181" s="41">
        <v>5246424.3769930312</v>
      </c>
      <c r="AM1181" s="41">
        <v>7502951.3856568644</v>
      </c>
      <c r="AN1181" s="41">
        <v>8612405.170318542</v>
      </c>
      <c r="AO1181" s="41">
        <v>6181564.3957502572</v>
      </c>
      <c r="AP1181" s="41">
        <v>7806605.8581037102</v>
      </c>
      <c r="AQ1181" s="39">
        <v>3417207.3277925239</v>
      </c>
      <c r="AR1181" s="34">
        <f>AVERAGE(L1181:AQ1181)</f>
        <v>7164767.127178208</v>
      </c>
      <c r="AS1181" s="24">
        <v>1912</v>
      </c>
      <c r="AT1181" s="29">
        <v>0.7786309577839281</v>
      </c>
      <c r="AU1181" s="104">
        <v>0.18923396844586732</v>
      </c>
      <c r="AV1181" s="100"/>
      <c r="AW1181" s="29">
        <v>0.84979633096360552</v>
      </c>
      <c r="AX1181" s="108">
        <v>0.48719191816419549</v>
      </c>
      <c r="AY1181" s="3" t="s">
        <v>12912</v>
      </c>
      <c r="AZ1181" s="29">
        <v>0.79887029032392531</v>
      </c>
      <c r="BA1181" s="108">
        <v>0.22811973871153379</v>
      </c>
      <c r="BB1181" s="3" t="s">
        <v>12912</v>
      </c>
      <c r="BC1181" s="25">
        <v>1</v>
      </c>
      <c r="BD1181" s="1">
        <v>1</v>
      </c>
      <c r="BE1181" s="64">
        <v>1</v>
      </c>
      <c r="BF1181" s="24">
        <v>3</v>
      </c>
    </row>
    <row r="1182" spans="1:58" s="9" customFormat="1">
      <c r="A1182" t="s">
        <v>9303</v>
      </c>
      <c r="B1182" s="49">
        <v>10</v>
      </c>
      <c r="C1182" s="50">
        <v>10</v>
      </c>
      <c r="D1182" s="12">
        <v>10</v>
      </c>
      <c r="E1182" s="19" t="s">
        <v>9302</v>
      </c>
      <c r="F1182" s="20" t="s">
        <v>9301</v>
      </c>
      <c r="G1182" s="19" t="s">
        <v>9300</v>
      </c>
      <c r="H1182" s="20" t="s">
        <v>1171</v>
      </c>
      <c r="I1182" s="20" t="s">
        <v>1171</v>
      </c>
      <c r="J1182" s="20" t="s">
        <v>1171</v>
      </c>
      <c r="K1182" s="22" t="s">
        <v>9299</v>
      </c>
      <c r="L1182" s="46">
        <v>45976138.155984007</v>
      </c>
      <c r="M1182" s="43">
        <v>50706654.57965146</v>
      </c>
      <c r="N1182" s="43">
        <v>45355753.201396972</v>
      </c>
      <c r="O1182" s="43">
        <v>56196299.523091853</v>
      </c>
      <c r="P1182" s="43">
        <v>42243733.716369256</v>
      </c>
      <c r="Q1182" s="43">
        <v>50075551.9342179</v>
      </c>
      <c r="R1182" s="43">
        <v>49533701.375814624</v>
      </c>
      <c r="S1182" s="37">
        <v>55761163.602585435</v>
      </c>
      <c r="T1182" s="46">
        <v>58328217.252396166</v>
      </c>
      <c r="U1182" s="43">
        <v>51662237.951916449</v>
      </c>
      <c r="V1182" s="43">
        <v>55587373.201526865</v>
      </c>
      <c r="W1182" s="43">
        <v>41765982.834163614</v>
      </c>
      <c r="X1182" s="43">
        <v>43623770.239659943</v>
      </c>
      <c r="Y1182" s="43">
        <v>39152808.437455699</v>
      </c>
      <c r="Z1182" s="43">
        <v>47223746.440861814</v>
      </c>
      <c r="AA1182" s="37">
        <v>42525398.321717225</v>
      </c>
      <c r="AB1182" s="36">
        <v>42752748.109541163</v>
      </c>
      <c r="AC1182" s="43">
        <v>49877882.557831369</v>
      </c>
      <c r="AD1182" s="43">
        <v>58311689.735435858</v>
      </c>
      <c r="AE1182" s="43">
        <v>57407279.988311499</v>
      </c>
      <c r="AF1182" s="43">
        <v>50073895.853749193</v>
      </c>
      <c r="AG1182" s="43">
        <v>46795502.94530154</v>
      </c>
      <c r="AH1182" s="43">
        <v>67811349.731349736</v>
      </c>
      <c r="AI1182" s="37">
        <v>64149656.569083795</v>
      </c>
      <c r="AJ1182" s="38">
        <v>50916000</v>
      </c>
      <c r="AK1182" s="41">
        <v>42886633.187306337</v>
      </c>
      <c r="AL1182" s="41">
        <v>51396996.338726819</v>
      </c>
      <c r="AM1182" s="41">
        <v>61487299.34419293</v>
      </c>
      <c r="AN1182" s="41">
        <v>72837199.18983613</v>
      </c>
      <c r="AO1182" s="41">
        <v>62682024.533321336</v>
      </c>
      <c r="AP1182" s="41">
        <v>64891234.367541768</v>
      </c>
      <c r="AQ1182" s="39">
        <v>62385086.810843736</v>
      </c>
      <c r="AR1182" s="34">
        <f>AVERAGE(L1182:AQ1182)</f>
        <v>52574406.563474454</v>
      </c>
      <c r="AS1182" s="24">
        <v>971</v>
      </c>
      <c r="AT1182" s="29">
        <v>0.90545997327780137</v>
      </c>
      <c r="AU1182" s="104">
        <v>0.18981447882692595</v>
      </c>
      <c r="AV1182" s="100"/>
      <c r="AW1182" s="29">
        <v>0.95963243164113887</v>
      </c>
      <c r="AX1182" s="108">
        <v>0.47075909578860464</v>
      </c>
      <c r="AY1182" s="3" t="s">
        <v>12912</v>
      </c>
      <c r="AZ1182" s="29">
        <v>1.0738882562685248</v>
      </c>
      <c r="BA1182" s="108">
        <v>0.40887692900435513</v>
      </c>
      <c r="BB1182" s="3" t="s">
        <v>12912</v>
      </c>
      <c r="BC1182" s="25">
        <v>33</v>
      </c>
      <c r="BD1182" s="1">
        <v>40</v>
      </c>
      <c r="BE1182" s="64">
        <v>34</v>
      </c>
      <c r="BF1182" s="24">
        <v>52</v>
      </c>
    </row>
    <row r="1183" spans="1:58" s="9" customFormat="1">
      <c r="A1183" t="s">
        <v>12310</v>
      </c>
      <c r="B1183" s="49">
        <v>4</v>
      </c>
      <c r="C1183" s="50">
        <v>4</v>
      </c>
      <c r="D1183" s="12">
        <v>4</v>
      </c>
      <c r="E1183" s="19" t="s">
        <v>12309</v>
      </c>
      <c r="F1183" s="20" t="s">
        <v>12308</v>
      </c>
      <c r="G1183" s="19" t="s">
        <v>12307</v>
      </c>
      <c r="H1183" s="20" t="s">
        <v>438</v>
      </c>
      <c r="I1183" s="20" t="s">
        <v>438</v>
      </c>
      <c r="J1183" s="20" t="s">
        <v>438</v>
      </c>
      <c r="K1183" s="22" t="s">
        <v>12306</v>
      </c>
      <c r="L1183" s="46">
        <v>63202648.73438932</v>
      </c>
      <c r="M1183" s="43">
        <v>98582588.936992213</v>
      </c>
      <c r="N1183" s="43">
        <v>90380865.700074092</v>
      </c>
      <c r="O1183" s="43">
        <v>81262017.053079262</v>
      </c>
      <c r="P1183" s="43">
        <v>99828049.279045358</v>
      </c>
      <c r="Q1183" s="43">
        <v>114869190.20743786</v>
      </c>
      <c r="R1183" s="43">
        <v>102234610.28240405</v>
      </c>
      <c r="S1183" s="37">
        <v>60309119.479815766</v>
      </c>
      <c r="T1183" s="46">
        <v>114942300.31948881</v>
      </c>
      <c r="U1183" s="43">
        <v>95567194.111034557</v>
      </c>
      <c r="V1183" s="43">
        <v>103347453.06841539</v>
      </c>
      <c r="W1183" s="43">
        <v>96323937.338695154</v>
      </c>
      <c r="X1183" s="43">
        <v>128187144.38323219</v>
      </c>
      <c r="Y1183" s="43">
        <v>86653472.806958064</v>
      </c>
      <c r="Z1183" s="43">
        <v>87634005.02314651</v>
      </c>
      <c r="AA1183" s="37">
        <v>54016755.629046962</v>
      </c>
      <c r="AB1183" s="36">
        <v>56991463.019311301</v>
      </c>
      <c r="AC1183" s="43">
        <v>69664095.710445613</v>
      </c>
      <c r="AD1183" s="43">
        <v>85122463.233124614</v>
      </c>
      <c r="AE1183" s="43">
        <v>65600470.656991191</v>
      </c>
      <c r="AF1183" s="43">
        <v>77163653.566721857</v>
      </c>
      <c r="AG1183" s="43">
        <v>85133217.391304344</v>
      </c>
      <c r="AH1183" s="43">
        <v>81729781.569781572</v>
      </c>
      <c r="AI1183" s="37">
        <v>90227276.409402728</v>
      </c>
      <c r="AJ1183" s="38">
        <v>107370000</v>
      </c>
      <c r="AK1183" s="41">
        <v>119132112.40517148</v>
      </c>
      <c r="AL1183" s="41">
        <v>74556137.474902555</v>
      </c>
      <c r="AM1183" s="41">
        <v>97037620.478104502</v>
      </c>
      <c r="AN1183" s="41">
        <v>100334512.24452218</v>
      </c>
      <c r="AO1183" s="41">
        <v>119294504.01858279</v>
      </c>
      <c r="AP1183" s="41">
        <v>88158535.040138856</v>
      </c>
      <c r="AQ1183" s="39">
        <v>79763789.565293059</v>
      </c>
      <c r="AR1183" s="34">
        <f>AVERAGE(L1183:AQ1183)</f>
        <v>89831905.785532922</v>
      </c>
      <c r="AS1183" s="24">
        <v>730</v>
      </c>
      <c r="AT1183" s="29">
        <v>1.1619218743571975</v>
      </c>
      <c r="AU1183" s="104">
        <v>0.190021075656926</v>
      </c>
      <c r="AV1183" s="100"/>
      <c r="AW1183" s="29">
        <v>1.0788034456831797</v>
      </c>
      <c r="AX1183" s="108">
        <v>0.56783602168002245</v>
      </c>
      <c r="AY1183" s="3" t="s">
        <v>12912</v>
      </c>
      <c r="AZ1183" s="29">
        <v>1.2845087728126452</v>
      </c>
      <c r="BA1183" s="108">
        <v>9.9585694176879194E-3</v>
      </c>
      <c r="BB1183" s="3" t="s">
        <v>12911</v>
      </c>
      <c r="BC1183" s="25">
        <v>43</v>
      </c>
      <c r="BD1183" s="1">
        <v>46</v>
      </c>
      <c r="BE1183" s="64">
        <v>61</v>
      </c>
      <c r="BF1183" s="24">
        <v>52</v>
      </c>
    </row>
    <row r="1184" spans="1:58" s="9" customFormat="1">
      <c r="A1184" t="s">
        <v>5308</v>
      </c>
      <c r="B1184" s="49">
        <v>33</v>
      </c>
      <c r="C1184" s="50">
        <v>33</v>
      </c>
      <c r="D1184" s="12">
        <v>33</v>
      </c>
      <c r="E1184" s="19" t="s">
        <v>5307</v>
      </c>
      <c r="F1184" s="20" t="s">
        <v>5306</v>
      </c>
      <c r="G1184" s="19" t="s">
        <v>5305</v>
      </c>
      <c r="H1184" s="20" t="s">
        <v>217</v>
      </c>
      <c r="I1184" s="20" t="s">
        <v>217</v>
      </c>
      <c r="J1184" s="20" t="s">
        <v>217</v>
      </c>
      <c r="K1184" s="22" t="s">
        <v>5304</v>
      </c>
      <c r="L1184" s="46">
        <v>433942619.69124913</v>
      </c>
      <c r="M1184" s="43">
        <v>302839272.40686929</v>
      </c>
      <c r="N1184" s="43">
        <v>341076549.89946026</v>
      </c>
      <c r="O1184" s="43">
        <v>410704200.50787622</v>
      </c>
      <c r="P1184" s="43">
        <v>316935877.5758245</v>
      </c>
      <c r="Q1184" s="43">
        <v>280689719.30480283</v>
      </c>
      <c r="R1184" s="43">
        <v>391062152.0637219</v>
      </c>
      <c r="S1184" s="37">
        <v>361199730.61887991</v>
      </c>
      <c r="T1184" s="46">
        <v>421197571.88498402</v>
      </c>
      <c r="U1184" s="43">
        <v>390885181.12920183</v>
      </c>
      <c r="V1184" s="43">
        <v>330886827.83595967</v>
      </c>
      <c r="W1184" s="43">
        <v>442987671.80841488</v>
      </c>
      <c r="X1184" s="43">
        <v>385223980.53636849</v>
      </c>
      <c r="Y1184" s="43">
        <v>427637041.46607578</v>
      </c>
      <c r="Z1184" s="43">
        <v>420267809.89521122</v>
      </c>
      <c r="AA1184" s="37">
        <v>467567033.95200044</v>
      </c>
      <c r="AB1184" s="36">
        <v>442011961.55815983</v>
      </c>
      <c r="AC1184" s="43">
        <v>373677519.40332413</v>
      </c>
      <c r="AD1184" s="43">
        <v>396635001.1474281</v>
      </c>
      <c r="AE1184" s="43">
        <v>423332461.89061511</v>
      </c>
      <c r="AF1184" s="43">
        <v>342569964.51863617</v>
      </c>
      <c r="AG1184" s="43">
        <v>327874333.80084151</v>
      </c>
      <c r="AH1184" s="43">
        <v>417865377.8653779</v>
      </c>
      <c r="AI1184" s="37">
        <v>368284268.7646454</v>
      </c>
      <c r="AJ1184" s="38">
        <v>363250000</v>
      </c>
      <c r="AK1184" s="41">
        <v>339917136.4462015</v>
      </c>
      <c r="AL1184" s="41">
        <v>375445602.92901856</v>
      </c>
      <c r="AM1184" s="41">
        <v>360976551.7241379</v>
      </c>
      <c r="AN1184" s="41">
        <v>373677746.27140492</v>
      </c>
      <c r="AO1184" s="41">
        <v>333910395.44654357</v>
      </c>
      <c r="AP1184" s="41">
        <v>447590033.41288781</v>
      </c>
      <c r="AQ1184" s="39">
        <v>352539938.20982546</v>
      </c>
      <c r="AR1184" s="34">
        <f>AVERAGE(L1184:AQ1184)</f>
        <v>380145672.93643582</v>
      </c>
      <c r="AS1184" s="24">
        <v>293</v>
      </c>
      <c r="AT1184" s="29">
        <v>0.9179236174569898</v>
      </c>
      <c r="AU1184" s="104">
        <v>0.19124220734201125</v>
      </c>
      <c r="AV1184" s="100"/>
      <c r="AW1184" s="29">
        <v>1.1579041297765975</v>
      </c>
      <c r="AX1184" s="108">
        <v>3.9038315119258066E-2</v>
      </c>
      <c r="AY1184" s="3" t="s">
        <v>12911</v>
      </c>
      <c r="AZ1184" s="29">
        <v>0.95312686786605771</v>
      </c>
      <c r="BA1184" s="108">
        <v>0.35633018302406938</v>
      </c>
      <c r="BB1184" s="3" t="s">
        <v>12912</v>
      </c>
      <c r="BC1184" s="25">
        <v>147</v>
      </c>
      <c r="BD1184" s="1">
        <v>202</v>
      </c>
      <c r="BE1184" s="64">
        <v>170</v>
      </c>
      <c r="BF1184" s="24">
        <v>166</v>
      </c>
    </row>
    <row r="1185" spans="1:58" s="9" customFormat="1">
      <c r="A1185" t="s">
        <v>5288</v>
      </c>
      <c r="B1185" s="49">
        <v>2</v>
      </c>
      <c r="C1185" s="50">
        <v>2</v>
      </c>
      <c r="D1185" s="12">
        <v>2</v>
      </c>
      <c r="E1185" s="19" t="s">
        <v>5287</v>
      </c>
      <c r="F1185" s="20" t="s">
        <v>5286</v>
      </c>
      <c r="G1185" s="19" t="s">
        <v>5285</v>
      </c>
      <c r="H1185" s="20" t="s">
        <v>573</v>
      </c>
      <c r="I1185" s="20" t="s">
        <v>573</v>
      </c>
      <c r="J1185" s="20" t="s">
        <v>573</v>
      </c>
      <c r="K1185" s="22" t="s">
        <v>5284</v>
      </c>
      <c r="L1185" s="46">
        <v>339821.43812694092</v>
      </c>
      <c r="M1185" s="43">
        <v>29220385.214304477</v>
      </c>
      <c r="N1185" s="43">
        <v>20314886.231347233</v>
      </c>
      <c r="O1185" s="43">
        <v>14846824.039473956</v>
      </c>
      <c r="P1185" s="43">
        <v>1179989.4370476769</v>
      </c>
      <c r="Q1185" s="43">
        <v>858952.38422724721</v>
      </c>
      <c r="R1185" s="43">
        <v>1421263.4322954381</v>
      </c>
      <c r="S1185" s="37">
        <v>1025288.6201958432</v>
      </c>
      <c r="T1185" s="46">
        <v>820300.57507987216</v>
      </c>
      <c r="U1185" s="43">
        <v>1157911.9875258368</v>
      </c>
      <c r="V1185" s="43">
        <v>1067111.0815307819</v>
      </c>
      <c r="W1185" s="43">
        <v>336240.68663345539</v>
      </c>
      <c r="X1185" s="43">
        <v>663493.88293856091</v>
      </c>
      <c r="Y1185" s="43">
        <v>304820.58186883974</v>
      </c>
      <c r="Z1185" s="43">
        <v>351764.52109011321</v>
      </c>
      <c r="AA1185" s="37">
        <v>351571.60580444761</v>
      </c>
      <c r="AB1185" s="36">
        <v>437734.33367276227</v>
      </c>
      <c r="AC1185" s="43">
        <v>444929.57207435725</v>
      </c>
      <c r="AD1185" s="43">
        <v>2322310.5924007474</v>
      </c>
      <c r="AE1185" s="43">
        <v>405218.26195879804</v>
      </c>
      <c r="AF1185" s="43">
        <v>27482724.157740004</v>
      </c>
      <c r="AG1185" s="43">
        <v>311530.21666199155</v>
      </c>
      <c r="AH1185" s="43">
        <v>1060557.9501579502</v>
      </c>
      <c r="AI1185" s="37">
        <v>376175.96936159377</v>
      </c>
      <c r="AJ1185" s="38">
        <v>347120</v>
      </c>
      <c r="AK1185" s="41">
        <v>1226094.0698792606</v>
      </c>
      <c r="AL1185" s="41">
        <v>1464678.5874571868</v>
      </c>
      <c r="AM1185" s="41">
        <v>967163.34250052879</v>
      </c>
      <c r="AN1185" s="41">
        <v>391891.04091327562</v>
      </c>
      <c r="AO1185" s="41">
        <v>847100.55737096386</v>
      </c>
      <c r="AP1185" s="41">
        <v>317683.29164677806</v>
      </c>
      <c r="AQ1185" s="39">
        <v>282132.58994821802</v>
      </c>
      <c r="AR1185" s="34">
        <f>AVERAGE(L1185:AQ1185)</f>
        <v>3529552.1954135965</v>
      </c>
      <c r="AS1185" s="24">
        <v>2166</v>
      </c>
      <c r="AT1185" s="29">
        <v>2.1073362338328576</v>
      </c>
      <c r="AU1185" s="104">
        <v>0.19128522622926392</v>
      </c>
      <c r="AV1185" s="100"/>
      <c r="AW1185" s="29">
        <v>7.3015517619820891E-2</v>
      </c>
      <c r="AX1185" s="108">
        <v>3.020445602554735E-2</v>
      </c>
      <c r="AY1185" s="3" t="s">
        <v>12911</v>
      </c>
      <c r="AZ1185" s="29">
        <v>0.17794315832010615</v>
      </c>
      <c r="BA1185" s="108">
        <v>0.46693828534189696</v>
      </c>
      <c r="BB1185" s="3" t="s">
        <v>12912</v>
      </c>
      <c r="BC1185" s="25">
        <v>2</v>
      </c>
      <c r="BD1185" s="1">
        <v>1</v>
      </c>
      <c r="BE1185" s="64">
        <v>2</v>
      </c>
      <c r="BF1185" s="24">
        <v>1</v>
      </c>
    </row>
    <row r="1186" spans="1:58" s="9" customFormat="1">
      <c r="A1186" t="s">
        <v>2015</v>
      </c>
      <c r="B1186" s="49">
        <v>7</v>
      </c>
      <c r="C1186" s="50">
        <v>7</v>
      </c>
      <c r="D1186" s="12">
        <v>6</v>
      </c>
      <c r="E1186" s="19" t="s">
        <v>2014</v>
      </c>
      <c r="F1186" s="20" t="s">
        <v>2013</v>
      </c>
      <c r="G1186" s="19" t="s">
        <v>2012</v>
      </c>
      <c r="H1186" s="20" t="s">
        <v>2011</v>
      </c>
      <c r="I1186" s="20" t="s">
        <v>2011</v>
      </c>
      <c r="J1186" s="20" t="s">
        <v>1855</v>
      </c>
      <c r="K1186" s="22" t="s">
        <v>2010</v>
      </c>
      <c r="L1186" s="46">
        <v>28003177.766359109</v>
      </c>
      <c r="M1186" s="43">
        <v>42629911.295993499</v>
      </c>
      <c r="N1186" s="43">
        <v>40221637.845274635</v>
      </c>
      <c r="O1186" s="43">
        <v>46194200.301422469</v>
      </c>
      <c r="P1186" s="43">
        <v>66706520.081763439</v>
      </c>
      <c r="Q1186" s="43">
        <v>42105890.637264058</v>
      </c>
      <c r="R1186" s="43">
        <v>28395942.650253437</v>
      </c>
      <c r="S1186" s="37">
        <v>25012077.872818053</v>
      </c>
      <c r="T1186" s="46">
        <v>25453520.766773161</v>
      </c>
      <c r="U1186" s="43">
        <v>16570372.121695615</v>
      </c>
      <c r="V1186" s="43">
        <v>23515856.317901537</v>
      </c>
      <c r="W1186" s="43">
        <v>20963076.886141289</v>
      </c>
      <c r="X1186" s="43">
        <v>17882712.15638021</v>
      </c>
      <c r="Y1186" s="43">
        <v>23207895.407109704</v>
      </c>
      <c r="Z1186" s="43">
        <v>19345878.992529847</v>
      </c>
      <c r="AA1186" s="37">
        <v>13761464.773060933</v>
      </c>
      <c r="AB1186" s="36">
        <v>55532556.86439912</v>
      </c>
      <c r="AC1186" s="43">
        <v>52095699.541892245</v>
      </c>
      <c r="AD1186" s="43">
        <v>33139692.226994067</v>
      </c>
      <c r="AE1186" s="43">
        <v>44672648.322213024</v>
      </c>
      <c r="AF1186" s="43">
        <v>49051889.83881323</v>
      </c>
      <c r="AG1186" s="43">
        <v>42667785.694249645</v>
      </c>
      <c r="AH1186" s="43">
        <v>39447272.727272727</v>
      </c>
      <c r="AI1186" s="37">
        <v>53466482.033229776</v>
      </c>
      <c r="AJ1186" s="38">
        <v>28198000</v>
      </c>
      <c r="AK1186" s="41">
        <v>27082329.308686826</v>
      </c>
      <c r="AL1186" s="41">
        <v>20437852.368017007</v>
      </c>
      <c r="AM1186" s="41">
        <v>25584710.810239051</v>
      </c>
      <c r="AN1186" s="41">
        <v>26340406.113054685</v>
      </c>
      <c r="AO1186" s="41">
        <v>33586280.237796612</v>
      </c>
      <c r="AP1186" s="41">
        <v>20478689.173356477</v>
      </c>
      <c r="AQ1186" s="39">
        <v>36942016.44837039</v>
      </c>
      <c r="AR1186" s="34">
        <f>AVERAGE(L1186:AQ1186)</f>
        <v>33396701.486916438</v>
      </c>
      <c r="AS1186" s="24">
        <v>1184</v>
      </c>
      <c r="AT1186" s="29">
        <v>0.8627175509300925</v>
      </c>
      <c r="AU1186" s="104">
        <v>0.19139458428917205</v>
      </c>
      <c r="AV1186" s="100"/>
      <c r="AW1186" s="29">
        <v>0.50333918106388242</v>
      </c>
      <c r="AX1186" s="108">
        <v>4.1459101938492868E-4</v>
      </c>
      <c r="AY1186" s="3" t="s">
        <v>12911</v>
      </c>
      <c r="AZ1186" s="29">
        <v>0.59082850554212762</v>
      </c>
      <c r="BA1186" s="108">
        <v>8.3194502637860346E-5</v>
      </c>
      <c r="BB1186" s="3" t="s">
        <v>12911</v>
      </c>
      <c r="BC1186" s="25">
        <v>52</v>
      </c>
      <c r="BD1186" s="1">
        <v>22</v>
      </c>
      <c r="BE1186" s="64">
        <v>62</v>
      </c>
      <c r="BF1186" s="24">
        <v>41</v>
      </c>
    </row>
    <row r="1187" spans="1:58" s="9" customFormat="1">
      <c r="A1187" t="s">
        <v>3357</v>
      </c>
      <c r="B1187" s="49">
        <v>3</v>
      </c>
      <c r="C1187" s="50">
        <v>3</v>
      </c>
      <c r="D1187" s="12">
        <v>3</v>
      </c>
      <c r="E1187" s="19" t="s">
        <v>3356</v>
      </c>
      <c r="F1187" s="20" t="s">
        <v>3355</v>
      </c>
      <c r="G1187" s="19" t="s">
        <v>3354</v>
      </c>
      <c r="H1187" s="20">
        <v>11</v>
      </c>
      <c r="I1187" s="20">
        <v>11</v>
      </c>
      <c r="J1187" s="20">
        <v>11</v>
      </c>
      <c r="K1187" s="22" t="s">
        <v>3353</v>
      </c>
      <c r="L1187" s="46">
        <v>23493457.608185697</v>
      </c>
      <c r="M1187" s="43">
        <v>10537631.747053791</v>
      </c>
      <c r="N1187" s="43">
        <v>14640609.588316225</v>
      </c>
      <c r="O1187" s="43">
        <v>17520022.792493343</v>
      </c>
      <c r="P1187" s="43">
        <v>11039977.017844317</v>
      </c>
      <c r="Q1187" s="43">
        <v>6923744.6159596331</v>
      </c>
      <c r="R1187" s="43">
        <v>14613772.04923968</v>
      </c>
      <c r="S1187" s="37">
        <v>12697664.403762046</v>
      </c>
      <c r="T1187" s="46">
        <v>14430641.533546325</v>
      </c>
      <c r="U1187" s="43">
        <v>13187851.09330239</v>
      </c>
      <c r="V1187" s="43">
        <v>7047961.6325731622</v>
      </c>
      <c r="W1187" s="43">
        <v>15774232.999219734</v>
      </c>
      <c r="X1187" s="43">
        <v>14056440.325512458</v>
      </c>
      <c r="Y1187" s="43">
        <v>17526752.824710749</v>
      </c>
      <c r="Z1187" s="43">
        <v>10563707.779420596</v>
      </c>
      <c r="AA1187" s="37">
        <v>18365607.504365698</v>
      </c>
      <c r="AB1187" s="36">
        <v>18313455.487602808</v>
      </c>
      <c r="AC1187" s="43">
        <v>13078713.179116344</v>
      </c>
      <c r="AD1187" s="43">
        <v>15463103.301314624</v>
      </c>
      <c r="AE1187" s="43">
        <v>22426138.606146205</v>
      </c>
      <c r="AF1187" s="43">
        <v>18080855.337410875</v>
      </c>
      <c r="AG1187" s="43">
        <v>16564120.056100981</v>
      </c>
      <c r="AH1187" s="43">
        <v>12098179.010179011</v>
      </c>
      <c r="AI1187" s="37">
        <v>15343835.950505232</v>
      </c>
      <c r="AJ1187" s="38">
        <v>10195000</v>
      </c>
      <c r="AK1187" s="41">
        <v>10093774.805000534</v>
      </c>
      <c r="AL1187" s="41">
        <v>10002273.674264792</v>
      </c>
      <c r="AM1187" s="41">
        <v>15009804.104082927</v>
      </c>
      <c r="AN1187" s="41">
        <v>21153500.128889706</v>
      </c>
      <c r="AO1187" s="41">
        <v>14124199.843643665</v>
      </c>
      <c r="AP1187" s="41">
        <v>18598400.555435017</v>
      </c>
      <c r="AQ1187" s="39">
        <v>15663679.317697227</v>
      </c>
      <c r="AR1187" s="34">
        <f>AVERAGE(L1187:AQ1187)</f>
        <v>14644659.652277993</v>
      </c>
      <c r="AS1187" s="24">
        <v>1566</v>
      </c>
      <c r="AT1187" s="29">
        <v>0.84850602606960301</v>
      </c>
      <c r="AU1187" s="104">
        <v>0.1916135288476544</v>
      </c>
      <c r="AV1187" s="100"/>
      <c r="AW1187" s="29">
        <v>0.99539159855357973</v>
      </c>
      <c r="AX1187" s="108">
        <v>0.93319733329783028</v>
      </c>
      <c r="AY1187" s="3" t="s">
        <v>12912</v>
      </c>
      <c r="AZ1187" s="29">
        <v>0.87418764038717833</v>
      </c>
      <c r="BA1187" s="108">
        <v>0.23590849285603913</v>
      </c>
      <c r="BB1187" s="3" t="s">
        <v>12912</v>
      </c>
      <c r="BC1187" s="25">
        <v>11</v>
      </c>
      <c r="BD1187" s="1">
        <v>8</v>
      </c>
      <c r="BE1187" s="64">
        <v>14</v>
      </c>
      <c r="BF1187" s="24">
        <v>10</v>
      </c>
    </row>
    <row r="1188" spans="1:58" s="9" customFormat="1">
      <c r="A1188" t="s">
        <v>11037</v>
      </c>
      <c r="B1188" s="49">
        <v>3</v>
      </c>
      <c r="C1188" s="50">
        <v>3</v>
      </c>
      <c r="D1188" s="12">
        <v>3</v>
      </c>
      <c r="E1188" s="19" t="s">
        <v>11036</v>
      </c>
      <c r="F1188" s="20" t="s">
        <v>11035</v>
      </c>
      <c r="G1188" s="19" t="s">
        <v>11034</v>
      </c>
      <c r="H1188" s="20" t="s">
        <v>1113</v>
      </c>
      <c r="I1188" s="20" t="s">
        <v>1113</v>
      </c>
      <c r="J1188" s="20" t="s">
        <v>1113</v>
      </c>
      <c r="K1188" s="22" t="s">
        <v>11033</v>
      </c>
      <c r="L1188" s="46">
        <v>3189441.0938093434</v>
      </c>
      <c r="M1188" s="43">
        <v>509162.01401303033</v>
      </c>
      <c r="N1188" s="43">
        <v>1606133.1357815643</v>
      </c>
      <c r="O1188" s="43">
        <v>2714586.7497987077</v>
      </c>
      <c r="P1188" s="43">
        <v>1034718.1702668361</v>
      </c>
      <c r="Q1188" s="43">
        <v>1841747.5313025601</v>
      </c>
      <c r="R1188" s="43">
        <v>2880231.716147719</v>
      </c>
      <c r="S1188" s="37">
        <v>2067909.1845028447</v>
      </c>
      <c r="T1188" s="46">
        <v>482961.27795527154</v>
      </c>
      <c r="U1188" s="43">
        <v>1027108.1669507198</v>
      </c>
      <c r="V1188" s="43">
        <v>496903.59205246158</v>
      </c>
      <c r="W1188" s="43">
        <v>1330178.4046575835</v>
      </c>
      <c r="X1188" s="43">
        <v>1089829.7782376464</v>
      </c>
      <c r="Y1188" s="43">
        <v>574105.67037952528</v>
      </c>
      <c r="Z1188" s="43">
        <v>1286269.9611965162</v>
      </c>
      <c r="AA1188" s="37">
        <v>1352162.3761764206</v>
      </c>
      <c r="AB1188" s="36">
        <v>3623211.7374145151</v>
      </c>
      <c r="AC1188" s="43">
        <v>1615145.7539847801</v>
      </c>
      <c r="AD1188" s="43">
        <v>903233.00921220868</v>
      </c>
      <c r="AE1188" s="43">
        <v>3101239.9551940779</v>
      </c>
      <c r="AF1188" s="43">
        <v>1303636.8546615753</v>
      </c>
      <c r="AG1188" s="43">
        <v>311530.21666199155</v>
      </c>
      <c r="AH1188" s="43">
        <v>355843.37720657722</v>
      </c>
      <c r="AI1188" s="37">
        <v>376175.96936159377</v>
      </c>
      <c r="AJ1188" s="38">
        <v>1652100</v>
      </c>
      <c r="AK1188" s="41">
        <v>3299952.5590340849</v>
      </c>
      <c r="AL1188" s="41">
        <v>536813.9270107476</v>
      </c>
      <c r="AM1188" s="41">
        <v>1964435.7943727521</v>
      </c>
      <c r="AN1188" s="41">
        <v>2780891.0918799485</v>
      </c>
      <c r="AO1188" s="41">
        <v>2144548.1785611846</v>
      </c>
      <c r="AP1188" s="41">
        <v>604889.56389672379</v>
      </c>
      <c r="AQ1188" s="39">
        <v>1210882.45072016</v>
      </c>
      <c r="AR1188" s="34">
        <f>AVERAGE(L1188:AQ1188)</f>
        <v>1539624.3519500524</v>
      </c>
      <c r="AS1188" s="24">
        <v>2347</v>
      </c>
      <c r="AT1188" s="29">
        <v>1.3670324873796538</v>
      </c>
      <c r="AU1188" s="104">
        <v>0.19220994903586539</v>
      </c>
      <c r="AV1188" s="100"/>
      <c r="AW1188" s="29">
        <v>0.48217326273128641</v>
      </c>
      <c r="AX1188" s="108">
        <v>2.6245376285103064E-2</v>
      </c>
      <c r="AY1188" s="3" t="s">
        <v>12911</v>
      </c>
      <c r="AZ1188" s="29">
        <v>1.2247189732474844</v>
      </c>
      <c r="BA1188" s="108">
        <v>0.33680028327400691</v>
      </c>
      <c r="BB1188" s="3" t="s">
        <v>12912</v>
      </c>
      <c r="BC1188" s="25">
        <v>3</v>
      </c>
      <c r="BD1188" s="1">
        <v>1</v>
      </c>
      <c r="BE1188" s="64">
        <v>1</v>
      </c>
      <c r="BF1188" s="24">
        <v>3</v>
      </c>
    </row>
    <row r="1189" spans="1:58" s="9" customFormat="1">
      <c r="A1189" t="s">
        <v>9327</v>
      </c>
      <c r="B1189" s="49">
        <v>8</v>
      </c>
      <c r="C1189" s="50">
        <v>8</v>
      </c>
      <c r="D1189" s="12">
        <v>8</v>
      </c>
      <c r="E1189" s="19" t="s">
        <v>9326</v>
      </c>
      <c r="F1189" s="20" t="s">
        <v>9325</v>
      </c>
      <c r="G1189" s="19" t="s">
        <v>9324</v>
      </c>
      <c r="H1189" s="20" t="s">
        <v>1546</v>
      </c>
      <c r="I1189" s="20" t="s">
        <v>1546</v>
      </c>
      <c r="J1189" s="20" t="s">
        <v>1546</v>
      </c>
      <c r="K1189" s="22" t="s">
        <v>9323</v>
      </c>
      <c r="L1189" s="46">
        <v>141903017.35886151</v>
      </c>
      <c r="M1189" s="43">
        <v>192944831.36072117</v>
      </c>
      <c r="N1189" s="43">
        <v>163064417.39866653</v>
      </c>
      <c r="O1189" s="43">
        <v>178474538.05974773</v>
      </c>
      <c r="P1189" s="43">
        <v>167269715.48533228</v>
      </c>
      <c r="Q1189" s="43">
        <v>163285612.40889552</v>
      </c>
      <c r="R1189" s="43">
        <v>180522450.39826211</v>
      </c>
      <c r="S1189" s="37">
        <v>217522616.40283313</v>
      </c>
      <c r="T1189" s="46">
        <v>183962555.91054311</v>
      </c>
      <c r="U1189" s="43">
        <v>145552096.8923378</v>
      </c>
      <c r="V1189" s="43">
        <v>146537718.70412058</v>
      </c>
      <c r="W1189" s="43">
        <v>161301684.17261869</v>
      </c>
      <c r="X1189" s="43">
        <v>161984341.84401131</v>
      </c>
      <c r="Y1189" s="43">
        <v>155466446.07314351</v>
      </c>
      <c r="Z1189" s="43">
        <v>184132268.09914583</v>
      </c>
      <c r="AA1189" s="37">
        <v>142404762.24327374</v>
      </c>
      <c r="AB1189" s="36">
        <v>129881865.69457415</v>
      </c>
      <c r="AC1189" s="43">
        <v>159185046.15151629</v>
      </c>
      <c r="AD1189" s="43">
        <v>204320655.67321247</v>
      </c>
      <c r="AE1189" s="43">
        <v>237638455.16972679</v>
      </c>
      <c r="AF1189" s="43">
        <v>262158472.61176628</v>
      </c>
      <c r="AG1189" s="43">
        <v>207876892.00561008</v>
      </c>
      <c r="AH1189" s="43">
        <v>204008125.92812595</v>
      </c>
      <c r="AI1189" s="37">
        <v>209044236.9556689</v>
      </c>
      <c r="AJ1189" s="38">
        <v>214140000</v>
      </c>
      <c r="AK1189" s="41">
        <v>235424434.23442674</v>
      </c>
      <c r="AL1189" s="41">
        <v>241789838.19534662</v>
      </c>
      <c r="AM1189" s="41">
        <v>205187154.6435371</v>
      </c>
      <c r="AN1189" s="41">
        <v>199246859.87847543</v>
      </c>
      <c r="AO1189" s="41">
        <v>199833730.44842774</v>
      </c>
      <c r="AP1189" s="41">
        <v>204334989.80256021</v>
      </c>
      <c r="AQ1189" s="39">
        <v>199485000.65271309</v>
      </c>
      <c r="AR1189" s="34">
        <f>AVERAGE(L1189:AQ1189)</f>
        <v>187496400.96431884</v>
      </c>
      <c r="AS1189" s="24">
        <v>477</v>
      </c>
      <c r="AT1189" s="29">
        <v>0.87043877713560258</v>
      </c>
      <c r="AU1189" s="104">
        <v>0.19237922628662799</v>
      </c>
      <c r="AV1189" s="100"/>
      <c r="AW1189" s="29">
        <v>0.91199540819070912</v>
      </c>
      <c r="AX1189" s="108">
        <v>0.14260700578496563</v>
      </c>
      <c r="AY1189" s="3" t="s">
        <v>12912</v>
      </c>
      <c r="AZ1189" s="29">
        <v>1.052863844109643</v>
      </c>
      <c r="BA1189" s="108">
        <v>0.42703091192796061</v>
      </c>
      <c r="BB1189" s="3" t="s">
        <v>12912</v>
      </c>
      <c r="BC1189" s="25">
        <v>44</v>
      </c>
      <c r="BD1189" s="1">
        <v>47</v>
      </c>
      <c r="BE1189" s="64">
        <v>50</v>
      </c>
      <c r="BF1189" s="24">
        <v>42</v>
      </c>
    </row>
    <row r="1190" spans="1:58" s="9" customFormat="1">
      <c r="A1190" t="s">
        <v>8051</v>
      </c>
      <c r="B1190" s="49">
        <v>3</v>
      </c>
      <c r="C1190" s="50">
        <v>3</v>
      </c>
      <c r="D1190" s="12">
        <v>3</v>
      </c>
      <c r="E1190" s="19" t="s">
        <v>8050</v>
      </c>
      <c r="F1190" s="20" t="s">
        <v>8049</v>
      </c>
      <c r="G1190" s="19" t="s">
        <v>8048</v>
      </c>
      <c r="H1190" s="20" t="s">
        <v>2009</v>
      </c>
      <c r="I1190" s="20" t="s">
        <v>2009</v>
      </c>
      <c r="J1190" s="20" t="s">
        <v>2009</v>
      </c>
      <c r="K1190" s="22" t="s">
        <v>8047</v>
      </c>
      <c r="L1190" s="46">
        <v>4241838.3860950386</v>
      </c>
      <c r="M1190" s="43">
        <v>9160137.1141968779</v>
      </c>
      <c r="N1190" s="43">
        <v>10018528.098211451</v>
      </c>
      <c r="O1190" s="43">
        <v>13265659.227450091</v>
      </c>
      <c r="P1190" s="43">
        <v>11679234.517429976</v>
      </c>
      <c r="Q1190" s="43">
        <v>9323725.2401420288</v>
      </c>
      <c r="R1190" s="43">
        <v>9769955.4525706004</v>
      </c>
      <c r="S1190" s="37">
        <v>11387691.883732632</v>
      </c>
      <c r="T1190" s="46">
        <v>4264973.8019169327</v>
      </c>
      <c r="U1190" s="43">
        <v>5624894.7166116685</v>
      </c>
      <c r="V1190" s="43">
        <v>10723986.453949301</v>
      </c>
      <c r="W1190" s="43">
        <v>7951467.0187863875</v>
      </c>
      <c r="X1190" s="43">
        <v>4958184.2892698338</v>
      </c>
      <c r="Y1190" s="43">
        <v>8914632.8215054031</v>
      </c>
      <c r="Z1190" s="43">
        <v>4490682.437711047</v>
      </c>
      <c r="AA1190" s="37">
        <v>4595201.7802778594</v>
      </c>
      <c r="AB1190" s="36">
        <v>3698771.5723194648</v>
      </c>
      <c r="AC1190" s="43">
        <v>10242535.96335138</v>
      </c>
      <c r="AD1190" s="43">
        <v>5199841.9040750088</v>
      </c>
      <c r="AE1190" s="43">
        <v>13162571.080699362</v>
      </c>
      <c r="AF1190" s="43">
        <v>4127907.2213023347</v>
      </c>
      <c r="AG1190" s="43">
        <v>3462991.977559607</v>
      </c>
      <c r="AH1190" s="43">
        <v>8069097.6050976058</v>
      </c>
      <c r="AI1190" s="37">
        <v>14696496.304857232</v>
      </c>
      <c r="AJ1190" s="38">
        <v>11692000</v>
      </c>
      <c r="AK1190" s="41">
        <v>10422495.052890265</v>
      </c>
      <c r="AL1190" s="41">
        <v>5320734.5222629029</v>
      </c>
      <c r="AM1190" s="41">
        <v>5607821.6204781039</v>
      </c>
      <c r="AN1190" s="41">
        <v>4538303.0454796534</v>
      </c>
      <c r="AO1190" s="41">
        <v>12842932.79489761</v>
      </c>
      <c r="AP1190" s="41">
        <v>4562514.8709047511</v>
      </c>
      <c r="AQ1190" s="39">
        <v>12898456.568469604</v>
      </c>
      <c r="AR1190" s="34">
        <f>AVERAGE(L1190:AQ1190)</f>
        <v>8153633.2920156857</v>
      </c>
      <c r="AS1190" s="24">
        <v>1842</v>
      </c>
      <c r="AT1190" s="29">
        <v>1.2583227115428739</v>
      </c>
      <c r="AU1190" s="104">
        <v>0.1924969645758795</v>
      </c>
      <c r="AV1190" s="100"/>
      <c r="AW1190" s="29">
        <v>0.6534703117504751</v>
      </c>
      <c r="AX1190" s="108">
        <v>2.5432093820256369E-2</v>
      </c>
      <c r="AY1190" s="3" t="s">
        <v>12911</v>
      </c>
      <c r="AZ1190" s="29">
        <v>1.0833869618931655</v>
      </c>
      <c r="BA1190" s="108">
        <v>0.63182296303616203</v>
      </c>
      <c r="BB1190" s="3" t="s">
        <v>12912</v>
      </c>
      <c r="BC1190" s="25">
        <v>11</v>
      </c>
      <c r="BD1190" s="1">
        <v>14</v>
      </c>
      <c r="BE1190" s="64">
        <v>10</v>
      </c>
      <c r="BF1190" s="24">
        <v>16</v>
      </c>
    </row>
    <row r="1191" spans="1:58" s="9" customFormat="1">
      <c r="A1191" t="s">
        <v>9272</v>
      </c>
      <c r="B1191" s="49">
        <v>6</v>
      </c>
      <c r="C1191" s="50">
        <v>6</v>
      </c>
      <c r="D1191" s="12">
        <v>3</v>
      </c>
      <c r="E1191" s="19" t="s">
        <v>9271</v>
      </c>
      <c r="F1191" s="20" t="s">
        <v>9270</v>
      </c>
      <c r="G1191" s="19" t="s">
        <v>9269</v>
      </c>
      <c r="H1191" s="20">
        <v>28</v>
      </c>
      <c r="I1191" s="20">
        <v>28</v>
      </c>
      <c r="J1191" s="20" t="s">
        <v>6523</v>
      </c>
      <c r="K1191" s="22" t="s">
        <v>9268</v>
      </c>
      <c r="L1191" s="46">
        <v>10504584.616072027</v>
      </c>
      <c r="M1191" s="43">
        <v>11351555.717468845</v>
      </c>
      <c r="N1191" s="43">
        <v>14166461.636151975</v>
      </c>
      <c r="O1191" s="43">
        <v>10266821.14912154</v>
      </c>
      <c r="P1191" s="43">
        <v>19858534.224628475</v>
      </c>
      <c r="Q1191" s="43">
        <v>14424211.16053074</v>
      </c>
      <c r="R1191" s="43">
        <v>10400464.359160028</v>
      </c>
      <c r="S1191" s="37">
        <v>11728116.793745404</v>
      </c>
      <c r="T1191" s="46">
        <v>9999741.8530351426</v>
      </c>
      <c r="U1191" s="43">
        <v>13922826.007179895</v>
      </c>
      <c r="V1191" s="43">
        <v>6469514.8869531173</v>
      </c>
      <c r="W1191" s="43">
        <v>2212442.4704399495</v>
      </c>
      <c r="X1191" s="43">
        <v>20884318.778489333</v>
      </c>
      <c r="Y1191" s="43">
        <v>10803532.488026185</v>
      </c>
      <c r="Z1191" s="43">
        <v>2298151.3529567481</v>
      </c>
      <c r="AA1191" s="37">
        <v>9155310.3277751151</v>
      </c>
      <c r="AB1191" s="36">
        <v>6683515.7774229506</v>
      </c>
      <c r="AC1191" s="43">
        <v>8733927.5659713019</v>
      </c>
      <c r="AD1191" s="43">
        <v>7770102.7177654654</v>
      </c>
      <c r="AE1191" s="43">
        <v>3422247.3481712369</v>
      </c>
      <c r="AF1191" s="43">
        <v>7368414.0979285641</v>
      </c>
      <c r="AG1191" s="43">
        <v>9008860.8134642355</v>
      </c>
      <c r="AH1191" s="43">
        <v>27187805.491805494</v>
      </c>
      <c r="AI1191" s="37">
        <v>15909740.544781737</v>
      </c>
      <c r="AJ1191" s="38">
        <v>6252900</v>
      </c>
      <c r="AK1191" s="41">
        <v>12157780.959504221</v>
      </c>
      <c r="AL1191" s="41">
        <v>7386684.6817054441</v>
      </c>
      <c r="AM1191" s="41">
        <v>10667047.00655807</v>
      </c>
      <c r="AN1191" s="41">
        <v>10593528.410974039</v>
      </c>
      <c r="AO1191" s="41">
        <v>9864047.9192796368</v>
      </c>
      <c r="AP1191" s="41">
        <v>8721707.2683879361</v>
      </c>
      <c r="AQ1191" s="39">
        <v>7956364.3705669893</v>
      </c>
      <c r="AR1191" s="34">
        <f>AVERAGE(L1191:AQ1191)</f>
        <v>10566601.962375678</v>
      </c>
      <c r="AS1191" s="24">
        <v>1738</v>
      </c>
      <c r="AT1191" s="29">
        <v>1.1930209645895555</v>
      </c>
      <c r="AU1191" s="104">
        <v>0.19257467488574107</v>
      </c>
      <c r="AV1191" s="100"/>
      <c r="AW1191" s="29">
        <v>0.73753929175707744</v>
      </c>
      <c r="AX1191" s="108">
        <v>0.11838580325002114</v>
      </c>
      <c r="AY1191" s="3" t="s">
        <v>12912</v>
      </c>
      <c r="AZ1191" s="29">
        <v>0.85497346031527688</v>
      </c>
      <c r="BA1191" s="108">
        <v>0.9891604603226577</v>
      </c>
      <c r="BB1191" s="3" t="s">
        <v>12912</v>
      </c>
      <c r="BC1191" s="25">
        <v>11</v>
      </c>
      <c r="BD1191" s="1">
        <v>16</v>
      </c>
      <c r="BE1191" s="64">
        <v>13</v>
      </c>
      <c r="BF1191" s="24">
        <v>6</v>
      </c>
    </row>
    <row r="1192" spans="1:58" s="9" customFormat="1">
      <c r="A1192" t="s">
        <v>8117</v>
      </c>
      <c r="B1192" s="49">
        <v>9</v>
      </c>
      <c r="C1192" s="50">
        <v>9</v>
      </c>
      <c r="D1192" s="12">
        <v>9</v>
      </c>
      <c r="E1192" s="19" t="s">
        <v>8116</v>
      </c>
      <c r="F1192" s="20" t="s">
        <v>8115</v>
      </c>
      <c r="G1192" s="19" t="s">
        <v>8114</v>
      </c>
      <c r="H1192" s="20" t="s">
        <v>2902</v>
      </c>
      <c r="I1192" s="20" t="s">
        <v>2902</v>
      </c>
      <c r="J1192" s="20" t="s">
        <v>2902</v>
      </c>
      <c r="K1192" s="22" t="s">
        <v>8113</v>
      </c>
      <c r="L1192" s="46">
        <v>31196108.755389739</v>
      </c>
      <c r="M1192" s="43">
        <v>39093349.148119599</v>
      </c>
      <c r="N1192" s="43">
        <v>32872344.586728755</v>
      </c>
      <c r="O1192" s="43">
        <v>45034082.209880881</v>
      </c>
      <c r="P1192" s="43">
        <v>45459998.011159599</v>
      </c>
      <c r="Q1192" s="43">
        <v>40244032.442534104</v>
      </c>
      <c r="R1192" s="43">
        <v>43902062.853005067</v>
      </c>
      <c r="S1192" s="37">
        <v>48497533.924217209</v>
      </c>
      <c r="T1192" s="46">
        <v>31582236.42172524</v>
      </c>
      <c r="U1192" s="43">
        <v>33405089.748703629</v>
      </c>
      <c r="V1192" s="43">
        <v>24293064.500342567</v>
      </c>
      <c r="W1192" s="43">
        <v>22499893.163675647</v>
      </c>
      <c r="X1192" s="43">
        <v>33212311.306244582</v>
      </c>
      <c r="Y1192" s="43">
        <v>29240231.031443208</v>
      </c>
      <c r="Z1192" s="43">
        <v>25495948.296456035</v>
      </c>
      <c r="AA1192" s="37">
        <v>28271287.14707382</v>
      </c>
      <c r="AB1192" s="36">
        <v>42530513.300997198</v>
      </c>
      <c r="AC1192" s="43">
        <v>38716513.232120544</v>
      </c>
      <c r="AD1192" s="43">
        <v>32906394.256302658</v>
      </c>
      <c r="AE1192" s="43">
        <v>29497177.03209468</v>
      </c>
      <c r="AF1192" s="43">
        <v>43076747.068563506</v>
      </c>
      <c r="AG1192" s="43">
        <v>41348681.065918654</v>
      </c>
      <c r="AH1192" s="43">
        <v>32999648.999648999</v>
      </c>
      <c r="AI1192" s="37">
        <v>32451177.843987573</v>
      </c>
      <c r="AJ1192" s="38">
        <v>41297000</v>
      </c>
      <c r="AK1192" s="41">
        <v>40100161.128325671</v>
      </c>
      <c r="AL1192" s="41">
        <v>40738615.330105111</v>
      </c>
      <c r="AM1192" s="41">
        <v>36523359.424582183</v>
      </c>
      <c r="AN1192" s="41">
        <v>41033443.859326094</v>
      </c>
      <c r="AO1192" s="41">
        <v>46081684.598901011</v>
      </c>
      <c r="AP1192" s="41">
        <v>29192864.742894337</v>
      </c>
      <c r="AQ1192" s="39">
        <v>43988661.241895474</v>
      </c>
      <c r="AR1192" s="34">
        <f>AVERAGE(L1192:AQ1192)</f>
        <v>36461944.27101136</v>
      </c>
      <c r="AS1192" s="24">
        <v>1144</v>
      </c>
      <c r="AT1192" s="29">
        <v>1.111651315097131</v>
      </c>
      <c r="AU1192" s="104">
        <v>0.19276265206223633</v>
      </c>
      <c r="AV1192" s="100"/>
      <c r="AW1192" s="29">
        <v>0.69874472157915368</v>
      </c>
      <c r="AX1192" s="108">
        <v>3.7473711624527376E-4</v>
      </c>
      <c r="AY1192" s="3" t="s">
        <v>12911</v>
      </c>
      <c r="AZ1192" s="29">
        <v>1.0866324061456629</v>
      </c>
      <c r="BA1192" s="108">
        <v>0.25900925346962822</v>
      </c>
      <c r="BB1192" s="3" t="s">
        <v>12912</v>
      </c>
      <c r="BC1192" s="25">
        <v>20</v>
      </c>
      <c r="BD1192" s="1">
        <v>6</v>
      </c>
      <c r="BE1192" s="64">
        <v>30</v>
      </c>
      <c r="BF1192" s="24">
        <v>29</v>
      </c>
    </row>
    <row r="1193" spans="1:58" s="9" customFormat="1">
      <c r="A1193" t="s">
        <v>5432</v>
      </c>
      <c r="B1193" s="49">
        <v>10</v>
      </c>
      <c r="C1193" s="50">
        <v>10</v>
      </c>
      <c r="D1193" s="12">
        <v>9</v>
      </c>
      <c r="E1193" s="19" t="s">
        <v>5431</v>
      </c>
      <c r="F1193" s="20" t="s">
        <v>5430</v>
      </c>
      <c r="G1193" s="19" t="s">
        <v>5429</v>
      </c>
      <c r="H1193" s="20" t="s">
        <v>654</v>
      </c>
      <c r="I1193" s="20" t="s">
        <v>654</v>
      </c>
      <c r="J1193" s="20">
        <v>14</v>
      </c>
      <c r="K1193" s="22" t="s">
        <v>5428</v>
      </c>
      <c r="L1193" s="46">
        <v>17062679.386072699</v>
      </c>
      <c r="M1193" s="43">
        <v>31743034.846187085</v>
      </c>
      <c r="N1193" s="43">
        <v>33365435.495819665</v>
      </c>
      <c r="O1193" s="43">
        <v>28198932.221235834</v>
      </c>
      <c r="P1193" s="43">
        <v>12563807.08248163</v>
      </c>
      <c r="Q1193" s="43">
        <v>23951151.410951223</v>
      </c>
      <c r="R1193" s="43">
        <v>19355157.13251267</v>
      </c>
      <c r="S1193" s="37">
        <v>16476095.398072531</v>
      </c>
      <c r="T1193" s="46">
        <v>30915067.092651755</v>
      </c>
      <c r="U1193" s="43">
        <v>23034249.120644014</v>
      </c>
      <c r="V1193" s="43">
        <v>27030281.295879416</v>
      </c>
      <c r="W1193" s="43">
        <v>25002292.779545043</v>
      </c>
      <c r="X1193" s="43">
        <v>20712007.919684555</v>
      </c>
      <c r="Y1193" s="43">
        <v>17012935.73898625</v>
      </c>
      <c r="Z1193" s="43">
        <v>18957017.103232764</v>
      </c>
      <c r="AA1193" s="37">
        <v>26174634.131264582</v>
      </c>
      <c r="AB1193" s="36">
        <v>19633791.703069925</v>
      </c>
      <c r="AC1193" s="43">
        <v>20052351.190701548</v>
      </c>
      <c r="AD1193" s="43">
        <v>19547240.337016031</v>
      </c>
      <c r="AE1193" s="43">
        <v>5056024.9354697317</v>
      </c>
      <c r="AF1193" s="43">
        <v>17369703.37579833</v>
      </c>
      <c r="AG1193" s="43">
        <v>14189579.579242636</v>
      </c>
      <c r="AH1193" s="43">
        <v>29054921.72692173</v>
      </c>
      <c r="AI1193" s="37">
        <v>15738128.826354798</v>
      </c>
      <c r="AJ1193" s="38">
        <v>25417000</v>
      </c>
      <c r="AK1193" s="41">
        <v>30232758.200662464</v>
      </c>
      <c r="AL1193" s="41">
        <v>14663441.596787527</v>
      </c>
      <c r="AM1193" s="41">
        <v>21117684.789507087</v>
      </c>
      <c r="AN1193" s="41">
        <v>8794250.4879396055</v>
      </c>
      <c r="AO1193" s="41">
        <v>31214105.816118203</v>
      </c>
      <c r="AP1193" s="41">
        <v>28708953.09177696</v>
      </c>
      <c r="AQ1193" s="39">
        <v>19331068.970018711</v>
      </c>
      <c r="AR1193" s="34">
        <f>AVERAGE(L1193:AQ1193)</f>
        <v>21614868.211956471</v>
      </c>
      <c r="AS1193" s="24">
        <v>1389</v>
      </c>
      <c r="AT1193" s="29">
        <v>1.2991611935247021</v>
      </c>
      <c r="AU1193" s="104">
        <v>0.19351685518800429</v>
      </c>
      <c r="AV1193" s="100"/>
      <c r="AW1193" s="29">
        <v>1.0335065478230154</v>
      </c>
      <c r="AX1193" s="108">
        <v>0.64212272840587692</v>
      </c>
      <c r="AY1193" s="3" t="s">
        <v>12912</v>
      </c>
      <c r="AZ1193" s="29">
        <v>1.2761450534941499</v>
      </c>
      <c r="BA1193" s="108">
        <v>0.28521373923290921</v>
      </c>
      <c r="BB1193" s="3" t="s">
        <v>12912</v>
      </c>
      <c r="BC1193" s="25">
        <v>15</v>
      </c>
      <c r="BD1193" s="1">
        <v>18</v>
      </c>
      <c r="BE1193" s="64">
        <v>17</v>
      </c>
      <c r="BF1193" s="24">
        <v>24</v>
      </c>
    </row>
    <row r="1194" spans="1:58" s="9" customFormat="1">
      <c r="A1194" t="s">
        <v>12236</v>
      </c>
      <c r="B1194" s="49">
        <v>8</v>
      </c>
      <c r="C1194" s="50">
        <v>8</v>
      </c>
      <c r="D1194" s="12">
        <v>8</v>
      </c>
      <c r="E1194" s="19" t="s">
        <v>12235</v>
      </c>
      <c r="F1194" s="20" t="s">
        <v>12234</v>
      </c>
      <c r="G1194" s="19" t="s">
        <v>12233</v>
      </c>
      <c r="H1194" s="20" t="s">
        <v>12</v>
      </c>
      <c r="I1194" s="20" t="s">
        <v>12</v>
      </c>
      <c r="J1194" s="20" t="s">
        <v>12</v>
      </c>
      <c r="K1194" s="22" t="s">
        <v>12232</v>
      </c>
      <c r="L1194" s="46">
        <v>28944803.199213602</v>
      </c>
      <c r="M1194" s="43">
        <v>23047209.373649746</v>
      </c>
      <c r="N1194" s="43">
        <v>18021066.356228173</v>
      </c>
      <c r="O1194" s="43">
        <v>29265434.605776578</v>
      </c>
      <c r="P1194" s="43">
        <v>16372982.708137671</v>
      </c>
      <c r="Q1194" s="43">
        <v>11758412.977013642</v>
      </c>
      <c r="R1194" s="43">
        <v>19660985.372918174</v>
      </c>
      <c r="S1194" s="37">
        <v>26300217.517513644</v>
      </c>
      <c r="T1194" s="46">
        <v>21038939.297124598</v>
      </c>
      <c r="U1194" s="43">
        <v>22719552.090510208</v>
      </c>
      <c r="V1194" s="43">
        <v>5764294.0197709696</v>
      </c>
      <c r="W1194" s="43">
        <v>25677267.871076167</v>
      </c>
      <c r="X1194" s="43">
        <v>15557000.945216589</v>
      </c>
      <c r="Y1194" s="43">
        <v>32321528.703252811</v>
      </c>
      <c r="Z1194" s="43">
        <v>25331774.616968937</v>
      </c>
      <c r="AA1194" s="37">
        <v>24455736.296342082</v>
      </c>
      <c r="AB1194" s="36">
        <v>30154648.992257401</v>
      </c>
      <c r="AC1194" s="43">
        <v>15922447.40090107</v>
      </c>
      <c r="AD1194" s="43">
        <v>15278171.983083632</v>
      </c>
      <c r="AE1194" s="43">
        <v>29905040.276627868</v>
      </c>
      <c r="AF1194" s="43">
        <v>12464074.5041057</v>
      </c>
      <c r="AG1194" s="43">
        <v>13788523.085553996</v>
      </c>
      <c r="AH1194" s="43">
        <v>8656061.776061777</v>
      </c>
      <c r="AI1194" s="37">
        <v>13691210.50120344</v>
      </c>
      <c r="AJ1194" s="38">
        <v>13316000</v>
      </c>
      <c r="AK1194" s="41">
        <v>4327261.2885992089</v>
      </c>
      <c r="AL1194" s="41">
        <v>17754999.881894413</v>
      </c>
      <c r="AM1194" s="41">
        <v>18530183.202877089</v>
      </c>
      <c r="AN1194" s="41">
        <v>25354478.512244523</v>
      </c>
      <c r="AO1194" s="41">
        <v>10587414.687371695</v>
      </c>
      <c r="AP1194" s="41">
        <v>24381992.102408331</v>
      </c>
      <c r="AQ1194" s="39">
        <v>20265712.37108916</v>
      </c>
      <c r="AR1194" s="34">
        <f>AVERAGE(L1194:AQ1194)</f>
        <v>19394232.078656025</v>
      </c>
      <c r="AS1194" s="24">
        <v>1434</v>
      </c>
      <c r="AT1194" s="29">
        <v>1.239603108942932</v>
      </c>
      <c r="AU1194" s="104">
        <v>0.19431475942212978</v>
      </c>
      <c r="AV1194" s="100"/>
      <c r="AW1194" s="29">
        <v>0.99708706794320423</v>
      </c>
      <c r="AX1194" s="108">
        <v>0.79723700197503022</v>
      </c>
      <c r="AY1194" s="3" t="s">
        <v>12912</v>
      </c>
      <c r="AZ1194" s="29">
        <v>0.96180373477390935</v>
      </c>
      <c r="BA1194" s="108">
        <v>0.78245187766455471</v>
      </c>
      <c r="BB1194" s="3" t="s">
        <v>12912</v>
      </c>
      <c r="BC1194" s="25">
        <v>4</v>
      </c>
      <c r="BD1194" s="1">
        <v>10</v>
      </c>
      <c r="BE1194" s="64">
        <v>5</v>
      </c>
      <c r="BF1194" s="24">
        <v>4</v>
      </c>
    </row>
    <row r="1195" spans="1:58" s="9" customFormat="1">
      <c r="A1195" t="s">
        <v>8558</v>
      </c>
      <c r="B1195" s="49">
        <v>22</v>
      </c>
      <c r="C1195" s="50">
        <v>22</v>
      </c>
      <c r="D1195" s="12">
        <v>22</v>
      </c>
      <c r="E1195" s="19" t="s">
        <v>8557</v>
      </c>
      <c r="F1195" s="20" t="s">
        <v>8556</v>
      </c>
      <c r="G1195" s="19" t="s">
        <v>8555</v>
      </c>
      <c r="H1195" s="20" t="s">
        <v>8554</v>
      </c>
      <c r="I1195" s="20" t="s">
        <v>8554</v>
      </c>
      <c r="J1195" s="20" t="s">
        <v>8554</v>
      </c>
      <c r="K1195" s="22" t="s">
        <v>8553</v>
      </c>
      <c r="L1195" s="46">
        <v>1888097942.4052191</v>
      </c>
      <c r="M1195" s="43">
        <v>1258199994.916676</v>
      </c>
      <c r="N1195" s="43">
        <v>1556594433.2733624</v>
      </c>
      <c r="O1195" s="43">
        <v>1402578293.4533517</v>
      </c>
      <c r="P1195" s="43">
        <v>1233127716.7007346</v>
      </c>
      <c r="Q1195" s="43">
        <v>1170975814.6140907</v>
      </c>
      <c r="R1195" s="43">
        <v>1195034322.9543808</v>
      </c>
      <c r="S1195" s="37">
        <v>1433496210.860394</v>
      </c>
      <c r="T1195" s="46">
        <v>1406990798.7220447</v>
      </c>
      <c r="U1195" s="43">
        <v>1489256490.5537221</v>
      </c>
      <c r="V1195" s="43">
        <v>1174157705.7844768</v>
      </c>
      <c r="W1195" s="43">
        <v>1605008294.8202388</v>
      </c>
      <c r="X1195" s="43">
        <v>1478063131.5193379</v>
      </c>
      <c r="Y1195" s="43">
        <v>1618537193.7199886</v>
      </c>
      <c r="Z1195" s="43">
        <v>1821935618.4991252</v>
      </c>
      <c r="AA1195" s="37">
        <v>1751577010.925837</v>
      </c>
      <c r="AB1195" s="36">
        <v>1806638267.1045098</v>
      </c>
      <c r="AC1195" s="43">
        <v>1455183650.4751446</v>
      </c>
      <c r="AD1195" s="43">
        <v>1441468498.1805069</v>
      </c>
      <c r="AE1195" s="43">
        <v>1733080664.2964983</v>
      </c>
      <c r="AF1195" s="43">
        <v>1445192752.3400803</v>
      </c>
      <c r="AG1195" s="43">
        <v>1493828936.8863955</v>
      </c>
      <c r="AH1195" s="43">
        <v>1345370305.3703053</v>
      </c>
      <c r="AI1195" s="37">
        <v>1417614012.9144444</v>
      </c>
      <c r="AJ1195" s="38">
        <v>1273000000</v>
      </c>
      <c r="AK1195" s="41">
        <v>1232353200.1282189</v>
      </c>
      <c r="AL1195" s="41">
        <v>1429445328.924058</v>
      </c>
      <c r="AM1195" s="41">
        <v>1343894393.9073408</v>
      </c>
      <c r="AN1195" s="41">
        <v>1693174855.4593997</v>
      </c>
      <c r="AO1195" s="41">
        <v>1239387920.0670421</v>
      </c>
      <c r="AP1195" s="41">
        <v>1740952189.1950531</v>
      </c>
      <c r="AQ1195" s="39">
        <v>1421771989.0344195</v>
      </c>
      <c r="AR1195" s="34">
        <f>AVERAGE(L1195:AQ1195)</f>
        <v>1468624623.0626998</v>
      </c>
      <c r="AS1195" s="24">
        <v>85</v>
      </c>
      <c r="AT1195" s="29">
        <v>0.91759422605068408</v>
      </c>
      <c r="AU1195" s="104">
        <v>0.19455534245250677</v>
      </c>
      <c r="AV1195" s="100"/>
      <c r="AW1195" s="29">
        <v>1.1084045755292198</v>
      </c>
      <c r="AX1195" s="108">
        <v>0.17791856494241254</v>
      </c>
      <c r="AY1195" s="3" t="s">
        <v>12912</v>
      </c>
      <c r="AZ1195" s="29">
        <v>0.93702640762122602</v>
      </c>
      <c r="BA1195" s="108">
        <v>0.27301080693033419</v>
      </c>
      <c r="BB1195" s="3" t="s">
        <v>12912</v>
      </c>
      <c r="BC1195" s="25">
        <v>201</v>
      </c>
      <c r="BD1195" s="1">
        <v>207</v>
      </c>
      <c r="BE1195" s="64">
        <v>248</v>
      </c>
      <c r="BF1195" s="24">
        <v>214</v>
      </c>
    </row>
    <row r="1196" spans="1:58" s="9" customFormat="1">
      <c r="A1196" t="s">
        <v>1286</v>
      </c>
      <c r="B1196" s="49">
        <v>34</v>
      </c>
      <c r="C1196" s="50">
        <v>34</v>
      </c>
      <c r="D1196" s="12">
        <v>34</v>
      </c>
      <c r="E1196" s="19" t="s">
        <v>1285</v>
      </c>
      <c r="F1196" s="20" t="s">
        <v>1284</v>
      </c>
      <c r="G1196" s="19" t="s">
        <v>1283</v>
      </c>
      <c r="H1196" s="20" t="s">
        <v>1282</v>
      </c>
      <c r="I1196" s="20" t="s">
        <v>1282</v>
      </c>
      <c r="J1196" s="20" t="s">
        <v>1282</v>
      </c>
      <c r="K1196" s="22" t="s">
        <v>1281</v>
      </c>
      <c r="L1196" s="46">
        <v>2172136636.8043613</v>
      </c>
      <c r="M1196" s="43">
        <v>1384258951.3102269</v>
      </c>
      <c r="N1196" s="43">
        <v>1284275076.7276962</v>
      </c>
      <c r="O1196" s="43">
        <v>1418972240.2295766</v>
      </c>
      <c r="P1196" s="43">
        <v>1162569670.1839676</v>
      </c>
      <c r="Q1196" s="43">
        <v>1358751025.228929</v>
      </c>
      <c r="R1196" s="43">
        <v>1221951397.5380158</v>
      </c>
      <c r="S1196" s="37">
        <v>2699383117.234973</v>
      </c>
      <c r="T1196" s="46">
        <v>1410427731.6293929</v>
      </c>
      <c r="U1196" s="43">
        <v>1481735231.5335243</v>
      </c>
      <c r="V1196" s="43">
        <v>1256295444.8468239</v>
      </c>
      <c r="W1196" s="43">
        <v>1506214512.9343977</v>
      </c>
      <c r="X1196" s="43">
        <v>1207753505.4112251</v>
      </c>
      <c r="Y1196" s="43">
        <v>1647852317.403177</v>
      </c>
      <c r="Z1196" s="43">
        <v>1370626095.8271728</v>
      </c>
      <c r="AA1196" s="37">
        <v>1697819542.8765705</v>
      </c>
      <c r="AB1196" s="36">
        <v>2480140463.3507066</v>
      </c>
      <c r="AC1196" s="43">
        <v>1624592011.5094838</v>
      </c>
      <c r="AD1196" s="43">
        <v>1729392335.1801462</v>
      </c>
      <c r="AE1196" s="43">
        <v>2406181814.6398482</v>
      </c>
      <c r="AF1196" s="43">
        <v>1894743432.5685127</v>
      </c>
      <c r="AG1196" s="43">
        <v>1573644656.3814867</v>
      </c>
      <c r="AH1196" s="43">
        <v>1417930480.3304803</v>
      </c>
      <c r="AI1196" s="37">
        <v>1640387187.3442686</v>
      </c>
      <c r="AJ1196" s="38">
        <v>1350500000</v>
      </c>
      <c r="AK1196" s="41">
        <v>1202448466.7165296</v>
      </c>
      <c r="AL1196" s="41">
        <v>1645200992.0869257</v>
      </c>
      <c r="AM1196" s="41">
        <v>1399660503.4905858</v>
      </c>
      <c r="AN1196" s="41">
        <v>1848654199.9631743</v>
      </c>
      <c r="AO1196" s="41">
        <v>1182280017.3229322</v>
      </c>
      <c r="AP1196" s="41">
        <v>1656446528.0972011</v>
      </c>
      <c r="AQ1196" s="39">
        <v>1251666890.0395977</v>
      </c>
      <c r="AR1196" s="34">
        <f>AVERAGE(L1196:AQ1196)</f>
        <v>1580777889.8981845</v>
      </c>
      <c r="AS1196" s="24">
        <v>81</v>
      </c>
      <c r="AT1196" s="29">
        <v>0.86018063689977542</v>
      </c>
      <c r="AU1196" s="104">
        <v>0.19455594252774086</v>
      </c>
      <c r="AV1196" s="100"/>
      <c r="AW1196" s="29">
        <v>0.91154563350659756</v>
      </c>
      <c r="AX1196" s="108">
        <v>0.63873911667024785</v>
      </c>
      <c r="AY1196" s="3" t="s">
        <v>12912</v>
      </c>
      <c r="AZ1196" s="29">
        <v>0.78125874752584545</v>
      </c>
      <c r="BA1196" s="108">
        <v>2.1403546425898774E-2</v>
      </c>
      <c r="BB1196" s="3" t="s">
        <v>12911</v>
      </c>
      <c r="BC1196" s="25">
        <v>230</v>
      </c>
      <c r="BD1196" s="1">
        <v>250</v>
      </c>
      <c r="BE1196" s="64">
        <v>308</v>
      </c>
      <c r="BF1196" s="24">
        <v>254</v>
      </c>
    </row>
    <row r="1197" spans="1:58" s="9" customFormat="1">
      <c r="A1197" t="s">
        <v>488</v>
      </c>
      <c r="B1197" s="49">
        <v>2</v>
      </c>
      <c r="C1197" s="50">
        <v>2</v>
      </c>
      <c r="D1197" s="12">
        <v>2</v>
      </c>
      <c r="E1197" s="19" t="s">
        <v>487</v>
      </c>
      <c r="F1197" s="20" t="s">
        <v>486</v>
      </c>
      <c r="G1197" s="19" t="s">
        <v>485</v>
      </c>
      <c r="H1197" s="20" t="s">
        <v>484</v>
      </c>
      <c r="I1197" s="20" t="s">
        <v>484</v>
      </c>
      <c r="J1197" s="20" t="s">
        <v>484</v>
      </c>
      <c r="K1197" s="22" t="s">
        <v>483</v>
      </c>
      <c r="L1197" s="46">
        <v>39086826.478407547</v>
      </c>
      <c r="M1197" s="43">
        <v>46809818.948938012</v>
      </c>
      <c r="N1197" s="43">
        <v>35211512.75267224</v>
      </c>
      <c r="O1197" s="43">
        <v>38747048.413402982</v>
      </c>
      <c r="P1197" s="43">
        <v>34610999.171316497</v>
      </c>
      <c r="Q1197" s="43">
        <v>34687650.756867871</v>
      </c>
      <c r="R1197" s="43">
        <v>32193659.087617666</v>
      </c>
      <c r="S1197" s="37">
        <v>45427495.761891857</v>
      </c>
      <c r="T1197" s="46">
        <v>36879156.549520768</v>
      </c>
      <c r="U1197" s="43">
        <v>50697691.554556333</v>
      </c>
      <c r="V1197" s="43">
        <v>37866601.937946558</v>
      </c>
      <c r="W1197" s="43">
        <v>42011231.018546306</v>
      </c>
      <c r="X1197" s="43">
        <v>36003261.836181104</v>
      </c>
      <c r="Y1197" s="43">
        <v>45796856.54229515</v>
      </c>
      <c r="Z1197" s="43">
        <v>37446167.23591356</v>
      </c>
      <c r="AA1197" s="37">
        <v>44964042.71430558</v>
      </c>
      <c r="AB1197" s="36">
        <v>14229564.064712439</v>
      </c>
      <c r="AC1197" s="43">
        <v>39831993.03373339</v>
      </c>
      <c r="AD1197" s="43">
        <v>34442746.746221684</v>
      </c>
      <c r="AE1197" s="43">
        <v>53550542.05425413</v>
      </c>
      <c r="AF1197" s="43">
        <v>29066320.278444223</v>
      </c>
      <c r="AG1197" s="43">
        <v>29108546.423562411</v>
      </c>
      <c r="AH1197" s="43">
        <v>28991265.599265601</v>
      </c>
      <c r="AI1197" s="37">
        <v>34694552.479509719</v>
      </c>
      <c r="AJ1197" s="38">
        <v>30432000</v>
      </c>
      <c r="AK1197" s="41">
        <v>37106210.492573991</v>
      </c>
      <c r="AL1197" s="41">
        <v>38436282.036140308</v>
      </c>
      <c r="AM1197" s="41">
        <v>39053488.470488682</v>
      </c>
      <c r="AN1197" s="41">
        <v>46594267.28042718</v>
      </c>
      <c r="AO1197" s="41">
        <v>42030440.216199189</v>
      </c>
      <c r="AP1197" s="41">
        <v>42239650.075938381</v>
      </c>
      <c r="AQ1197" s="39">
        <v>40297291.849788956</v>
      </c>
      <c r="AR1197" s="34">
        <f>AVERAGE(L1197:AQ1197)</f>
        <v>38079536.933176257</v>
      </c>
      <c r="AS1197" s="24">
        <v>1121</v>
      </c>
      <c r="AT1197" s="29">
        <v>1.1623984787141106</v>
      </c>
      <c r="AU1197" s="104">
        <v>0.19523521097031918</v>
      </c>
      <c r="AV1197" s="100"/>
      <c r="AW1197" s="29">
        <v>1.0811343724083202</v>
      </c>
      <c r="AX1197" s="108">
        <v>0.24269791354030795</v>
      </c>
      <c r="AY1197" s="3" t="s">
        <v>12912</v>
      </c>
      <c r="AZ1197" s="29">
        <v>1.1980713283800437</v>
      </c>
      <c r="BA1197" s="108">
        <v>0.13756575975836191</v>
      </c>
      <c r="BB1197" s="3" t="s">
        <v>12912</v>
      </c>
      <c r="BC1197" s="25">
        <v>35</v>
      </c>
      <c r="BD1197" s="1">
        <v>34</v>
      </c>
      <c r="BE1197" s="64">
        <v>32</v>
      </c>
      <c r="BF1197" s="24">
        <v>38</v>
      </c>
    </row>
    <row r="1198" spans="1:58" s="9" customFormat="1">
      <c r="A1198" t="s">
        <v>4481</v>
      </c>
      <c r="B1198" s="49">
        <v>7</v>
      </c>
      <c r="C1198" s="50">
        <v>7</v>
      </c>
      <c r="D1198" s="12">
        <v>7</v>
      </c>
      <c r="E1198" s="19" t="s">
        <v>4480</v>
      </c>
      <c r="F1198" s="20" t="s">
        <v>4479</v>
      </c>
      <c r="G1198" s="19" t="s">
        <v>4478</v>
      </c>
      <c r="H1198" s="20" t="s">
        <v>1576</v>
      </c>
      <c r="I1198" s="20" t="s">
        <v>1576</v>
      </c>
      <c r="J1198" s="20" t="s">
        <v>1576</v>
      </c>
      <c r="K1198" s="22" t="s">
        <v>4477</v>
      </c>
      <c r="L1198" s="46">
        <v>18855451.486785371</v>
      </c>
      <c r="M1198" s="43">
        <v>25467658.976726849</v>
      </c>
      <c r="N1198" s="43">
        <v>17963663.456450418</v>
      </c>
      <c r="O1198" s="43">
        <v>21792751.161302313</v>
      </c>
      <c r="P1198" s="43">
        <v>20242088.724379867</v>
      </c>
      <c r="Q1198" s="43">
        <v>16714556.232479909</v>
      </c>
      <c r="R1198" s="43">
        <v>19715447.93627806</v>
      </c>
      <c r="S1198" s="37">
        <v>11853235.963927701</v>
      </c>
      <c r="T1198" s="46">
        <v>16861188.498402555</v>
      </c>
      <c r="U1198" s="43">
        <v>20482056.206258837</v>
      </c>
      <c r="V1198" s="43">
        <v>17795094.450425759</v>
      </c>
      <c r="W1198" s="43">
        <v>16468958.165776363</v>
      </c>
      <c r="X1198" s="43">
        <v>13013110.210017059</v>
      </c>
      <c r="Y1198" s="43">
        <v>14108170.746290738</v>
      </c>
      <c r="Z1198" s="43">
        <v>18004753.730235081</v>
      </c>
      <c r="AA1198" s="37">
        <v>13848191.998021912</v>
      </c>
      <c r="AB1198" s="36">
        <v>10371175.609315217</v>
      </c>
      <c r="AC1198" s="43">
        <v>11663910.226025064</v>
      </c>
      <c r="AD1198" s="43">
        <v>19764890.273087893</v>
      </c>
      <c r="AE1198" s="43">
        <v>12287672.721959773</v>
      </c>
      <c r="AF1198" s="43">
        <v>10987517.75081945</v>
      </c>
      <c r="AG1198" s="43">
        <v>10997255.091164095</v>
      </c>
      <c r="AH1198" s="43">
        <v>25583514.863514863</v>
      </c>
      <c r="AI1198" s="37">
        <v>27145017.123832345</v>
      </c>
      <c r="AJ1198" s="38">
        <v>11901000</v>
      </c>
      <c r="AK1198" s="41">
        <v>16247079.388823591</v>
      </c>
      <c r="AL1198" s="41">
        <v>15632035.904098263</v>
      </c>
      <c r="AM1198" s="41">
        <v>14946694.309287073</v>
      </c>
      <c r="AN1198" s="41">
        <v>15804563.255385749</v>
      </c>
      <c r="AO1198" s="41">
        <v>14450983.953790518</v>
      </c>
      <c r="AP1198" s="41">
        <v>17436447.715339553</v>
      </c>
      <c r="AQ1198" s="39">
        <v>23133840.302858882</v>
      </c>
      <c r="AR1198" s="34">
        <f>AVERAGE(L1198:AQ1198)</f>
        <v>16923124.26353316</v>
      </c>
      <c r="AS1198" s="24">
        <v>1508</v>
      </c>
      <c r="AT1198" s="29">
        <v>1.1848115219822029</v>
      </c>
      <c r="AU1198" s="104">
        <v>0.19690358014455439</v>
      </c>
      <c r="AV1198" s="100"/>
      <c r="AW1198" s="29">
        <v>0.85568394867831621</v>
      </c>
      <c r="AX1198" s="108">
        <v>0.15488030801686825</v>
      </c>
      <c r="AY1198" s="3" t="s">
        <v>12912</v>
      </c>
      <c r="AZ1198" s="29">
        <v>1.0058360683559131</v>
      </c>
      <c r="BA1198" s="108">
        <v>0.68686682420568346</v>
      </c>
      <c r="BB1198" s="3" t="s">
        <v>12912</v>
      </c>
      <c r="BC1198" s="25">
        <v>15</v>
      </c>
      <c r="BD1198" s="1">
        <v>14</v>
      </c>
      <c r="BE1198" s="64">
        <v>18</v>
      </c>
      <c r="BF1198" s="24">
        <v>13</v>
      </c>
    </row>
    <row r="1199" spans="1:58" s="9" customFormat="1">
      <c r="A1199" t="s">
        <v>10513</v>
      </c>
      <c r="B1199" s="49">
        <v>5</v>
      </c>
      <c r="C1199" s="50">
        <v>5</v>
      </c>
      <c r="D1199" s="12">
        <v>5</v>
      </c>
      <c r="E1199" s="19" t="s">
        <v>10512</v>
      </c>
      <c r="F1199" s="20" t="s">
        <v>10511</v>
      </c>
      <c r="G1199" s="19" t="s">
        <v>10510</v>
      </c>
      <c r="H1199" s="20" t="s">
        <v>2163</v>
      </c>
      <c r="I1199" s="20" t="s">
        <v>2163</v>
      </c>
      <c r="J1199" s="20" t="s">
        <v>2163</v>
      </c>
      <c r="K1199" s="22" t="s">
        <v>10509</v>
      </c>
      <c r="L1199" s="46">
        <v>76273598.891892508</v>
      </c>
      <c r="M1199" s="43">
        <v>139039830.5558615</v>
      </c>
      <c r="N1199" s="43">
        <v>96970718.59456028</v>
      </c>
      <c r="O1199" s="43">
        <v>119859459.50409812</v>
      </c>
      <c r="P1199" s="43">
        <v>146885391.9672946</v>
      </c>
      <c r="Q1199" s="43">
        <v>132227612.03513362</v>
      </c>
      <c r="R1199" s="43">
        <v>89295562.05648081</v>
      </c>
      <c r="S1199" s="37">
        <v>65938642.412044741</v>
      </c>
      <c r="T1199" s="46">
        <v>149275527.15654951</v>
      </c>
      <c r="U1199" s="43">
        <v>161392371.90412301</v>
      </c>
      <c r="V1199" s="43">
        <v>159839445.62983263</v>
      </c>
      <c r="W1199" s="43">
        <v>128529581.65776363</v>
      </c>
      <c r="X1199" s="43">
        <v>152927100.64599121</v>
      </c>
      <c r="Y1199" s="43">
        <v>106478627.61898305</v>
      </c>
      <c r="Z1199" s="43">
        <v>123752214.51030779</v>
      </c>
      <c r="AA1199" s="37">
        <v>117501978.39558639</v>
      </c>
      <c r="AB1199" s="36">
        <v>30111509.29412828</v>
      </c>
      <c r="AC1199" s="43">
        <v>55962915.23113618</v>
      </c>
      <c r="AD1199" s="43">
        <v>88658919.057141915</v>
      </c>
      <c r="AE1199" s="43">
        <v>90008866.8971899</v>
      </c>
      <c r="AF1199" s="43">
        <v>78926137.397357479</v>
      </c>
      <c r="AG1199" s="43">
        <v>87847499.579242632</v>
      </c>
      <c r="AH1199" s="43">
        <v>137380077.22007722</v>
      </c>
      <c r="AI1199" s="37">
        <v>124926889.82430843</v>
      </c>
      <c r="AJ1199" s="38">
        <v>124570000</v>
      </c>
      <c r="AK1199" s="41">
        <v>109596211.56106421</v>
      </c>
      <c r="AL1199" s="41">
        <v>117716238.57328451</v>
      </c>
      <c r="AM1199" s="41">
        <v>107061750.79331499</v>
      </c>
      <c r="AN1199" s="41">
        <v>104674511.21340454</v>
      </c>
      <c r="AO1199" s="41">
        <v>137290814.90897024</v>
      </c>
      <c r="AP1199" s="41">
        <v>108202268.60490344</v>
      </c>
      <c r="AQ1199" s="39">
        <v>137609719.33336234</v>
      </c>
      <c r="AR1199" s="34">
        <f>AVERAGE(L1199:AQ1199)</f>
        <v>112710374.78204343</v>
      </c>
      <c r="AS1199" s="24">
        <v>639</v>
      </c>
      <c r="AT1199" s="29">
        <v>1.248864692696898</v>
      </c>
      <c r="AU1199" s="104">
        <v>0.19768302253269926</v>
      </c>
      <c r="AV1199" s="100"/>
      <c r="AW1199" s="29">
        <v>1.2691384919388424</v>
      </c>
      <c r="AX1199" s="108">
        <v>4.7753982716677551E-2</v>
      </c>
      <c r="AY1199" s="3" t="s">
        <v>12911</v>
      </c>
      <c r="AZ1199" s="29">
        <v>1.3645004101944389</v>
      </c>
      <c r="BA1199" s="108">
        <v>5.5227692265010342E-2</v>
      </c>
      <c r="BB1199" s="3" t="s">
        <v>12912</v>
      </c>
      <c r="BC1199" s="25">
        <v>27</v>
      </c>
      <c r="BD1199" s="1">
        <v>23</v>
      </c>
      <c r="BE1199" s="64">
        <v>33</v>
      </c>
      <c r="BF1199" s="24">
        <v>29</v>
      </c>
    </row>
    <row r="1200" spans="1:58" s="9" customFormat="1">
      <c r="A1200" t="s">
        <v>9776</v>
      </c>
      <c r="B1200" s="49">
        <v>13</v>
      </c>
      <c r="C1200" s="50">
        <v>13</v>
      </c>
      <c r="D1200" s="12">
        <v>13</v>
      </c>
      <c r="E1200" s="19" t="s">
        <v>9775</v>
      </c>
      <c r="F1200" s="20" t="s">
        <v>9774</v>
      </c>
      <c r="G1200" s="19" t="s">
        <v>9773</v>
      </c>
      <c r="H1200" s="20" t="s">
        <v>1312</v>
      </c>
      <c r="I1200" s="20" t="s">
        <v>1312</v>
      </c>
      <c r="J1200" s="20" t="s">
        <v>1312</v>
      </c>
      <c r="K1200" s="22" t="s">
        <v>9772</v>
      </c>
      <c r="L1200" s="46">
        <v>128544473.98404862</v>
      </c>
      <c r="M1200" s="43">
        <v>128823503.93534014</v>
      </c>
      <c r="N1200" s="43">
        <v>105609855.01111229</v>
      </c>
      <c r="O1200" s="43">
        <v>100383809.07157752</v>
      </c>
      <c r="P1200" s="43">
        <v>56098840.948013917</v>
      </c>
      <c r="Q1200" s="43">
        <v>128127631.62025788</v>
      </c>
      <c r="R1200" s="43">
        <v>155909561.18754524</v>
      </c>
      <c r="S1200" s="37">
        <v>115736072.14459883</v>
      </c>
      <c r="T1200" s="46">
        <v>75947552.715654954</v>
      </c>
      <c r="U1200" s="43">
        <v>90848312.144178122</v>
      </c>
      <c r="V1200" s="43">
        <v>106371345.01321326</v>
      </c>
      <c r="W1200" s="43">
        <v>87034891.0629614</v>
      </c>
      <c r="X1200" s="43">
        <v>138533076.65203166</v>
      </c>
      <c r="Y1200" s="43">
        <v>105178705.16368838</v>
      </c>
      <c r="Z1200" s="43">
        <v>94394262.507828489</v>
      </c>
      <c r="AA1200" s="37">
        <v>157430030.4439877</v>
      </c>
      <c r="AB1200" s="36">
        <v>124770465.09806284</v>
      </c>
      <c r="AC1200" s="43">
        <v>55880773.861356147</v>
      </c>
      <c r="AD1200" s="43">
        <v>110896198.80011801</v>
      </c>
      <c r="AE1200" s="43">
        <v>120296411.04563387</v>
      </c>
      <c r="AF1200" s="43">
        <v>104715293.48156658</v>
      </c>
      <c r="AG1200" s="43">
        <v>107917060.30855539</v>
      </c>
      <c r="AH1200" s="43">
        <v>58446478.92647893</v>
      </c>
      <c r="AI1200" s="37">
        <v>63799991.941725954</v>
      </c>
      <c r="AJ1200" s="38">
        <v>84368000</v>
      </c>
      <c r="AK1200" s="41">
        <v>82038651.992734268</v>
      </c>
      <c r="AL1200" s="41">
        <v>84316390.693279788</v>
      </c>
      <c r="AM1200" s="41">
        <v>91006618.997249842</v>
      </c>
      <c r="AN1200" s="41">
        <v>98132554.004787326</v>
      </c>
      <c r="AO1200" s="41">
        <v>61383673.923925333</v>
      </c>
      <c r="AP1200" s="41">
        <v>81195479.453243658</v>
      </c>
      <c r="AQ1200" s="39">
        <v>77235531.961185321</v>
      </c>
      <c r="AR1200" s="34">
        <f>AVERAGE(L1200:AQ1200)</f>
        <v>99417859.315498188</v>
      </c>
      <c r="AS1200" s="24">
        <v>689</v>
      </c>
      <c r="AT1200" s="29">
        <v>1.2310242886275897</v>
      </c>
      <c r="AU1200" s="104">
        <v>0.19791809007617372</v>
      </c>
      <c r="AV1200" s="100"/>
      <c r="AW1200" s="29">
        <v>0.93092554277534478</v>
      </c>
      <c r="AX1200" s="108">
        <v>0.65979882154588654</v>
      </c>
      <c r="AY1200" s="3" t="s">
        <v>12912</v>
      </c>
      <c r="AZ1200" s="29">
        <v>0.88342958432834129</v>
      </c>
      <c r="BA1200" s="108">
        <v>0.53682836528683642</v>
      </c>
      <c r="BB1200" s="3" t="s">
        <v>12912</v>
      </c>
      <c r="BC1200" s="25">
        <v>63</v>
      </c>
      <c r="BD1200" s="1">
        <v>62</v>
      </c>
      <c r="BE1200" s="64">
        <v>57</v>
      </c>
      <c r="BF1200" s="24">
        <v>64</v>
      </c>
    </row>
    <row r="1201" spans="1:58" s="9" customFormat="1">
      <c r="A1201" t="s">
        <v>3760</v>
      </c>
      <c r="B1201" s="49">
        <v>2</v>
      </c>
      <c r="C1201" s="50">
        <v>1</v>
      </c>
      <c r="D1201" s="12">
        <v>1</v>
      </c>
      <c r="E1201" s="19" t="s">
        <v>3759</v>
      </c>
      <c r="F1201" s="20" t="s">
        <v>3758</v>
      </c>
      <c r="G1201" s="19" t="s">
        <v>3757</v>
      </c>
      <c r="H1201" s="20" t="s">
        <v>1264</v>
      </c>
      <c r="I1201" s="20" t="s">
        <v>795</v>
      </c>
      <c r="J1201" s="20" t="s">
        <v>795</v>
      </c>
      <c r="K1201" s="22" t="s">
        <v>3756</v>
      </c>
      <c r="L1201" s="46">
        <v>1505663.5910725857</v>
      </c>
      <c r="M1201" s="43">
        <v>555519.65297840443</v>
      </c>
      <c r="N1201" s="43">
        <v>922120.18202984449</v>
      </c>
      <c r="O1201" s="43">
        <v>1069593.0466379009</v>
      </c>
      <c r="P1201" s="43">
        <v>280117.04281531408</v>
      </c>
      <c r="Q1201" s="43">
        <v>1179555.2831246494</v>
      </c>
      <c r="R1201" s="43">
        <v>1518248.6893555394</v>
      </c>
      <c r="S1201" s="37">
        <v>838718.30320857686</v>
      </c>
      <c r="T1201" s="46">
        <v>343484.76421725238</v>
      </c>
      <c r="U1201" s="43">
        <v>897799.15726873837</v>
      </c>
      <c r="V1201" s="43">
        <v>832313.51668787317</v>
      </c>
      <c r="W1201" s="43">
        <v>1236484.9168717363</v>
      </c>
      <c r="X1201" s="43">
        <v>1228600.6924130989</v>
      </c>
      <c r="Y1201" s="43">
        <v>304820.58186883974</v>
      </c>
      <c r="Z1201" s="43">
        <v>839442.99632625922</v>
      </c>
      <c r="AA1201" s="37">
        <v>1519894.6174411597</v>
      </c>
      <c r="AB1201" s="36">
        <v>1950698.7135841893</v>
      </c>
      <c r="AC1201" s="43">
        <v>1142471.4557225609</v>
      </c>
      <c r="AD1201" s="43">
        <v>1791699.9639379734</v>
      </c>
      <c r="AE1201" s="43">
        <v>1169912.3946817319</v>
      </c>
      <c r="AF1201" s="43">
        <v>928221.93356537016</v>
      </c>
      <c r="AG1201" s="43">
        <v>1373405.4866760168</v>
      </c>
      <c r="AH1201" s="43">
        <v>950624.20822420821</v>
      </c>
      <c r="AI1201" s="37">
        <v>760382.53899250366</v>
      </c>
      <c r="AJ1201" s="38">
        <v>847320</v>
      </c>
      <c r="AK1201" s="41">
        <v>1342699.3482209637</v>
      </c>
      <c r="AL1201" s="41">
        <v>1178622.9644502185</v>
      </c>
      <c r="AM1201" s="41">
        <v>685819.87730061344</v>
      </c>
      <c r="AN1201" s="41">
        <v>790260.1215245811</v>
      </c>
      <c r="AO1201" s="41">
        <v>346034.84249067766</v>
      </c>
      <c r="AP1201" s="41">
        <v>825605.99869819917</v>
      </c>
      <c r="AQ1201" s="39">
        <v>1450963.0738436098</v>
      </c>
      <c r="AR1201" s="34">
        <f>AVERAGE(L1201:AQ1201)</f>
        <v>1018972.4986322244</v>
      </c>
      <c r="AS1201" s="24">
        <v>2384</v>
      </c>
      <c r="AT1201" s="29">
        <v>0.78168372575962142</v>
      </c>
      <c r="AU1201" s="104">
        <v>0.19940664387589463</v>
      </c>
      <c r="AV1201" s="100"/>
      <c r="AW1201" s="29">
        <v>0.9152815914667487</v>
      </c>
      <c r="AX1201" s="108">
        <v>0.72574823507832076</v>
      </c>
      <c r="AY1201" s="3" t="s">
        <v>12912</v>
      </c>
      <c r="AZ1201" s="29">
        <v>0.74173210988200056</v>
      </c>
      <c r="BA1201" s="108">
        <v>0.11848906550553913</v>
      </c>
      <c r="BB1201" s="3" t="s">
        <v>12912</v>
      </c>
      <c r="BC1201" s="25">
        <v>1</v>
      </c>
      <c r="BD1201" s="1">
        <v>4</v>
      </c>
      <c r="BE1201" s="64">
        <v>3</v>
      </c>
      <c r="BF1201" s="24">
        <v>2</v>
      </c>
    </row>
    <row r="1202" spans="1:58" s="9" customFormat="1">
      <c r="A1202" t="s">
        <v>10590</v>
      </c>
      <c r="B1202" s="49">
        <v>6</v>
      </c>
      <c r="C1202" s="50">
        <v>6</v>
      </c>
      <c r="D1202" s="12">
        <v>6</v>
      </c>
      <c r="E1202" s="19" t="s">
        <v>10589</v>
      </c>
      <c r="F1202" s="20" t="s">
        <v>10588</v>
      </c>
      <c r="G1202" s="19" t="s">
        <v>10587</v>
      </c>
      <c r="H1202" s="20" t="s">
        <v>6523</v>
      </c>
      <c r="I1202" s="20" t="s">
        <v>6523</v>
      </c>
      <c r="J1202" s="20" t="s">
        <v>6523</v>
      </c>
      <c r="K1202" s="22" t="s">
        <v>10586</v>
      </c>
      <c r="L1202" s="46">
        <v>18939144.344406962</v>
      </c>
      <c r="M1202" s="43">
        <v>27449530.758347243</v>
      </c>
      <c r="N1202" s="43">
        <v>24961076.939358663</v>
      </c>
      <c r="O1202" s="43">
        <v>19324252.781964201</v>
      </c>
      <c r="P1202" s="43">
        <v>18264385.835036736</v>
      </c>
      <c r="Q1202" s="43">
        <v>22491506.484769199</v>
      </c>
      <c r="R1202" s="43">
        <v>20373188.124547429</v>
      </c>
      <c r="S1202" s="37">
        <v>13832805.975925997</v>
      </c>
      <c r="T1202" s="46">
        <v>26598683.706070285</v>
      </c>
      <c r="U1202" s="43">
        <v>25211952.569169961</v>
      </c>
      <c r="V1202" s="43">
        <v>24598851.326221004</v>
      </c>
      <c r="W1202" s="43">
        <v>24147179.641077965</v>
      </c>
      <c r="X1202" s="43">
        <v>26577129.785508543</v>
      </c>
      <c r="Y1202" s="43">
        <v>22343955.174475588</v>
      </c>
      <c r="Z1202" s="43">
        <v>24534719.807854962</v>
      </c>
      <c r="AA1202" s="37">
        <v>29473845.060192551</v>
      </c>
      <c r="AB1202" s="36">
        <v>15606112.614105383</v>
      </c>
      <c r="AC1202" s="43">
        <v>10662442.645666907</v>
      </c>
      <c r="AD1202" s="43">
        <v>16254040.323902568</v>
      </c>
      <c r="AE1202" s="43">
        <v>21064974.275556423</v>
      </c>
      <c r="AF1202" s="43">
        <v>15530972.324536206</v>
      </c>
      <c r="AG1202" s="43">
        <v>18268153.716690041</v>
      </c>
      <c r="AH1202" s="43">
        <v>22503807.975807976</v>
      </c>
      <c r="AI1202" s="37">
        <v>22834480.421574969</v>
      </c>
      <c r="AJ1202" s="38">
        <v>17353000</v>
      </c>
      <c r="AK1202" s="41">
        <v>19624691.526872527</v>
      </c>
      <c r="AL1202" s="41">
        <v>17747312.625487186</v>
      </c>
      <c r="AM1202" s="41">
        <v>11741864.184472181</v>
      </c>
      <c r="AN1202" s="41">
        <v>23975458.221322041</v>
      </c>
      <c r="AO1202" s="41">
        <v>23426442.66840646</v>
      </c>
      <c r="AP1202" s="41">
        <v>23154325.189845953</v>
      </c>
      <c r="AQ1202" s="39">
        <v>24342268.134545926</v>
      </c>
      <c r="AR1202" s="34">
        <f>AVERAGE(L1202:AQ1202)</f>
        <v>21037892.348866254</v>
      </c>
      <c r="AS1202" s="24">
        <v>1397</v>
      </c>
      <c r="AT1202" s="29">
        <v>1.1605248517575955</v>
      </c>
      <c r="AU1202" s="104">
        <v>0.20088470325206878</v>
      </c>
      <c r="AV1202" s="100"/>
      <c r="AW1202" s="29">
        <v>1.2285158460636716</v>
      </c>
      <c r="AX1202" s="108">
        <v>2.1349993360167026E-2</v>
      </c>
      <c r="AY1202" s="3" t="s">
        <v>12911</v>
      </c>
      <c r="AZ1202" s="29">
        <v>1.1306034703371401</v>
      </c>
      <c r="BA1202" s="108">
        <v>0.33861682463220411</v>
      </c>
      <c r="BB1202" s="3" t="s">
        <v>12912</v>
      </c>
      <c r="BC1202" s="25">
        <v>16</v>
      </c>
      <c r="BD1202" s="1">
        <v>19</v>
      </c>
      <c r="BE1202" s="64">
        <v>15</v>
      </c>
      <c r="BF1202" s="24">
        <v>19</v>
      </c>
    </row>
    <row r="1203" spans="1:58" s="9" customFormat="1">
      <c r="A1203" t="s">
        <v>11652</v>
      </c>
      <c r="B1203" s="49" t="s">
        <v>895</v>
      </c>
      <c r="C1203" s="50" t="s">
        <v>895</v>
      </c>
      <c r="D1203" s="12" t="s">
        <v>894</v>
      </c>
      <c r="E1203" s="19" t="s">
        <v>11651</v>
      </c>
      <c r="F1203" s="20" t="s">
        <v>11650</v>
      </c>
      <c r="G1203" s="19" t="s">
        <v>11649</v>
      </c>
      <c r="H1203" s="20" t="s">
        <v>3816</v>
      </c>
      <c r="I1203" s="20" t="s">
        <v>3816</v>
      </c>
      <c r="J1203" s="20">
        <v>50</v>
      </c>
      <c r="K1203" s="22" t="s">
        <v>11648</v>
      </c>
      <c r="L1203" s="46">
        <v>465545559.75067586</v>
      </c>
      <c r="M1203" s="43">
        <v>441849692.88249898</v>
      </c>
      <c r="N1203" s="43">
        <v>485588350.08995664</v>
      </c>
      <c r="O1203" s="43">
        <v>430797983.35982823</v>
      </c>
      <c r="P1203" s="43">
        <v>443021428.65035081</v>
      </c>
      <c r="Q1203" s="43">
        <v>467751325.73350769</v>
      </c>
      <c r="R1203" s="43">
        <v>471687692.97610426</v>
      </c>
      <c r="S1203" s="37">
        <v>670537985.06018496</v>
      </c>
      <c r="T1203" s="46">
        <v>385283067.09265172</v>
      </c>
      <c r="U1203" s="43">
        <v>423015747.90586358</v>
      </c>
      <c r="V1203" s="43">
        <v>402130911.22638738</v>
      </c>
      <c r="W1203" s="43">
        <v>413145525.47866273</v>
      </c>
      <c r="X1203" s="43">
        <v>365129136.72082549</v>
      </c>
      <c r="Y1203" s="43">
        <v>405837930.33304775</v>
      </c>
      <c r="Z1203" s="43">
        <v>542501557.95019472</v>
      </c>
      <c r="AA1203" s="37">
        <v>613393945.20082211</v>
      </c>
      <c r="AB1203" s="36">
        <v>682483097.03853214</v>
      </c>
      <c r="AC1203" s="43">
        <v>604823333.96433568</v>
      </c>
      <c r="AD1203" s="43">
        <v>501747117.33272135</v>
      </c>
      <c r="AE1203" s="43">
        <v>656850018.99381483</v>
      </c>
      <c r="AF1203" s="43">
        <v>465606585.34112793</v>
      </c>
      <c r="AG1203" s="43">
        <v>422159124.82468438</v>
      </c>
      <c r="AH1203" s="43">
        <v>476015055.21505523</v>
      </c>
      <c r="AI1203" s="37">
        <v>517641674.00040293</v>
      </c>
      <c r="AJ1203" s="38">
        <v>531300000</v>
      </c>
      <c r="AK1203" s="41">
        <v>421471285.39373863</v>
      </c>
      <c r="AL1203" s="41">
        <v>521631595.60647219</v>
      </c>
      <c r="AM1203" s="41">
        <v>586255570.12904584</v>
      </c>
      <c r="AN1203" s="41">
        <v>758748788.80500829</v>
      </c>
      <c r="AO1203" s="41">
        <v>641975804.138381</v>
      </c>
      <c r="AP1203" s="41">
        <v>612722530.7008028</v>
      </c>
      <c r="AQ1203" s="39">
        <v>635236524.08511376</v>
      </c>
      <c r="AR1203" s="34">
        <f>AVERAGE(L1203:AQ1203)</f>
        <v>514496435.8118999</v>
      </c>
      <c r="AS1203" s="24">
        <v>231</v>
      </c>
      <c r="AT1203" s="29">
        <v>0.89588351154757584</v>
      </c>
      <c r="AU1203" s="104">
        <v>0.20159869425220867</v>
      </c>
      <c r="AV1203" s="100"/>
      <c r="AW1203" s="29">
        <v>0.91582132722592335</v>
      </c>
      <c r="AX1203" s="108">
        <v>0.26758468972641969</v>
      </c>
      <c r="AY1203" s="3" t="s">
        <v>12912</v>
      </c>
      <c r="AZ1203" s="29">
        <v>1.0882799427534395</v>
      </c>
      <c r="BA1203" s="108">
        <v>0.3471901863378738</v>
      </c>
      <c r="BB1203" s="3" t="s">
        <v>12912</v>
      </c>
      <c r="BC1203" s="25">
        <v>121</v>
      </c>
      <c r="BD1203" s="1">
        <v>98</v>
      </c>
      <c r="BE1203" s="64">
        <v>124</v>
      </c>
      <c r="BF1203" s="24">
        <v>123</v>
      </c>
    </row>
    <row r="1204" spans="1:58" s="9" customFormat="1">
      <c r="A1204" t="s">
        <v>7847</v>
      </c>
      <c r="B1204" s="49">
        <v>3</v>
      </c>
      <c r="C1204" s="50">
        <v>3</v>
      </c>
      <c r="D1204" s="12">
        <v>3</v>
      </c>
      <c r="E1204" s="19" t="s">
        <v>7846</v>
      </c>
      <c r="F1204" s="20" t="s">
        <v>7845</v>
      </c>
      <c r="G1204" s="19" t="s">
        <v>7844</v>
      </c>
      <c r="H1204" s="20" t="s">
        <v>1142</v>
      </c>
      <c r="I1204" s="20" t="s">
        <v>1142</v>
      </c>
      <c r="J1204" s="20" t="s">
        <v>1142</v>
      </c>
      <c r="K1204" s="22" t="s">
        <v>7843</v>
      </c>
      <c r="L1204" s="46">
        <v>339821.43812694092</v>
      </c>
      <c r="M1204" s="43">
        <v>248378.71518643096</v>
      </c>
      <c r="N1204" s="43">
        <v>20144.399619007305</v>
      </c>
      <c r="O1204" s="43">
        <v>146206.23407725501</v>
      </c>
      <c r="P1204" s="43">
        <v>26970.27390751892</v>
      </c>
      <c r="Q1204" s="43">
        <v>327317.26555783965</v>
      </c>
      <c r="R1204" s="43">
        <v>325612.81390296883</v>
      </c>
      <c r="S1204" s="37">
        <v>263741.13403258892</v>
      </c>
      <c r="T1204" s="46">
        <v>765352.97124600632</v>
      </c>
      <c r="U1204" s="43">
        <v>161297.96279508286</v>
      </c>
      <c r="V1204" s="43">
        <v>159181.15454634433</v>
      </c>
      <c r="W1204" s="43">
        <v>12948.45303403157</v>
      </c>
      <c r="X1204" s="43">
        <v>407062.56170474563</v>
      </c>
      <c r="Y1204" s="43">
        <v>304820.58186883974</v>
      </c>
      <c r="Z1204" s="43">
        <v>50081.377039442676</v>
      </c>
      <c r="AA1204" s="37">
        <v>351571.60580444761</v>
      </c>
      <c r="AB1204" s="36">
        <v>843603.33323291049</v>
      </c>
      <c r="AC1204" s="43">
        <v>22644.732820959376</v>
      </c>
      <c r="AD1204" s="43">
        <v>444963.2447955939</v>
      </c>
      <c r="AE1204" s="43">
        <v>718938.21652948915</v>
      </c>
      <c r="AF1204" s="43">
        <v>328092.37687290908</v>
      </c>
      <c r="AG1204" s="43">
        <v>311530.21666199155</v>
      </c>
      <c r="AH1204" s="43">
        <v>355843.37720657722</v>
      </c>
      <c r="AI1204" s="37">
        <v>376175.96936159377</v>
      </c>
      <c r="AJ1204" s="38">
        <v>347120</v>
      </c>
      <c r="AK1204" s="41">
        <v>128949.67411048188</v>
      </c>
      <c r="AL1204" s="41">
        <v>327823.04948624066</v>
      </c>
      <c r="AM1204" s="41">
        <v>344490.55214723921</v>
      </c>
      <c r="AN1204" s="41">
        <v>280166.42828208435</v>
      </c>
      <c r="AO1204" s="41">
        <v>346034.84249067766</v>
      </c>
      <c r="AP1204" s="41">
        <v>152552.67728357561</v>
      </c>
      <c r="AQ1204" s="39">
        <v>195463.20177537965</v>
      </c>
      <c r="AR1204" s="34">
        <f>AVERAGE(L1204:AQ1204)</f>
        <v>294840.6511095998</v>
      </c>
      <c r="AS1204" s="24">
        <v>2420</v>
      </c>
      <c r="AT1204" s="29">
        <v>0.49920528364060385</v>
      </c>
      <c r="AU1204" s="104">
        <v>0.20231032354018361</v>
      </c>
      <c r="AV1204" s="100"/>
      <c r="AW1204" s="29">
        <v>1.3027480464818659</v>
      </c>
      <c r="AX1204" s="108">
        <v>0.83019795032169652</v>
      </c>
      <c r="AY1204" s="3" t="s">
        <v>12912</v>
      </c>
      <c r="AZ1204" s="29">
        <v>0.62396547403501157</v>
      </c>
      <c r="BA1204" s="108">
        <v>0.61671061949603612</v>
      </c>
      <c r="BB1204" s="3" t="s">
        <v>12912</v>
      </c>
      <c r="BC1204" s="25">
        <v>0</v>
      </c>
      <c r="BD1204" s="1">
        <v>1</v>
      </c>
      <c r="BE1204" s="64">
        <v>2</v>
      </c>
      <c r="BF1204" s="24">
        <v>0</v>
      </c>
    </row>
    <row r="1205" spans="1:58" s="9" customFormat="1">
      <c r="A1205" t="s">
        <v>5201</v>
      </c>
      <c r="B1205" s="49">
        <v>3</v>
      </c>
      <c r="C1205" s="50">
        <v>3</v>
      </c>
      <c r="D1205" s="12">
        <v>3</v>
      </c>
      <c r="E1205" s="19" t="s">
        <v>5200</v>
      </c>
      <c r="F1205" s="20" t="s">
        <v>5199</v>
      </c>
      <c r="G1205" s="19" t="s">
        <v>5198</v>
      </c>
      <c r="H1205" s="20" t="s">
        <v>920</v>
      </c>
      <c r="I1205" s="20" t="s">
        <v>920</v>
      </c>
      <c r="J1205" s="20" t="s">
        <v>920</v>
      </c>
      <c r="K1205" s="22" t="s">
        <v>5197</v>
      </c>
      <c r="L1205" s="46">
        <v>4211463.3721319903</v>
      </c>
      <c r="M1205" s="43">
        <v>2866343.181991477</v>
      </c>
      <c r="N1205" s="43">
        <v>2496911.334532755</v>
      </c>
      <c r="O1205" s="43">
        <v>1207553.0359023062</v>
      </c>
      <c r="P1205" s="43">
        <v>2070634.9483453953</v>
      </c>
      <c r="Q1205" s="43">
        <v>1434912.0538217155</v>
      </c>
      <c r="R1205" s="43">
        <v>3412498.5372918174</v>
      </c>
      <c r="S1205" s="37">
        <v>359386.25840461353</v>
      </c>
      <c r="T1205" s="46">
        <v>3852830.6709265173</v>
      </c>
      <c r="U1205" s="43">
        <v>1991874.8522319323</v>
      </c>
      <c r="V1205" s="43">
        <v>2648878.3791719684</v>
      </c>
      <c r="W1205" s="43">
        <v>1844852.3377948501</v>
      </c>
      <c r="X1205" s="43">
        <v>3461264.0398221426</v>
      </c>
      <c r="Y1205" s="43">
        <v>3275216.14507887</v>
      </c>
      <c r="Z1205" s="43">
        <v>3628630.5404724861</v>
      </c>
      <c r="AA1205" s="37">
        <v>6919178.4759461582</v>
      </c>
      <c r="AB1205" s="36">
        <v>437734.33367276227</v>
      </c>
      <c r="AC1205" s="43">
        <v>444929.57207435725</v>
      </c>
      <c r="AD1205" s="43">
        <v>2171804.9503327543</v>
      </c>
      <c r="AE1205" s="43">
        <v>405218.26195879804</v>
      </c>
      <c r="AF1205" s="43">
        <v>1894890.0618389482</v>
      </c>
      <c r="AG1205" s="43">
        <v>1858309.5652173911</v>
      </c>
      <c r="AH1205" s="43">
        <v>1962795.6907956908</v>
      </c>
      <c r="AI1205" s="37">
        <v>1740639.7166880495</v>
      </c>
      <c r="AJ1205" s="38">
        <v>1569000</v>
      </c>
      <c r="AK1205" s="41">
        <v>1300392.2641307833</v>
      </c>
      <c r="AL1205" s="41">
        <v>1764481.5873390811</v>
      </c>
      <c r="AM1205" s="41">
        <v>344490.55214723921</v>
      </c>
      <c r="AN1205" s="41">
        <v>391891.04091327562</v>
      </c>
      <c r="AO1205" s="41">
        <v>1792944.0952986239</v>
      </c>
      <c r="AP1205" s="41">
        <v>1297994.1505749621</v>
      </c>
      <c r="AQ1205" s="39">
        <v>1518804.9675819154</v>
      </c>
      <c r="AR1205" s="34">
        <f>AVERAGE(L1205:AQ1205)</f>
        <v>2080585.9054509881</v>
      </c>
      <c r="AS1205" s="24">
        <v>2298</v>
      </c>
      <c r="AT1205" s="29">
        <v>1.6543761232033487</v>
      </c>
      <c r="AU1205" s="104">
        <v>0.2034284636038802</v>
      </c>
      <c r="AV1205" s="100"/>
      <c r="AW1205" s="29">
        <v>1.5295227095377302</v>
      </c>
      <c r="AX1205" s="108">
        <v>0.10849232025567891</v>
      </c>
      <c r="AY1205" s="3" t="s">
        <v>12912</v>
      </c>
      <c r="AZ1205" s="29">
        <v>0.91422720202777408</v>
      </c>
      <c r="BA1205" s="108">
        <v>0.950840585567307</v>
      </c>
      <c r="BB1205" s="3" t="s">
        <v>12912</v>
      </c>
      <c r="BC1205" s="25">
        <v>0</v>
      </c>
      <c r="BD1205" s="1">
        <v>3</v>
      </c>
      <c r="BE1205" s="64">
        <v>0</v>
      </c>
      <c r="BF1205" s="24">
        <v>0</v>
      </c>
    </row>
    <row r="1206" spans="1:58" s="9" customFormat="1">
      <c r="A1206" t="s">
        <v>5748</v>
      </c>
      <c r="B1206" s="49">
        <v>10</v>
      </c>
      <c r="C1206" s="50">
        <v>10</v>
      </c>
      <c r="D1206" s="12">
        <v>10</v>
      </c>
      <c r="E1206" s="19" t="s">
        <v>5747</v>
      </c>
      <c r="F1206" s="20" t="s">
        <v>5746</v>
      </c>
      <c r="G1206" s="19" t="s">
        <v>5745</v>
      </c>
      <c r="H1206" s="20" t="s">
        <v>3164</v>
      </c>
      <c r="I1206" s="20" t="s">
        <v>3164</v>
      </c>
      <c r="J1206" s="20" t="s">
        <v>3164</v>
      </c>
      <c r="K1206" s="22" t="s">
        <v>5744</v>
      </c>
      <c r="L1206" s="46">
        <v>106729397.46654454</v>
      </c>
      <c r="M1206" s="43">
        <v>92840270.771733344</v>
      </c>
      <c r="N1206" s="43">
        <v>80536268.388189226</v>
      </c>
      <c r="O1206" s="43">
        <v>98798165.039122984</v>
      </c>
      <c r="P1206" s="43">
        <v>72278448.262526929</v>
      </c>
      <c r="Q1206" s="43">
        <v>75509053.859091759</v>
      </c>
      <c r="R1206" s="43">
        <v>90696925.706010133</v>
      </c>
      <c r="S1206" s="37">
        <v>98175722.568409637</v>
      </c>
      <c r="T1206" s="46">
        <v>139977035.14376995</v>
      </c>
      <c r="U1206" s="43">
        <v>112842487.58022989</v>
      </c>
      <c r="V1206" s="43">
        <v>114224120.58334149</v>
      </c>
      <c r="W1206" s="43">
        <v>113026857.93169677</v>
      </c>
      <c r="X1206" s="43">
        <v>97156628.317346677</v>
      </c>
      <c r="Y1206" s="43">
        <v>90200174.814613909</v>
      </c>
      <c r="Z1206" s="43">
        <v>144114233.32450947</v>
      </c>
      <c r="AA1206" s="37">
        <v>323237732.00018543</v>
      </c>
      <c r="AB1206" s="36">
        <v>99681462.47702828</v>
      </c>
      <c r="AC1206" s="43">
        <v>71052284.859728158</v>
      </c>
      <c r="AD1206" s="43">
        <v>68716210.208831921</v>
      </c>
      <c r="AE1206" s="43">
        <v>84789062.679588959</v>
      </c>
      <c r="AF1206" s="43">
        <v>77497968.303314969</v>
      </c>
      <c r="AG1206" s="43">
        <v>63714122.861150064</v>
      </c>
      <c r="AH1206" s="43">
        <v>99112200.232200235</v>
      </c>
      <c r="AI1206" s="37">
        <v>83956317.368761465</v>
      </c>
      <c r="AJ1206" s="38">
        <v>66914000</v>
      </c>
      <c r="AK1206" s="41">
        <v>65426456.672721446</v>
      </c>
      <c r="AL1206" s="41">
        <v>79149273.17822133</v>
      </c>
      <c r="AM1206" s="41">
        <v>57366803.469430923</v>
      </c>
      <c r="AN1206" s="41">
        <v>62573644.927269377</v>
      </c>
      <c r="AO1206" s="41">
        <v>61349506.80262544</v>
      </c>
      <c r="AP1206" s="41">
        <v>94923883.532219574</v>
      </c>
      <c r="AQ1206" s="39">
        <v>63531205.08245942</v>
      </c>
      <c r="AR1206" s="34">
        <f>AVERAGE(L1206:AQ1206)</f>
        <v>95315560.137902319</v>
      </c>
      <c r="AS1206" s="24">
        <v>708</v>
      </c>
      <c r="AT1206" s="29">
        <v>1.1033810236019794</v>
      </c>
      <c r="AU1206" s="104">
        <v>0.20346444900001676</v>
      </c>
      <c r="AV1206" s="100"/>
      <c r="AW1206" s="29">
        <v>1.5858523765353778</v>
      </c>
      <c r="AX1206" s="108">
        <v>3.1104393594704662E-2</v>
      </c>
      <c r="AY1206" s="3" t="s">
        <v>12911</v>
      </c>
      <c r="AZ1206" s="29">
        <v>0.84998934345738053</v>
      </c>
      <c r="BA1206" s="108">
        <v>6.6912144996861322E-2</v>
      </c>
      <c r="BB1206" s="3" t="s">
        <v>12912</v>
      </c>
      <c r="BC1206" s="25">
        <v>58</v>
      </c>
      <c r="BD1206" s="1">
        <v>64</v>
      </c>
      <c r="BE1206" s="64">
        <v>51</v>
      </c>
      <c r="BF1206" s="24">
        <v>42</v>
      </c>
    </row>
    <row r="1207" spans="1:58" s="9" customFormat="1">
      <c r="A1207" t="s">
        <v>3866</v>
      </c>
      <c r="B1207" s="49">
        <v>2</v>
      </c>
      <c r="C1207" s="50">
        <v>2</v>
      </c>
      <c r="D1207" s="12">
        <v>2</v>
      </c>
      <c r="E1207" s="19" t="s">
        <v>3865</v>
      </c>
      <c r="F1207" s="20" t="s">
        <v>3864</v>
      </c>
      <c r="G1207" s="19" t="s">
        <v>3863</v>
      </c>
      <c r="H1207" s="20" t="s">
        <v>629</v>
      </c>
      <c r="I1207" s="20" t="s">
        <v>629</v>
      </c>
      <c r="J1207" s="20" t="s">
        <v>629</v>
      </c>
      <c r="K1207" s="22" t="s">
        <v>3862</v>
      </c>
      <c r="L1207" s="46">
        <v>2807911.5301266732</v>
      </c>
      <c r="M1207" s="43">
        <v>1367017.2917743344</v>
      </c>
      <c r="N1207" s="43">
        <v>2640418.5839771405</v>
      </c>
      <c r="O1207" s="43">
        <v>3080628.6433924483</v>
      </c>
      <c r="P1207" s="43">
        <v>2624791.2932987125</v>
      </c>
      <c r="Q1207" s="43">
        <v>3384105.6699682302</v>
      </c>
      <c r="R1207" s="43">
        <v>3705444.2867487324</v>
      </c>
      <c r="S1207" s="37">
        <v>5697876.6265433291</v>
      </c>
      <c r="T1207" s="46">
        <v>3120099.6805111822</v>
      </c>
      <c r="U1207" s="43">
        <v>4705035.2975305505</v>
      </c>
      <c r="V1207" s="43">
        <v>2986305.6474503279</v>
      </c>
      <c r="W1207" s="43">
        <v>4321359.8223395953</v>
      </c>
      <c r="X1207" s="43">
        <v>3581396.2582846275</v>
      </c>
      <c r="Y1207" s="43">
        <v>3597789.4950964381</v>
      </c>
      <c r="Z1207" s="43">
        <v>3919716.6377200857</v>
      </c>
      <c r="AA1207" s="37">
        <v>4028345.485172078</v>
      </c>
      <c r="AB1207" s="36">
        <v>5554301.4973036479</v>
      </c>
      <c r="AC1207" s="43">
        <v>3339539.5297770035</v>
      </c>
      <c r="AD1207" s="43">
        <v>2955202.4653312787</v>
      </c>
      <c r="AE1207" s="43">
        <v>6114356.0901962696</v>
      </c>
      <c r="AF1207" s="43">
        <v>4142130.2605345855</v>
      </c>
      <c r="AG1207" s="43">
        <v>3975419.2426367458</v>
      </c>
      <c r="AH1207" s="43">
        <v>2280100.0081000081</v>
      </c>
      <c r="AI1207" s="37">
        <v>3280084.2471345416</v>
      </c>
      <c r="AJ1207" s="38">
        <v>3946100</v>
      </c>
      <c r="AK1207" s="41">
        <v>3081462.5494176727</v>
      </c>
      <c r="AL1207" s="41">
        <v>4062586.8902799101</v>
      </c>
      <c r="AM1207" s="41">
        <v>4097087.878146816</v>
      </c>
      <c r="AN1207" s="41">
        <v>3995323.7930399557</v>
      </c>
      <c r="AO1207" s="41">
        <v>2734589.958323725</v>
      </c>
      <c r="AP1207" s="41">
        <v>3217918.3336949446</v>
      </c>
      <c r="AQ1207" s="39">
        <v>1924798.9556590226</v>
      </c>
      <c r="AR1207" s="34">
        <f>AVERAGE(L1207:AQ1207)</f>
        <v>3570913.8734222059</v>
      </c>
      <c r="AS1207" s="24">
        <v>2162</v>
      </c>
      <c r="AT1207" s="29">
        <v>0.79985105631549691</v>
      </c>
      <c r="AU1207" s="104">
        <v>0.20354393252418096</v>
      </c>
      <c r="AV1207" s="100"/>
      <c r="AW1207" s="29">
        <v>1.1956621010881938</v>
      </c>
      <c r="AX1207" s="108">
        <v>0.15550538719607504</v>
      </c>
      <c r="AY1207" s="3" t="s">
        <v>12912</v>
      </c>
      <c r="AZ1207" s="29">
        <v>0.8552117292046022</v>
      </c>
      <c r="BA1207" s="108">
        <v>0.36887068923817157</v>
      </c>
      <c r="BB1207" s="3" t="s">
        <v>12912</v>
      </c>
      <c r="BC1207" s="25">
        <v>4</v>
      </c>
      <c r="BD1207" s="1">
        <v>3</v>
      </c>
      <c r="BE1207" s="64">
        <v>6</v>
      </c>
      <c r="BF1207" s="24">
        <v>1</v>
      </c>
    </row>
    <row r="1208" spans="1:58" s="9" customFormat="1">
      <c r="A1208" t="s">
        <v>8384</v>
      </c>
      <c r="B1208" s="49">
        <v>2</v>
      </c>
      <c r="C1208" s="50">
        <v>2</v>
      </c>
      <c r="D1208" s="12">
        <v>2</v>
      </c>
      <c r="E1208" s="19" t="s">
        <v>8383</v>
      </c>
      <c r="F1208" s="20" t="s">
        <v>8382</v>
      </c>
      <c r="G1208" s="19" t="s">
        <v>8381</v>
      </c>
      <c r="H1208" s="20" t="s">
        <v>3822</v>
      </c>
      <c r="I1208" s="20" t="s">
        <v>3822</v>
      </c>
      <c r="J1208" s="20" t="s">
        <v>3822</v>
      </c>
      <c r="K1208" s="22" t="s">
        <v>8380</v>
      </c>
      <c r="L1208" s="46">
        <v>4405346.4399812343</v>
      </c>
      <c r="M1208" s="43">
        <v>3579133.2390094297</v>
      </c>
      <c r="N1208" s="43">
        <v>2120979.7438882422</v>
      </c>
      <c r="O1208" s="43">
        <v>3839946.090798357</v>
      </c>
      <c r="P1208" s="43">
        <v>6500769.3276614547</v>
      </c>
      <c r="Q1208" s="43">
        <v>2938427.4191739857</v>
      </c>
      <c r="R1208" s="43">
        <v>5745695.6987690078</v>
      </c>
      <c r="S1208" s="37">
        <v>6683043.1396833993</v>
      </c>
      <c r="T1208" s="46">
        <v>6171749.5207667733</v>
      </c>
      <c r="U1208" s="43">
        <v>2449129.6370163541</v>
      </c>
      <c r="V1208" s="43">
        <v>1422227.2682783597</v>
      </c>
      <c r="W1208" s="43">
        <v>726173.36294340075</v>
      </c>
      <c r="X1208" s="43">
        <v>2430553.8745490643</v>
      </c>
      <c r="Y1208" s="43">
        <v>1225324.0246811607</v>
      </c>
      <c r="Z1208" s="43">
        <v>993671.00069084414</v>
      </c>
      <c r="AA1208" s="37">
        <v>3323127.9729249408</v>
      </c>
      <c r="AB1208" s="36">
        <v>8109740.3428433705</v>
      </c>
      <c r="AC1208" s="43">
        <v>11227082.421534849</v>
      </c>
      <c r="AD1208" s="43">
        <v>13652910.205553552</v>
      </c>
      <c r="AE1208" s="43">
        <v>837134.02620172407</v>
      </c>
      <c r="AF1208" s="43">
        <v>5180705.3830297701</v>
      </c>
      <c r="AG1208" s="43">
        <v>11215736.549789621</v>
      </c>
      <c r="AH1208" s="43">
        <v>7848058.5360585367</v>
      </c>
      <c r="AI1208" s="37">
        <v>8561262.3498351239</v>
      </c>
      <c r="AJ1208" s="38">
        <v>9265500</v>
      </c>
      <c r="AK1208" s="41">
        <v>5585230.5588203864</v>
      </c>
      <c r="AL1208" s="41">
        <v>9290049.3681351133</v>
      </c>
      <c r="AM1208" s="41">
        <v>5597265.0729849795</v>
      </c>
      <c r="AN1208" s="41">
        <v>5477570.8635610389</v>
      </c>
      <c r="AO1208" s="41">
        <v>8647698.4010033812</v>
      </c>
      <c r="AP1208" s="41">
        <v>8089986.0273378175</v>
      </c>
      <c r="AQ1208" s="39">
        <v>6786266.3591662673</v>
      </c>
      <c r="AR1208" s="34">
        <f>AVERAGE(L1208:AQ1208)</f>
        <v>5622734.1945834868</v>
      </c>
      <c r="AS1208" s="24">
        <v>2001</v>
      </c>
      <c r="AT1208" s="29">
        <v>0.53747452559624875</v>
      </c>
      <c r="AU1208" s="104">
        <v>0.20395420059077024</v>
      </c>
      <c r="AV1208" s="100"/>
      <c r="AW1208" s="29">
        <v>0.52332332272658255</v>
      </c>
      <c r="AX1208" s="108">
        <v>1.6892190342899863E-2</v>
      </c>
      <c r="AY1208" s="3" t="s">
        <v>12911</v>
      </c>
      <c r="AZ1208" s="29">
        <v>0.88154357428529873</v>
      </c>
      <c r="BA1208" s="108">
        <v>0.83984169782427753</v>
      </c>
      <c r="BB1208" s="3" t="s">
        <v>12912</v>
      </c>
      <c r="BC1208" s="25">
        <v>5</v>
      </c>
      <c r="BD1208" s="1">
        <v>7</v>
      </c>
      <c r="BE1208" s="64">
        <v>9</v>
      </c>
      <c r="BF1208" s="24">
        <v>17</v>
      </c>
    </row>
    <row r="1209" spans="1:58" s="9" customFormat="1">
      <c r="A1209" t="s">
        <v>5171</v>
      </c>
      <c r="B1209" s="49">
        <v>8</v>
      </c>
      <c r="C1209" s="50">
        <v>8</v>
      </c>
      <c r="D1209" s="12">
        <v>8</v>
      </c>
      <c r="E1209" s="19" t="s">
        <v>5170</v>
      </c>
      <c r="F1209" s="20" t="s">
        <v>5169</v>
      </c>
      <c r="G1209" s="19" t="s">
        <v>5168</v>
      </c>
      <c r="H1209" s="20" t="s">
        <v>4308</v>
      </c>
      <c r="I1209" s="20" t="s">
        <v>4308</v>
      </c>
      <c r="J1209" s="20" t="s">
        <v>4308</v>
      </c>
      <c r="K1209" s="22" t="s">
        <v>5167</v>
      </c>
      <c r="L1209" s="46">
        <v>34217130.09092737</v>
      </c>
      <c r="M1209" s="43">
        <v>52099957.130632967</v>
      </c>
      <c r="N1209" s="43">
        <v>54916780.188379727</v>
      </c>
      <c r="O1209" s="43">
        <v>38056352.622994818</v>
      </c>
      <c r="P1209" s="43">
        <v>34243426.109054744</v>
      </c>
      <c r="Q1209" s="43">
        <v>28432261.33433003</v>
      </c>
      <c r="R1209" s="43">
        <v>35123116.582186818</v>
      </c>
      <c r="S1209" s="37">
        <v>37050389.441498622</v>
      </c>
      <c r="T1209" s="46">
        <v>30867412.140575077</v>
      </c>
      <c r="U1209" s="43">
        <v>35109174.166878194</v>
      </c>
      <c r="V1209" s="43">
        <v>25635128.902809042</v>
      </c>
      <c r="W1209" s="43">
        <v>30015773.3629434</v>
      </c>
      <c r="X1209" s="43">
        <v>26470345.591319669</v>
      </c>
      <c r="Y1209" s="43">
        <v>18069189.602352232</v>
      </c>
      <c r="Z1209" s="43">
        <v>23019895.430744499</v>
      </c>
      <c r="AA1209" s="37">
        <v>29062561.312954921</v>
      </c>
      <c r="AB1209" s="36">
        <v>32505108.908504803</v>
      </c>
      <c r="AC1209" s="43">
        <v>34982366.561920263</v>
      </c>
      <c r="AD1209" s="43">
        <v>34107025.276202343</v>
      </c>
      <c r="AE1209" s="43">
        <v>41156148.638776608</v>
      </c>
      <c r="AF1209" s="43">
        <v>36485761.362484366</v>
      </c>
      <c r="AG1209" s="43">
        <v>33802246.283309959</v>
      </c>
      <c r="AH1209" s="43">
        <v>33769380.457380459</v>
      </c>
      <c r="AI1209" s="37">
        <v>27138115.848292388</v>
      </c>
      <c r="AJ1209" s="38">
        <v>37434000</v>
      </c>
      <c r="AK1209" s="41">
        <v>31796381.664707769</v>
      </c>
      <c r="AL1209" s="41">
        <v>48325937.404039212</v>
      </c>
      <c r="AM1209" s="41">
        <v>38352396.022847466</v>
      </c>
      <c r="AN1209" s="41">
        <v>35977568.771865219</v>
      </c>
      <c r="AO1209" s="41">
        <v>41071320.311137863</v>
      </c>
      <c r="AP1209" s="41">
        <v>34239102.972445212</v>
      </c>
      <c r="AQ1209" s="39">
        <v>25456287.541882422</v>
      </c>
      <c r="AR1209" s="34">
        <f>AVERAGE(L1209:AQ1209)</f>
        <v>34343376.313636832</v>
      </c>
      <c r="AS1209" s="24">
        <v>1173</v>
      </c>
      <c r="AT1209" s="29">
        <v>1.1467195639491543</v>
      </c>
      <c r="AU1209" s="104">
        <v>0.20433445290207661</v>
      </c>
      <c r="AV1209" s="100"/>
      <c r="AW1209" s="29">
        <v>0.69475357478686284</v>
      </c>
      <c r="AX1209" s="108">
        <v>4.7194628663732559E-3</v>
      </c>
      <c r="AY1209" s="3" t="s">
        <v>12911</v>
      </c>
      <c r="AZ1209" s="29">
        <v>1.0682865633417022</v>
      </c>
      <c r="BA1209" s="108">
        <v>0.48234509285596672</v>
      </c>
      <c r="BB1209" s="3" t="s">
        <v>12912</v>
      </c>
      <c r="BC1209" s="25">
        <v>39</v>
      </c>
      <c r="BD1209" s="1">
        <v>11</v>
      </c>
      <c r="BE1209" s="64">
        <v>34</v>
      </c>
      <c r="BF1209" s="24">
        <v>43</v>
      </c>
    </row>
    <row r="1210" spans="1:58" s="9" customFormat="1">
      <c r="A1210" t="s">
        <v>10288</v>
      </c>
      <c r="B1210" s="49">
        <v>3</v>
      </c>
      <c r="C1210" s="50">
        <v>3</v>
      </c>
      <c r="D1210" s="12">
        <v>3</v>
      </c>
      <c r="E1210" s="19" t="s">
        <v>10287</v>
      </c>
      <c r="F1210" s="20" t="s">
        <v>10286</v>
      </c>
      <c r="G1210" s="19" t="s">
        <v>10285</v>
      </c>
      <c r="H1210" s="20" t="s">
        <v>300</v>
      </c>
      <c r="I1210" s="20" t="s">
        <v>300</v>
      </c>
      <c r="J1210" s="20" t="s">
        <v>300</v>
      </c>
      <c r="K1210" s="22" t="s">
        <v>10284</v>
      </c>
      <c r="L1210" s="46">
        <v>2432521.5969258957</v>
      </c>
      <c r="M1210" s="43">
        <v>474237.54373776831</v>
      </c>
      <c r="N1210" s="43">
        <v>1858361.4774050165</v>
      </c>
      <c r="O1210" s="43">
        <v>1776100.4851662987</v>
      </c>
      <c r="P1210" s="43">
        <v>1444482.2275012429</v>
      </c>
      <c r="Q1210" s="43">
        <v>852886.74864511297</v>
      </c>
      <c r="R1210" s="43">
        <v>4156017.262853005</v>
      </c>
      <c r="S1210" s="37">
        <v>1781562.6272400047</v>
      </c>
      <c r="T1210" s="46">
        <v>2970636.4217252396</v>
      </c>
      <c r="U1210" s="43">
        <v>2323722.8705080319</v>
      </c>
      <c r="V1210" s="43">
        <v>2557779.3872956834</v>
      </c>
      <c r="W1210" s="43">
        <v>2693172.3185883202</v>
      </c>
      <c r="X1210" s="43">
        <v>2957922.1790318522</v>
      </c>
      <c r="Y1210" s="43">
        <v>3161272.324923411</v>
      </c>
      <c r="Z1210" s="43">
        <v>2460784.153199512</v>
      </c>
      <c r="AA1210" s="37">
        <v>2569629.3251325162</v>
      </c>
      <c r="AB1210" s="36">
        <v>1926775.7900762209</v>
      </c>
      <c r="AC1210" s="43">
        <v>4571660.0764774922</v>
      </c>
      <c r="AD1210" s="43">
        <v>2325297.9444644791</v>
      </c>
      <c r="AE1210" s="43">
        <v>1604529.7774314519</v>
      </c>
      <c r="AF1210" s="43">
        <v>2324513.8242151858</v>
      </c>
      <c r="AG1210" s="43">
        <v>1909734.8667601682</v>
      </c>
      <c r="AH1210" s="43">
        <v>2106471.0856710859</v>
      </c>
      <c r="AI1210" s="37">
        <v>1852486.3889389585</v>
      </c>
      <c r="AJ1210" s="38">
        <v>2232100</v>
      </c>
      <c r="AK1210" s="41">
        <v>2738833.1231969227</v>
      </c>
      <c r="AL1210" s="41">
        <v>1530532.7506791072</v>
      </c>
      <c r="AM1210" s="41">
        <v>2667478.9083985612</v>
      </c>
      <c r="AN1210" s="41">
        <v>2713937.4995396798</v>
      </c>
      <c r="AO1210" s="41">
        <v>2860276.1545340526</v>
      </c>
      <c r="AP1210" s="41">
        <v>3576992.0763723152</v>
      </c>
      <c r="AQ1210" s="39">
        <v>1758998.8808145858</v>
      </c>
      <c r="AR1210" s="34">
        <f>AVERAGE(L1210:AQ1210)</f>
        <v>2349115.8780452865</v>
      </c>
      <c r="AS1210" s="24">
        <v>2272</v>
      </c>
      <c r="AT1210" s="29">
        <v>0.79350181079409854</v>
      </c>
      <c r="AU1210" s="104">
        <v>0.20447308848958828</v>
      </c>
      <c r="AV1210" s="100"/>
      <c r="AW1210" s="29">
        <v>1.4682369670370241</v>
      </c>
      <c r="AX1210" s="108">
        <v>5.0209539320301207E-2</v>
      </c>
      <c r="AY1210" s="3" t="s">
        <v>12912</v>
      </c>
      <c r="AZ1210" s="29">
        <v>1.0782795159970828</v>
      </c>
      <c r="BA1210" s="108">
        <v>0.53396938748139056</v>
      </c>
      <c r="BB1210" s="3" t="s">
        <v>12912</v>
      </c>
      <c r="BC1210" s="25">
        <v>2</v>
      </c>
      <c r="BD1210" s="1">
        <v>16</v>
      </c>
      <c r="BE1210" s="64">
        <v>1</v>
      </c>
      <c r="BF1210" s="24">
        <v>12</v>
      </c>
    </row>
    <row r="1211" spans="1:58" s="9" customFormat="1">
      <c r="A1211" t="s">
        <v>11358</v>
      </c>
      <c r="B1211" s="49">
        <v>6</v>
      </c>
      <c r="C1211" s="50">
        <v>6</v>
      </c>
      <c r="D1211" s="12">
        <v>6</v>
      </c>
      <c r="E1211" s="19" t="s">
        <v>11357</v>
      </c>
      <c r="F1211" s="20" t="s">
        <v>11356</v>
      </c>
      <c r="G1211" s="19" t="s">
        <v>11355</v>
      </c>
      <c r="H1211" s="20" t="s">
        <v>3332</v>
      </c>
      <c r="I1211" s="20" t="s">
        <v>3332</v>
      </c>
      <c r="J1211" s="20" t="s">
        <v>3332</v>
      </c>
      <c r="K1211" s="22" t="s">
        <v>11354</v>
      </c>
      <c r="L1211" s="46">
        <v>21521343.669712476</v>
      </c>
      <c r="M1211" s="43">
        <v>36528422.525903776</v>
      </c>
      <c r="N1211" s="43">
        <v>22626501.005397398</v>
      </c>
      <c r="O1211" s="43">
        <v>23093516.774366703</v>
      </c>
      <c r="P1211" s="43">
        <v>25295419.258604497</v>
      </c>
      <c r="Q1211" s="43">
        <v>27084522.519155297</v>
      </c>
      <c r="R1211" s="43">
        <v>20965992.179580014</v>
      </c>
      <c r="S1211" s="37">
        <v>18222053.643998917</v>
      </c>
      <c r="T1211" s="46">
        <v>24913431.309904154</v>
      </c>
      <c r="U1211" s="43">
        <v>27866422.018348623</v>
      </c>
      <c r="V1211" s="43">
        <v>29236618.185377311</v>
      </c>
      <c r="W1211" s="43">
        <v>25618668.747374106</v>
      </c>
      <c r="X1211" s="43">
        <v>27450818.64705389</v>
      </c>
      <c r="Y1211" s="43">
        <v>23829236.942840062</v>
      </c>
      <c r="Z1211" s="43">
        <v>22018043.76206556</v>
      </c>
      <c r="AA1211" s="37">
        <v>22068278.84838276</v>
      </c>
      <c r="AB1211" s="36">
        <v>14998235.049558641</v>
      </c>
      <c r="AC1211" s="43">
        <v>20170634.763184793</v>
      </c>
      <c r="AD1211" s="43">
        <v>20470474.379569221</v>
      </c>
      <c r="AE1211" s="43">
        <v>20743544.226367313</v>
      </c>
      <c r="AF1211" s="43">
        <v>19242159.159260634</v>
      </c>
      <c r="AG1211" s="43">
        <v>23083570.266479664</v>
      </c>
      <c r="AH1211" s="43">
        <v>25936162.000162002</v>
      </c>
      <c r="AI1211" s="37">
        <v>25877022.764624178</v>
      </c>
      <c r="AJ1211" s="38">
        <v>18304000</v>
      </c>
      <c r="AK1211" s="41">
        <v>28000335.078534029</v>
      </c>
      <c r="AL1211" s="41">
        <v>20108581.551907405</v>
      </c>
      <c r="AM1211" s="41">
        <v>21647807.065792255</v>
      </c>
      <c r="AN1211" s="41">
        <v>19832005.597495858</v>
      </c>
      <c r="AO1211" s="41">
        <v>22908566.729846627</v>
      </c>
      <c r="AP1211" s="41">
        <v>20079509.134302452</v>
      </c>
      <c r="AQ1211" s="39">
        <v>25958540.359427352</v>
      </c>
      <c r="AR1211" s="34">
        <f>AVERAGE(L1211:AQ1211)</f>
        <v>23303138.692643065</v>
      </c>
      <c r="AS1211" s="24">
        <v>1354</v>
      </c>
      <c r="AT1211" s="29">
        <v>1.1455295955578459</v>
      </c>
      <c r="AU1211" s="104">
        <v>0.20451275173538902</v>
      </c>
      <c r="AV1211" s="100"/>
      <c r="AW1211" s="29">
        <v>1.039233307633068</v>
      </c>
      <c r="AX1211" s="108">
        <v>0.53015953257131621</v>
      </c>
      <c r="AY1211" s="3" t="s">
        <v>12912</v>
      </c>
      <c r="AZ1211" s="29">
        <v>1.0370483000498054</v>
      </c>
      <c r="BA1211" s="108">
        <v>0.6280843612516438</v>
      </c>
      <c r="BB1211" s="3" t="s">
        <v>12912</v>
      </c>
      <c r="BC1211" s="25">
        <v>12</v>
      </c>
      <c r="BD1211" s="1">
        <v>19</v>
      </c>
      <c r="BE1211" s="64">
        <v>11</v>
      </c>
      <c r="BF1211" s="24">
        <v>18</v>
      </c>
    </row>
    <row r="1212" spans="1:58" s="9" customFormat="1">
      <c r="A1212" t="s">
        <v>5805</v>
      </c>
      <c r="B1212" s="49">
        <v>4</v>
      </c>
      <c r="C1212" s="50">
        <v>4</v>
      </c>
      <c r="D1212" s="12">
        <v>4</v>
      </c>
      <c r="E1212" s="19" t="s">
        <v>5804</v>
      </c>
      <c r="F1212" s="20" t="s">
        <v>5803</v>
      </c>
      <c r="G1212" s="19" t="s">
        <v>5802</v>
      </c>
      <c r="H1212" s="20" t="s">
        <v>2287</v>
      </c>
      <c r="I1212" s="20" t="s">
        <v>2287</v>
      </c>
      <c r="J1212" s="20" t="s">
        <v>2287</v>
      </c>
      <c r="K1212" s="22" t="s">
        <v>5801</v>
      </c>
      <c r="L1212" s="46">
        <v>15360062.911909923</v>
      </c>
      <c r="M1212" s="43">
        <v>19891507.764777649</v>
      </c>
      <c r="N1212" s="43">
        <v>14679069.531167319</v>
      </c>
      <c r="O1212" s="43">
        <v>16238069.905237732</v>
      </c>
      <c r="P1212" s="43">
        <v>13593810.728689022</v>
      </c>
      <c r="Q1212" s="43">
        <v>12511589.758923564</v>
      </c>
      <c r="R1212" s="43">
        <v>10204189.659666907</v>
      </c>
      <c r="S1212" s="37">
        <v>10403197.151372064</v>
      </c>
      <c r="T1212" s="46">
        <v>12108834.504792333</v>
      </c>
      <c r="U1212" s="43">
        <v>10755557.747398194</v>
      </c>
      <c r="V1212" s="43">
        <v>13068564.470979739</v>
      </c>
      <c r="W1212" s="43">
        <v>12709932.897185043</v>
      </c>
      <c r="X1212" s="43">
        <v>13226921.28974524</v>
      </c>
      <c r="Y1212" s="43">
        <v>14303961.535853639</v>
      </c>
      <c r="Z1212" s="43">
        <v>14123979.313417226</v>
      </c>
      <c r="AA1212" s="37">
        <v>14184818.804184888</v>
      </c>
      <c r="AB1212" s="36">
        <v>11448622.251679571</v>
      </c>
      <c r="AC1212" s="43">
        <v>11588011.600348312</v>
      </c>
      <c r="AD1212" s="43">
        <v>12978053.148870602</v>
      </c>
      <c r="AE1212" s="43">
        <v>7459882.1409438467</v>
      </c>
      <c r="AF1212" s="43">
        <v>10983558.760517688</v>
      </c>
      <c r="AG1212" s="43">
        <v>11378076.185133239</v>
      </c>
      <c r="AH1212" s="43">
        <v>16162798.498798499</v>
      </c>
      <c r="AI1212" s="37">
        <v>14937580.863719743</v>
      </c>
      <c r="AJ1212" s="38">
        <v>13099000</v>
      </c>
      <c r="AK1212" s="41">
        <v>12310781.921145421</v>
      </c>
      <c r="AL1212" s="41">
        <v>14829998.818944136</v>
      </c>
      <c r="AM1212" s="41">
        <v>15048817.431774909</v>
      </c>
      <c r="AN1212" s="41">
        <v>18376284.293868534</v>
      </c>
      <c r="AO1212" s="41">
        <v>10891258.016074331</v>
      </c>
      <c r="AP1212" s="41">
        <v>18876320.243002821</v>
      </c>
      <c r="AQ1212" s="39">
        <v>9298852.1648318172</v>
      </c>
      <c r="AR1212" s="34">
        <f>AVERAGE(L1212:AQ1212)</f>
        <v>13344748.884842314</v>
      </c>
      <c r="AS1212" s="24">
        <v>1612</v>
      </c>
      <c r="AT1212" s="29">
        <v>1.1644880951468151</v>
      </c>
      <c r="AU1212" s="104">
        <v>0.20463710809428587</v>
      </c>
      <c r="AV1212" s="100"/>
      <c r="AW1212" s="29">
        <v>0.92559518574109512</v>
      </c>
      <c r="AX1212" s="108">
        <v>0.51258309520834033</v>
      </c>
      <c r="AY1212" s="3" t="s">
        <v>12912</v>
      </c>
      <c r="AZ1212" s="29">
        <v>1.1629387882003859</v>
      </c>
      <c r="BA1212" s="108">
        <v>0.23709989163595233</v>
      </c>
      <c r="BB1212" s="3" t="s">
        <v>12912</v>
      </c>
      <c r="BC1212" s="25">
        <v>3</v>
      </c>
      <c r="BD1212" s="1">
        <v>5</v>
      </c>
      <c r="BE1212" s="64">
        <v>6</v>
      </c>
      <c r="BF1212" s="24">
        <v>8</v>
      </c>
    </row>
    <row r="1213" spans="1:58" s="9" customFormat="1">
      <c r="A1213" t="s">
        <v>8985</v>
      </c>
      <c r="B1213" s="49" t="s">
        <v>8984</v>
      </c>
      <c r="C1213" s="50" t="s">
        <v>8983</v>
      </c>
      <c r="D1213" s="12" t="s">
        <v>756</v>
      </c>
      <c r="E1213" s="19" t="s">
        <v>8982</v>
      </c>
      <c r="F1213" s="20" t="s">
        <v>8981</v>
      </c>
      <c r="G1213" s="19" t="s">
        <v>8980</v>
      </c>
      <c r="H1213" s="20" t="s">
        <v>2939</v>
      </c>
      <c r="I1213" s="20" t="s">
        <v>2362</v>
      </c>
      <c r="J1213" s="20" t="s">
        <v>1142</v>
      </c>
      <c r="K1213" s="22" t="s">
        <v>8979</v>
      </c>
      <c r="L1213" s="46">
        <v>2925436983.0879564</v>
      </c>
      <c r="M1213" s="43">
        <v>4731714283.2936554</v>
      </c>
      <c r="N1213" s="43">
        <v>6641515504.2861681</v>
      </c>
      <c r="O1213" s="43">
        <v>3300513574.3336706</v>
      </c>
      <c r="P1213" s="43">
        <v>4294531882.2164521</v>
      </c>
      <c r="Q1213" s="43">
        <v>4093979652.4014201</v>
      </c>
      <c r="R1213" s="43">
        <v>3307867574.2215786</v>
      </c>
      <c r="S1213" s="37">
        <v>3931597012.0370011</v>
      </c>
      <c r="T1213" s="46">
        <v>3388844728.4345045</v>
      </c>
      <c r="U1213" s="43">
        <v>2910632831.7075825</v>
      </c>
      <c r="V1213" s="43">
        <v>3264486718.2147403</v>
      </c>
      <c r="W1213" s="43">
        <v>3267226697.0770059</v>
      </c>
      <c r="X1213" s="43">
        <v>3757590178.6962724</v>
      </c>
      <c r="Y1213" s="43">
        <v>3468599670.8356709</v>
      </c>
      <c r="Z1213" s="43">
        <v>3357996113.1951218</v>
      </c>
      <c r="AA1213" s="37">
        <v>2943584601.8328204</v>
      </c>
      <c r="AB1213" s="36">
        <v>5001329003.1030636</v>
      </c>
      <c r="AC1213" s="43">
        <v>4693393586.4914999</v>
      </c>
      <c r="AD1213" s="43">
        <v>5043503812.7397308</v>
      </c>
      <c r="AE1213" s="43">
        <v>3190420415.915843</v>
      </c>
      <c r="AF1213" s="43">
        <v>4130546548.1701751</v>
      </c>
      <c r="AG1213" s="43">
        <v>5030550799.4389896</v>
      </c>
      <c r="AH1213" s="43">
        <v>5878233334.2333345</v>
      </c>
      <c r="AI1213" s="37">
        <v>4950514987.3294249</v>
      </c>
      <c r="AJ1213" s="38">
        <v>3180300000</v>
      </c>
      <c r="AK1213" s="41">
        <v>4119550892.1893363</v>
      </c>
      <c r="AL1213" s="41">
        <v>3416344868.3122711</v>
      </c>
      <c r="AM1213" s="41">
        <v>3004599957.6898665</v>
      </c>
      <c r="AN1213" s="41">
        <v>2984628156.8771863</v>
      </c>
      <c r="AO1213" s="41">
        <v>4564239303.9330931</v>
      </c>
      <c r="AP1213" s="41">
        <v>3132621844.2178345</v>
      </c>
      <c r="AQ1213" s="39">
        <v>3609422879.7702446</v>
      </c>
      <c r="AR1213" s="34">
        <f>AVERAGE(L1213:AQ1213)</f>
        <v>3922384949.8838596</v>
      </c>
      <c r="AS1213" s="24">
        <v>18</v>
      </c>
      <c r="AT1213" s="29">
        <v>0.87627841420382646</v>
      </c>
      <c r="AU1213" s="104">
        <v>0.20469174863108291</v>
      </c>
      <c r="AV1213" s="100"/>
      <c r="AW1213" s="29">
        <v>0.79329573588587476</v>
      </c>
      <c r="AX1213" s="108">
        <v>6.318295353212823E-2</v>
      </c>
      <c r="AY1213" s="3" t="s">
        <v>12912</v>
      </c>
      <c r="AZ1213" s="29">
        <v>0.73873474564637809</v>
      </c>
      <c r="BA1213" s="108">
        <v>3.337171374631825E-3</v>
      </c>
      <c r="BB1213" s="3" t="s">
        <v>12911</v>
      </c>
      <c r="BC1213" s="25">
        <v>297</v>
      </c>
      <c r="BD1213" s="1">
        <v>276</v>
      </c>
      <c r="BE1213" s="64">
        <v>356</v>
      </c>
      <c r="BF1213" s="24">
        <v>328</v>
      </c>
    </row>
    <row r="1214" spans="1:58" s="9" customFormat="1">
      <c r="A1214" t="s">
        <v>1790</v>
      </c>
      <c r="B1214" s="49">
        <v>3</v>
      </c>
      <c r="C1214" s="50">
        <v>3</v>
      </c>
      <c r="D1214" s="12">
        <v>3</v>
      </c>
      <c r="E1214" s="19" t="s">
        <v>1789</v>
      </c>
      <c r="F1214" s="20" t="s">
        <v>1788</v>
      </c>
      <c r="G1214" s="19" t="s">
        <v>1787</v>
      </c>
      <c r="H1214" s="20" t="s">
        <v>276</v>
      </c>
      <c r="I1214" s="20" t="s">
        <v>276</v>
      </c>
      <c r="J1214" s="20" t="s">
        <v>276</v>
      </c>
      <c r="K1214" s="22" t="s">
        <v>1786</v>
      </c>
      <c r="L1214" s="46">
        <v>5985493.4429525705</v>
      </c>
      <c r="M1214" s="43">
        <v>7228630.0949734403</v>
      </c>
      <c r="N1214" s="43">
        <v>4535690.1259392528</v>
      </c>
      <c r="O1214" s="43">
        <v>5423440.0974461678</v>
      </c>
      <c r="P1214" s="43">
        <v>4092526.5123473839</v>
      </c>
      <c r="Q1214" s="43">
        <v>8018316.1278265743</v>
      </c>
      <c r="R1214" s="43">
        <v>6061997.5090514114</v>
      </c>
      <c r="S1214" s="37">
        <v>8587877.5399620701</v>
      </c>
      <c r="T1214" s="46">
        <v>5969721.405750799</v>
      </c>
      <c r="U1214" s="43">
        <v>6539561.6346955793</v>
      </c>
      <c r="V1214" s="43">
        <v>6597987.8242145441</v>
      </c>
      <c r="W1214" s="43">
        <v>6587192.6054858649</v>
      </c>
      <c r="X1214" s="43">
        <v>5649611.946642803</v>
      </c>
      <c r="Y1214" s="43">
        <v>7511198.0225483729</v>
      </c>
      <c r="Z1214" s="43">
        <v>6104963.5660466291</v>
      </c>
      <c r="AA1214" s="37">
        <v>6435920.0729419393</v>
      </c>
      <c r="AB1214" s="36">
        <v>19390640.677251227</v>
      </c>
      <c r="AC1214" s="43">
        <v>6760727.5811153594</v>
      </c>
      <c r="AD1214" s="43">
        <v>6162053.7783168871</v>
      </c>
      <c r="AE1214" s="43">
        <v>10884031.442068866</v>
      </c>
      <c r="AF1214" s="43">
        <v>8003025.5803737361</v>
      </c>
      <c r="AG1214" s="43">
        <v>13969272.370266479</v>
      </c>
      <c r="AH1214" s="43">
        <v>3779221.3408213411</v>
      </c>
      <c r="AI1214" s="37">
        <v>4964317.5384093393</v>
      </c>
      <c r="AJ1214" s="38">
        <v>7779100</v>
      </c>
      <c r="AK1214" s="41">
        <v>7414055.6897104392</v>
      </c>
      <c r="AL1214" s="41">
        <v>11604810.393291602</v>
      </c>
      <c r="AM1214" s="41">
        <v>8810242.0985826105</v>
      </c>
      <c r="AN1214" s="41">
        <v>6973879.7864113422</v>
      </c>
      <c r="AO1214" s="41">
        <v>5737391.8188516246</v>
      </c>
      <c r="AP1214" s="41">
        <v>5372925.6671729228</v>
      </c>
      <c r="AQ1214" s="39">
        <v>5816503.024237413</v>
      </c>
      <c r="AR1214" s="34">
        <f>AVERAGE(L1214:AQ1214)</f>
        <v>7336010.2286158316</v>
      </c>
      <c r="AS1214" s="24">
        <v>1906</v>
      </c>
      <c r="AT1214" s="29">
        <v>0.6755750047386706</v>
      </c>
      <c r="AU1214" s="104">
        <v>0.20486827695930834</v>
      </c>
      <c r="AV1214" s="100"/>
      <c r="AW1214" s="29">
        <v>1.0292823820207686</v>
      </c>
      <c r="AX1214" s="108">
        <v>0.58552181999056097</v>
      </c>
      <c r="AY1214" s="3" t="s">
        <v>12912</v>
      </c>
      <c r="AZ1214" s="29">
        <v>0.80511783780399837</v>
      </c>
      <c r="BA1214" s="108">
        <v>0.60194283731955633</v>
      </c>
      <c r="BB1214" s="3" t="s">
        <v>12912</v>
      </c>
      <c r="BC1214" s="25">
        <v>7</v>
      </c>
      <c r="BD1214" s="1">
        <v>19</v>
      </c>
      <c r="BE1214" s="64">
        <v>19</v>
      </c>
      <c r="BF1214" s="24">
        <v>15</v>
      </c>
    </row>
    <row r="1215" spans="1:58" s="9" customFormat="1">
      <c r="A1215" t="s">
        <v>7516</v>
      </c>
      <c r="B1215" s="49">
        <v>2</v>
      </c>
      <c r="C1215" s="50">
        <v>2</v>
      </c>
      <c r="D1215" s="12">
        <v>2</v>
      </c>
      <c r="E1215" s="19" t="s">
        <v>7515</v>
      </c>
      <c r="F1215" s="20" t="s">
        <v>7514</v>
      </c>
      <c r="G1215" s="19" t="s">
        <v>7513</v>
      </c>
      <c r="H1215" s="20" t="s">
        <v>312</v>
      </c>
      <c r="I1215" s="20" t="s">
        <v>312</v>
      </c>
      <c r="J1215" s="20" t="s">
        <v>312</v>
      </c>
      <c r="K1215" s="22" t="s">
        <v>7512</v>
      </c>
      <c r="L1215" s="46">
        <v>4800544.7599472757</v>
      </c>
      <c r="M1215" s="43">
        <v>13073515.915040711</v>
      </c>
      <c r="N1215" s="43">
        <v>6138092.0732352631</v>
      </c>
      <c r="O1215" s="43">
        <v>6468890.1459627971</v>
      </c>
      <c r="P1215" s="43">
        <v>9278822.6064858288</v>
      </c>
      <c r="Q1215" s="43">
        <v>1092252.2982620071</v>
      </c>
      <c r="R1215" s="43">
        <v>347672.56098479358</v>
      </c>
      <c r="S1215" s="37">
        <v>1053301.8787010876</v>
      </c>
      <c r="T1215" s="46">
        <v>1967860.7028753993</v>
      </c>
      <c r="U1215" s="43">
        <v>6438386.5395075604</v>
      </c>
      <c r="V1215" s="43">
        <v>9946990.6234706864</v>
      </c>
      <c r="W1215" s="43">
        <v>598427.27327291272</v>
      </c>
      <c r="X1215" s="43">
        <v>1507258.900975978</v>
      </c>
      <c r="Y1215" s="43">
        <v>304820.58186883974</v>
      </c>
      <c r="Z1215" s="43">
        <v>351764.52109011321</v>
      </c>
      <c r="AA1215" s="37">
        <v>416357.7369454017</v>
      </c>
      <c r="AB1215" s="36">
        <v>6035374.49462236</v>
      </c>
      <c r="AC1215" s="43">
        <v>7838093.7871502666</v>
      </c>
      <c r="AD1215" s="43">
        <v>6455667.8097236333</v>
      </c>
      <c r="AE1215" s="43">
        <v>7344074.3388691377</v>
      </c>
      <c r="AF1215" s="43">
        <v>7098322.9817862324</v>
      </c>
      <c r="AG1215" s="43">
        <v>5358425.1332398318</v>
      </c>
      <c r="AH1215" s="43">
        <v>2186451.3000513003</v>
      </c>
      <c r="AI1215" s="37">
        <v>9568848.5786688998</v>
      </c>
      <c r="AJ1215" s="38">
        <v>2317900</v>
      </c>
      <c r="AK1215" s="41">
        <v>908257.75403355062</v>
      </c>
      <c r="AL1215" s="41">
        <v>2537050.8562655011</v>
      </c>
      <c r="AM1215" s="41">
        <v>777386.45229532465</v>
      </c>
      <c r="AN1215" s="41">
        <v>986055.43583133863</v>
      </c>
      <c r="AO1215" s="41">
        <v>2115237.6695032031</v>
      </c>
      <c r="AP1215" s="41">
        <v>2375309.5248426991</v>
      </c>
      <c r="AQ1215" s="39">
        <v>2843581.7414385793</v>
      </c>
      <c r="AR1215" s="34">
        <f>AVERAGE(L1215:AQ1215)</f>
        <v>4079093.6555296406</v>
      </c>
      <c r="AS1215" s="24">
        <v>2126</v>
      </c>
      <c r="AT1215" s="29">
        <v>0.81435639952376671</v>
      </c>
      <c r="AU1215" s="104">
        <v>0.20503977718216454</v>
      </c>
      <c r="AV1215" s="100"/>
      <c r="AW1215" s="29">
        <v>0.50959268870566909</v>
      </c>
      <c r="AX1215" s="108">
        <v>0.17443186899540433</v>
      </c>
      <c r="AY1215" s="3" t="s">
        <v>12912</v>
      </c>
      <c r="AZ1215" s="29">
        <v>0.28641621696740405</v>
      </c>
      <c r="BA1215" s="108">
        <v>1.3331542229221344E-4</v>
      </c>
      <c r="BB1215" s="3" t="s">
        <v>12911</v>
      </c>
      <c r="BC1215" s="25">
        <v>0</v>
      </c>
      <c r="BD1215" s="1">
        <v>2</v>
      </c>
      <c r="BE1215" s="64">
        <v>1</v>
      </c>
      <c r="BF1215" s="24">
        <v>2</v>
      </c>
    </row>
    <row r="1216" spans="1:58" s="9" customFormat="1">
      <c r="A1216" t="s">
        <v>3112</v>
      </c>
      <c r="B1216" s="49">
        <v>3</v>
      </c>
      <c r="C1216" s="50">
        <v>3</v>
      </c>
      <c r="D1216" s="12">
        <v>3</v>
      </c>
      <c r="E1216" s="19" t="s">
        <v>3111</v>
      </c>
      <c r="F1216" s="20" t="s">
        <v>3110</v>
      </c>
      <c r="G1216" s="19" t="s">
        <v>3109</v>
      </c>
      <c r="H1216" s="20">
        <v>16</v>
      </c>
      <c r="I1216" s="20">
        <v>16</v>
      </c>
      <c r="J1216" s="20">
        <v>16</v>
      </c>
      <c r="K1216" s="22" t="s">
        <v>3108</v>
      </c>
      <c r="L1216" s="46">
        <v>339821.43812694092</v>
      </c>
      <c r="M1216" s="43">
        <v>1984445.163640677</v>
      </c>
      <c r="N1216" s="43">
        <v>4595503.9475076729</v>
      </c>
      <c r="O1216" s="43">
        <v>2137036.0674690837</v>
      </c>
      <c r="P1216" s="43">
        <v>6353020.9380697198</v>
      </c>
      <c r="Q1216" s="43">
        <v>1938732.8275088768</v>
      </c>
      <c r="R1216" s="43">
        <v>5496424.7356987689</v>
      </c>
      <c r="S1216" s="37">
        <v>4754864.3573170258</v>
      </c>
      <c r="T1216" s="46">
        <v>3705677.9552715654</v>
      </c>
      <c r="U1216" s="43">
        <v>2603016.4847517856</v>
      </c>
      <c r="V1216" s="43">
        <v>4597419.9862973476</v>
      </c>
      <c r="W1216" s="43">
        <v>4224128.6837524753</v>
      </c>
      <c r="X1216" s="43">
        <v>4805288.7384993983</v>
      </c>
      <c r="Y1216" s="43">
        <v>2527921.2175381714</v>
      </c>
      <c r="Z1216" s="43">
        <v>5000293.227791301</v>
      </c>
      <c r="AA1216" s="37">
        <v>1593702.1681682609</v>
      </c>
      <c r="AB1216" s="36">
        <v>2670608.7669086857</v>
      </c>
      <c r="AC1216" s="43">
        <v>1876930.2994737439</v>
      </c>
      <c r="AD1216" s="43">
        <v>444963.2447955939</v>
      </c>
      <c r="AE1216" s="43">
        <v>1790139.25290995</v>
      </c>
      <c r="AF1216" s="43">
        <v>2562346.5008616899</v>
      </c>
      <c r="AG1216" s="43">
        <v>1336814.4067321178</v>
      </c>
      <c r="AH1216" s="43">
        <v>355843.37720657722</v>
      </c>
      <c r="AI1216" s="37">
        <v>3617924.6890672548</v>
      </c>
      <c r="AJ1216" s="38">
        <v>4502200</v>
      </c>
      <c r="AK1216" s="41">
        <v>6558757.1321722409</v>
      </c>
      <c r="AL1216" s="41">
        <v>6023862.2416440295</v>
      </c>
      <c r="AM1216" s="41">
        <v>4549757.2244552569</v>
      </c>
      <c r="AN1216" s="41">
        <v>6056343.921929663</v>
      </c>
      <c r="AO1216" s="41">
        <v>2732393.500525875</v>
      </c>
      <c r="AP1216" s="41">
        <v>5387989.0648730742</v>
      </c>
      <c r="AQ1216" s="39">
        <v>4344675.6886123316</v>
      </c>
      <c r="AR1216" s="34">
        <f>AVERAGE(L1216:AQ1216)</f>
        <v>3483401.4765492855</v>
      </c>
      <c r="AS1216" s="24">
        <v>2170</v>
      </c>
      <c r="AT1216" s="29">
        <v>1.883232686428653</v>
      </c>
      <c r="AU1216" s="104">
        <v>0.20553281959286734</v>
      </c>
      <c r="AV1216" s="100"/>
      <c r="AW1216" s="29">
        <v>1.0528118455150974</v>
      </c>
      <c r="AX1216" s="108">
        <v>0.48333767007583062</v>
      </c>
      <c r="AY1216" s="3" t="s">
        <v>12912</v>
      </c>
      <c r="AZ1216" s="29">
        <v>2.7399805876007925</v>
      </c>
      <c r="BA1216" s="108">
        <v>4.1483829913696434E-3</v>
      </c>
      <c r="BB1216" s="3" t="s">
        <v>12911</v>
      </c>
      <c r="BC1216" s="25">
        <v>1</v>
      </c>
      <c r="BD1216" s="1">
        <v>0</v>
      </c>
      <c r="BE1216" s="64">
        <v>2</v>
      </c>
      <c r="BF1216" s="24">
        <v>3</v>
      </c>
    </row>
    <row r="1217" spans="1:58" s="9" customFormat="1">
      <c r="A1217" t="s">
        <v>1519</v>
      </c>
      <c r="B1217" s="49">
        <v>2</v>
      </c>
      <c r="C1217" s="50">
        <v>2</v>
      </c>
      <c r="D1217" s="12">
        <v>1</v>
      </c>
      <c r="E1217" s="19" t="s">
        <v>1518</v>
      </c>
      <c r="F1217" s="20" t="s">
        <v>1517</v>
      </c>
      <c r="G1217" s="19" t="s">
        <v>1516</v>
      </c>
      <c r="H1217" s="20" t="s">
        <v>233</v>
      </c>
      <c r="I1217" s="20" t="s">
        <v>233</v>
      </c>
      <c r="J1217" s="20" t="s">
        <v>1515</v>
      </c>
      <c r="K1217" s="22" t="s">
        <v>1514</v>
      </c>
      <c r="L1217" s="46">
        <v>2465514.0323049086</v>
      </c>
      <c r="M1217" s="43">
        <v>1945807.6707361504</v>
      </c>
      <c r="N1217" s="43">
        <v>2331418.7744734893</v>
      </c>
      <c r="O1217" s="43">
        <v>2559157.8008547188</v>
      </c>
      <c r="P1217" s="43">
        <v>1973467.8084083751</v>
      </c>
      <c r="Q1217" s="43">
        <v>2343541.0203700243</v>
      </c>
      <c r="R1217" s="43">
        <v>2668246.6618392467</v>
      </c>
      <c r="S1217" s="37">
        <v>2432686.1477725743</v>
      </c>
      <c r="T1217" s="46">
        <v>3383501.5974440891</v>
      </c>
      <c r="U1217" s="43">
        <v>2085969.2642419406</v>
      </c>
      <c r="V1217" s="43">
        <v>2586234.5502593718</v>
      </c>
      <c r="W1217" s="43">
        <v>1922029.5540483764</v>
      </c>
      <c r="X1217" s="43">
        <v>2260864.082328924</v>
      </c>
      <c r="Y1217" s="43">
        <v>1739569.0684156348</v>
      </c>
      <c r="Z1217" s="43">
        <v>912564.72046641668</v>
      </c>
      <c r="AA1217" s="37">
        <v>2061336.2592529631</v>
      </c>
      <c r="AB1217" s="36">
        <v>2395168.3306721295</v>
      </c>
      <c r="AC1217" s="43">
        <v>1820581.3198046417</v>
      </c>
      <c r="AD1217" s="43">
        <v>2979954.8110021963</v>
      </c>
      <c r="AE1217" s="43">
        <v>802222.62309453078</v>
      </c>
      <c r="AF1217" s="43">
        <v>1860285.5540161524</v>
      </c>
      <c r="AG1217" s="43">
        <v>1888586.5918653575</v>
      </c>
      <c r="AH1217" s="43">
        <v>1969747.0961470963</v>
      </c>
      <c r="AI1217" s="37">
        <v>2447836.4255192815</v>
      </c>
      <c r="AJ1217" s="38">
        <v>2884300</v>
      </c>
      <c r="AK1217" s="41">
        <v>2239493.6211133669</v>
      </c>
      <c r="AL1217" s="41">
        <v>3127560.2692807368</v>
      </c>
      <c r="AM1217" s="41">
        <v>2527604.6541146603</v>
      </c>
      <c r="AN1217" s="41">
        <v>2520427.2362364205</v>
      </c>
      <c r="AO1217" s="41">
        <v>2654053.1724025444</v>
      </c>
      <c r="AP1217" s="41">
        <v>3079335.0748535474</v>
      </c>
      <c r="AQ1217" s="39">
        <v>2096811.1048257255</v>
      </c>
      <c r="AR1217" s="34">
        <f>AVERAGE(L1217:AQ1217)</f>
        <v>2280183.653067675</v>
      </c>
      <c r="AS1217" s="24">
        <v>2280</v>
      </c>
      <c r="AT1217" s="29">
        <v>1.1580918494585095</v>
      </c>
      <c r="AU1217" s="104">
        <v>0.20566277566806901</v>
      </c>
      <c r="AV1217" s="100"/>
      <c r="AW1217" s="29">
        <v>0.90556699052115686</v>
      </c>
      <c r="AX1217" s="108">
        <v>0.31353523471929901</v>
      </c>
      <c r="AY1217" s="3" t="s">
        <v>12912</v>
      </c>
      <c r="AZ1217" s="29">
        <v>1.3071693152065453</v>
      </c>
      <c r="BA1217" s="108">
        <v>6.0909316755653461E-2</v>
      </c>
      <c r="BB1217" s="3" t="s">
        <v>12912</v>
      </c>
      <c r="BC1217" s="25">
        <v>4</v>
      </c>
      <c r="BD1217" s="1">
        <v>5</v>
      </c>
      <c r="BE1217" s="64">
        <v>6</v>
      </c>
      <c r="BF1217" s="24">
        <v>7</v>
      </c>
    </row>
    <row r="1218" spans="1:58" s="9" customFormat="1">
      <c r="A1218" t="s">
        <v>4491</v>
      </c>
      <c r="B1218" s="49">
        <v>3</v>
      </c>
      <c r="C1218" s="50">
        <v>3</v>
      </c>
      <c r="D1218" s="12">
        <v>3</v>
      </c>
      <c r="E1218" s="19" t="s">
        <v>4490</v>
      </c>
      <c r="F1218" s="20" t="s">
        <v>4489</v>
      </c>
      <c r="G1218" s="19" t="s">
        <v>4488</v>
      </c>
      <c r="H1218" s="20" t="s">
        <v>394</v>
      </c>
      <c r="I1218" s="20" t="s">
        <v>394</v>
      </c>
      <c r="J1218" s="20" t="s">
        <v>394</v>
      </c>
      <c r="K1218" s="22" t="s">
        <v>4487</v>
      </c>
      <c r="L1218" s="46">
        <v>13373407.743348004</v>
      </c>
      <c r="M1218" s="43">
        <v>16869254.394957345</v>
      </c>
      <c r="N1218" s="43">
        <v>12990850.248703567</v>
      </c>
      <c r="O1218" s="43">
        <v>12181239.961186698</v>
      </c>
      <c r="P1218" s="43">
        <v>15095266.780840836</v>
      </c>
      <c r="Q1218" s="43">
        <v>15804548.712390207</v>
      </c>
      <c r="R1218" s="43">
        <v>12154577.842143374</v>
      </c>
      <c r="S1218" s="37">
        <v>10969172.45810272</v>
      </c>
      <c r="T1218" s="46">
        <v>12861349.520766772</v>
      </c>
      <c r="U1218" s="43">
        <v>12258393.41480219</v>
      </c>
      <c r="V1218" s="43">
        <v>11647929.842419496</v>
      </c>
      <c r="W1218" s="43">
        <v>13799225.496668868</v>
      </c>
      <c r="X1218" s="43">
        <v>13841901.17173299</v>
      </c>
      <c r="Y1218" s="43">
        <v>12358892.380523829</v>
      </c>
      <c r="Z1218" s="43">
        <v>9036836.5282180756</v>
      </c>
      <c r="AA1218" s="37">
        <v>10418219.660325456</v>
      </c>
      <c r="AB1218" s="36">
        <v>9869709.3001536466</v>
      </c>
      <c r="AC1218" s="43">
        <v>13331215.749820163</v>
      </c>
      <c r="AD1218" s="43">
        <v>10851058.479493821</v>
      </c>
      <c r="AE1218" s="43">
        <v>7873662.5724443579</v>
      </c>
      <c r="AF1218" s="43">
        <v>13956613.847869428</v>
      </c>
      <c r="AG1218" s="43">
        <v>14050518.260869564</v>
      </c>
      <c r="AH1218" s="43">
        <v>15085330.66933067</v>
      </c>
      <c r="AI1218" s="37">
        <v>12549739.526894489</v>
      </c>
      <c r="AJ1218" s="38">
        <v>11516000</v>
      </c>
      <c r="AK1218" s="41">
        <v>14704319.692274814</v>
      </c>
      <c r="AL1218" s="41">
        <v>10579458.5095075</v>
      </c>
      <c r="AM1218" s="41">
        <v>13925463.084408715</v>
      </c>
      <c r="AN1218" s="41">
        <v>12535821.763947709</v>
      </c>
      <c r="AO1218" s="41">
        <v>14563979.504946597</v>
      </c>
      <c r="AP1218" s="41">
        <v>13228110.982859623</v>
      </c>
      <c r="AQ1218" s="39">
        <v>7377263.095600713</v>
      </c>
      <c r="AR1218" s="34">
        <f>AVERAGE(L1218:AQ1218)</f>
        <v>12551854.099923508</v>
      </c>
      <c r="AS1218" s="24">
        <v>1647</v>
      </c>
      <c r="AT1218" s="29">
        <v>1.1216637440368116</v>
      </c>
      <c r="AU1218" s="104">
        <v>0.20619238064266582</v>
      </c>
      <c r="AV1218" s="100"/>
      <c r="AW1218" s="29">
        <v>0.87924183822793267</v>
      </c>
      <c r="AX1218" s="108">
        <v>0.10248884551877806</v>
      </c>
      <c r="AY1218" s="3" t="s">
        <v>12912</v>
      </c>
      <c r="AZ1218" s="29">
        <v>1.0088407015297955</v>
      </c>
      <c r="BA1218" s="108">
        <v>0.94505428024482174</v>
      </c>
      <c r="BB1218" s="3" t="s">
        <v>12912</v>
      </c>
      <c r="BC1218" s="25">
        <v>8</v>
      </c>
      <c r="BD1218" s="1">
        <v>3</v>
      </c>
      <c r="BE1218" s="64">
        <v>8</v>
      </c>
      <c r="BF1218" s="24">
        <v>4</v>
      </c>
    </row>
    <row r="1219" spans="1:58" s="9" customFormat="1">
      <c r="A1219" t="s">
        <v>6316</v>
      </c>
      <c r="B1219" s="49">
        <v>5</v>
      </c>
      <c r="C1219" s="50">
        <v>5</v>
      </c>
      <c r="D1219" s="12">
        <v>5</v>
      </c>
      <c r="E1219" s="19" t="s">
        <v>6315</v>
      </c>
      <c r="F1219" s="20" t="s">
        <v>6314</v>
      </c>
      <c r="G1219" s="19" t="s">
        <v>6313</v>
      </c>
      <c r="H1219" s="20" t="s">
        <v>2287</v>
      </c>
      <c r="I1219" s="20" t="s">
        <v>2287</v>
      </c>
      <c r="J1219" s="20" t="s">
        <v>2287</v>
      </c>
      <c r="K1219" s="22" t="s">
        <v>6312</v>
      </c>
      <c r="L1219" s="46">
        <v>6210720.9401041092</v>
      </c>
      <c r="M1219" s="43">
        <v>8788467.2252675109</v>
      </c>
      <c r="N1219" s="43">
        <v>11728560.48259075</v>
      </c>
      <c r="O1219" s="43">
        <v>5202614.5302145053</v>
      </c>
      <c r="P1219" s="43">
        <v>6179622.3413071102</v>
      </c>
      <c r="Q1219" s="43">
        <v>4883971.9230050454</v>
      </c>
      <c r="R1219" s="43">
        <v>6038327.2411296163</v>
      </c>
      <c r="S1219" s="37">
        <v>6091540.1633316558</v>
      </c>
      <c r="T1219" s="46">
        <v>3760264.5367412139</v>
      </c>
      <c r="U1219" s="43">
        <v>4653267.636073539</v>
      </c>
      <c r="V1219" s="43">
        <v>3380430.8896936476</v>
      </c>
      <c r="W1219" s="43">
        <v>3707371.2262169137</v>
      </c>
      <c r="X1219" s="43">
        <v>3758560.9440979892</v>
      </c>
      <c r="Y1219" s="43">
        <v>2018544.1961671466</v>
      </c>
      <c r="Z1219" s="43">
        <v>3103330.7980862977</v>
      </c>
      <c r="AA1219" s="37">
        <v>6848544.9628336085</v>
      </c>
      <c r="AB1219" s="36">
        <v>8849782.2552947905</v>
      </c>
      <c r="AC1219" s="43">
        <v>7013230.1518191798</v>
      </c>
      <c r="AD1219" s="43">
        <v>6939903.3537684819</v>
      </c>
      <c r="AE1219" s="43">
        <v>9313018.3022451662</v>
      </c>
      <c r="AF1219" s="43">
        <v>8600539.8573987093</v>
      </c>
      <c r="AG1219" s="43">
        <v>7515701.318373071</v>
      </c>
      <c r="AH1219" s="43">
        <v>6026634.1226341231</v>
      </c>
      <c r="AI1219" s="37">
        <v>8118660.5452058576</v>
      </c>
      <c r="AJ1219" s="38">
        <v>7884600</v>
      </c>
      <c r="AK1219" s="41">
        <v>6188541.1689283038</v>
      </c>
      <c r="AL1219" s="41">
        <v>7715314.8931144439</v>
      </c>
      <c r="AM1219" s="41">
        <v>4249239.8561455468</v>
      </c>
      <c r="AN1219" s="41">
        <v>9424796.7298839986</v>
      </c>
      <c r="AO1219" s="41">
        <v>7484796.022474817</v>
      </c>
      <c r="AP1219" s="41">
        <v>7176202.6643523537</v>
      </c>
      <c r="AQ1219" s="39">
        <v>4183426.0998215913</v>
      </c>
      <c r="AR1219" s="34">
        <f>AVERAGE(L1219:AQ1219)</f>
        <v>6344953.9805725347</v>
      </c>
      <c r="AS1219" s="24">
        <v>1952</v>
      </c>
      <c r="AT1219" s="29">
        <v>0.88371370190817289</v>
      </c>
      <c r="AU1219" s="104">
        <v>0.20652770208487392</v>
      </c>
      <c r="AV1219" s="100"/>
      <c r="AW1219" s="29">
        <v>0.56654840763717718</v>
      </c>
      <c r="AX1219" s="108">
        <v>2.7582215496690186E-3</v>
      </c>
      <c r="AY1219" s="3" t="s">
        <v>12911</v>
      </c>
      <c r="AZ1219" s="29">
        <v>0.87061750846764674</v>
      </c>
      <c r="BA1219" s="108">
        <v>0.1867067982190613</v>
      </c>
      <c r="BB1219" s="3" t="s">
        <v>12912</v>
      </c>
      <c r="BC1219" s="25">
        <v>9</v>
      </c>
      <c r="BD1219" s="1">
        <v>2</v>
      </c>
      <c r="BE1219" s="64">
        <v>10</v>
      </c>
      <c r="BF1219" s="24">
        <v>7</v>
      </c>
    </row>
    <row r="1220" spans="1:58" s="9" customFormat="1">
      <c r="A1220" t="s">
        <v>8568</v>
      </c>
      <c r="B1220" s="49">
        <v>5</v>
      </c>
      <c r="C1220" s="50">
        <v>5</v>
      </c>
      <c r="D1220" s="12">
        <v>5</v>
      </c>
      <c r="E1220" s="19" t="s">
        <v>8567</v>
      </c>
      <c r="F1220" s="20" t="s">
        <v>8566</v>
      </c>
      <c r="G1220" s="19" t="s">
        <v>8565</v>
      </c>
      <c r="H1220" s="20" t="s">
        <v>513</v>
      </c>
      <c r="I1220" s="20" t="s">
        <v>513</v>
      </c>
      <c r="J1220" s="20" t="s">
        <v>513</v>
      </c>
      <c r="K1220" s="22" t="s">
        <v>8564</v>
      </c>
      <c r="L1220" s="46">
        <v>11293365.563772034</v>
      </c>
      <c r="M1220" s="43">
        <v>14690702.70178679</v>
      </c>
      <c r="N1220" s="43">
        <v>19692638.797756378</v>
      </c>
      <c r="O1220" s="43">
        <v>16768857.526271239</v>
      </c>
      <c r="P1220" s="43">
        <v>16547979.448649244</v>
      </c>
      <c r="Q1220" s="43">
        <v>7398129.2169687906</v>
      </c>
      <c r="R1220" s="43">
        <v>11985953.367125271</v>
      </c>
      <c r="S1220" s="37">
        <v>9672635.5536633506</v>
      </c>
      <c r="T1220" s="46">
        <v>19833124.600638978</v>
      </c>
      <c r="U1220" s="43">
        <v>23443355.259817962</v>
      </c>
      <c r="V1220" s="43">
        <v>17638378.702163063</v>
      </c>
      <c r="W1220" s="43">
        <v>13255555.848988656</v>
      </c>
      <c r="X1220" s="43">
        <v>17862326.082944155</v>
      </c>
      <c r="Y1220" s="43">
        <v>17819101.640273936</v>
      </c>
      <c r="Z1220" s="43">
        <v>4306337.24811632</v>
      </c>
      <c r="AA1220" s="37">
        <v>18193494.197097775</v>
      </c>
      <c r="AB1220" s="36">
        <v>8593427.8673214223</v>
      </c>
      <c r="AC1220" s="43">
        <v>3803473.9862946277</v>
      </c>
      <c r="AD1220" s="43">
        <v>17076273.415729601</v>
      </c>
      <c r="AE1220" s="43">
        <v>10549076.394097308</v>
      </c>
      <c r="AF1220" s="43">
        <v>11060099.23968506</v>
      </c>
      <c r="AG1220" s="43">
        <v>11990311.13604488</v>
      </c>
      <c r="AH1220" s="43">
        <v>16929015.2010152</v>
      </c>
      <c r="AI1220" s="37">
        <v>5959481.4712711927</v>
      </c>
      <c r="AJ1220" s="38">
        <v>15193000</v>
      </c>
      <c r="AK1220" s="41">
        <v>17158130.569505289</v>
      </c>
      <c r="AL1220" s="41">
        <v>4101663.7770166527</v>
      </c>
      <c r="AM1220" s="41">
        <v>14218063.042098582</v>
      </c>
      <c r="AN1220" s="41">
        <v>16898191.861535627</v>
      </c>
      <c r="AO1220" s="41">
        <v>13999733.901765477</v>
      </c>
      <c r="AP1220" s="41">
        <v>12830060.698633108</v>
      </c>
      <c r="AQ1220" s="39">
        <v>14229615.351812366</v>
      </c>
      <c r="AR1220" s="34">
        <f>AVERAGE(L1220:AQ1220)</f>
        <v>13593486.052183134</v>
      </c>
      <c r="AS1220" s="24">
        <v>1603</v>
      </c>
      <c r="AT1220" s="29">
        <v>1.2569660971960486</v>
      </c>
      <c r="AU1220" s="104">
        <v>0.2065380019197936</v>
      </c>
      <c r="AV1220" s="100"/>
      <c r="AW1220" s="29">
        <v>1.224908398319899</v>
      </c>
      <c r="AX1220" s="108">
        <v>0.49235139711254261</v>
      </c>
      <c r="AY1220" s="3" t="s">
        <v>12912</v>
      </c>
      <c r="AZ1220" s="29">
        <v>1.2636923563000564</v>
      </c>
      <c r="BA1220" s="108">
        <v>0.29657057750180249</v>
      </c>
      <c r="BB1220" s="3" t="s">
        <v>12912</v>
      </c>
      <c r="BC1220" s="25">
        <v>7</v>
      </c>
      <c r="BD1220" s="1">
        <v>11</v>
      </c>
      <c r="BE1220" s="64">
        <v>4</v>
      </c>
      <c r="BF1220" s="24">
        <v>8</v>
      </c>
    </row>
    <row r="1221" spans="1:58" s="9" customFormat="1">
      <c r="A1221" t="s">
        <v>7235</v>
      </c>
      <c r="B1221" s="49">
        <v>12</v>
      </c>
      <c r="C1221" s="50">
        <v>1</v>
      </c>
      <c r="D1221" s="12">
        <v>1</v>
      </c>
      <c r="E1221" s="19" t="s">
        <v>7234</v>
      </c>
      <c r="F1221" s="20" t="s">
        <v>7233</v>
      </c>
      <c r="G1221" s="19" t="s">
        <v>7232</v>
      </c>
      <c r="H1221" s="20" t="s">
        <v>2978</v>
      </c>
      <c r="I1221" s="20" t="s">
        <v>300</v>
      </c>
      <c r="J1221" s="20" t="s">
        <v>300</v>
      </c>
      <c r="K1221" s="22" t="s">
        <v>7231</v>
      </c>
      <c r="L1221" s="46">
        <v>1489959.0625767969</v>
      </c>
      <c r="M1221" s="43">
        <v>889360.82620961941</v>
      </c>
      <c r="N1221" s="43">
        <v>1533001.8414647053</v>
      </c>
      <c r="O1221" s="43">
        <v>1767321.2131222</v>
      </c>
      <c r="P1221" s="43">
        <v>1505291.5971493288</v>
      </c>
      <c r="Q1221" s="43">
        <v>1056069.3223696505</v>
      </c>
      <c r="R1221" s="43">
        <v>1502224.1274438812</v>
      </c>
      <c r="S1221" s="37">
        <v>2383814.0960637843</v>
      </c>
      <c r="T1221" s="46">
        <v>831015.71884984022</v>
      </c>
      <c r="U1221" s="43">
        <v>2658088.4650252019</v>
      </c>
      <c r="V1221" s="43">
        <v>1982199.3931682489</v>
      </c>
      <c r="W1221" s="43">
        <v>2486990.2166736689</v>
      </c>
      <c r="X1221" s="43">
        <v>1145333.2900808188</v>
      </c>
      <c r="Y1221" s="43">
        <v>989920.37182008149</v>
      </c>
      <c r="Z1221" s="43">
        <v>1510005.6274736414</v>
      </c>
      <c r="AA1221" s="37">
        <v>1036859.7382126134</v>
      </c>
      <c r="AB1221" s="36">
        <v>2420267.7914018016</v>
      </c>
      <c r="AC1221" s="43">
        <v>2929325.5290955212</v>
      </c>
      <c r="AD1221" s="43">
        <v>2861598.7673343606</v>
      </c>
      <c r="AE1221" s="43">
        <v>2278750.9667364731</v>
      </c>
      <c r="AF1221" s="43">
        <v>1139588.0268982528</v>
      </c>
      <c r="AG1221" s="43">
        <v>2199268.4431977556</v>
      </c>
      <c r="AH1221" s="43">
        <v>1379268.1696681697</v>
      </c>
      <c r="AI1221" s="37">
        <v>937975.36288740684</v>
      </c>
      <c r="AJ1221" s="38">
        <v>2019500</v>
      </c>
      <c r="AK1221" s="41">
        <v>1179034.6831926487</v>
      </c>
      <c r="AL1221" s="41">
        <v>1078932.0609424827</v>
      </c>
      <c r="AM1221" s="41">
        <v>1957665.8345673787</v>
      </c>
      <c r="AN1221" s="41">
        <v>2099530.4290185971</v>
      </c>
      <c r="AO1221" s="41">
        <v>1798117.9736668936</v>
      </c>
      <c r="AP1221" s="41">
        <v>1821823.8055977435</v>
      </c>
      <c r="AQ1221" s="39">
        <v>391058.57534485008</v>
      </c>
      <c r="AR1221" s="34">
        <f>AVERAGE(L1221:AQ1221)</f>
        <v>1664348.7914767005</v>
      </c>
      <c r="AS1221" s="24">
        <v>2334</v>
      </c>
      <c r="AT1221" s="29">
        <v>0.75108446344550839</v>
      </c>
      <c r="AU1221" s="104">
        <v>0.20701026473375625</v>
      </c>
      <c r="AV1221" s="100"/>
      <c r="AW1221" s="29">
        <v>1.0423327247688763</v>
      </c>
      <c r="AX1221" s="108">
        <v>0.97128674744453836</v>
      </c>
      <c r="AY1221" s="3" t="s">
        <v>12912</v>
      </c>
      <c r="AZ1221" s="29">
        <v>0.76462470207585642</v>
      </c>
      <c r="BA1221" s="108">
        <v>0.25637644728332043</v>
      </c>
      <c r="BB1221" s="3" t="s">
        <v>12912</v>
      </c>
      <c r="BC1221" s="25">
        <v>1</v>
      </c>
      <c r="BD1221" s="1">
        <v>1</v>
      </c>
      <c r="BE1221" s="64">
        <v>0</v>
      </c>
      <c r="BF1221" s="24">
        <v>0</v>
      </c>
    </row>
    <row r="1222" spans="1:58" s="9" customFormat="1">
      <c r="A1222" t="s">
        <v>4183</v>
      </c>
      <c r="B1222" s="49">
        <v>2</v>
      </c>
      <c r="C1222" s="50">
        <v>2</v>
      </c>
      <c r="D1222" s="12">
        <v>2</v>
      </c>
      <c r="E1222" s="19" t="s">
        <v>4182</v>
      </c>
      <c r="F1222" s="20" t="s">
        <v>4181</v>
      </c>
      <c r="G1222" s="19" t="s">
        <v>4180</v>
      </c>
      <c r="H1222" s="20" t="s">
        <v>623</v>
      </c>
      <c r="I1222" s="20" t="s">
        <v>623</v>
      </c>
      <c r="J1222" s="20" t="s">
        <v>623</v>
      </c>
      <c r="K1222" s="22" t="s">
        <v>4179</v>
      </c>
      <c r="L1222" s="46">
        <v>11524732.691405466</v>
      </c>
      <c r="M1222" s="43">
        <v>7389282.6582396459</v>
      </c>
      <c r="N1222" s="43">
        <v>9400872.896602815</v>
      </c>
      <c r="O1222" s="43">
        <v>10729524.619608978</v>
      </c>
      <c r="P1222" s="43">
        <v>8397446.3289321028</v>
      </c>
      <c r="Q1222" s="43">
        <v>7817696.0418613339</v>
      </c>
      <c r="R1222" s="43">
        <v>9317916.1766835619</v>
      </c>
      <c r="S1222" s="37">
        <v>7965472.6477532219</v>
      </c>
      <c r="T1222" s="46">
        <v>11087430.031948881</v>
      </c>
      <c r="U1222" s="43">
        <v>12755614.722413605</v>
      </c>
      <c r="V1222" s="43">
        <v>9429913.5949887447</v>
      </c>
      <c r="W1222" s="43">
        <v>12114392.173338935</v>
      </c>
      <c r="X1222" s="43">
        <v>10779379.020666126</v>
      </c>
      <c r="Y1222" s="43">
        <v>13753233.071768919</v>
      </c>
      <c r="Z1222" s="43">
        <v>12418085.910009492</v>
      </c>
      <c r="AA1222" s="37">
        <v>15828389.126705712</v>
      </c>
      <c r="AB1222" s="36">
        <v>2190320.1277377759</v>
      </c>
      <c r="AC1222" s="43">
        <v>9440014.7806004621</v>
      </c>
      <c r="AD1222" s="43">
        <v>8688500.0950726159</v>
      </c>
      <c r="AE1222" s="43">
        <v>3203734.0865923148</v>
      </c>
      <c r="AF1222" s="43">
        <v>8904648.9642820936</v>
      </c>
      <c r="AG1222" s="43">
        <v>8242349.9579242636</v>
      </c>
      <c r="AH1222" s="43">
        <v>10944948.672948673</v>
      </c>
      <c r="AI1222" s="37">
        <v>8632115.4453786854</v>
      </c>
      <c r="AJ1222" s="38">
        <v>5477900</v>
      </c>
      <c r="AK1222" s="41">
        <v>4687740.8270114325</v>
      </c>
      <c r="AL1222" s="41">
        <v>4698707.357978032</v>
      </c>
      <c r="AM1222" s="41">
        <v>7187287.6665961491</v>
      </c>
      <c r="AN1222" s="41">
        <v>7735456.9250598419</v>
      </c>
      <c r="AO1222" s="41">
        <v>6240380.6545593627</v>
      </c>
      <c r="AP1222" s="41">
        <v>10409749.273161206</v>
      </c>
      <c r="AQ1222" s="39">
        <v>5593510.3259214126</v>
      </c>
      <c r="AR1222" s="34">
        <f>AVERAGE(L1222:AQ1222)</f>
        <v>8843335.8398047481</v>
      </c>
      <c r="AS1222" s="24">
        <v>1811</v>
      </c>
      <c r="AT1222" s="29">
        <v>1.2040995736310656</v>
      </c>
      <c r="AU1222" s="104">
        <v>0.20843756430181987</v>
      </c>
      <c r="AV1222" s="100"/>
      <c r="AW1222" s="29">
        <v>1.3532182753594368</v>
      </c>
      <c r="AX1222" s="108">
        <v>1.8221198687915694E-3</v>
      </c>
      <c r="AY1222" s="3" t="s">
        <v>12911</v>
      </c>
      <c r="AZ1222" s="29">
        <v>0.86362890655119118</v>
      </c>
      <c r="BA1222" s="108">
        <v>0.79302832364673337</v>
      </c>
      <c r="BB1222" s="3" t="s">
        <v>12912</v>
      </c>
      <c r="BC1222" s="25">
        <v>12</v>
      </c>
      <c r="BD1222" s="1">
        <v>17</v>
      </c>
      <c r="BE1222" s="64">
        <v>2</v>
      </c>
      <c r="BF1222" s="24">
        <v>6</v>
      </c>
    </row>
    <row r="1223" spans="1:58" s="9" customFormat="1">
      <c r="A1223" t="s">
        <v>2402</v>
      </c>
      <c r="B1223" s="49">
        <v>2</v>
      </c>
      <c r="C1223" s="50">
        <v>2</v>
      </c>
      <c r="D1223" s="12">
        <v>2</v>
      </c>
      <c r="E1223" s="19" t="s">
        <v>2401</v>
      </c>
      <c r="F1223" s="20" t="s">
        <v>2400</v>
      </c>
      <c r="G1223" s="19" t="s">
        <v>2399</v>
      </c>
      <c r="H1223" s="20" t="s">
        <v>2398</v>
      </c>
      <c r="I1223" s="20" t="s">
        <v>2398</v>
      </c>
      <c r="J1223" s="20" t="s">
        <v>2398</v>
      </c>
      <c r="K1223" s="22" t="s">
        <v>2397</v>
      </c>
      <c r="L1223" s="46">
        <v>5041282.902526754</v>
      </c>
      <c r="M1223" s="43">
        <v>6434557.9287148518</v>
      </c>
      <c r="N1223" s="43">
        <v>7411862.4193036305</v>
      </c>
      <c r="O1223" s="43">
        <v>7430130.8503829725</v>
      </c>
      <c r="P1223" s="43">
        <v>6387940.3789845863</v>
      </c>
      <c r="Q1223" s="43">
        <v>5804845.6886563255</v>
      </c>
      <c r="R1223" s="43">
        <v>6266127.3859522082</v>
      </c>
      <c r="S1223" s="37">
        <v>6082639.0680032512</v>
      </c>
      <c r="T1223" s="46">
        <v>4179194.8881789134</v>
      </c>
      <c r="U1223" s="43">
        <v>7552099.3291511042</v>
      </c>
      <c r="V1223" s="43">
        <v>4933997.846726045</v>
      </c>
      <c r="W1223" s="43">
        <v>5274355.2007682612</v>
      </c>
      <c r="X1223" s="43">
        <v>6519660.437931709</v>
      </c>
      <c r="Y1223" s="43">
        <v>5814344.5130032245</v>
      </c>
      <c r="Z1223" s="43">
        <v>5254958.5429001246</v>
      </c>
      <c r="AA1223" s="37">
        <v>4986144.8639292829</v>
      </c>
      <c r="AB1223" s="36">
        <v>2974024.6437501879</v>
      </c>
      <c r="AC1223" s="43">
        <v>4641151.6753113996</v>
      </c>
      <c r="AD1223" s="43">
        <v>3063316.1590663213</v>
      </c>
      <c r="AE1223" s="43">
        <v>405218.26195879804</v>
      </c>
      <c r="AF1223" s="43">
        <v>7532492.2515459731</v>
      </c>
      <c r="AG1223" s="43">
        <v>6285754.1654978953</v>
      </c>
      <c r="AH1223" s="43">
        <v>8710345.2223452218</v>
      </c>
      <c r="AI1223" s="37">
        <v>7081168.7890322646</v>
      </c>
      <c r="AJ1223" s="38">
        <v>3968700</v>
      </c>
      <c r="AK1223" s="41">
        <v>2330251.009723261</v>
      </c>
      <c r="AL1223" s="41">
        <v>3013404.5116334003</v>
      </c>
      <c r="AM1223" s="41">
        <v>8814028.6862703618</v>
      </c>
      <c r="AN1223" s="41">
        <v>4753065.881053213</v>
      </c>
      <c r="AO1223" s="41">
        <v>9458923.4810094554</v>
      </c>
      <c r="AP1223" s="41">
        <v>6671202.2564547621</v>
      </c>
      <c r="AQ1223" s="39">
        <v>8634405.6742526423</v>
      </c>
      <c r="AR1223" s="34">
        <f>AVERAGE(L1223:AQ1223)</f>
        <v>5740987.3410630738</v>
      </c>
      <c r="AS1223" s="24">
        <v>1990</v>
      </c>
      <c r="AT1223" s="29">
        <v>1.2498168664924247</v>
      </c>
      <c r="AU1223" s="104">
        <v>0.20873399917731142</v>
      </c>
      <c r="AV1223" s="100"/>
      <c r="AW1223" s="29">
        <v>0.87525152344000146</v>
      </c>
      <c r="AX1223" s="108">
        <v>9.6248646968323623E-2</v>
      </c>
      <c r="AY1223" s="3" t="s">
        <v>12912</v>
      </c>
      <c r="AZ1223" s="29">
        <v>1.170801608521121</v>
      </c>
      <c r="BA1223" s="108">
        <v>0.44332002342876775</v>
      </c>
      <c r="BB1223" s="3" t="s">
        <v>12912</v>
      </c>
      <c r="BC1223" s="25">
        <v>4</v>
      </c>
      <c r="BD1223" s="1">
        <v>0</v>
      </c>
      <c r="BE1223" s="64">
        <v>2</v>
      </c>
      <c r="BF1223" s="24">
        <v>3</v>
      </c>
    </row>
    <row r="1224" spans="1:58" s="9" customFormat="1">
      <c r="A1224" t="s">
        <v>10931</v>
      </c>
      <c r="B1224" s="49">
        <v>14</v>
      </c>
      <c r="C1224" s="50">
        <v>14</v>
      </c>
      <c r="D1224" s="12">
        <v>14</v>
      </c>
      <c r="E1224" s="19" t="s">
        <v>10930</v>
      </c>
      <c r="F1224" s="20" t="s">
        <v>10929</v>
      </c>
      <c r="G1224" s="19" t="s">
        <v>10928</v>
      </c>
      <c r="H1224" s="20" t="s">
        <v>7749</v>
      </c>
      <c r="I1224" s="20" t="s">
        <v>7749</v>
      </c>
      <c r="J1224" s="20" t="s">
        <v>7749</v>
      </c>
      <c r="K1224" s="22" t="s">
        <v>10927</v>
      </c>
      <c r="L1224" s="46">
        <v>282083706.79832894</v>
      </c>
      <c r="M1224" s="43">
        <v>380198812.19658911</v>
      </c>
      <c r="N1224" s="43">
        <v>342614947.61350411</v>
      </c>
      <c r="O1224" s="43">
        <v>287471888.01948923</v>
      </c>
      <c r="P1224" s="43">
        <v>450356908.45809621</v>
      </c>
      <c r="Q1224" s="43">
        <v>264293041.30069143</v>
      </c>
      <c r="R1224" s="43">
        <v>248171238.23316437</v>
      </c>
      <c r="S1224" s="37">
        <v>150017045.32259938</v>
      </c>
      <c r="T1224" s="46">
        <v>379694440.89456868</v>
      </c>
      <c r="U1224" s="43">
        <v>341163050.36806035</v>
      </c>
      <c r="V1224" s="43">
        <v>310755861.79896253</v>
      </c>
      <c r="W1224" s="43">
        <v>337899909.96938956</v>
      </c>
      <c r="X1224" s="43">
        <v>375807556.13971305</v>
      </c>
      <c r="Y1224" s="43">
        <v>287587782.70222956</v>
      </c>
      <c r="Z1224" s="43">
        <v>223934579.77957556</v>
      </c>
      <c r="AA1224" s="37">
        <v>371921210.34168351</v>
      </c>
      <c r="AB1224" s="36">
        <v>109062385.92474316</v>
      </c>
      <c r="AC1224" s="43">
        <v>220533149.5854314</v>
      </c>
      <c r="AD1224" s="43">
        <v>216028230.66583616</v>
      </c>
      <c r="AE1224" s="43">
        <v>176207488.04363707</v>
      </c>
      <c r="AF1224" s="43">
        <v>236732957.11823741</v>
      </c>
      <c r="AG1224" s="43">
        <v>298205890.60308552</v>
      </c>
      <c r="AH1224" s="43">
        <v>369455478.57547861</v>
      </c>
      <c r="AI1224" s="37">
        <v>301870993.81845558</v>
      </c>
      <c r="AJ1224" s="38">
        <v>230540000</v>
      </c>
      <c r="AK1224" s="41">
        <v>281440632.5462122</v>
      </c>
      <c r="AL1224" s="41">
        <v>234153830.16416675</v>
      </c>
      <c r="AM1224" s="41">
        <v>228411559.12841123</v>
      </c>
      <c r="AN1224" s="41">
        <v>216936030.93352973</v>
      </c>
      <c r="AO1224" s="41">
        <v>353092793.54777026</v>
      </c>
      <c r="AP1224" s="41">
        <v>205314110.65307009</v>
      </c>
      <c r="AQ1224" s="39">
        <v>214212714.85139897</v>
      </c>
      <c r="AR1224" s="34">
        <f>AVERAGE(L1224:AQ1224)</f>
        <v>278942819.56550336</v>
      </c>
      <c r="AS1224" s="24">
        <v>366</v>
      </c>
      <c r="AT1224" s="29">
        <v>1.2474518237096797</v>
      </c>
      <c r="AU1224" s="104">
        <v>0.20891391096807987</v>
      </c>
      <c r="AV1224" s="100"/>
      <c r="AW1224" s="29">
        <v>1.0929469893461303</v>
      </c>
      <c r="AX1224" s="108">
        <v>0.3847467163380337</v>
      </c>
      <c r="AY1224" s="3" t="s">
        <v>12912</v>
      </c>
      <c r="AZ1224" s="29">
        <v>1.0186739077123637</v>
      </c>
      <c r="BA1224" s="108">
        <v>0.69146056820290358</v>
      </c>
      <c r="BB1224" s="3" t="s">
        <v>12912</v>
      </c>
      <c r="BC1224" s="25">
        <v>102</v>
      </c>
      <c r="BD1224" s="1">
        <v>132</v>
      </c>
      <c r="BE1224" s="64">
        <v>108</v>
      </c>
      <c r="BF1224" s="24">
        <v>92</v>
      </c>
    </row>
    <row r="1225" spans="1:58" s="9" customFormat="1">
      <c r="A1225" t="s">
        <v>4119</v>
      </c>
      <c r="B1225" s="49">
        <v>4</v>
      </c>
      <c r="C1225" s="50">
        <v>4</v>
      </c>
      <c r="D1225" s="12">
        <v>4</v>
      </c>
      <c r="E1225" s="19" t="s">
        <v>4118</v>
      </c>
      <c r="F1225" s="20" t="s">
        <v>4117</v>
      </c>
      <c r="G1225" s="19" t="s">
        <v>4116</v>
      </c>
      <c r="H1225" s="20" t="s">
        <v>1682</v>
      </c>
      <c r="I1225" s="20" t="s">
        <v>1682</v>
      </c>
      <c r="J1225" s="20" t="s">
        <v>1682</v>
      </c>
      <c r="K1225" s="22" t="s">
        <v>4115</v>
      </c>
      <c r="L1225" s="46">
        <v>15174581.443667479</v>
      </c>
      <c r="M1225" s="43">
        <v>12845955.419247162</v>
      </c>
      <c r="N1225" s="43">
        <v>15625643.348502487</v>
      </c>
      <c r="O1225" s="43">
        <v>10274435.823853666</v>
      </c>
      <c r="P1225" s="43">
        <v>7567290.5585326776</v>
      </c>
      <c r="Q1225" s="43">
        <v>16923772.005232666</v>
      </c>
      <c r="R1225" s="43">
        <v>16287448.515568428</v>
      </c>
      <c r="S1225" s="37">
        <v>15570031.071718853</v>
      </c>
      <c r="T1225" s="46">
        <v>7547966.7731629387</v>
      </c>
      <c r="U1225" s="43">
        <v>12088142.3214998</v>
      </c>
      <c r="V1225" s="43">
        <v>11160369.73671332</v>
      </c>
      <c r="W1225" s="43">
        <v>9981601.1043754872</v>
      </c>
      <c r="X1225" s="43">
        <v>12270474.677703515</v>
      </c>
      <c r="Y1225" s="43">
        <v>10889391.56377713</v>
      </c>
      <c r="Z1225" s="43">
        <v>6084231.7362137875</v>
      </c>
      <c r="AA1225" s="37">
        <v>7068268.8343198001</v>
      </c>
      <c r="AB1225" s="36">
        <v>22508464.314765159</v>
      </c>
      <c r="AC1225" s="43">
        <v>12557115.481013136</v>
      </c>
      <c r="AD1225" s="43">
        <v>20460516.539356783</v>
      </c>
      <c r="AE1225" s="43">
        <v>16373278.994788878</v>
      </c>
      <c r="AF1225" s="43">
        <v>21550103.8759166</v>
      </c>
      <c r="AG1225" s="43">
        <v>33706394.389901824</v>
      </c>
      <c r="AH1225" s="43">
        <v>15295044.415044416</v>
      </c>
      <c r="AI1225" s="37">
        <v>7266122.973503123</v>
      </c>
      <c r="AJ1225" s="38">
        <v>11817000</v>
      </c>
      <c r="AK1225" s="41">
        <v>13961337.749759588</v>
      </c>
      <c r="AL1225" s="41">
        <v>7399753.0175977321</v>
      </c>
      <c r="AM1225" s="41">
        <v>6683097.7787180021</v>
      </c>
      <c r="AN1225" s="41">
        <v>7823822.8834468788</v>
      </c>
      <c r="AO1225" s="41">
        <v>6890288.1118566478</v>
      </c>
      <c r="AP1225" s="41">
        <v>6297065.1160772406</v>
      </c>
      <c r="AQ1225" s="39">
        <v>11874691.614812236</v>
      </c>
      <c r="AR1225" s="34">
        <f>AVERAGE(L1225:AQ1225)</f>
        <v>12806990.693457732</v>
      </c>
      <c r="AS1225" s="24">
        <v>1634</v>
      </c>
      <c r="AT1225" s="29">
        <v>0.73651708223310508</v>
      </c>
      <c r="AU1225" s="104">
        <v>0.20932757374706454</v>
      </c>
      <c r="AV1225" s="100"/>
      <c r="AW1225" s="29">
        <v>0.69911159217797703</v>
      </c>
      <c r="AX1225" s="108">
        <v>2.1210745010569354E-2</v>
      </c>
      <c r="AY1225" s="3" t="s">
        <v>12911</v>
      </c>
      <c r="AZ1225" s="29">
        <v>0.48589696800046833</v>
      </c>
      <c r="BA1225" s="108">
        <v>4.3591187302958806E-3</v>
      </c>
      <c r="BB1225" s="3" t="s">
        <v>12911</v>
      </c>
      <c r="BC1225" s="25">
        <v>18</v>
      </c>
      <c r="BD1225" s="1">
        <v>6</v>
      </c>
      <c r="BE1225" s="64">
        <v>20</v>
      </c>
      <c r="BF1225" s="24">
        <v>25</v>
      </c>
    </row>
    <row r="1226" spans="1:58" s="9" customFormat="1">
      <c r="A1226" t="s">
        <v>6231</v>
      </c>
      <c r="B1226" s="49">
        <v>5</v>
      </c>
      <c r="C1226" s="50">
        <v>5</v>
      </c>
      <c r="D1226" s="12">
        <v>5</v>
      </c>
      <c r="E1226" s="19" t="s">
        <v>6230</v>
      </c>
      <c r="F1226" s="20" t="s">
        <v>6229</v>
      </c>
      <c r="G1226" s="19" t="s">
        <v>6228</v>
      </c>
      <c r="H1226" s="20" t="s">
        <v>574</v>
      </c>
      <c r="I1226" s="20" t="s">
        <v>574</v>
      </c>
      <c r="J1226" s="20" t="s">
        <v>574</v>
      </c>
      <c r="K1226" s="22" t="s">
        <v>6227</v>
      </c>
      <c r="L1226" s="46">
        <v>5759619.6689082021</v>
      </c>
      <c r="M1226" s="43">
        <v>10399036.743961435</v>
      </c>
      <c r="N1226" s="43">
        <v>7274095.4598370204</v>
      </c>
      <c r="O1226" s="43">
        <v>10136923.756632326</v>
      </c>
      <c r="P1226" s="43">
        <v>9562493.1219269652</v>
      </c>
      <c r="Q1226" s="43">
        <v>7738064.3019996257</v>
      </c>
      <c r="R1226" s="43">
        <v>7264049.1238233158</v>
      </c>
      <c r="S1226" s="37">
        <v>9885422.1155706923</v>
      </c>
      <c r="T1226" s="46">
        <v>11215953.993610224</v>
      </c>
      <c r="U1226" s="43">
        <v>7267770.5624252092</v>
      </c>
      <c r="V1226" s="43">
        <v>7262861.8185377307</v>
      </c>
      <c r="W1226" s="43">
        <v>7310349.1987275667</v>
      </c>
      <c r="X1226" s="43">
        <v>8718201.381470399</v>
      </c>
      <c r="Y1226" s="43">
        <v>9676933.0267708004</v>
      </c>
      <c r="Z1226" s="43">
        <v>11181460.276466753</v>
      </c>
      <c r="AA1226" s="37">
        <v>8890881.7011543978</v>
      </c>
      <c r="AB1226" s="36">
        <v>4297106.1127346121</v>
      </c>
      <c r="AC1226" s="43">
        <v>5017194.8661643881</v>
      </c>
      <c r="AD1226" s="43">
        <v>5981959.1253319345</v>
      </c>
      <c r="AE1226" s="43">
        <v>9529418.2827643305</v>
      </c>
      <c r="AF1226" s="43">
        <v>6560340.1885581044</v>
      </c>
      <c r="AG1226" s="43">
        <v>7395810.3786816262</v>
      </c>
      <c r="AH1226" s="43">
        <v>6819016.2270162273</v>
      </c>
      <c r="AI1226" s="37">
        <v>12657859.510353822</v>
      </c>
      <c r="AJ1226" s="38">
        <v>8898100</v>
      </c>
      <c r="AK1226" s="41">
        <v>8622647.3768565021</v>
      </c>
      <c r="AL1226" s="41">
        <v>9359234.6758001652</v>
      </c>
      <c r="AM1226" s="41">
        <v>12506066.426909244</v>
      </c>
      <c r="AN1226" s="41">
        <v>12069383.730436385</v>
      </c>
      <c r="AO1226" s="41">
        <v>9256605.3127407916</v>
      </c>
      <c r="AP1226" s="41">
        <v>11683359.548709048</v>
      </c>
      <c r="AQ1226" s="39">
        <v>9930444.5237370003</v>
      </c>
      <c r="AR1226" s="34">
        <f>AVERAGE(L1226:AQ1226)</f>
        <v>8754020.704331778</v>
      </c>
      <c r="AS1226" s="24">
        <v>1817</v>
      </c>
      <c r="AT1226" s="29">
        <v>1.1675457711036454</v>
      </c>
      <c r="AU1226" s="104">
        <v>0.20937226140126719</v>
      </c>
      <c r="AV1226" s="100"/>
      <c r="AW1226" s="29">
        <v>1.0515248883091912</v>
      </c>
      <c r="AX1226" s="108">
        <v>0.59039992077363734</v>
      </c>
      <c r="AY1226" s="3" t="s">
        <v>12912</v>
      </c>
      <c r="AZ1226" s="29">
        <v>1.4131079987271347</v>
      </c>
      <c r="BA1226" s="108">
        <v>1.5353901491348349E-2</v>
      </c>
      <c r="BB1226" s="3" t="s">
        <v>12911</v>
      </c>
      <c r="BC1226" s="25">
        <v>12</v>
      </c>
      <c r="BD1226" s="1">
        <v>13</v>
      </c>
      <c r="BE1226" s="64">
        <v>11</v>
      </c>
      <c r="BF1226" s="24">
        <v>10</v>
      </c>
    </row>
    <row r="1227" spans="1:58" s="9" customFormat="1">
      <c r="A1227" t="s">
        <v>9973</v>
      </c>
      <c r="B1227" s="49" t="s">
        <v>6921</v>
      </c>
      <c r="C1227" s="50" t="s">
        <v>6921</v>
      </c>
      <c r="D1227" s="12" t="s">
        <v>6921</v>
      </c>
      <c r="E1227" s="19" t="s">
        <v>9972</v>
      </c>
      <c r="F1227" s="20" t="s">
        <v>9971</v>
      </c>
      <c r="G1227" s="19" t="s">
        <v>9970</v>
      </c>
      <c r="H1227" s="20" t="s">
        <v>9028</v>
      </c>
      <c r="I1227" s="20" t="s">
        <v>9028</v>
      </c>
      <c r="J1227" s="20" t="s">
        <v>9028</v>
      </c>
      <c r="K1227" s="22" t="s">
        <v>9969</v>
      </c>
      <c r="L1227" s="46">
        <v>427964558.43256408</v>
      </c>
      <c r="M1227" s="43">
        <v>507029783.19622481</v>
      </c>
      <c r="N1227" s="43">
        <v>433828155.36035562</v>
      </c>
      <c r="O1227" s="43">
        <v>441530195.51169562</v>
      </c>
      <c r="P1227" s="43">
        <v>500746380.86293572</v>
      </c>
      <c r="Q1227" s="43">
        <v>389790068.39843017</v>
      </c>
      <c r="R1227" s="43">
        <v>430474195.5104996</v>
      </c>
      <c r="S1227" s="37">
        <v>646101959.20579016</v>
      </c>
      <c r="T1227" s="46">
        <v>449545047.92332268</v>
      </c>
      <c r="U1227" s="43">
        <v>304626725.16952533</v>
      </c>
      <c r="V1227" s="43">
        <v>376011619.84927082</v>
      </c>
      <c r="W1227" s="43">
        <v>423541444.0909909</v>
      </c>
      <c r="X1227" s="43">
        <v>344961485.50015378</v>
      </c>
      <c r="Y1227" s="43">
        <v>476076538.71995759</v>
      </c>
      <c r="Z1227" s="43">
        <v>446911012.82903874</v>
      </c>
      <c r="AA1227" s="37">
        <v>240980982.55265883</v>
      </c>
      <c r="AB1227" s="36">
        <v>669593478.14298189</v>
      </c>
      <c r="AC1227" s="43">
        <v>480904863.51417857</v>
      </c>
      <c r="AD1227" s="43">
        <v>419637612.0381602</v>
      </c>
      <c r="AE1227" s="43">
        <v>667881346.12574887</v>
      </c>
      <c r="AF1227" s="43">
        <v>489521819.34917039</v>
      </c>
      <c r="AG1227" s="43">
        <v>431242232.81907433</v>
      </c>
      <c r="AH1227" s="43">
        <v>487418484.21848422</v>
      </c>
      <c r="AI1227" s="37">
        <v>602205303.61668062</v>
      </c>
      <c r="AJ1227" s="38">
        <v>400380000</v>
      </c>
      <c r="AK1227" s="41">
        <v>342432379.52772731</v>
      </c>
      <c r="AL1227" s="41">
        <v>434291550.72634935</v>
      </c>
      <c r="AM1227" s="41">
        <v>431051372.96382481</v>
      </c>
      <c r="AN1227" s="41">
        <v>524970493.83170688</v>
      </c>
      <c r="AO1227" s="41">
        <v>489785683.83399236</v>
      </c>
      <c r="AP1227" s="41">
        <v>426538935.12692559</v>
      </c>
      <c r="AQ1227" s="39">
        <v>409184992.82015574</v>
      </c>
      <c r="AR1227" s="34">
        <f>AVERAGE(L1227:AQ1227)</f>
        <v>454598771.93026799</v>
      </c>
      <c r="AS1227" s="24">
        <v>264</v>
      </c>
      <c r="AT1227" s="29">
        <v>0.88914902702395282</v>
      </c>
      <c r="AU1227" s="104">
        <v>0.2094578641104167</v>
      </c>
      <c r="AV1227" s="100"/>
      <c r="AW1227" s="29">
        <v>0.81076981951099547</v>
      </c>
      <c r="AX1227" s="108">
        <v>4.5938335344503152E-2</v>
      </c>
      <c r="AY1227" s="3" t="s">
        <v>12911</v>
      </c>
      <c r="AZ1227" s="29">
        <v>0.8141020677170101</v>
      </c>
      <c r="BA1227" s="108">
        <v>2.9044716389733372E-2</v>
      </c>
      <c r="BB1227" s="3" t="s">
        <v>12911</v>
      </c>
      <c r="BC1227" s="25">
        <v>151</v>
      </c>
      <c r="BD1227" s="1">
        <v>137</v>
      </c>
      <c r="BE1227" s="64">
        <v>203</v>
      </c>
      <c r="BF1227" s="24">
        <v>164</v>
      </c>
    </row>
    <row r="1228" spans="1:58" s="9" customFormat="1">
      <c r="A1228" t="s">
        <v>9026</v>
      </c>
      <c r="B1228" s="49">
        <v>2</v>
      </c>
      <c r="C1228" s="50">
        <v>2</v>
      </c>
      <c r="D1228" s="12">
        <v>2</v>
      </c>
      <c r="E1228" s="19" t="s">
        <v>9025</v>
      </c>
      <c r="F1228" s="20" t="s">
        <v>9024</v>
      </c>
      <c r="G1228" s="19" t="s">
        <v>9023</v>
      </c>
      <c r="H1228" s="20" t="s">
        <v>1020</v>
      </c>
      <c r="I1228" s="20" t="s">
        <v>1020</v>
      </c>
      <c r="J1228" s="20" t="s">
        <v>1020</v>
      </c>
      <c r="K1228" s="22" t="s">
        <v>9022</v>
      </c>
      <c r="L1228" s="46">
        <v>2638910.1226514154</v>
      </c>
      <c r="M1228" s="43">
        <v>8332610.9816746172</v>
      </c>
      <c r="N1228" s="43">
        <v>7977855.0111122876</v>
      </c>
      <c r="O1228" s="43">
        <v>3897504.0733323703</v>
      </c>
      <c r="P1228" s="43">
        <v>11739963.979890613</v>
      </c>
      <c r="Q1228" s="43">
        <v>8615310.9026350211</v>
      </c>
      <c r="R1228" s="43">
        <v>8509356.58218682</v>
      </c>
      <c r="S1228" s="37">
        <v>8614244.9355575331</v>
      </c>
      <c r="T1228" s="46">
        <v>8926494.5686900951</v>
      </c>
      <c r="U1228" s="43">
        <v>7198222.5187656377</v>
      </c>
      <c r="V1228" s="43">
        <v>7009101.2234511105</v>
      </c>
      <c r="W1228" s="43">
        <v>2533652.4818438268</v>
      </c>
      <c r="X1228" s="43">
        <v>6916218.1045331247</v>
      </c>
      <c r="Y1228" s="43">
        <v>7293741.8587305602</v>
      </c>
      <c r="Z1228" s="43">
        <v>6396609.9830194404</v>
      </c>
      <c r="AA1228" s="37">
        <v>6063305.9388956707</v>
      </c>
      <c r="AB1228" s="36">
        <v>3726747.0129244118</v>
      </c>
      <c r="AC1228" s="43">
        <v>5124471.495097111</v>
      </c>
      <c r="AD1228" s="43">
        <v>4542908.9597744485</v>
      </c>
      <c r="AE1228" s="43">
        <v>4013754.7167973509</v>
      </c>
      <c r="AF1228" s="43">
        <v>3854590.2612104211</v>
      </c>
      <c r="AG1228" s="43">
        <v>4604694.5301542776</v>
      </c>
      <c r="AH1228" s="43">
        <v>9475780.867780868</v>
      </c>
      <c r="AI1228" s="37">
        <v>8673983.1836544275</v>
      </c>
      <c r="AJ1228" s="38">
        <v>7612200</v>
      </c>
      <c r="AK1228" s="41">
        <v>6409117.5552943684</v>
      </c>
      <c r="AL1228" s="41">
        <v>7907240.0614149049</v>
      </c>
      <c r="AM1228" s="41">
        <v>9058550.4548339322</v>
      </c>
      <c r="AN1228" s="41">
        <v>9112240.1031117663</v>
      </c>
      <c r="AO1228" s="41">
        <v>12702359.495835185</v>
      </c>
      <c r="AP1228" s="41">
        <v>8903974.3805597741</v>
      </c>
      <c r="AQ1228" s="39">
        <v>8698981.0365084186</v>
      </c>
      <c r="AR1228" s="34">
        <f>AVERAGE(L1228:AQ1228)</f>
        <v>7096396.7931850562</v>
      </c>
      <c r="AS1228" s="24">
        <v>1913</v>
      </c>
      <c r="AT1228" s="29">
        <v>1.3705125546235333</v>
      </c>
      <c r="AU1228" s="104">
        <v>0.20966932386169179</v>
      </c>
      <c r="AV1228" s="100"/>
      <c r="AW1228" s="29">
        <v>0.86757878619689854</v>
      </c>
      <c r="AX1228" s="108">
        <v>0.65082443221835196</v>
      </c>
      <c r="AY1228" s="3" t="s">
        <v>12912</v>
      </c>
      <c r="AZ1228" s="29">
        <v>1.5994905015922851</v>
      </c>
      <c r="BA1228" s="108">
        <v>4.8467865573863797E-3</v>
      </c>
      <c r="BB1228" s="3" t="s">
        <v>12911</v>
      </c>
      <c r="BC1228" s="25">
        <v>4</v>
      </c>
      <c r="BD1228" s="1">
        <v>0</v>
      </c>
      <c r="BE1228" s="64">
        <v>9</v>
      </c>
      <c r="BF1228" s="24">
        <v>13</v>
      </c>
    </row>
    <row r="1229" spans="1:58" s="9" customFormat="1">
      <c r="A1229" t="s">
        <v>12088</v>
      </c>
      <c r="B1229" s="49">
        <v>4</v>
      </c>
      <c r="C1229" s="50">
        <v>4</v>
      </c>
      <c r="D1229" s="12">
        <v>4</v>
      </c>
      <c r="E1229" s="19" t="s">
        <v>12087</v>
      </c>
      <c r="F1229" s="20" t="s">
        <v>12086</v>
      </c>
      <c r="G1229" s="19" t="s">
        <v>12085</v>
      </c>
      <c r="H1229" s="20" t="s">
        <v>49</v>
      </c>
      <c r="I1229" s="20" t="s">
        <v>49</v>
      </c>
      <c r="J1229" s="20" t="s">
        <v>49</v>
      </c>
      <c r="K1229" s="22" t="s">
        <v>8991</v>
      </c>
      <c r="L1229" s="46">
        <v>39820350.751770519</v>
      </c>
      <c r="M1229" s="43">
        <v>31853322.647056334</v>
      </c>
      <c r="N1229" s="43">
        <v>40699229.971425548</v>
      </c>
      <c r="O1229" s="43">
        <v>39894176.765695646</v>
      </c>
      <c r="P1229" s="43">
        <v>41863375.50411579</v>
      </c>
      <c r="Q1229" s="43">
        <v>42225905.886750139</v>
      </c>
      <c r="R1229" s="43">
        <v>39317781.317885585</v>
      </c>
      <c r="S1229" s="37">
        <v>47800561.365483604</v>
      </c>
      <c r="T1229" s="46">
        <v>45558134.185303509</v>
      </c>
      <c r="U1229" s="43">
        <v>41739840.591797508</v>
      </c>
      <c r="V1229" s="43">
        <v>38611957.326025248</v>
      </c>
      <c r="W1229" s="43">
        <v>47276470.800072022</v>
      </c>
      <c r="X1229" s="43">
        <v>47307824.93917615</v>
      </c>
      <c r="Y1229" s="43">
        <v>47802909.714046195</v>
      </c>
      <c r="Z1229" s="43">
        <v>45570803.251486607</v>
      </c>
      <c r="AA1229" s="37">
        <v>37223414.362762518</v>
      </c>
      <c r="AB1229" s="36">
        <v>42227228.150513664</v>
      </c>
      <c r="AC1229" s="43">
        <v>45361750.047325179</v>
      </c>
      <c r="AD1229" s="43">
        <v>35895168.868635871</v>
      </c>
      <c r="AE1229" s="43">
        <v>55970248.867676429</v>
      </c>
      <c r="AF1229" s="43">
        <v>53516751.123576514</v>
      </c>
      <c r="AG1229" s="43">
        <v>42238734.361851327</v>
      </c>
      <c r="AH1229" s="43">
        <v>42735521.775521778</v>
      </c>
      <c r="AI1229" s="37">
        <v>37609191.182551719</v>
      </c>
      <c r="AJ1229" s="38">
        <v>40738000</v>
      </c>
      <c r="AK1229" s="41">
        <v>40010910.567368306</v>
      </c>
      <c r="AL1229" s="41">
        <v>42582275.658438645</v>
      </c>
      <c r="AM1229" s="41">
        <v>37630649.460545801</v>
      </c>
      <c r="AN1229" s="41">
        <v>47303751.647946969</v>
      </c>
      <c r="AO1229" s="41">
        <v>46628358.539699323</v>
      </c>
      <c r="AP1229" s="41">
        <v>43794945.888479061</v>
      </c>
      <c r="AQ1229" s="39">
        <v>40756116.792132631</v>
      </c>
      <c r="AR1229" s="34">
        <f>AVERAGE(L1229:AQ1229)</f>
        <v>42798926.947284885</v>
      </c>
      <c r="AS1229" s="24">
        <v>1066</v>
      </c>
      <c r="AT1229" s="29">
        <v>0.90977506499776617</v>
      </c>
      <c r="AU1229" s="104">
        <v>0.20993791118916824</v>
      </c>
      <c r="AV1229" s="100"/>
      <c r="AW1229" s="29">
        <v>1.0853749940908586</v>
      </c>
      <c r="AX1229" s="108">
        <v>0.13776630753127589</v>
      </c>
      <c r="AY1229" s="3" t="s">
        <v>12912</v>
      </c>
      <c r="AZ1229" s="29">
        <v>0.95469166739009725</v>
      </c>
      <c r="BA1229" s="108">
        <v>0.54434437470427099</v>
      </c>
      <c r="BB1229" s="3" t="s">
        <v>12912</v>
      </c>
      <c r="BC1229" s="25">
        <v>43</v>
      </c>
      <c r="BD1229" s="1">
        <v>35</v>
      </c>
      <c r="BE1229" s="64">
        <v>35</v>
      </c>
      <c r="BF1229" s="24">
        <v>30</v>
      </c>
    </row>
    <row r="1230" spans="1:58" s="9" customFormat="1">
      <c r="A1230" t="s">
        <v>150</v>
      </c>
      <c r="B1230" s="49">
        <v>7</v>
      </c>
      <c r="C1230" s="50">
        <v>7</v>
      </c>
      <c r="D1230" s="12">
        <v>7</v>
      </c>
      <c r="E1230" s="19" t="s">
        <v>149</v>
      </c>
      <c r="F1230" s="20" t="s">
        <v>148</v>
      </c>
      <c r="G1230" s="19" t="s">
        <v>147</v>
      </c>
      <c r="H1230" s="20" t="s">
        <v>146</v>
      </c>
      <c r="I1230" s="20" t="s">
        <v>146</v>
      </c>
      <c r="J1230" s="20" t="s">
        <v>146</v>
      </c>
      <c r="K1230" s="22" t="s">
        <v>145</v>
      </c>
      <c r="L1230" s="46">
        <v>26744876.656017516</v>
      </c>
      <c r="M1230" s="43">
        <v>31957728.431879222</v>
      </c>
      <c r="N1230" s="43">
        <v>22038695.311673194</v>
      </c>
      <c r="O1230" s="43">
        <v>24593607.696595579</v>
      </c>
      <c r="P1230" s="43">
        <v>26129650.29556378</v>
      </c>
      <c r="Q1230" s="43">
        <v>25428636.44178658</v>
      </c>
      <c r="R1230" s="43">
        <v>27165298.189717595</v>
      </c>
      <c r="S1230" s="37">
        <v>23218423.191547006</v>
      </c>
      <c r="T1230" s="46">
        <v>29023309.904153354</v>
      </c>
      <c r="U1230" s="43">
        <v>21113023.751677122</v>
      </c>
      <c r="V1230" s="43">
        <v>23658132.132719975</v>
      </c>
      <c r="W1230" s="43">
        <v>22041951.863633636</v>
      </c>
      <c r="X1230" s="43">
        <v>21782519.46642803</v>
      </c>
      <c r="Y1230" s="43">
        <v>22329244.117882747</v>
      </c>
      <c r="Z1230" s="43">
        <v>29736167.816997349</v>
      </c>
      <c r="AA1230" s="37">
        <v>24317151.555425055</v>
      </c>
      <c r="AB1230" s="36">
        <v>20754116.590847466</v>
      </c>
      <c r="AC1230" s="43">
        <v>19023941.241055541</v>
      </c>
      <c r="AD1230" s="43">
        <v>32051442.546634756</v>
      </c>
      <c r="AE1230" s="43">
        <v>18858708.849169631</v>
      </c>
      <c r="AF1230" s="43">
        <v>27444600.547426753</v>
      </c>
      <c r="AG1230" s="43">
        <v>24017745.862552594</v>
      </c>
      <c r="AH1230" s="43">
        <v>23675783.675783675</v>
      </c>
      <c r="AI1230" s="37">
        <v>23453754.880027145</v>
      </c>
      <c r="AJ1230" s="38">
        <v>23947000</v>
      </c>
      <c r="AK1230" s="41">
        <v>22384504.327385403</v>
      </c>
      <c r="AL1230" s="41">
        <v>20398134.876579661</v>
      </c>
      <c r="AM1230" s="41">
        <v>28868715.041252378</v>
      </c>
      <c r="AN1230" s="41">
        <v>33078909.666728042</v>
      </c>
      <c r="AO1230" s="41">
        <v>24110273.196137212</v>
      </c>
      <c r="AP1230" s="41">
        <v>25009006.031677153</v>
      </c>
      <c r="AQ1230" s="39">
        <v>21587430.311996866</v>
      </c>
      <c r="AR1230" s="34">
        <f>AVERAGE(L1230:AQ1230)</f>
        <v>24685702.639654748</v>
      </c>
      <c r="AS1230" s="24">
        <v>1324</v>
      </c>
      <c r="AT1230" s="29">
        <v>1.0950803733375425</v>
      </c>
      <c r="AU1230" s="104">
        <v>0.2100403716124023</v>
      </c>
      <c r="AV1230" s="100"/>
      <c r="AW1230" s="29">
        <v>0.93595323662521479</v>
      </c>
      <c r="AX1230" s="108">
        <v>0.28259270924748237</v>
      </c>
      <c r="AY1230" s="3" t="s">
        <v>12912</v>
      </c>
      <c r="AZ1230" s="29">
        <v>1.0533805696859502</v>
      </c>
      <c r="BA1230" s="108">
        <v>0.52634773897581422</v>
      </c>
      <c r="BB1230" s="3" t="s">
        <v>12912</v>
      </c>
      <c r="BC1230" s="25">
        <v>37</v>
      </c>
      <c r="BD1230" s="1">
        <v>33</v>
      </c>
      <c r="BE1230" s="64">
        <v>30</v>
      </c>
      <c r="BF1230" s="24">
        <v>25</v>
      </c>
    </row>
    <row r="1231" spans="1:58" s="9" customFormat="1">
      <c r="A1231" t="s">
        <v>9523</v>
      </c>
      <c r="B1231" s="49">
        <v>13</v>
      </c>
      <c r="C1231" s="50">
        <v>11</v>
      </c>
      <c r="D1231" s="12">
        <v>10</v>
      </c>
      <c r="E1231" s="19" t="s">
        <v>9522</v>
      </c>
      <c r="F1231" s="20" t="s">
        <v>9521</v>
      </c>
      <c r="G1231" s="19" t="s">
        <v>9520</v>
      </c>
      <c r="H1231" s="20">
        <v>59</v>
      </c>
      <c r="I1231" s="20" t="s">
        <v>1329</v>
      </c>
      <c r="J1231" s="20">
        <v>47</v>
      </c>
      <c r="K1231" s="22" t="s">
        <v>9519</v>
      </c>
      <c r="L1231" s="46">
        <v>271329659.30162418</v>
      </c>
      <c r="M1231" s="43">
        <v>328514272.44923031</v>
      </c>
      <c r="N1231" s="43">
        <v>296979642.29018945</v>
      </c>
      <c r="O1231" s="43">
        <v>292918620.06317484</v>
      </c>
      <c r="P1231" s="43">
        <v>220288134.35721782</v>
      </c>
      <c r="Q1231" s="43">
        <v>260546619.32349092</v>
      </c>
      <c r="R1231" s="43">
        <v>310897448.22592324</v>
      </c>
      <c r="S1231" s="37">
        <v>295801871.73433447</v>
      </c>
      <c r="T1231" s="46">
        <v>239516677.31629393</v>
      </c>
      <c r="U1231" s="43">
        <v>319543364.3978678</v>
      </c>
      <c r="V1231" s="43">
        <v>302707722.42341197</v>
      </c>
      <c r="W1231" s="43">
        <v>304975883.80049217</v>
      </c>
      <c r="X1231" s="43">
        <v>317464555.49651837</v>
      </c>
      <c r="Y1231" s="43">
        <v>240817321.68724459</v>
      </c>
      <c r="Z1231" s="43">
        <v>253348563.75457606</v>
      </c>
      <c r="AA1231" s="37">
        <v>289440937.11848426</v>
      </c>
      <c r="AB1231" s="36">
        <v>257713942.09622508</v>
      </c>
      <c r="AC1231" s="43">
        <v>268635135.72861844</v>
      </c>
      <c r="AD1231" s="43">
        <v>294367982.16568863</v>
      </c>
      <c r="AE1231" s="43">
        <v>233052635.27005309</v>
      </c>
      <c r="AF1231" s="43">
        <v>260662854.05332342</v>
      </c>
      <c r="AG1231" s="43">
        <v>300701082.7489481</v>
      </c>
      <c r="AH1231" s="43">
        <v>242529846.36984637</v>
      </c>
      <c r="AI1231" s="37">
        <v>257316358.93249077</v>
      </c>
      <c r="AJ1231" s="38">
        <v>271790000</v>
      </c>
      <c r="AK1231" s="41">
        <v>280571308.90052354</v>
      </c>
      <c r="AL1231" s="41">
        <v>270386432.03023505</v>
      </c>
      <c r="AM1231" s="41">
        <v>235915887.45504546</v>
      </c>
      <c r="AN1231" s="41">
        <v>260975195.72822684</v>
      </c>
      <c r="AO1231" s="41">
        <v>299206362.24050754</v>
      </c>
      <c r="AP1231" s="41">
        <v>241183826.42655674</v>
      </c>
      <c r="AQ1231" s="39">
        <v>256696505.80914667</v>
      </c>
      <c r="AR1231" s="34">
        <f>AVERAGE(L1231:AQ1231)</f>
        <v>274274895.30298465</v>
      </c>
      <c r="AS1231" s="24">
        <v>371</v>
      </c>
      <c r="AT1231" s="29">
        <v>1.0767366324315306</v>
      </c>
      <c r="AU1231" s="104">
        <v>0.21052046708142191</v>
      </c>
      <c r="AV1231" s="100"/>
      <c r="AW1231" s="29">
        <v>0.99584536936325951</v>
      </c>
      <c r="AX1231" s="108">
        <v>0.94801862024756633</v>
      </c>
      <c r="AY1231" s="3" t="s">
        <v>12912</v>
      </c>
      <c r="AZ1231" s="29">
        <v>1.0008253890624426</v>
      </c>
      <c r="BA1231" s="108">
        <v>0.97128927399596088</v>
      </c>
      <c r="BB1231" s="3" t="s">
        <v>12912</v>
      </c>
      <c r="BC1231" s="25">
        <v>84</v>
      </c>
      <c r="BD1231" s="1">
        <v>78</v>
      </c>
      <c r="BE1231" s="64">
        <v>76</v>
      </c>
      <c r="BF1231" s="24">
        <v>74</v>
      </c>
    </row>
    <row r="1232" spans="1:58" s="9" customFormat="1">
      <c r="A1232" t="s">
        <v>6490</v>
      </c>
      <c r="B1232" s="49">
        <v>13</v>
      </c>
      <c r="C1232" s="50">
        <v>13</v>
      </c>
      <c r="D1232" s="12">
        <v>13</v>
      </c>
      <c r="E1232" s="19" t="s">
        <v>6489</v>
      </c>
      <c r="F1232" s="20" t="s">
        <v>6488</v>
      </c>
      <c r="G1232" s="19" t="s">
        <v>6487</v>
      </c>
      <c r="H1232" s="20" t="s">
        <v>4073</v>
      </c>
      <c r="I1232" s="20" t="s">
        <v>4073</v>
      </c>
      <c r="J1232" s="20" t="s">
        <v>4073</v>
      </c>
      <c r="K1232" s="22" t="s">
        <v>6486</v>
      </c>
      <c r="L1232" s="46">
        <v>132548159.3351355</v>
      </c>
      <c r="M1232" s="43">
        <v>108269534.1133412</v>
      </c>
      <c r="N1232" s="43">
        <v>120844584.61212827</v>
      </c>
      <c r="O1232" s="43">
        <v>104477816.54520306</v>
      </c>
      <c r="P1232" s="43">
        <v>103575696.37036628</v>
      </c>
      <c r="Q1232" s="43">
        <v>116278558.47505139</v>
      </c>
      <c r="R1232" s="43">
        <v>132260240.40550326</v>
      </c>
      <c r="S1232" s="37">
        <v>121693088.20683515</v>
      </c>
      <c r="T1232" s="46">
        <v>126630760.38338658</v>
      </c>
      <c r="U1232" s="43">
        <v>104436929.90535592</v>
      </c>
      <c r="V1232" s="43">
        <v>119501066.84936869</v>
      </c>
      <c r="W1232" s="43">
        <v>133197978.51269431</v>
      </c>
      <c r="X1232" s="43">
        <v>112795658.93900836</v>
      </c>
      <c r="Y1232" s="43">
        <v>122200735.01038656</v>
      </c>
      <c r="Z1232" s="43">
        <v>126845179.39347766</v>
      </c>
      <c r="AA1232" s="37">
        <v>115622143.44217959</v>
      </c>
      <c r="AB1232" s="36">
        <v>159695318.89253756</v>
      </c>
      <c r="AC1232" s="43">
        <v>129942718.50982469</v>
      </c>
      <c r="AD1232" s="43">
        <v>114630388.87978232</v>
      </c>
      <c r="AE1232" s="43">
        <v>203916829.29917693</v>
      </c>
      <c r="AF1232" s="43">
        <v>175632540.1277329</v>
      </c>
      <c r="AG1232" s="43">
        <v>145106073.49228612</v>
      </c>
      <c r="AH1232" s="43">
        <v>83721476.361476362</v>
      </c>
      <c r="AI1232" s="37">
        <v>108359227.67805074</v>
      </c>
      <c r="AJ1232" s="38">
        <v>108070000</v>
      </c>
      <c r="AK1232" s="41">
        <v>125298514.79858959</v>
      </c>
      <c r="AL1232" s="41">
        <v>121147317.34971064</v>
      </c>
      <c r="AM1232" s="41">
        <v>116649849.79902686</v>
      </c>
      <c r="AN1232" s="41">
        <v>131174711.10292764</v>
      </c>
      <c r="AO1232" s="41">
        <v>102843035.11268343</v>
      </c>
      <c r="AP1232" s="41">
        <v>112787190.27988718</v>
      </c>
      <c r="AQ1232" s="39">
        <v>107440563.24790043</v>
      </c>
      <c r="AR1232" s="34">
        <f>AVERAGE(L1232:AQ1232)</f>
        <v>123362308.9197192</v>
      </c>
      <c r="AS1232" s="24">
        <v>602</v>
      </c>
      <c r="AT1232" s="29">
        <v>0.83848692547804604</v>
      </c>
      <c r="AU1232" s="104">
        <v>0.21060851592884514</v>
      </c>
      <c r="AV1232" s="100"/>
      <c r="AW1232" s="29">
        <v>1.0226425096513236</v>
      </c>
      <c r="AX1232" s="108">
        <v>0.59491740563636986</v>
      </c>
      <c r="AY1232" s="3" t="s">
        <v>12912</v>
      </c>
      <c r="AZ1232" s="29">
        <v>0.82551954182963438</v>
      </c>
      <c r="BA1232" s="108">
        <v>0.16893706140321579</v>
      </c>
      <c r="BB1232" s="3" t="s">
        <v>12912</v>
      </c>
      <c r="BC1232" s="25">
        <v>108</v>
      </c>
      <c r="BD1232" s="1">
        <v>132</v>
      </c>
      <c r="BE1232" s="64">
        <v>133</v>
      </c>
      <c r="BF1232" s="24">
        <v>109</v>
      </c>
    </row>
    <row r="1233" spans="1:58" s="9" customFormat="1">
      <c r="A1233" t="s">
        <v>8473</v>
      </c>
      <c r="B1233" s="49">
        <v>2</v>
      </c>
      <c r="C1233" s="50">
        <v>2</v>
      </c>
      <c r="D1233" s="12">
        <v>2</v>
      </c>
      <c r="E1233" s="19" t="s">
        <v>8472</v>
      </c>
      <c r="F1233" s="20" t="s">
        <v>8471</v>
      </c>
      <c r="G1233" s="19" t="s">
        <v>8470</v>
      </c>
      <c r="H1233" s="20">
        <v>10</v>
      </c>
      <c r="I1233" s="20">
        <v>10</v>
      </c>
      <c r="J1233" s="20">
        <v>10</v>
      </c>
      <c r="K1233" s="22" t="s">
        <v>8469</v>
      </c>
      <c r="L1233" s="46">
        <v>339821.43812694092</v>
      </c>
      <c r="M1233" s="43">
        <v>248378.71518643096</v>
      </c>
      <c r="N1233" s="43">
        <v>282882.92517726746</v>
      </c>
      <c r="O1233" s="43">
        <v>289482.34131758782</v>
      </c>
      <c r="P1233" s="43">
        <v>280117.04281531408</v>
      </c>
      <c r="Q1233" s="43">
        <v>355547.44716127822</v>
      </c>
      <c r="R1233" s="43">
        <v>7380410.4851556839</v>
      </c>
      <c r="S1233" s="37">
        <v>10280429.213918025</v>
      </c>
      <c r="T1233" s="46">
        <v>9371274.1214057505</v>
      </c>
      <c r="U1233" s="43">
        <v>4976776.1830510935</v>
      </c>
      <c r="V1233" s="43">
        <v>5936511.4612900065</v>
      </c>
      <c r="W1233" s="43">
        <v>6869987.6357961707</v>
      </c>
      <c r="X1233" s="43">
        <v>3030729.5841606311</v>
      </c>
      <c r="Y1233" s="43">
        <v>304820.58186883974</v>
      </c>
      <c r="Z1233" s="43">
        <v>8578494.9929947127</v>
      </c>
      <c r="AA1233" s="37">
        <v>351571.60580444761</v>
      </c>
      <c r="AB1233" s="36">
        <v>437734.33367276227</v>
      </c>
      <c r="AC1233" s="43">
        <v>13498784.14417143</v>
      </c>
      <c r="AD1233" s="43">
        <v>10345484.70642232</v>
      </c>
      <c r="AE1233" s="43">
        <v>405218.26195879804</v>
      </c>
      <c r="AF1233" s="43">
        <v>328092.37687290908</v>
      </c>
      <c r="AG1233" s="43">
        <v>7079955.5680224402</v>
      </c>
      <c r="AH1233" s="43">
        <v>19559223.911223911</v>
      </c>
      <c r="AI1233" s="37">
        <v>376175.96936159377</v>
      </c>
      <c r="AJ1233" s="38">
        <v>10166000</v>
      </c>
      <c r="AK1233" s="41">
        <v>429343.880329095</v>
      </c>
      <c r="AL1233" s="41">
        <v>16408448.801228298</v>
      </c>
      <c r="AM1233" s="41">
        <v>12769980.114237359</v>
      </c>
      <c r="AN1233" s="41">
        <v>18644737.838335481</v>
      </c>
      <c r="AO1233" s="41">
        <v>12307485.193954973</v>
      </c>
      <c r="AP1233" s="41">
        <v>14626747.459318724</v>
      </c>
      <c r="AQ1233" s="39">
        <v>12066907.166789956</v>
      </c>
      <c r="AR1233" s="34">
        <f>AVERAGE(L1233:AQ1233)</f>
        <v>6510236.1094103204</v>
      </c>
      <c r="AS1233" s="24">
        <v>1942</v>
      </c>
      <c r="AT1233" s="29">
        <v>0.37395385992928432</v>
      </c>
      <c r="AU1233" s="104">
        <v>0.21177083764010718</v>
      </c>
      <c r="AV1233" s="100"/>
      <c r="AW1233" s="29">
        <v>2.0260073566486194</v>
      </c>
      <c r="AX1233" s="108">
        <v>7.3066188227701723E-2</v>
      </c>
      <c r="AY1233" s="3" t="s">
        <v>12912</v>
      </c>
      <c r="AZ1233" s="29">
        <v>1.8723505159133109</v>
      </c>
      <c r="BA1233" s="108">
        <v>9.5604123062504681E-2</v>
      </c>
      <c r="BB1233" s="3" t="s">
        <v>12912</v>
      </c>
      <c r="BC1233" s="25">
        <v>0</v>
      </c>
      <c r="BD1233" s="1">
        <v>1</v>
      </c>
      <c r="BE1233" s="64">
        <v>1</v>
      </c>
      <c r="BF1233" s="24">
        <v>5</v>
      </c>
    </row>
    <row r="1234" spans="1:58" s="9" customFormat="1">
      <c r="A1234" t="s">
        <v>232</v>
      </c>
      <c r="B1234" s="49">
        <v>5</v>
      </c>
      <c r="C1234" s="50">
        <v>3</v>
      </c>
      <c r="D1234" s="12">
        <v>3</v>
      </c>
      <c r="E1234" s="19" t="s">
        <v>231</v>
      </c>
      <c r="F1234" s="20" t="s">
        <v>230</v>
      </c>
      <c r="G1234" s="19" t="s">
        <v>229</v>
      </c>
      <c r="H1234" s="20" t="s">
        <v>223</v>
      </c>
      <c r="I1234" s="20">
        <v>11</v>
      </c>
      <c r="J1234" s="20">
        <v>11</v>
      </c>
      <c r="K1234" s="22" t="s">
        <v>228</v>
      </c>
      <c r="L1234" s="46">
        <v>9215908.4917673878</v>
      </c>
      <c r="M1234" s="43">
        <v>15177807.155625971</v>
      </c>
      <c r="N1234" s="43">
        <v>7546759.2337813526</v>
      </c>
      <c r="O1234" s="43">
        <v>11318990.028284164</v>
      </c>
      <c r="P1234" s="43">
        <v>18041444.782056239</v>
      </c>
      <c r="Q1234" s="43">
        <v>4132579.1515604556</v>
      </c>
      <c r="R1234" s="43">
        <v>17027929.905865315</v>
      </c>
      <c r="S1234" s="37">
        <v>10784936.579324225</v>
      </c>
      <c r="T1234" s="46">
        <v>7302327.1565495208</v>
      </c>
      <c r="U1234" s="43">
        <v>15826113.64542916</v>
      </c>
      <c r="V1234" s="43">
        <v>6812463.3062542817</v>
      </c>
      <c r="W1234" s="43">
        <v>11897141.348058339</v>
      </c>
      <c r="X1234" s="43">
        <v>15692665.410106547</v>
      </c>
      <c r="Y1234" s="43">
        <v>16178150.14578158</v>
      </c>
      <c r="Z1234" s="43">
        <v>7110457.3129394446</v>
      </c>
      <c r="AA1234" s="37">
        <v>12146058.44627486</v>
      </c>
      <c r="AB1234" s="36">
        <v>10256267.140662188</v>
      </c>
      <c r="AC1234" s="43">
        <v>8636836.4668913037</v>
      </c>
      <c r="AD1234" s="43">
        <v>13102241.641805723</v>
      </c>
      <c r="AE1234" s="43">
        <v>405218.26195879804</v>
      </c>
      <c r="AF1234" s="43">
        <v>11703215.219815496</v>
      </c>
      <c r="AG1234" s="43">
        <v>7095626.591865357</v>
      </c>
      <c r="AH1234" s="43">
        <v>7133001.0530010536</v>
      </c>
      <c r="AI1234" s="37">
        <v>5752443.2050724719</v>
      </c>
      <c r="AJ1234" s="38">
        <v>12258000</v>
      </c>
      <c r="AK1234" s="41">
        <v>11715005.449300138</v>
      </c>
      <c r="AL1234" s="41">
        <v>14781312.861698357</v>
      </c>
      <c r="AM1234" s="41">
        <v>7640760.2284747194</v>
      </c>
      <c r="AN1234" s="41">
        <v>3660076.4500092063</v>
      </c>
      <c r="AO1234" s="41">
        <v>14467335.361841181</v>
      </c>
      <c r="AP1234" s="41">
        <v>13019106.339770015</v>
      </c>
      <c r="AQ1234" s="39">
        <v>14444488.925634218</v>
      </c>
      <c r="AR1234" s="34">
        <f>AVERAGE(L1234:AQ1234)</f>
        <v>10696333.353045596</v>
      </c>
      <c r="AS1234" s="24">
        <v>1730</v>
      </c>
      <c r="AT1234" s="29">
        <v>1.4550452398316254</v>
      </c>
      <c r="AU1234" s="104">
        <v>0.21194544507515439</v>
      </c>
      <c r="AV1234" s="100"/>
      <c r="AW1234" s="29">
        <v>0.99698670735298756</v>
      </c>
      <c r="AX1234" s="108">
        <v>0.89846880569174914</v>
      </c>
      <c r="AY1234" s="3" t="s">
        <v>12912</v>
      </c>
      <c r="AZ1234" s="29">
        <v>1.4353795977996047</v>
      </c>
      <c r="BA1234" s="108">
        <v>0.21236065062940207</v>
      </c>
      <c r="BB1234" s="3" t="s">
        <v>12912</v>
      </c>
      <c r="BC1234" s="25">
        <v>2</v>
      </c>
      <c r="BD1234" s="1">
        <v>1</v>
      </c>
      <c r="BE1234" s="64">
        <v>1</v>
      </c>
      <c r="BF1234" s="24">
        <v>1</v>
      </c>
    </row>
    <row r="1235" spans="1:58" s="9" customFormat="1">
      <c r="A1235" t="s">
        <v>2669</v>
      </c>
      <c r="B1235" s="49">
        <v>7</v>
      </c>
      <c r="C1235" s="50">
        <v>7</v>
      </c>
      <c r="D1235" s="12">
        <v>7</v>
      </c>
      <c r="E1235" s="19" t="s">
        <v>2668</v>
      </c>
      <c r="F1235" s="20" t="s">
        <v>2667</v>
      </c>
      <c r="G1235" s="19" t="s">
        <v>2666</v>
      </c>
      <c r="H1235" s="20" t="s">
        <v>2665</v>
      </c>
      <c r="I1235" s="20" t="s">
        <v>2665</v>
      </c>
      <c r="J1235" s="20" t="s">
        <v>2665</v>
      </c>
      <c r="K1235" s="22" t="s">
        <v>2664</v>
      </c>
      <c r="L1235" s="46">
        <v>145237806.1258685</v>
      </c>
      <c r="M1235" s="43">
        <v>109104045.13991851</v>
      </c>
      <c r="N1235" s="43">
        <v>104811954.7042015</v>
      </c>
      <c r="O1235" s="43">
        <v>93257369.366393462</v>
      </c>
      <c r="P1235" s="43">
        <v>83566936.633335173</v>
      </c>
      <c r="Q1235" s="43">
        <v>85960111.530555025</v>
      </c>
      <c r="R1235" s="43">
        <v>131013885.59015206</v>
      </c>
      <c r="S1235" s="37">
        <v>114039825.67635562</v>
      </c>
      <c r="T1235" s="46">
        <v>105871974.44089456</v>
      </c>
      <c r="U1235" s="43">
        <v>95000739.456793696</v>
      </c>
      <c r="V1235" s="43">
        <v>83804701.967309386</v>
      </c>
      <c r="W1235" s="43">
        <v>116740306.10407539</v>
      </c>
      <c r="X1235" s="43">
        <v>98884590.732403025</v>
      </c>
      <c r="Y1235" s="43">
        <v>118702178.27885273</v>
      </c>
      <c r="Z1235" s="43">
        <v>133159982.69661616</v>
      </c>
      <c r="AA1235" s="37">
        <v>142038183.25117061</v>
      </c>
      <c r="AB1235" s="36">
        <v>133680773.65709637</v>
      </c>
      <c r="AC1235" s="43">
        <v>93715088.782039136</v>
      </c>
      <c r="AD1235" s="43">
        <v>97030617.578598827</v>
      </c>
      <c r="AE1235" s="43">
        <v>137952874.29990748</v>
      </c>
      <c r="AF1235" s="43">
        <v>67121014.834589258</v>
      </c>
      <c r="AG1235" s="43">
        <v>90727620.757363245</v>
      </c>
      <c r="AH1235" s="43">
        <v>59211914.571914576</v>
      </c>
      <c r="AI1235" s="37">
        <v>70397611.357925206</v>
      </c>
      <c r="AJ1235" s="38">
        <v>86445000</v>
      </c>
      <c r="AK1235" s="41">
        <v>88341827.973074049</v>
      </c>
      <c r="AL1235" s="41">
        <v>82739221.920396835</v>
      </c>
      <c r="AM1235" s="41">
        <v>85253300.613496929</v>
      </c>
      <c r="AN1235" s="41">
        <v>87248999.889523104</v>
      </c>
      <c r="AO1235" s="41">
        <v>71487379.794037089</v>
      </c>
      <c r="AP1235" s="41">
        <v>74560052.766326755</v>
      </c>
      <c r="AQ1235" s="39">
        <v>74652517.470954254</v>
      </c>
      <c r="AR1235" s="34">
        <f>AVERAGE(L1235:AQ1235)</f>
        <v>98805012.748816848</v>
      </c>
      <c r="AS1235" s="24">
        <v>690</v>
      </c>
      <c r="AT1235" s="29">
        <v>1.1562397405472478</v>
      </c>
      <c r="AU1235" s="104">
        <v>0.21250686411535671</v>
      </c>
      <c r="AV1235" s="100"/>
      <c r="AW1235" s="29">
        <v>1.031385207947356</v>
      </c>
      <c r="AX1235" s="108">
        <v>0.71959806845309027</v>
      </c>
      <c r="AY1235" s="3" t="s">
        <v>12912</v>
      </c>
      <c r="AZ1235" s="29">
        <v>0.86782574448722616</v>
      </c>
      <c r="BA1235" s="108">
        <v>0.39013512279728968</v>
      </c>
      <c r="BB1235" s="3" t="s">
        <v>12912</v>
      </c>
      <c r="BC1235" s="25">
        <v>18</v>
      </c>
      <c r="BD1235" s="1">
        <v>28</v>
      </c>
      <c r="BE1235" s="64">
        <v>19</v>
      </c>
      <c r="BF1235" s="24">
        <v>12</v>
      </c>
    </row>
    <row r="1236" spans="1:58" s="9" customFormat="1">
      <c r="A1236" t="s">
        <v>1256</v>
      </c>
      <c r="B1236" s="49">
        <v>5</v>
      </c>
      <c r="C1236" s="50">
        <v>5</v>
      </c>
      <c r="D1236" s="12">
        <v>5</v>
      </c>
      <c r="E1236" s="19" t="s">
        <v>1255</v>
      </c>
      <c r="F1236" s="20" t="s">
        <v>1254</v>
      </c>
      <c r="G1236" s="19" t="s">
        <v>1253</v>
      </c>
      <c r="H1236" s="20" t="s">
        <v>1252</v>
      </c>
      <c r="I1236" s="20" t="s">
        <v>1252</v>
      </c>
      <c r="J1236" s="20" t="s">
        <v>1252</v>
      </c>
      <c r="K1236" s="22" t="s">
        <v>1251</v>
      </c>
      <c r="L1236" s="46">
        <v>30783137.82087085</v>
      </c>
      <c r="M1236" s="43">
        <v>31927583.099641629</v>
      </c>
      <c r="N1236" s="43">
        <v>29657208.170176741</v>
      </c>
      <c r="O1236" s="43">
        <v>33750478.022998951</v>
      </c>
      <c r="P1236" s="43">
        <v>21989658.91387216</v>
      </c>
      <c r="Q1236" s="43">
        <v>23015356.830498971</v>
      </c>
      <c r="R1236" s="43">
        <v>21216310.499637943</v>
      </c>
      <c r="S1236" s="37">
        <v>45320010.837171495</v>
      </c>
      <c r="T1236" s="46">
        <v>24825341.853035145</v>
      </c>
      <c r="U1236" s="43">
        <v>26989990.789425969</v>
      </c>
      <c r="V1236" s="43">
        <v>22810847.802681804</v>
      </c>
      <c r="W1236" s="43">
        <v>19431686.453394152</v>
      </c>
      <c r="X1236" s="43">
        <v>29159365.754075896</v>
      </c>
      <c r="Y1236" s="43">
        <v>19785301.22234619</v>
      </c>
      <c r="Z1236" s="43">
        <v>20406003.912630826</v>
      </c>
      <c r="AA1236" s="37">
        <v>24775375.295553941</v>
      </c>
      <c r="AB1236" s="36">
        <v>51387224.053264238</v>
      </c>
      <c r="AC1236" s="43">
        <v>28670623.708022565</v>
      </c>
      <c r="AD1236" s="43">
        <v>38115767.236009575</v>
      </c>
      <c r="AE1236" s="43">
        <v>35961703.793892764</v>
      </c>
      <c r="AF1236" s="43">
        <v>46293793.261920042</v>
      </c>
      <c r="AG1236" s="43">
        <v>38847403.085553996</v>
      </c>
      <c r="AH1236" s="43">
        <v>20769471.393471394</v>
      </c>
      <c r="AI1236" s="37">
        <v>27045178.671020962</v>
      </c>
      <c r="AJ1236" s="38">
        <v>18476000</v>
      </c>
      <c r="AK1236" s="41">
        <v>25638092.958649427</v>
      </c>
      <c r="AL1236" s="41">
        <v>28505627.967402857</v>
      </c>
      <c r="AM1236" s="41">
        <v>25097044.214089274</v>
      </c>
      <c r="AN1236" s="41">
        <v>28259529.368440434</v>
      </c>
      <c r="AO1236" s="41">
        <v>31528931.433810089</v>
      </c>
      <c r="AP1236" s="41">
        <v>38257264.308960728</v>
      </c>
      <c r="AQ1236" s="39">
        <v>35814779.861624815</v>
      </c>
      <c r="AR1236" s="34">
        <f>AVERAGE(L1236:AQ1236)</f>
        <v>29516002.893567055</v>
      </c>
      <c r="AS1236" s="24">
        <v>1250</v>
      </c>
      <c r="AT1236" s="29">
        <v>0.82781977643475224</v>
      </c>
      <c r="AU1236" s="104">
        <v>0.21445742434445117</v>
      </c>
      <c r="AV1236" s="100"/>
      <c r="AW1236" s="29">
        <v>0.79182073396848762</v>
      </c>
      <c r="AX1236" s="108">
        <v>6.6646456099180601E-2</v>
      </c>
      <c r="AY1236" s="3" t="s">
        <v>12912</v>
      </c>
      <c r="AZ1236" s="29">
        <v>0.80663321683586342</v>
      </c>
      <c r="BA1236" s="108">
        <v>0.15654352492864831</v>
      </c>
      <c r="BB1236" s="3" t="s">
        <v>12912</v>
      </c>
      <c r="BC1236" s="25">
        <v>11</v>
      </c>
      <c r="BD1236" s="1">
        <v>15</v>
      </c>
      <c r="BE1236" s="64">
        <v>19</v>
      </c>
      <c r="BF1236" s="24">
        <v>17</v>
      </c>
    </row>
    <row r="1237" spans="1:58" s="9" customFormat="1">
      <c r="A1237" t="s">
        <v>3836</v>
      </c>
      <c r="B1237" s="49">
        <v>8</v>
      </c>
      <c r="C1237" s="50">
        <v>8</v>
      </c>
      <c r="D1237" s="12">
        <v>8</v>
      </c>
      <c r="E1237" s="19" t="s">
        <v>3835</v>
      </c>
      <c r="F1237" s="20" t="s">
        <v>3834</v>
      </c>
      <c r="G1237" s="19" t="s">
        <v>3833</v>
      </c>
      <c r="H1237" s="20" t="s">
        <v>629</v>
      </c>
      <c r="I1237" s="20" t="s">
        <v>629</v>
      </c>
      <c r="J1237" s="20" t="s">
        <v>629</v>
      </c>
      <c r="K1237" s="22" t="s">
        <v>3832</v>
      </c>
      <c r="L1237" s="46">
        <v>523613538.57152438</v>
      </c>
      <c r="M1237" s="43">
        <v>27347698.355544638</v>
      </c>
      <c r="N1237" s="43">
        <v>16267981.797015557</v>
      </c>
      <c r="O1237" s="43">
        <v>21795886.615603775</v>
      </c>
      <c r="P1237" s="43">
        <v>22541817.579139274</v>
      </c>
      <c r="Q1237" s="43">
        <v>19097021.117548119</v>
      </c>
      <c r="R1237" s="43">
        <v>22409250.108616944</v>
      </c>
      <c r="S1237" s="37">
        <v>19063459.070325501</v>
      </c>
      <c r="T1237" s="46">
        <v>14933329.073482428</v>
      </c>
      <c r="U1237" s="43">
        <v>19407365.848351888</v>
      </c>
      <c r="V1237" s="43">
        <v>19753191.895859841</v>
      </c>
      <c r="W1237" s="43">
        <v>21107621.391273033</v>
      </c>
      <c r="X1237" s="43">
        <v>13180809.933163678</v>
      </c>
      <c r="Y1237" s="43">
        <v>19410035.542350627</v>
      </c>
      <c r="Z1237" s="43">
        <v>22594052.439583428</v>
      </c>
      <c r="AA1237" s="37">
        <v>3930889.1189788128</v>
      </c>
      <c r="AB1237" s="36">
        <v>21747636.91139698</v>
      </c>
      <c r="AC1237" s="43">
        <v>25054760.610305529</v>
      </c>
      <c r="AD1237" s="43">
        <v>16027855.096220044</v>
      </c>
      <c r="AE1237" s="43">
        <v>25131138.362635758</v>
      </c>
      <c r="AF1237" s="43">
        <v>15940067.989051463</v>
      </c>
      <c r="AG1237" s="43">
        <v>8389627.1528751738</v>
      </c>
      <c r="AH1237" s="43">
        <v>20325440.613440614</v>
      </c>
      <c r="AI1237" s="37">
        <v>16382707.961786816</v>
      </c>
      <c r="AJ1237" s="38">
        <v>22700000</v>
      </c>
      <c r="AK1237" s="41">
        <v>18903732.450048082</v>
      </c>
      <c r="AL1237" s="41">
        <v>18913213.18058344</v>
      </c>
      <c r="AM1237" s="41">
        <v>19085549.3970806</v>
      </c>
      <c r="AN1237" s="41">
        <v>24327004.529552568</v>
      </c>
      <c r="AO1237" s="41">
        <v>14953728.738631826</v>
      </c>
      <c r="AP1237" s="41">
        <v>21787321.84855717</v>
      </c>
      <c r="AQ1237" s="39">
        <v>14613291.188373003</v>
      </c>
      <c r="AR1237" s="34">
        <f>AVERAGE(L1237:AQ1237)</f>
        <v>34710532.015278161</v>
      </c>
      <c r="AS1237" s="24">
        <v>1168</v>
      </c>
      <c r="AT1237" s="29">
        <v>4.5110074194605083</v>
      </c>
      <c r="AU1237" s="104">
        <v>0.2152397579695999</v>
      </c>
      <c r="AV1237" s="100"/>
      <c r="AW1237" s="29">
        <v>0.19983629013610024</v>
      </c>
      <c r="AX1237" s="108">
        <v>0.13846833379917764</v>
      </c>
      <c r="AY1237" s="3" t="s">
        <v>12912</v>
      </c>
      <c r="AZ1237" s="29">
        <v>1.0421787846619777</v>
      </c>
      <c r="BA1237" s="108">
        <v>0.60363867191470033</v>
      </c>
      <c r="BB1237" s="3" t="s">
        <v>12912</v>
      </c>
      <c r="BC1237" s="25">
        <v>18</v>
      </c>
      <c r="BD1237" s="1">
        <v>12</v>
      </c>
      <c r="BE1237" s="64">
        <v>21</v>
      </c>
      <c r="BF1237" s="24">
        <v>26</v>
      </c>
    </row>
    <row r="1238" spans="1:58" s="9" customFormat="1">
      <c r="A1238" t="s">
        <v>12544</v>
      </c>
      <c r="B1238" s="49">
        <v>16</v>
      </c>
      <c r="C1238" s="50">
        <v>16</v>
      </c>
      <c r="D1238" s="12">
        <v>16</v>
      </c>
      <c r="E1238" s="19" t="s">
        <v>12543</v>
      </c>
      <c r="F1238" s="20" t="s">
        <v>12542</v>
      </c>
      <c r="G1238" s="19" t="s">
        <v>12541</v>
      </c>
      <c r="H1238" s="20" t="s">
        <v>12540</v>
      </c>
      <c r="I1238" s="20" t="s">
        <v>12540</v>
      </c>
      <c r="J1238" s="20" t="s">
        <v>12540</v>
      </c>
      <c r="K1238" s="22" t="s">
        <v>12539</v>
      </c>
      <c r="L1238" s="46">
        <v>150084882.8220996</v>
      </c>
      <c r="M1238" s="43">
        <v>76447827.302534044</v>
      </c>
      <c r="N1238" s="43">
        <v>116304015.23970792</v>
      </c>
      <c r="O1238" s="43">
        <v>147366352.1687966</v>
      </c>
      <c r="P1238" s="43">
        <v>126301300.48063642</v>
      </c>
      <c r="Q1238" s="43">
        <v>135910782.73219958</v>
      </c>
      <c r="R1238" s="43">
        <v>137235186.09703112</v>
      </c>
      <c r="S1238" s="37">
        <v>232772040.09753454</v>
      </c>
      <c r="T1238" s="46">
        <v>90433214.057507992</v>
      </c>
      <c r="U1238" s="43">
        <v>171808843.60155201</v>
      </c>
      <c r="V1238" s="43">
        <v>143789884.31046295</v>
      </c>
      <c r="W1238" s="43">
        <v>152388106.35616109</v>
      </c>
      <c r="X1238" s="43">
        <v>126160671.60714784</v>
      </c>
      <c r="Y1238" s="43">
        <v>181748417.36064452</v>
      </c>
      <c r="Z1238" s="43">
        <v>188343070.83411351</v>
      </c>
      <c r="AA1238" s="37">
        <v>216634772.90639633</v>
      </c>
      <c r="AB1238" s="36">
        <v>214103629.07842013</v>
      </c>
      <c r="AC1238" s="43">
        <v>189089433.23363495</v>
      </c>
      <c r="AD1238" s="43">
        <v>200778509.65478805</v>
      </c>
      <c r="AE1238" s="43">
        <v>247317282.42341599</v>
      </c>
      <c r="AF1238" s="43">
        <v>141277302.06467745</v>
      </c>
      <c r="AG1238" s="43">
        <v>133167187.657784</v>
      </c>
      <c r="AH1238" s="43">
        <v>116326691.68669169</v>
      </c>
      <c r="AI1238" s="37">
        <v>116636157.47563963</v>
      </c>
      <c r="AJ1238" s="38">
        <v>115420000</v>
      </c>
      <c r="AK1238" s="41">
        <v>80509801.474516511</v>
      </c>
      <c r="AL1238" s="41">
        <v>174539156.72611314</v>
      </c>
      <c r="AM1238" s="41">
        <v>90049645.017981797</v>
      </c>
      <c r="AN1238" s="41">
        <v>195283974.22205856</v>
      </c>
      <c r="AO1238" s="41">
        <v>167855745.42039046</v>
      </c>
      <c r="AP1238" s="41">
        <v>178508794.4456498</v>
      </c>
      <c r="AQ1238" s="39">
        <v>130525311.17009702</v>
      </c>
      <c r="AR1238" s="34">
        <f>AVERAGE(L1238:AQ1238)</f>
        <v>152659937.17894956</v>
      </c>
      <c r="AS1238" s="24">
        <v>542</v>
      </c>
      <c r="AT1238" s="29">
        <v>0.82610254779253556</v>
      </c>
      <c r="AU1238" s="104">
        <v>0.21580779068220121</v>
      </c>
      <c r="AV1238" s="100"/>
      <c r="AW1238" s="29">
        <v>1.1326457809695607</v>
      </c>
      <c r="AX1238" s="108">
        <v>0.36905350846070872</v>
      </c>
      <c r="AY1238" s="3" t="s">
        <v>12912</v>
      </c>
      <c r="AZ1238" s="29">
        <v>0.83366129535295397</v>
      </c>
      <c r="BA1238" s="108">
        <v>0.24559075475947689</v>
      </c>
      <c r="BB1238" s="3" t="s">
        <v>12912</v>
      </c>
      <c r="BC1238" s="25">
        <v>33</v>
      </c>
      <c r="BD1238" s="1">
        <v>29</v>
      </c>
      <c r="BE1238" s="64">
        <v>49</v>
      </c>
      <c r="BF1238" s="24">
        <v>38</v>
      </c>
    </row>
    <row r="1239" spans="1:58" s="9" customFormat="1">
      <c r="A1239" t="s">
        <v>11812</v>
      </c>
      <c r="B1239" s="49">
        <v>4</v>
      </c>
      <c r="C1239" s="50">
        <v>4</v>
      </c>
      <c r="D1239" s="12">
        <v>4</v>
      </c>
      <c r="E1239" s="19" t="s">
        <v>11811</v>
      </c>
      <c r="F1239" s="20" t="s">
        <v>11810</v>
      </c>
      <c r="G1239" s="19" t="s">
        <v>11809</v>
      </c>
      <c r="H1239" s="20" t="s">
        <v>74</v>
      </c>
      <c r="I1239" s="20" t="s">
        <v>74</v>
      </c>
      <c r="J1239" s="20" t="s">
        <v>74</v>
      </c>
      <c r="K1239" s="22" t="s">
        <v>6287</v>
      </c>
      <c r="L1239" s="46">
        <v>8769331.1588212959</v>
      </c>
      <c r="M1239" s="43">
        <v>8456133.3186481763</v>
      </c>
      <c r="N1239" s="43">
        <v>14245677.637845276</v>
      </c>
      <c r="O1239" s="43">
        <v>12036561.141276298</v>
      </c>
      <c r="P1239" s="43">
        <v>8115373.9572399314</v>
      </c>
      <c r="Q1239" s="43">
        <v>14407019.786955709</v>
      </c>
      <c r="R1239" s="43">
        <v>11781718.754525706</v>
      </c>
      <c r="S1239" s="37">
        <v>9445573.6501915846</v>
      </c>
      <c r="T1239" s="46">
        <v>13008357.827476038</v>
      </c>
      <c r="U1239" s="43">
        <v>9659153.2944120094</v>
      </c>
      <c r="V1239" s="43">
        <v>9199724.0677302536</v>
      </c>
      <c r="W1239" s="43">
        <v>8333880.5593901929</v>
      </c>
      <c r="X1239" s="43">
        <v>8998267.1998657677</v>
      </c>
      <c r="Y1239" s="43">
        <v>10072794.185996339</v>
      </c>
      <c r="Z1239" s="43">
        <v>12718417.282723088</v>
      </c>
      <c r="AA1239" s="37">
        <v>5852523.0184363844</v>
      </c>
      <c r="AB1239" s="36">
        <v>13361541.047811285</v>
      </c>
      <c r="AC1239" s="43">
        <v>8843997.0014765449</v>
      </c>
      <c r="AD1239" s="43">
        <v>10611928.059535127</v>
      </c>
      <c r="AE1239" s="43">
        <v>4933243.3058978235</v>
      </c>
      <c r="AF1239" s="43">
        <v>11683713.526847564</v>
      </c>
      <c r="AG1239" s="43">
        <v>7454842.9733520327</v>
      </c>
      <c r="AH1239" s="43">
        <v>10977362.52936253</v>
      </c>
      <c r="AI1239" s="37">
        <v>5925435.1786074033</v>
      </c>
      <c r="AJ1239" s="38">
        <v>12257000</v>
      </c>
      <c r="AK1239" s="41">
        <v>9165684.8808633406</v>
      </c>
      <c r="AL1239" s="41">
        <v>14653191.921577889</v>
      </c>
      <c r="AM1239" s="41">
        <v>11217823.397503702</v>
      </c>
      <c r="AN1239" s="41">
        <v>15560238.571165532</v>
      </c>
      <c r="AO1239" s="41">
        <v>15561171.345170671</v>
      </c>
      <c r="AP1239" s="41">
        <v>12633859.943588631</v>
      </c>
      <c r="AQ1239" s="39">
        <v>15448616.927026672</v>
      </c>
      <c r="AR1239" s="34">
        <f>AVERAGE(L1239:AQ1239)</f>
        <v>10793442.420353774</v>
      </c>
      <c r="AS1239" s="24">
        <v>1719</v>
      </c>
      <c r="AT1239" s="29">
        <v>1.182476612274016</v>
      </c>
      <c r="AU1239" s="104">
        <v>0.21607480420006042</v>
      </c>
      <c r="AV1239" s="100"/>
      <c r="AW1239" s="29">
        <v>0.89210917225905362</v>
      </c>
      <c r="AX1239" s="108">
        <v>0.35198205962547313</v>
      </c>
      <c r="AY1239" s="3" t="s">
        <v>12912</v>
      </c>
      <c r="AZ1239" s="29">
        <v>1.44321193578683</v>
      </c>
      <c r="BA1239" s="108">
        <v>1.6023356886384777E-2</v>
      </c>
      <c r="BB1239" s="3" t="s">
        <v>12911</v>
      </c>
      <c r="BC1239" s="25">
        <v>11</v>
      </c>
      <c r="BD1239" s="1">
        <v>12</v>
      </c>
      <c r="BE1239" s="64">
        <v>7</v>
      </c>
      <c r="BF1239" s="24">
        <v>21</v>
      </c>
    </row>
    <row r="1240" spans="1:58" s="9" customFormat="1">
      <c r="A1240" t="s">
        <v>2350</v>
      </c>
      <c r="B1240" s="49">
        <v>7</v>
      </c>
      <c r="C1240" s="50">
        <v>7</v>
      </c>
      <c r="D1240" s="12">
        <v>7</v>
      </c>
      <c r="E1240" s="19" t="s">
        <v>2349</v>
      </c>
      <c r="F1240" s="20" t="s">
        <v>2348</v>
      </c>
      <c r="G1240" s="19" t="s">
        <v>2347</v>
      </c>
      <c r="H1240" s="20" t="s">
        <v>2346</v>
      </c>
      <c r="I1240" s="20" t="s">
        <v>2346</v>
      </c>
      <c r="J1240" s="20" t="s">
        <v>2346</v>
      </c>
      <c r="K1240" s="22" t="s">
        <v>2345</v>
      </c>
      <c r="L1240" s="46">
        <v>54998163.57990215</v>
      </c>
      <c r="M1240" s="43">
        <v>52099957.130632967</v>
      </c>
      <c r="N1240" s="43">
        <v>38902519.208381839</v>
      </c>
      <c r="O1240" s="43">
        <v>39249169.023680247</v>
      </c>
      <c r="P1240" s="43">
        <v>44681702.005414061</v>
      </c>
      <c r="Q1240" s="43">
        <v>57993314.744907491</v>
      </c>
      <c r="R1240" s="43">
        <v>66024337.146994926</v>
      </c>
      <c r="S1240" s="37">
        <v>61738333.088206835</v>
      </c>
      <c r="T1240" s="46">
        <v>56741162.939297125</v>
      </c>
      <c r="U1240" s="43">
        <v>34626114.225622803</v>
      </c>
      <c r="V1240" s="43">
        <v>48501188.215718895</v>
      </c>
      <c r="W1240" s="43">
        <v>51584591.561130784</v>
      </c>
      <c r="X1240" s="43">
        <v>49205671.299532987</v>
      </c>
      <c r="Y1240" s="43">
        <v>60149498.301783286</v>
      </c>
      <c r="Z1240" s="43">
        <v>59270620.532918401</v>
      </c>
      <c r="AA1240" s="37">
        <v>51533406.481324077</v>
      </c>
      <c r="AB1240" s="36">
        <v>31267130.298556924</v>
      </c>
      <c r="AC1240" s="43">
        <v>31504500.965433687</v>
      </c>
      <c r="AD1240" s="43">
        <v>42716289.414155982</v>
      </c>
      <c r="AE1240" s="43">
        <v>69592458.578873038</v>
      </c>
      <c r="AF1240" s="43">
        <v>43880275.470550463</v>
      </c>
      <c r="AG1240" s="43">
        <v>48309354.277699858</v>
      </c>
      <c r="AH1240" s="43">
        <v>43934443.934443936</v>
      </c>
      <c r="AI1240" s="37">
        <v>50811791.375526175</v>
      </c>
      <c r="AJ1240" s="38">
        <v>44796000</v>
      </c>
      <c r="AK1240" s="41">
        <v>29526867.400363285</v>
      </c>
      <c r="AL1240" s="41">
        <v>39814863.35183654</v>
      </c>
      <c r="AM1240" s="41">
        <v>56351309.498624921</v>
      </c>
      <c r="AN1240" s="41">
        <v>45178494.42091696</v>
      </c>
      <c r="AO1240" s="41">
        <v>35218980.534198731</v>
      </c>
      <c r="AP1240" s="41">
        <v>55444601.084834017</v>
      </c>
      <c r="AQ1240" s="39">
        <v>38764099.038336016</v>
      </c>
      <c r="AR1240" s="34">
        <f>AVERAGE(L1240:AQ1240)</f>
        <v>47950350.285306238</v>
      </c>
      <c r="AS1240" s="24">
        <v>1019</v>
      </c>
      <c r="AT1240" s="29">
        <v>1.1482564731712537</v>
      </c>
      <c r="AU1240" s="104">
        <v>0.21666922549337178</v>
      </c>
      <c r="AV1240" s="100"/>
      <c r="AW1240" s="29">
        <v>0.99019637970660335</v>
      </c>
      <c r="AX1240" s="108">
        <v>0.95943471673435643</v>
      </c>
      <c r="AY1240" s="3" t="s">
        <v>12912</v>
      </c>
      <c r="AZ1240" s="29">
        <v>0.95325892345484109</v>
      </c>
      <c r="BA1240" s="108">
        <v>0.75043578851196036</v>
      </c>
      <c r="BB1240" s="3" t="s">
        <v>12912</v>
      </c>
      <c r="BC1240" s="25">
        <v>12</v>
      </c>
      <c r="BD1240" s="1">
        <v>13</v>
      </c>
      <c r="BE1240" s="64">
        <v>9</v>
      </c>
      <c r="BF1240" s="24">
        <v>11</v>
      </c>
    </row>
    <row r="1241" spans="1:58" s="9" customFormat="1">
      <c r="A1241" t="s">
        <v>1175</v>
      </c>
      <c r="B1241" s="49">
        <v>24</v>
      </c>
      <c r="C1241" s="50">
        <v>24</v>
      </c>
      <c r="D1241" s="12">
        <v>24</v>
      </c>
      <c r="E1241" s="19" t="s">
        <v>1174</v>
      </c>
      <c r="F1241" s="20" t="s">
        <v>1173</v>
      </c>
      <c r="G1241" s="19" t="s">
        <v>1172</v>
      </c>
      <c r="H1241" s="20" t="s">
        <v>1171</v>
      </c>
      <c r="I1241" s="20" t="s">
        <v>1171</v>
      </c>
      <c r="J1241" s="20" t="s">
        <v>1171</v>
      </c>
      <c r="K1241" s="22" t="s">
        <v>1170</v>
      </c>
      <c r="L1241" s="46">
        <v>236947728.60302496</v>
      </c>
      <c r="M1241" s="43">
        <v>238081951.99647558</v>
      </c>
      <c r="N1241" s="43">
        <v>312593231.02973861</v>
      </c>
      <c r="O1241" s="43">
        <v>262450962.69380847</v>
      </c>
      <c r="P1241" s="43">
        <v>313819497.26534444</v>
      </c>
      <c r="Q1241" s="43">
        <v>279067891.60904503</v>
      </c>
      <c r="R1241" s="43">
        <v>298392005.79290366</v>
      </c>
      <c r="S1241" s="37">
        <v>218664643.72798699</v>
      </c>
      <c r="T1241" s="46">
        <v>279128051.11821085</v>
      </c>
      <c r="U1241" s="43">
        <v>257689663.12506798</v>
      </c>
      <c r="V1241" s="43">
        <v>249237498.28716844</v>
      </c>
      <c r="W1241" s="43">
        <v>295448100.35412037</v>
      </c>
      <c r="X1241" s="43">
        <v>319114856.67943734</v>
      </c>
      <c r="Y1241" s="43">
        <v>236797191.1310555</v>
      </c>
      <c r="Z1241" s="43">
        <v>306971161.45735812</v>
      </c>
      <c r="AA1241" s="37">
        <v>262126331.7312893</v>
      </c>
      <c r="AB1241" s="36">
        <v>264302550.53776398</v>
      </c>
      <c r="AC1241" s="43">
        <v>352074339.15117556</v>
      </c>
      <c r="AD1241" s="43">
        <v>282105613.21837199</v>
      </c>
      <c r="AE1241" s="43">
        <v>236835408.36701897</v>
      </c>
      <c r="AF1241" s="43">
        <v>285164605.14310813</v>
      </c>
      <c r="AG1241" s="43">
        <v>310027624.12342215</v>
      </c>
      <c r="AH1241" s="43">
        <v>377023918.7839188</v>
      </c>
      <c r="AI1241" s="37">
        <v>271178721.06708515</v>
      </c>
      <c r="AJ1241" s="38">
        <v>425270000</v>
      </c>
      <c r="AK1241" s="41">
        <v>428866331.87306333</v>
      </c>
      <c r="AL1241" s="41">
        <v>280789852.36801702</v>
      </c>
      <c r="AM1241" s="41">
        <v>295812819.97038287</v>
      </c>
      <c r="AN1241" s="41">
        <v>310479307.67814398</v>
      </c>
      <c r="AO1241" s="41">
        <v>340036072.19388187</v>
      </c>
      <c r="AP1241" s="41">
        <v>290309332.17617702</v>
      </c>
      <c r="AQ1241" s="39">
        <v>385280779.77459639</v>
      </c>
      <c r="AR1241" s="34">
        <f>AVERAGE(L1241:AQ1241)</f>
        <v>296940251.34463</v>
      </c>
      <c r="AS1241" s="24">
        <v>347</v>
      </c>
      <c r="AT1241" s="29">
        <v>0.90806167542534921</v>
      </c>
      <c r="AU1241" s="104">
        <v>0.21706532524860589</v>
      </c>
      <c r="AV1241" s="100"/>
      <c r="AW1241" s="29">
        <v>1.0215252572173663</v>
      </c>
      <c r="AX1241" s="108">
        <v>0.69466730649117991</v>
      </c>
      <c r="AY1241" s="3" t="s">
        <v>12912</v>
      </c>
      <c r="AZ1241" s="29">
        <v>1.1589648480301622</v>
      </c>
      <c r="BA1241" s="108">
        <v>9.8311363623491799E-2</v>
      </c>
      <c r="BB1241" s="3" t="s">
        <v>12912</v>
      </c>
      <c r="BC1241" s="25">
        <v>151</v>
      </c>
      <c r="BD1241" s="1">
        <v>153</v>
      </c>
      <c r="BE1241" s="64">
        <v>145</v>
      </c>
      <c r="BF1241" s="24">
        <v>192</v>
      </c>
    </row>
    <row r="1242" spans="1:58" s="9" customFormat="1">
      <c r="A1242" t="s">
        <v>7954</v>
      </c>
      <c r="B1242" s="49">
        <v>4</v>
      </c>
      <c r="C1242" s="50">
        <v>4</v>
      </c>
      <c r="D1242" s="12">
        <v>4</v>
      </c>
      <c r="E1242" s="19" t="s">
        <v>7953</v>
      </c>
      <c r="F1242" s="20" t="s">
        <v>7952</v>
      </c>
      <c r="G1242" s="19" t="s">
        <v>7951</v>
      </c>
      <c r="H1242" s="20" t="s">
        <v>692</v>
      </c>
      <c r="I1242" s="20" t="s">
        <v>692</v>
      </c>
      <c r="J1242" s="20" t="s">
        <v>692</v>
      </c>
      <c r="K1242" s="22" t="s">
        <v>7950</v>
      </c>
      <c r="L1242" s="46">
        <v>6877032.4166126763</v>
      </c>
      <c r="M1242" s="43">
        <v>11262590.224767651</v>
      </c>
      <c r="N1242" s="43">
        <v>10829057.043073341</v>
      </c>
      <c r="O1242" s="43">
        <v>8884533.7242190894</v>
      </c>
      <c r="P1242" s="43">
        <v>11951718.026628362</v>
      </c>
      <c r="Q1242" s="43">
        <v>12387033.391889365</v>
      </c>
      <c r="R1242" s="43">
        <v>7411935.9304851554</v>
      </c>
      <c r="S1242" s="37">
        <v>5208316.3834810546</v>
      </c>
      <c r="T1242" s="46">
        <v>9254736.1022364218</v>
      </c>
      <c r="U1242" s="43">
        <v>7533217.5073430752</v>
      </c>
      <c r="V1242" s="43">
        <v>7484981.97122443</v>
      </c>
      <c r="W1242" s="43">
        <v>9934070.7040393725</v>
      </c>
      <c r="X1242" s="43">
        <v>10095474.795156464</v>
      </c>
      <c r="Y1242" s="43">
        <v>5885225.0584050938</v>
      </c>
      <c r="Z1242" s="43">
        <v>8402274.4394155592</v>
      </c>
      <c r="AA1242" s="37">
        <v>3004606.5925914478</v>
      </c>
      <c r="AB1242" s="36">
        <v>6029230.3557979092</v>
      </c>
      <c r="AC1242" s="43">
        <v>2870512.3083330179</v>
      </c>
      <c r="AD1242" s="43">
        <v>3149807.1140543553</v>
      </c>
      <c r="AE1242" s="43">
        <v>6201423.2698582774</v>
      </c>
      <c r="AF1242" s="43">
        <v>3190506.2954076976</v>
      </c>
      <c r="AG1242" s="43">
        <v>7632092.9032258056</v>
      </c>
      <c r="AH1242" s="43">
        <v>20002473.634473637</v>
      </c>
      <c r="AI1242" s="37">
        <v>14072620.996045085</v>
      </c>
      <c r="AJ1242" s="38">
        <v>3527100</v>
      </c>
      <c r="AK1242" s="41">
        <v>4298631.5632011965</v>
      </c>
      <c r="AL1242" s="41">
        <v>3331016.3221920398</v>
      </c>
      <c r="AM1242" s="41">
        <v>5758367.1673365766</v>
      </c>
      <c r="AN1242" s="41">
        <v>5435864.6879027802</v>
      </c>
      <c r="AO1242" s="41">
        <v>11347145.0345615</v>
      </c>
      <c r="AP1242" s="41">
        <v>8588772.7836840972</v>
      </c>
      <c r="AQ1242" s="39">
        <v>4348263.2087376527</v>
      </c>
      <c r="AR1242" s="34">
        <f>AVERAGE(L1242:AQ1242)</f>
        <v>7693457.248636879</v>
      </c>
      <c r="AS1242" s="24">
        <v>1878</v>
      </c>
      <c r="AT1242" s="29">
        <v>1.1846998652662428</v>
      </c>
      <c r="AU1242" s="104">
        <v>0.21761799470436333</v>
      </c>
      <c r="AV1242" s="100"/>
      <c r="AW1242" s="29">
        <v>0.82332257382767271</v>
      </c>
      <c r="AX1242" s="108">
        <v>0.25517338953529523</v>
      </c>
      <c r="AY1242" s="3" t="s">
        <v>12912</v>
      </c>
      <c r="AZ1242" s="29">
        <v>0.73849794578096961</v>
      </c>
      <c r="BA1242" s="108">
        <v>0.60871715230941659</v>
      </c>
      <c r="BB1242" s="3" t="s">
        <v>12912</v>
      </c>
      <c r="BC1242" s="25">
        <v>5</v>
      </c>
      <c r="BD1242" s="1">
        <v>5</v>
      </c>
      <c r="BE1242" s="64">
        <v>8</v>
      </c>
      <c r="BF1242" s="24">
        <v>1</v>
      </c>
    </row>
    <row r="1243" spans="1:58" s="9" customFormat="1">
      <c r="A1243" t="s">
        <v>4720</v>
      </c>
      <c r="B1243" s="49">
        <v>2</v>
      </c>
      <c r="C1243" s="50">
        <v>2</v>
      </c>
      <c r="D1243" s="12">
        <v>2</v>
      </c>
      <c r="E1243" s="19" t="s">
        <v>4719</v>
      </c>
      <c r="F1243" s="20" t="s">
        <v>4718</v>
      </c>
      <c r="G1243" s="19" t="s">
        <v>4717</v>
      </c>
      <c r="H1243" s="20" t="s">
        <v>1764</v>
      </c>
      <c r="I1243" s="20" t="s">
        <v>1764</v>
      </c>
      <c r="J1243" s="20" t="s">
        <v>1764</v>
      </c>
      <c r="K1243" s="22" t="s">
        <v>4716</v>
      </c>
      <c r="L1243" s="46">
        <v>26206204.865843035</v>
      </c>
      <c r="M1243" s="43">
        <v>16216718.239814291</v>
      </c>
      <c r="N1243" s="43">
        <v>15335184.675627051</v>
      </c>
      <c r="O1243" s="43">
        <v>23969652.29060429</v>
      </c>
      <c r="P1243" s="43">
        <v>14913078.393458925</v>
      </c>
      <c r="Q1243" s="43">
        <v>14321225.10185012</v>
      </c>
      <c r="R1243" s="43">
        <v>14609582.62128892</v>
      </c>
      <c r="S1243" s="37">
        <v>14874737.964934008</v>
      </c>
      <c r="T1243" s="46">
        <v>13046770.607028754</v>
      </c>
      <c r="U1243" s="43">
        <v>11854794.473655581</v>
      </c>
      <c r="V1243" s="43">
        <v>13613034.902613292</v>
      </c>
      <c r="W1243" s="43">
        <v>19487030.070223875</v>
      </c>
      <c r="X1243" s="43">
        <v>18617338.87412959</v>
      </c>
      <c r="Y1243" s="43">
        <v>12767057.332536107</v>
      </c>
      <c r="Z1243" s="43">
        <v>21491063.060503736</v>
      </c>
      <c r="AA1243" s="37">
        <v>14749439.861533944</v>
      </c>
      <c r="AB1243" s="36">
        <v>20246898.321935348</v>
      </c>
      <c r="AC1243" s="43">
        <v>11334030.484988453</v>
      </c>
      <c r="AD1243" s="43">
        <v>20506038.094613645</v>
      </c>
      <c r="AE1243" s="43">
        <v>18203169.064432867</v>
      </c>
      <c r="AF1243" s="43">
        <v>22202604.129354913</v>
      </c>
      <c r="AG1243" s="43">
        <v>22826443.758765776</v>
      </c>
      <c r="AH1243" s="43">
        <v>21207253.719253719</v>
      </c>
      <c r="AI1243" s="37">
        <v>29490530.637345858</v>
      </c>
      <c r="AJ1243" s="38">
        <v>13264000</v>
      </c>
      <c r="AK1243" s="41">
        <v>14022769.95405492</v>
      </c>
      <c r="AL1243" s="41">
        <v>11800066.706035195</v>
      </c>
      <c r="AM1243" s="41">
        <v>8240877.0044425633</v>
      </c>
      <c r="AN1243" s="41">
        <v>18826902.743509483</v>
      </c>
      <c r="AO1243" s="41">
        <v>19883068.138740938</v>
      </c>
      <c r="AP1243" s="41">
        <v>18915861.66196572</v>
      </c>
      <c r="AQ1243" s="39">
        <v>19210226.186850004</v>
      </c>
      <c r="AR1243" s="34">
        <f>AVERAGE(L1243:AQ1243)</f>
        <v>17382926.685685463</v>
      </c>
      <c r="AS1243" s="24">
        <v>1493</v>
      </c>
      <c r="AT1243" s="29">
        <v>0.84597608104239974</v>
      </c>
      <c r="AU1243" s="104">
        <v>0.21896347108170405</v>
      </c>
      <c r="AV1243" s="100"/>
      <c r="AW1243" s="29">
        <v>0.8944803380982248</v>
      </c>
      <c r="AX1243" s="108">
        <v>0.37468933351384426</v>
      </c>
      <c r="AY1243" s="3" t="s">
        <v>12912</v>
      </c>
      <c r="AZ1243" s="29">
        <v>0.74789808375505185</v>
      </c>
      <c r="BA1243" s="108">
        <v>5.9571635591110533E-2</v>
      </c>
      <c r="BB1243" s="3" t="s">
        <v>12912</v>
      </c>
      <c r="BC1243" s="25">
        <v>21</v>
      </c>
      <c r="BD1243" s="1">
        <v>17</v>
      </c>
      <c r="BE1243" s="64">
        <v>22</v>
      </c>
      <c r="BF1243" s="24">
        <v>12</v>
      </c>
    </row>
    <row r="1244" spans="1:58" s="9" customFormat="1">
      <c r="A1244" t="s">
        <v>8563</v>
      </c>
      <c r="B1244" s="49">
        <v>2</v>
      </c>
      <c r="C1244" s="50">
        <v>2</v>
      </c>
      <c r="D1244" s="12">
        <v>2</v>
      </c>
      <c r="E1244" s="19" t="s">
        <v>8562</v>
      </c>
      <c r="F1244" s="20" t="s">
        <v>8561</v>
      </c>
      <c r="G1244" s="19" t="s">
        <v>8560</v>
      </c>
      <c r="H1244" s="20" t="s">
        <v>723</v>
      </c>
      <c r="I1244" s="20" t="s">
        <v>723</v>
      </c>
      <c r="J1244" s="20" t="s">
        <v>723</v>
      </c>
      <c r="K1244" s="22" t="s">
        <v>8559</v>
      </c>
      <c r="L1244" s="46">
        <v>2596869.810772771</v>
      </c>
      <c r="M1244" s="43">
        <v>7250320.0291443923</v>
      </c>
      <c r="N1244" s="43">
        <v>5626402.6246163622</v>
      </c>
      <c r="O1244" s="43">
        <v>4649878.7290707519</v>
      </c>
      <c r="P1244" s="43">
        <v>7057642.5169880111</v>
      </c>
      <c r="Q1244" s="43">
        <v>355547.44716127822</v>
      </c>
      <c r="R1244" s="43">
        <v>3721154.6415640838</v>
      </c>
      <c r="S1244" s="37">
        <v>2030961.2416302201</v>
      </c>
      <c r="T1244" s="46">
        <v>2942476.6773162941</v>
      </c>
      <c r="U1244" s="43">
        <v>2898359.6475323639</v>
      </c>
      <c r="V1244" s="43">
        <v>4771973.2994029559</v>
      </c>
      <c r="W1244" s="43">
        <v>4287719.5846587839</v>
      </c>
      <c r="X1244" s="43">
        <v>2468656.416566459</v>
      </c>
      <c r="Y1244" s="43">
        <v>2747757.8977864627</v>
      </c>
      <c r="Z1244" s="43">
        <v>2845583.7244888078</v>
      </c>
      <c r="AA1244" s="37">
        <v>351571.60580444761</v>
      </c>
      <c r="AB1244" s="36">
        <v>6414873.1118006809</v>
      </c>
      <c r="AC1244" s="43">
        <v>7122642.4563661832</v>
      </c>
      <c r="AD1244" s="43">
        <v>2687621.0733370488</v>
      </c>
      <c r="AE1244" s="43">
        <v>6862457.5853504119</v>
      </c>
      <c r="AF1244" s="43">
        <v>10608920.974554792</v>
      </c>
      <c r="AG1244" s="43">
        <v>4125739.3548387093</v>
      </c>
      <c r="AH1244" s="43">
        <v>2848943.6617436619</v>
      </c>
      <c r="AI1244" s="37">
        <v>5185158.355687975</v>
      </c>
      <c r="AJ1244" s="38">
        <v>4447000</v>
      </c>
      <c r="AK1244" s="41">
        <v>5431650.0480820602</v>
      </c>
      <c r="AL1244" s="41">
        <v>3295142.4589583087</v>
      </c>
      <c r="AM1244" s="41">
        <v>3188192.0880050771</v>
      </c>
      <c r="AN1244" s="41">
        <v>3104633.2830049717</v>
      </c>
      <c r="AO1244" s="41">
        <v>4125679.8969623004</v>
      </c>
      <c r="AP1244" s="41">
        <v>5471779.2145801689</v>
      </c>
      <c r="AQ1244" s="39">
        <v>4944358.0000870284</v>
      </c>
      <c r="AR1244" s="34">
        <f>AVERAGE(L1244:AQ1244)</f>
        <v>4264614.6080582449</v>
      </c>
      <c r="AS1244" s="24">
        <v>2105</v>
      </c>
      <c r="AT1244" s="29">
        <v>0.72593593403918399</v>
      </c>
      <c r="AU1244" s="104">
        <v>0.21930702449396927</v>
      </c>
      <c r="AV1244" s="100"/>
      <c r="AW1244" s="29">
        <v>0.70035912778887488</v>
      </c>
      <c r="AX1244" s="108">
        <v>0.57779533719611531</v>
      </c>
      <c r="AY1244" s="3" t="s">
        <v>12912</v>
      </c>
      <c r="AZ1244" s="29">
        <v>0.74162967864743112</v>
      </c>
      <c r="BA1244" s="108">
        <v>0.25145797032869788</v>
      </c>
      <c r="BB1244" s="3" t="s">
        <v>12912</v>
      </c>
      <c r="BC1244" s="25">
        <v>3</v>
      </c>
      <c r="BD1244" s="1">
        <v>0</v>
      </c>
      <c r="BE1244" s="64">
        <v>2</v>
      </c>
      <c r="BF1244" s="24">
        <v>11</v>
      </c>
    </row>
    <row r="1245" spans="1:58" s="9" customFormat="1">
      <c r="A1245" t="s">
        <v>3963</v>
      </c>
      <c r="B1245" s="49">
        <v>4</v>
      </c>
      <c r="C1245" s="50">
        <v>2</v>
      </c>
      <c r="D1245" s="12">
        <v>2</v>
      </c>
      <c r="E1245" s="19" t="s">
        <v>3962</v>
      </c>
      <c r="F1245" s="20" t="s">
        <v>3961</v>
      </c>
      <c r="G1245" s="19" t="s">
        <v>3960</v>
      </c>
      <c r="H1245" s="20" t="s">
        <v>1244</v>
      </c>
      <c r="I1245" s="20" t="s">
        <v>2634</v>
      </c>
      <c r="J1245" s="20" t="s">
        <v>2634</v>
      </c>
      <c r="K1245" s="22" t="s">
        <v>3959</v>
      </c>
      <c r="L1245" s="46">
        <v>339821.43812694092</v>
      </c>
      <c r="M1245" s="43">
        <v>2802265.9696864439</v>
      </c>
      <c r="N1245" s="43">
        <v>282882.92517726746</v>
      </c>
      <c r="O1245" s="43">
        <v>3015590.3627392286</v>
      </c>
      <c r="P1245" s="43">
        <v>2595545.2626926689</v>
      </c>
      <c r="Q1245" s="43">
        <v>3699226.7912539709</v>
      </c>
      <c r="R1245" s="43">
        <v>3151916.1187545257</v>
      </c>
      <c r="S1245" s="37">
        <v>1840175.5002515772</v>
      </c>
      <c r="T1245" s="46">
        <v>6520785.9424920129</v>
      </c>
      <c r="U1245" s="43">
        <v>7631402.9807448229</v>
      </c>
      <c r="V1245" s="43">
        <v>7790344.0931780366</v>
      </c>
      <c r="W1245" s="43">
        <v>2558177.300282096</v>
      </c>
      <c r="X1245" s="43">
        <v>7778985.855309153</v>
      </c>
      <c r="Y1245" s="43">
        <v>7129245.4986469746</v>
      </c>
      <c r="Z1245" s="43">
        <v>8895916.1173272729</v>
      </c>
      <c r="AA1245" s="37">
        <v>4476287.1316200215</v>
      </c>
      <c r="AB1245" s="36">
        <v>1783238.2490284096</v>
      </c>
      <c r="AC1245" s="43">
        <v>444929.57207435725</v>
      </c>
      <c r="AD1245" s="43">
        <v>1943059.1351670327</v>
      </c>
      <c r="AE1245" s="43">
        <v>4944655.0236205133</v>
      </c>
      <c r="AF1245" s="43">
        <v>328092.37687290908</v>
      </c>
      <c r="AG1245" s="43">
        <v>311530.21666199155</v>
      </c>
      <c r="AH1245" s="43">
        <v>355843.37720657722</v>
      </c>
      <c r="AI1245" s="37">
        <v>809933.69736939762</v>
      </c>
      <c r="AJ1245" s="38">
        <v>4816900</v>
      </c>
      <c r="AK1245" s="41">
        <v>5979555.7645047549</v>
      </c>
      <c r="AL1245" s="41">
        <v>3503082.7447738275</v>
      </c>
      <c r="AM1245" s="41">
        <v>5165364.5864184471</v>
      </c>
      <c r="AN1245" s="41">
        <v>2733751.9278217638</v>
      </c>
      <c r="AO1245" s="41">
        <v>1795799.4904358294</v>
      </c>
      <c r="AP1245" s="41">
        <v>1894787.1382078542</v>
      </c>
      <c r="AQ1245" s="39">
        <v>1701768.4939732822</v>
      </c>
      <c r="AR1245" s="34">
        <f>AVERAGE(L1245:AQ1245)</f>
        <v>3406901.9088256247</v>
      </c>
      <c r="AS1245" s="24">
        <v>2173</v>
      </c>
      <c r="AT1245" s="29">
        <v>1.6231999997845579</v>
      </c>
      <c r="AU1245" s="104">
        <v>0.22021792112111344</v>
      </c>
      <c r="AV1245" s="100"/>
      <c r="AW1245" s="29">
        <v>2.9773724497081417</v>
      </c>
      <c r="AX1245" s="108">
        <v>7.479165321635276E-3</v>
      </c>
      <c r="AY1245" s="3" t="s">
        <v>12911</v>
      </c>
      <c r="AZ1245" s="29">
        <v>2.5263527702525157</v>
      </c>
      <c r="BA1245" s="108">
        <v>8.6891105118321287E-3</v>
      </c>
      <c r="BB1245" s="3" t="s">
        <v>12911</v>
      </c>
      <c r="BC1245" s="25">
        <v>1</v>
      </c>
      <c r="BD1245" s="1">
        <v>1</v>
      </c>
      <c r="BE1245" s="64">
        <v>1</v>
      </c>
      <c r="BF1245" s="24">
        <v>0</v>
      </c>
    </row>
    <row r="1246" spans="1:58" s="9" customFormat="1">
      <c r="A1246" t="s">
        <v>12044</v>
      </c>
      <c r="B1246" s="49">
        <v>3</v>
      </c>
      <c r="C1246" s="50">
        <v>3</v>
      </c>
      <c r="D1246" s="12">
        <v>3</v>
      </c>
      <c r="E1246" s="19" t="s">
        <v>12043</v>
      </c>
      <c r="F1246" s="20" t="s">
        <v>12042</v>
      </c>
      <c r="G1246" s="19" t="s">
        <v>12041</v>
      </c>
      <c r="H1246" s="20" t="s">
        <v>312</v>
      </c>
      <c r="I1246" s="20" t="s">
        <v>312</v>
      </c>
      <c r="J1246" s="20" t="s">
        <v>312</v>
      </c>
      <c r="K1246" s="22" t="s">
        <v>12040</v>
      </c>
      <c r="L1246" s="46">
        <v>8171525.0329527948</v>
      </c>
      <c r="M1246" s="43">
        <v>12642658.239644846</v>
      </c>
      <c r="N1246" s="43">
        <v>7002579.7438882422</v>
      </c>
      <c r="O1246" s="43">
        <v>7008188.2858145637</v>
      </c>
      <c r="P1246" s="43">
        <v>3900349.7265344453</v>
      </c>
      <c r="Q1246" s="43">
        <v>5786519.035694262</v>
      </c>
      <c r="R1246" s="43">
        <v>6653754.2070963066</v>
      </c>
      <c r="S1246" s="37">
        <v>6292066.7260130821</v>
      </c>
      <c r="T1246" s="46">
        <v>4223528.4345047921</v>
      </c>
      <c r="U1246" s="43">
        <v>4979293.7592921639</v>
      </c>
      <c r="V1246" s="43">
        <v>6912693.4325144365</v>
      </c>
      <c r="W1246" s="43">
        <v>4964430.9465218177</v>
      </c>
      <c r="X1246" s="43">
        <v>8152487.8436197881</v>
      </c>
      <c r="Y1246" s="43">
        <v>8285802.0206005098</v>
      </c>
      <c r="Z1246" s="43">
        <v>3542061.142927242</v>
      </c>
      <c r="AA1246" s="37">
        <v>6249277.7202552967</v>
      </c>
      <c r="AB1246" s="36">
        <v>8507932.829210978</v>
      </c>
      <c r="AC1246" s="43">
        <v>444929.57207435725</v>
      </c>
      <c r="AD1246" s="43">
        <v>3869758.9614136312</v>
      </c>
      <c r="AE1246" s="43">
        <v>11321269.293332685</v>
      </c>
      <c r="AF1246" s="43">
        <v>4744043.4156726254</v>
      </c>
      <c r="AG1246" s="43">
        <v>6189445.8345021037</v>
      </c>
      <c r="AH1246" s="43">
        <v>3449849.6962496964</v>
      </c>
      <c r="AI1246" s="37">
        <v>5795231.1134202071</v>
      </c>
      <c r="AJ1246" s="38">
        <v>6621600</v>
      </c>
      <c r="AK1246" s="41">
        <v>11799619.6174805</v>
      </c>
      <c r="AL1246" s="41">
        <v>8884930.9554741941</v>
      </c>
      <c r="AM1246" s="41">
        <v>4420554.2627459271</v>
      </c>
      <c r="AN1246" s="41">
        <v>9711466.7648683488</v>
      </c>
      <c r="AO1246" s="41">
        <v>7343490.5708131092</v>
      </c>
      <c r="AP1246" s="41">
        <v>7085822.2781514432</v>
      </c>
      <c r="AQ1246" s="39">
        <v>5913554.8844697792</v>
      </c>
      <c r="AR1246" s="34">
        <f>AVERAGE(L1246:AQ1246)</f>
        <v>6589709.8858673191</v>
      </c>
      <c r="AS1246" s="24">
        <v>1937</v>
      </c>
      <c r="AT1246" s="29">
        <v>1.2963549421581924</v>
      </c>
      <c r="AU1246" s="104">
        <v>0.22040578603975555</v>
      </c>
      <c r="AV1246" s="100"/>
      <c r="AW1246" s="29">
        <v>0.82338179011178725</v>
      </c>
      <c r="AX1246" s="108">
        <v>0.26296981126342439</v>
      </c>
      <c r="AY1246" s="3" t="s">
        <v>12912</v>
      </c>
      <c r="AZ1246" s="29">
        <v>1.393899127804368</v>
      </c>
      <c r="BA1246" s="108">
        <v>0.15741884703375919</v>
      </c>
      <c r="BB1246" s="3" t="s">
        <v>12912</v>
      </c>
      <c r="BC1246" s="25">
        <v>9</v>
      </c>
      <c r="BD1246" s="1">
        <v>4</v>
      </c>
      <c r="BE1246" s="64">
        <v>8</v>
      </c>
      <c r="BF1246" s="24">
        <v>15</v>
      </c>
    </row>
    <row r="1247" spans="1:58" s="9" customFormat="1">
      <c r="A1247" t="s">
        <v>3904</v>
      </c>
      <c r="B1247" s="49">
        <v>10</v>
      </c>
      <c r="C1247" s="50">
        <v>10</v>
      </c>
      <c r="D1247" s="12">
        <v>10</v>
      </c>
      <c r="E1247" s="19" t="s">
        <v>3903</v>
      </c>
      <c r="F1247" s="20" t="s">
        <v>3902</v>
      </c>
      <c r="G1247" s="19" t="s">
        <v>3901</v>
      </c>
      <c r="H1247" s="20" t="s">
        <v>3900</v>
      </c>
      <c r="I1247" s="20" t="s">
        <v>3900</v>
      </c>
      <c r="J1247" s="20" t="s">
        <v>3900</v>
      </c>
      <c r="K1247" s="22" t="s">
        <v>3899</v>
      </c>
      <c r="L1247" s="46">
        <v>92905534.728893459</v>
      </c>
      <c r="M1247" s="43">
        <v>124669330.10259844</v>
      </c>
      <c r="N1247" s="43">
        <v>111137754.25971003</v>
      </c>
      <c r="O1247" s="43">
        <v>114031993.72380619</v>
      </c>
      <c r="P1247" s="43">
        <v>116456734.98701729</v>
      </c>
      <c r="Q1247" s="43">
        <v>95300217.23042421</v>
      </c>
      <c r="R1247" s="43">
        <v>138052124.54742938</v>
      </c>
      <c r="S1247" s="37">
        <v>106903834.34609281</v>
      </c>
      <c r="T1247" s="46">
        <v>155672843.45047924</v>
      </c>
      <c r="U1247" s="43">
        <v>160290932.29865468</v>
      </c>
      <c r="V1247" s="43">
        <v>146977287.26632082</v>
      </c>
      <c r="W1247" s="43">
        <v>163341801.81261629</v>
      </c>
      <c r="X1247" s="43">
        <v>154147838.13865042</v>
      </c>
      <c r="Y1247" s="43">
        <v>135312298.54095137</v>
      </c>
      <c r="Z1247" s="43">
        <v>147845962.69442096</v>
      </c>
      <c r="AA1247" s="37">
        <v>128573111.00465159</v>
      </c>
      <c r="AB1247" s="36">
        <v>102973152.17063838</v>
      </c>
      <c r="AC1247" s="43">
        <v>111828903.64593191</v>
      </c>
      <c r="AD1247" s="43">
        <v>145626300.36389863</v>
      </c>
      <c r="AE1247" s="43">
        <v>94786995.373301521</v>
      </c>
      <c r="AF1247" s="43">
        <v>114752067.04288176</v>
      </c>
      <c r="AG1247" s="43">
        <v>131951542.21598877</v>
      </c>
      <c r="AH1247" s="43">
        <v>192190736.83073685</v>
      </c>
      <c r="AI1247" s="37">
        <v>134565671.32844889</v>
      </c>
      <c r="AJ1247" s="38">
        <v>142450000</v>
      </c>
      <c r="AK1247" s="41">
        <v>145791370.87295651</v>
      </c>
      <c r="AL1247" s="41">
        <v>138690917.68040627</v>
      </c>
      <c r="AM1247" s="41">
        <v>128239103.02517453</v>
      </c>
      <c r="AN1247" s="41">
        <v>117707291.62216903</v>
      </c>
      <c r="AO1247" s="41">
        <v>156907623.55243844</v>
      </c>
      <c r="AP1247" s="41">
        <v>130403833.8902148</v>
      </c>
      <c r="AQ1247" s="39">
        <v>185897740.22018188</v>
      </c>
      <c r="AR1247" s="34">
        <f>AVERAGE(L1247:AQ1247)</f>
        <v>133324464.03025265</v>
      </c>
      <c r="AS1247" s="24">
        <v>587</v>
      </c>
      <c r="AT1247" s="29">
        <v>0.8743842334097981</v>
      </c>
      <c r="AU1247" s="104">
        <v>0.22043653330590074</v>
      </c>
      <c r="AV1247" s="100"/>
      <c r="AW1247" s="29">
        <v>1.3254234285607733</v>
      </c>
      <c r="AX1247" s="108">
        <v>2.2406717953250789E-4</v>
      </c>
      <c r="AY1247" s="3" t="s">
        <v>12911</v>
      </c>
      <c r="AZ1247" s="29">
        <v>1.1141395190681682</v>
      </c>
      <c r="BA1247" s="108">
        <v>0.21532038934495562</v>
      </c>
      <c r="BB1247" s="3" t="s">
        <v>12912</v>
      </c>
      <c r="BC1247" s="25">
        <v>71</v>
      </c>
      <c r="BD1247" s="1">
        <v>73</v>
      </c>
      <c r="BE1247" s="64">
        <v>71</v>
      </c>
      <c r="BF1247" s="24">
        <v>72</v>
      </c>
    </row>
    <row r="1248" spans="1:58" s="9" customFormat="1">
      <c r="A1248" t="s">
        <v>11047</v>
      </c>
      <c r="B1248" s="49">
        <v>4</v>
      </c>
      <c r="C1248" s="50">
        <v>2</v>
      </c>
      <c r="D1248" s="12">
        <v>2</v>
      </c>
      <c r="E1248" s="19" t="s">
        <v>11046</v>
      </c>
      <c r="F1248" s="20" t="s">
        <v>11045</v>
      </c>
      <c r="G1248" s="19" t="s">
        <v>11044</v>
      </c>
      <c r="H1248" s="20" t="s">
        <v>1244</v>
      </c>
      <c r="I1248" s="20" t="s">
        <v>629</v>
      </c>
      <c r="J1248" s="20" t="s">
        <v>629</v>
      </c>
      <c r="K1248" s="22" t="s">
        <v>11043</v>
      </c>
      <c r="L1248" s="46">
        <v>3354823.350684748</v>
      </c>
      <c r="M1248" s="43">
        <v>2229137.0311692497</v>
      </c>
      <c r="N1248" s="43">
        <v>3204229.8655942427</v>
      </c>
      <c r="O1248" s="43">
        <v>2961750.1331626652</v>
      </c>
      <c r="P1248" s="43">
        <v>2265528.5785315726</v>
      </c>
      <c r="Q1248" s="43">
        <v>3121045.2177163144</v>
      </c>
      <c r="R1248" s="43">
        <v>3352903.9246922517</v>
      </c>
      <c r="S1248" s="37">
        <v>2516322.8548206058</v>
      </c>
      <c r="T1248" s="46">
        <v>3626397.4440894569</v>
      </c>
      <c r="U1248" s="43">
        <v>5676505.0295536136</v>
      </c>
      <c r="V1248" s="43">
        <v>5083493.6282666139</v>
      </c>
      <c r="W1248" s="43">
        <v>4350659.3841906246</v>
      </c>
      <c r="X1248" s="43">
        <v>5426093.2128974525</v>
      </c>
      <c r="Y1248" s="43">
        <v>3795185.1271967404</v>
      </c>
      <c r="Z1248" s="43">
        <v>10654759.734767534</v>
      </c>
      <c r="AA1248" s="37">
        <v>4929146.3011327637</v>
      </c>
      <c r="AB1248" s="36">
        <v>2632305.9440243426</v>
      </c>
      <c r="AC1248" s="43">
        <v>2651194.8510203306</v>
      </c>
      <c r="AD1248" s="43">
        <v>2689328.1316591809</v>
      </c>
      <c r="AE1248" s="43">
        <v>983563.27083231881</v>
      </c>
      <c r="AF1248" s="43">
        <v>2101637.3331531105</v>
      </c>
      <c r="AG1248" s="43">
        <v>2375605.4978962131</v>
      </c>
      <c r="AH1248" s="43">
        <v>3479529.853929854</v>
      </c>
      <c r="AI1248" s="37">
        <v>2833341.6771813007</v>
      </c>
      <c r="AJ1248" s="38">
        <v>3684100</v>
      </c>
      <c r="AK1248" s="41">
        <v>1442034.0634683191</v>
      </c>
      <c r="AL1248" s="41">
        <v>2797392.6065902915</v>
      </c>
      <c r="AM1248" s="41">
        <v>3760540.5542627457</v>
      </c>
      <c r="AN1248" s="41">
        <v>1459060.9935555146</v>
      </c>
      <c r="AO1248" s="41">
        <v>3614149.2809295892</v>
      </c>
      <c r="AP1248" s="41">
        <v>1904954.9316554568</v>
      </c>
      <c r="AQ1248" s="39">
        <v>2572629.5635524997</v>
      </c>
      <c r="AR1248" s="34">
        <f>AVERAGE(L1248:AQ1248)</f>
        <v>3360292.1678805468</v>
      </c>
      <c r="AS1248" s="24">
        <v>2176</v>
      </c>
      <c r="AT1248" s="29">
        <v>1.1650537216201682</v>
      </c>
      <c r="AU1248" s="104">
        <v>0.22080099475376117</v>
      </c>
      <c r="AV1248" s="100"/>
      <c r="AW1248" s="29">
        <v>1.8926684406587382</v>
      </c>
      <c r="AX1248" s="108">
        <v>1.0908782454855802E-3</v>
      </c>
      <c r="AY1248" s="3" t="s">
        <v>12911</v>
      </c>
      <c r="AZ1248" s="29">
        <v>1.075373101050469</v>
      </c>
      <c r="BA1248" s="108">
        <v>0.7712428319789435</v>
      </c>
      <c r="BB1248" s="3" t="s">
        <v>12912</v>
      </c>
      <c r="BC1248" s="25">
        <v>3</v>
      </c>
      <c r="BD1248" s="1">
        <v>3</v>
      </c>
      <c r="BE1248" s="64">
        <v>2</v>
      </c>
      <c r="BF1248" s="24">
        <v>1</v>
      </c>
    </row>
    <row r="1249" spans="1:58" s="9" customFormat="1">
      <c r="A1249" t="s">
        <v>9728</v>
      </c>
      <c r="B1249" s="49">
        <v>3</v>
      </c>
      <c r="C1249" s="50">
        <v>2</v>
      </c>
      <c r="D1249" s="12">
        <v>2</v>
      </c>
      <c r="E1249" s="19" t="s">
        <v>9727</v>
      </c>
      <c r="F1249" s="20" t="s">
        <v>9726</v>
      </c>
      <c r="G1249" s="19" t="s">
        <v>9725</v>
      </c>
      <c r="H1249" s="20" t="s">
        <v>3975</v>
      </c>
      <c r="I1249" s="20">
        <v>11</v>
      </c>
      <c r="J1249" s="20">
        <v>11</v>
      </c>
      <c r="K1249" s="22" t="s">
        <v>9724</v>
      </c>
      <c r="L1249" s="46">
        <v>339821.43812694092</v>
      </c>
      <c r="M1249" s="43">
        <v>3212168.9629171505</v>
      </c>
      <c r="N1249" s="43">
        <v>3305029.3576039793</v>
      </c>
      <c r="O1249" s="43">
        <v>3924289.8115077321</v>
      </c>
      <c r="P1249" s="43">
        <v>1110310.3695928401</v>
      </c>
      <c r="Q1249" s="43">
        <v>2535078.8712390205</v>
      </c>
      <c r="R1249" s="43">
        <v>347672.56098479358</v>
      </c>
      <c r="S1249" s="37">
        <v>1434033.6354839958</v>
      </c>
      <c r="T1249" s="46">
        <v>4369525.8785942495</v>
      </c>
      <c r="U1249" s="43">
        <v>2036719.1790259997</v>
      </c>
      <c r="V1249" s="43">
        <v>267839.5301947734</v>
      </c>
      <c r="W1249" s="43">
        <v>1846870.7520556988</v>
      </c>
      <c r="X1249" s="43">
        <v>3096498.9401269611</v>
      </c>
      <c r="Y1249" s="43">
        <v>1587002.037860062</v>
      </c>
      <c r="Z1249" s="43">
        <v>1698889.4068425845</v>
      </c>
      <c r="AA1249" s="37">
        <v>2476866.9582283762</v>
      </c>
      <c r="AB1249" s="36">
        <v>3095469.4303015694</v>
      </c>
      <c r="AC1249" s="43">
        <v>1192511.9781925566</v>
      </c>
      <c r="AD1249" s="43">
        <v>2685060.4858538504</v>
      </c>
      <c r="AE1249" s="43">
        <v>2939785.2822286077</v>
      </c>
      <c r="AF1249" s="43">
        <v>1344194.5108640557</v>
      </c>
      <c r="AG1249" s="43">
        <v>3660933.7447405327</v>
      </c>
      <c r="AH1249" s="43">
        <v>3515224.1488241488</v>
      </c>
      <c r="AI1249" s="37">
        <v>2122602.3135728901</v>
      </c>
      <c r="AJ1249" s="38">
        <v>3091000</v>
      </c>
      <c r="AK1249" s="41">
        <v>1287758.0938134415</v>
      </c>
      <c r="AL1249" s="41">
        <v>1566534.7348529585</v>
      </c>
      <c r="AM1249" s="41">
        <v>1777975.0370213664</v>
      </c>
      <c r="AN1249" s="41">
        <v>3598076.4647394586</v>
      </c>
      <c r="AO1249" s="41">
        <v>2225719.4967350774</v>
      </c>
      <c r="AP1249" s="41">
        <v>4190825.5326535041</v>
      </c>
      <c r="AQ1249" s="39">
        <v>1785584.2931117008</v>
      </c>
      <c r="AR1249" s="34">
        <f>AVERAGE(L1249:AQ1249)</f>
        <v>2302121.0386840901</v>
      </c>
      <c r="AS1249" s="24">
        <v>2277</v>
      </c>
      <c r="AT1249" s="29">
        <v>0.788508318028592</v>
      </c>
      <c r="AU1249" s="104">
        <v>0.22116111197527463</v>
      </c>
      <c r="AV1249" s="100"/>
      <c r="AW1249" s="29">
        <v>1.0722962978117327</v>
      </c>
      <c r="AX1249" s="108">
        <v>0.68338007239333676</v>
      </c>
      <c r="AY1249" s="3" t="s">
        <v>12912</v>
      </c>
      <c r="AZ1249" s="29">
        <v>0.94978015202997512</v>
      </c>
      <c r="BA1249" s="108">
        <v>0.78393578967905531</v>
      </c>
      <c r="BB1249" s="3" t="s">
        <v>12912</v>
      </c>
      <c r="BC1249" s="25">
        <v>1</v>
      </c>
      <c r="BD1249" s="1">
        <v>1</v>
      </c>
      <c r="BE1249" s="64">
        <v>2</v>
      </c>
      <c r="BF1249" s="24">
        <v>4</v>
      </c>
    </row>
    <row r="1250" spans="1:58" s="9" customFormat="1">
      <c r="A1250" t="s">
        <v>5181</v>
      </c>
      <c r="B1250" s="49">
        <v>23</v>
      </c>
      <c r="C1250" s="50">
        <v>23</v>
      </c>
      <c r="D1250" s="12">
        <v>23</v>
      </c>
      <c r="E1250" s="19" t="s">
        <v>5180</v>
      </c>
      <c r="F1250" s="20" t="s">
        <v>5179</v>
      </c>
      <c r="G1250" s="19" t="s">
        <v>5178</v>
      </c>
      <c r="H1250" s="20" t="s">
        <v>3375</v>
      </c>
      <c r="I1250" s="20" t="s">
        <v>3375</v>
      </c>
      <c r="J1250" s="20" t="s">
        <v>3375</v>
      </c>
      <c r="K1250" s="22" t="s">
        <v>5177</v>
      </c>
      <c r="L1250" s="46">
        <v>270315004.57987982</v>
      </c>
      <c r="M1250" s="43">
        <v>210333541.29777268</v>
      </c>
      <c r="N1250" s="43">
        <v>231207399.72483861</v>
      </c>
      <c r="O1250" s="43">
        <v>205770907.36420506</v>
      </c>
      <c r="P1250" s="43">
        <v>201493963.86939946</v>
      </c>
      <c r="Q1250" s="43">
        <v>196970973.64978507</v>
      </c>
      <c r="R1250" s="43">
        <v>201176330.19551048</v>
      </c>
      <c r="S1250" s="37">
        <v>248323765.14301196</v>
      </c>
      <c r="T1250" s="46">
        <v>234058019.16932908</v>
      </c>
      <c r="U1250" s="43">
        <v>274478749.68270659</v>
      </c>
      <c r="V1250" s="43">
        <v>252359072.1346775</v>
      </c>
      <c r="W1250" s="43">
        <v>278606278.13456577</v>
      </c>
      <c r="X1250" s="43">
        <v>255238493.24645543</v>
      </c>
      <c r="Y1250" s="43">
        <v>267848219.4921993</v>
      </c>
      <c r="Z1250" s="43">
        <v>276083536.60505027</v>
      </c>
      <c r="AA1250" s="37">
        <v>311592143.28764158</v>
      </c>
      <c r="AB1250" s="36">
        <v>252981647.9378182</v>
      </c>
      <c r="AC1250" s="43">
        <v>225083781.4712452</v>
      </c>
      <c r="AD1250" s="43">
        <v>235830107.20257023</v>
      </c>
      <c r="AE1250" s="43">
        <v>319993018.06847513</v>
      </c>
      <c r="AF1250" s="43">
        <v>226952784.78018448</v>
      </c>
      <c r="AG1250" s="43">
        <v>241881492.28611499</v>
      </c>
      <c r="AH1250" s="43">
        <v>229068332.74833277</v>
      </c>
      <c r="AI1250" s="37">
        <v>193166702.36340696</v>
      </c>
      <c r="AJ1250" s="38">
        <v>242670000</v>
      </c>
      <c r="AK1250" s="41">
        <v>212312016.24105138</v>
      </c>
      <c r="AL1250" s="41">
        <v>243186356.44265974</v>
      </c>
      <c r="AM1250" s="41">
        <v>233196429.02475142</v>
      </c>
      <c r="AN1250" s="41">
        <v>257859217.08709261</v>
      </c>
      <c r="AO1250" s="41">
        <v>179233396.81325543</v>
      </c>
      <c r="AP1250" s="41">
        <v>270708085.91885442</v>
      </c>
      <c r="AQ1250" s="39">
        <v>191856799.96518862</v>
      </c>
      <c r="AR1250" s="34">
        <f>AVERAGE(L1250:AQ1250)</f>
        <v>239744892.68525094</v>
      </c>
      <c r="AS1250" s="24">
        <v>410</v>
      </c>
      <c r="AT1250" s="29">
        <v>0.91721066534622053</v>
      </c>
      <c r="AU1250" s="104">
        <v>0.22147009530353792</v>
      </c>
      <c r="AV1250" s="100"/>
      <c r="AW1250" s="29">
        <v>1.217871768111694</v>
      </c>
      <c r="AX1250" s="108">
        <v>1.7238660837880771E-3</v>
      </c>
      <c r="AY1250" s="3" t="s">
        <v>12911</v>
      </c>
      <c r="AZ1250" s="29">
        <v>0.95120123563088022</v>
      </c>
      <c r="BA1250" s="108">
        <v>0.49950815786701086</v>
      </c>
      <c r="BB1250" s="3" t="s">
        <v>12912</v>
      </c>
      <c r="BC1250" s="25">
        <v>101</v>
      </c>
      <c r="BD1250" s="1">
        <v>131</v>
      </c>
      <c r="BE1250" s="64">
        <v>110</v>
      </c>
      <c r="BF1250" s="24">
        <v>108</v>
      </c>
    </row>
    <row r="1251" spans="1:58" s="9" customFormat="1">
      <c r="A1251" t="s">
        <v>1723</v>
      </c>
      <c r="B1251" s="49">
        <v>6</v>
      </c>
      <c r="C1251" s="50">
        <v>6</v>
      </c>
      <c r="D1251" s="12">
        <v>6</v>
      </c>
      <c r="E1251" s="19" t="s">
        <v>1722</v>
      </c>
      <c r="F1251" s="20" t="s">
        <v>1721</v>
      </c>
      <c r="G1251" s="19" t="s">
        <v>1720</v>
      </c>
      <c r="H1251" s="20" t="s">
        <v>1719</v>
      </c>
      <c r="I1251" s="20" t="s">
        <v>1719</v>
      </c>
      <c r="J1251" s="20" t="s">
        <v>1719</v>
      </c>
      <c r="K1251" s="22" t="s">
        <v>1718</v>
      </c>
      <c r="L1251" s="46">
        <v>17597473.514890198</v>
      </c>
      <c r="M1251" s="43">
        <v>15861223.895012414</v>
      </c>
      <c r="N1251" s="43">
        <v>10694734.257593397</v>
      </c>
      <c r="O1251" s="43">
        <v>11566242.996056734</v>
      </c>
      <c r="P1251" s="43">
        <v>14145170.322081652</v>
      </c>
      <c r="Q1251" s="43">
        <v>16383703.382545317</v>
      </c>
      <c r="R1251" s="43">
        <v>11972337.726285299</v>
      </c>
      <c r="S1251" s="37">
        <v>13164216.155126369</v>
      </c>
      <c r="T1251" s="46">
        <v>9386581.4696485624</v>
      </c>
      <c r="U1251" s="43">
        <v>11292745.577836603</v>
      </c>
      <c r="V1251" s="43">
        <v>8483673.2504649106</v>
      </c>
      <c r="W1251" s="43">
        <v>7374591.2010083422</v>
      </c>
      <c r="X1251" s="43">
        <v>16602757.974216281</v>
      </c>
      <c r="Y1251" s="43">
        <v>16955428.881396051</v>
      </c>
      <c r="Z1251" s="43">
        <v>15310456.331553496</v>
      </c>
      <c r="AA1251" s="37">
        <v>13614386.128668346</v>
      </c>
      <c r="AB1251" s="36">
        <v>33856819.449884012</v>
      </c>
      <c r="AC1251" s="43">
        <v>26053599.666830726</v>
      </c>
      <c r="AD1251" s="43">
        <v>13264127.672687933</v>
      </c>
      <c r="AE1251" s="43">
        <v>37749539.570447572</v>
      </c>
      <c r="AF1251" s="43">
        <v>30575135.471226301</v>
      </c>
      <c r="AG1251" s="43">
        <v>10269237.138849929</v>
      </c>
      <c r="AH1251" s="43">
        <v>13395514.323514324</v>
      </c>
      <c r="AI1251" s="37">
        <v>7419331.2904901765</v>
      </c>
      <c r="AJ1251" s="38">
        <v>24745000</v>
      </c>
      <c r="AK1251" s="41">
        <v>24113878.833208676</v>
      </c>
      <c r="AL1251" s="41">
        <v>24463412.306602102</v>
      </c>
      <c r="AM1251" s="41">
        <v>60468363.020943515</v>
      </c>
      <c r="AN1251" s="41">
        <v>43513443.270116001</v>
      </c>
      <c r="AO1251" s="41">
        <v>20140541.802822288</v>
      </c>
      <c r="AP1251" s="41">
        <v>20742298.633109134</v>
      </c>
      <c r="AQ1251" s="39">
        <v>26674156.216004524</v>
      </c>
      <c r="AR1251" s="34">
        <f>AVERAGE(L1251:AQ1251)</f>
        <v>19620316.304097533</v>
      </c>
      <c r="AS1251" s="24">
        <v>1428</v>
      </c>
      <c r="AT1251" s="29">
        <v>0.64539905825839838</v>
      </c>
      <c r="AU1251" s="104">
        <v>0.22212568087727086</v>
      </c>
      <c r="AV1251" s="100"/>
      <c r="AW1251" s="29">
        <v>0.88899340050797349</v>
      </c>
      <c r="AX1251" s="108">
        <v>0.28243562989872845</v>
      </c>
      <c r="AY1251" s="3" t="s">
        <v>12912</v>
      </c>
      <c r="AZ1251" s="29">
        <v>1.4187994294878332</v>
      </c>
      <c r="BA1251" s="108">
        <v>0.12026564365731326</v>
      </c>
      <c r="BB1251" s="3" t="s">
        <v>12912</v>
      </c>
      <c r="BC1251" s="25">
        <v>8</v>
      </c>
      <c r="BD1251" s="1">
        <v>2</v>
      </c>
      <c r="BE1251" s="64">
        <v>3</v>
      </c>
      <c r="BF1251" s="24">
        <v>14</v>
      </c>
    </row>
    <row r="1252" spans="1:58" s="9" customFormat="1">
      <c r="A1252" t="s">
        <v>6650</v>
      </c>
      <c r="B1252" s="49">
        <v>9</v>
      </c>
      <c r="C1252" s="50">
        <v>9</v>
      </c>
      <c r="D1252" s="12">
        <v>9</v>
      </c>
      <c r="E1252" s="19" t="s">
        <v>6649</v>
      </c>
      <c r="F1252" s="20" t="s">
        <v>6648</v>
      </c>
      <c r="G1252" s="19" t="s">
        <v>6647</v>
      </c>
      <c r="H1252" s="20" t="s">
        <v>777</v>
      </c>
      <c r="I1252" s="20" t="s">
        <v>777</v>
      </c>
      <c r="J1252" s="20" t="s">
        <v>777</v>
      </c>
      <c r="K1252" s="22" t="s">
        <v>6646</v>
      </c>
      <c r="L1252" s="46">
        <v>93933114.988494456</v>
      </c>
      <c r="M1252" s="43">
        <v>148252538.18847272</v>
      </c>
      <c r="N1252" s="43">
        <v>116820641.3377077</v>
      </c>
      <c r="O1252" s="43">
        <v>115734097.48745795</v>
      </c>
      <c r="P1252" s="43">
        <v>120563964.42185514</v>
      </c>
      <c r="Q1252" s="43">
        <v>99414794.094561756</v>
      </c>
      <c r="R1252" s="43">
        <v>138492014.48225921</v>
      </c>
      <c r="S1252" s="37">
        <v>140204007.58602005</v>
      </c>
      <c r="T1252" s="46">
        <v>138105495.20766774</v>
      </c>
      <c r="U1252" s="43">
        <v>134849250.89748704</v>
      </c>
      <c r="V1252" s="43">
        <v>93188535.186453953</v>
      </c>
      <c r="W1252" s="43">
        <v>130808436.46839926</v>
      </c>
      <c r="X1252" s="43">
        <v>91472796.890293345</v>
      </c>
      <c r="Y1252" s="43">
        <v>115174199.43413323</v>
      </c>
      <c r="Z1252" s="43">
        <v>130033398.62993357</v>
      </c>
      <c r="AA1252" s="37">
        <v>89912438.764314085</v>
      </c>
      <c r="AB1252" s="36">
        <v>87359195.975054979</v>
      </c>
      <c r="AC1252" s="43">
        <v>81441525.309506685</v>
      </c>
      <c r="AD1252" s="43">
        <v>129915673.60587484</v>
      </c>
      <c r="AE1252" s="43">
        <v>133671366.87283885</v>
      </c>
      <c r="AF1252" s="43">
        <v>120678822.15388773</v>
      </c>
      <c r="AG1252" s="43">
        <v>123612427.48948106</v>
      </c>
      <c r="AH1252" s="43">
        <v>104817820.01782002</v>
      </c>
      <c r="AI1252" s="37">
        <v>90195070.456882939</v>
      </c>
      <c r="AJ1252" s="38">
        <v>75587000</v>
      </c>
      <c r="AK1252" s="41">
        <v>134803119.99145207</v>
      </c>
      <c r="AL1252" s="41">
        <v>84809656.312743589</v>
      </c>
      <c r="AM1252" s="41">
        <v>113555174.95240109</v>
      </c>
      <c r="AN1252" s="41">
        <v>118522239.88215798</v>
      </c>
      <c r="AO1252" s="41">
        <v>89720420.024859533</v>
      </c>
      <c r="AP1252" s="41">
        <v>128142441.31047949</v>
      </c>
      <c r="AQ1252" s="39">
        <v>70551415.517166346</v>
      </c>
      <c r="AR1252" s="34">
        <f>AVERAGE(L1252:AQ1252)</f>
        <v>112010721.6855662</v>
      </c>
      <c r="AS1252" s="24">
        <v>641</v>
      </c>
      <c r="AT1252" s="29">
        <v>1.1166963585252259</v>
      </c>
      <c r="AU1252" s="104">
        <v>0.2221931361824746</v>
      </c>
      <c r="AV1252" s="100"/>
      <c r="AW1252" s="29">
        <v>0.94876736821800634</v>
      </c>
      <c r="AX1252" s="108">
        <v>0.53390799816353729</v>
      </c>
      <c r="AY1252" s="3" t="s">
        <v>12912</v>
      </c>
      <c r="AZ1252" s="29">
        <v>0.93575662023563266</v>
      </c>
      <c r="BA1252" s="108">
        <v>0.50510743701229766</v>
      </c>
      <c r="BB1252" s="3" t="s">
        <v>12912</v>
      </c>
      <c r="BC1252" s="25">
        <v>78</v>
      </c>
      <c r="BD1252" s="1">
        <v>112</v>
      </c>
      <c r="BE1252" s="64">
        <v>81</v>
      </c>
      <c r="BF1252" s="24">
        <v>78</v>
      </c>
    </row>
    <row r="1253" spans="1:58" s="9" customFormat="1">
      <c r="A1253" t="s">
        <v>10057</v>
      </c>
      <c r="B1253" s="49">
        <v>24</v>
      </c>
      <c r="C1253" s="50">
        <v>13</v>
      </c>
      <c r="D1253" s="12">
        <v>13</v>
      </c>
      <c r="E1253" s="19" t="s">
        <v>10056</v>
      </c>
      <c r="F1253" s="20" t="s">
        <v>10055</v>
      </c>
      <c r="G1253" s="19" t="s">
        <v>10054</v>
      </c>
      <c r="H1253" s="20" t="s">
        <v>6938</v>
      </c>
      <c r="I1253" s="20" t="s">
        <v>7307</v>
      </c>
      <c r="J1253" s="20" t="s">
        <v>7307</v>
      </c>
      <c r="K1253" s="22" t="s">
        <v>10053</v>
      </c>
      <c r="L1253" s="46">
        <v>1056662719.7783786</v>
      </c>
      <c r="M1253" s="43">
        <v>1091261027.0009236</v>
      </c>
      <c r="N1253" s="43">
        <v>1147656175.2566409</v>
      </c>
      <c r="O1253" s="43">
        <v>1124642665.7307432</v>
      </c>
      <c r="P1253" s="43">
        <v>1181827302.3589857</v>
      </c>
      <c r="Q1253" s="43">
        <v>1031725688.6563258</v>
      </c>
      <c r="R1253" s="43">
        <v>1142561737.8711078</v>
      </c>
      <c r="S1253" s="37">
        <v>1127718394.5504508</v>
      </c>
      <c r="T1253" s="46">
        <v>543237571.88498402</v>
      </c>
      <c r="U1253" s="43">
        <v>817394066.06955063</v>
      </c>
      <c r="V1253" s="43">
        <v>874486616.42360771</v>
      </c>
      <c r="W1253" s="43">
        <v>948415965.42824554</v>
      </c>
      <c r="X1253" s="43">
        <v>967804567.24181318</v>
      </c>
      <c r="Y1253" s="43">
        <v>658948345.85678267</v>
      </c>
      <c r="Z1253" s="43">
        <v>894578457.28711355</v>
      </c>
      <c r="AA1253" s="37">
        <v>1127140991.2067873</v>
      </c>
      <c r="AB1253" s="36">
        <v>1349357466.9357996</v>
      </c>
      <c r="AC1253" s="43">
        <v>1228703465.717639</v>
      </c>
      <c r="AD1253" s="43">
        <v>997206569.84558892</v>
      </c>
      <c r="AE1253" s="43">
        <v>1049730100.8133249</v>
      </c>
      <c r="AF1253" s="43">
        <v>1261642231.6088264</v>
      </c>
      <c r="AG1253" s="43">
        <v>1036280684.4319775</v>
      </c>
      <c r="AH1253" s="43">
        <v>1281362702.1627023</v>
      </c>
      <c r="AI1253" s="37">
        <v>1281750901.7844837</v>
      </c>
      <c r="AJ1253" s="38">
        <v>1104800000</v>
      </c>
      <c r="AK1253" s="41">
        <v>1000394469.4946041</v>
      </c>
      <c r="AL1253" s="41">
        <v>1023122579.4260068</v>
      </c>
      <c r="AM1253" s="41">
        <v>839784827.58620679</v>
      </c>
      <c r="AN1253" s="41">
        <v>902131744.43012333</v>
      </c>
      <c r="AO1253" s="41">
        <v>997509106.35042942</v>
      </c>
      <c r="AP1253" s="41">
        <v>986690207.85419834</v>
      </c>
      <c r="AQ1253" s="39">
        <v>1091002633.479831</v>
      </c>
      <c r="AR1253" s="34">
        <f>AVERAGE(L1253:AQ1253)</f>
        <v>1036485374.5163807</v>
      </c>
      <c r="AS1253" s="24">
        <v>122</v>
      </c>
      <c r="AT1253" s="29">
        <v>0.93864892277086742</v>
      </c>
      <c r="AU1253" s="104">
        <v>0.2228324546366329</v>
      </c>
      <c r="AV1253" s="100"/>
      <c r="AW1253" s="29">
        <v>0.7672915357888529</v>
      </c>
      <c r="AX1253" s="108">
        <v>9.8486980675920686E-3</v>
      </c>
      <c r="AY1253" s="3" t="s">
        <v>12911</v>
      </c>
      <c r="AZ1253" s="29">
        <v>0.83759297777616004</v>
      </c>
      <c r="BA1253" s="108">
        <v>5.3925525120838399E-3</v>
      </c>
      <c r="BB1253" s="3" t="s">
        <v>12911</v>
      </c>
      <c r="BC1253" s="25">
        <v>133</v>
      </c>
      <c r="BD1253" s="1">
        <v>134</v>
      </c>
      <c r="BE1253" s="64">
        <v>146</v>
      </c>
      <c r="BF1253" s="24">
        <v>137</v>
      </c>
    </row>
    <row r="1254" spans="1:58" s="9" customFormat="1">
      <c r="A1254" t="s">
        <v>2782</v>
      </c>
      <c r="B1254" s="49">
        <v>3</v>
      </c>
      <c r="C1254" s="50">
        <v>3</v>
      </c>
      <c r="D1254" s="12">
        <v>3</v>
      </c>
      <c r="E1254" s="19" t="s">
        <v>2781</v>
      </c>
      <c r="F1254" s="20" t="s">
        <v>2780</v>
      </c>
      <c r="G1254" s="19" t="s">
        <v>2779</v>
      </c>
      <c r="H1254" s="20" t="s">
        <v>927</v>
      </c>
      <c r="I1254" s="20" t="s">
        <v>927</v>
      </c>
      <c r="J1254" s="20" t="s">
        <v>927</v>
      </c>
      <c r="K1254" s="22" t="s">
        <v>2778</v>
      </c>
      <c r="L1254" s="46">
        <v>3844054.9585576733</v>
      </c>
      <c r="M1254" s="43">
        <v>2336373.5362144485</v>
      </c>
      <c r="N1254" s="43">
        <v>4764498.0844533816</v>
      </c>
      <c r="O1254" s="43">
        <v>4054500.7494270909</v>
      </c>
      <c r="P1254" s="43">
        <v>1596545.6052151814</v>
      </c>
      <c r="Q1254" s="43">
        <v>5068049.3664735556</v>
      </c>
      <c r="R1254" s="43">
        <v>4425711.6871832004</v>
      </c>
      <c r="S1254" s="37">
        <v>3007562.5498316367</v>
      </c>
      <c r="T1254" s="46">
        <v>6200198.0830670921</v>
      </c>
      <c r="U1254" s="43">
        <v>3869042.6369800922</v>
      </c>
      <c r="V1254" s="43">
        <v>2825555.2119017323</v>
      </c>
      <c r="W1254" s="43">
        <v>2814060.1404477521</v>
      </c>
      <c r="X1254" s="43">
        <v>3590861.220951369</v>
      </c>
      <c r="Y1254" s="43">
        <v>3032617.4481751109</v>
      </c>
      <c r="Z1254" s="43">
        <v>351764.52109011321</v>
      </c>
      <c r="AA1254" s="37">
        <v>4408559.4275912158</v>
      </c>
      <c r="AB1254" s="36">
        <v>437734.33367276227</v>
      </c>
      <c r="AC1254" s="43">
        <v>1368590.2184530345</v>
      </c>
      <c r="AD1254" s="43">
        <v>3924384.8277218635</v>
      </c>
      <c r="AE1254" s="43">
        <v>1932574.396337603</v>
      </c>
      <c r="AF1254" s="43">
        <v>1511454.519649917</v>
      </c>
      <c r="AG1254" s="43">
        <v>4103069.6213183729</v>
      </c>
      <c r="AH1254" s="43">
        <v>4420390.8523908528</v>
      </c>
      <c r="AI1254" s="37">
        <v>5019527.742728998</v>
      </c>
      <c r="AJ1254" s="38">
        <v>5268000</v>
      </c>
      <c r="AK1254" s="41">
        <v>3921461.0107917511</v>
      </c>
      <c r="AL1254" s="41">
        <v>3644784.5045470651</v>
      </c>
      <c r="AM1254" s="41">
        <v>4464042.6486143433</v>
      </c>
      <c r="AN1254" s="41">
        <v>391891.04091327562</v>
      </c>
      <c r="AO1254" s="41">
        <v>1864011.707602405</v>
      </c>
      <c r="AP1254" s="41">
        <v>5274260.412236928</v>
      </c>
      <c r="AQ1254" s="39">
        <v>1137829.211957704</v>
      </c>
      <c r="AR1254" s="34">
        <f>AVERAGE(L1254:AQ1254)</f>
        <v>3277311.3211405473</v>
      </c>
      <c r="AS1254" s="24">
        <v>2184</v>
      </c>
      <c r="AT1254" s="29">
        <v>1.280819034494326</v>
      </c>
      <c r="AU1254" s="104">
        <v>0.22329538045308414</v>
      </c>
      <c r="AV1254" s="100"/>
      <c r="AW1254" s="29">
        <v>0.93110570102009083</v>
      </c>
      <c r="AX1254" s="108">
        <v>0.53142493678799618</v>
      </c>
      <c r="AY1254" s="3" t="s">
        <v>12912</v>
      </c>
      <c r="AZ1254" s="29">
        <v>1.1429964403627721</v>
      </c>
      <c r="BA1254" s="108">
        <v>0.81088719889919925</v>
      </c>
      <c r="BB1254" s="3" t="s">
        <v>12912</v>
      </c>
      <c r="BC1254" s="25">
        <v>0</v>
      </c>
      <c r="BD1254" s="1">
        <v>0</v>
      </c>
      <c r="BE1254" s="64">
        <v>4</v>
      </c>
      <c r="BF1254" s="24">
        <v>1</v>
      </c>
    </row>
    <row r="1255" spans="1:58" s="9" customFormat="1">
      <c r="A1255" t="s">
        <v>2721</v>
      </c>
      <c r="B1255" s="49">
        <v>4</v>
      </c>
      <c r="C1255" s="50">
        <v>4</v>
      </c>
      <c r="D1255" s="12">
        <v>4</v>
      </c>
      <c r="E1255" s="19" t="s">
        <v>2720</v>
      </c>
      <c r="F1255" s="20" t="s">
        <v>2719</v>
      </c>
      <c r="G1255" s="19" t="s">
        <v>2718</v>
      </c>
      <c r="H1255" s="20" t="s">
        <v>1014</v>
      </c>
      <c r="I1255" s="20" t="s">
        <v>1014</v>
      </c>
      <c r="J1255" s="20" t="s">
        <v>1014</v>
      </c>
      <c r="K1255" s="22" t="s">
        <v>2717</v>
      </c>
      <c r="L1255" s="46">
        <v>34217130.09092737</v>
      </c>
      <c r="M1255" s="43">
        <v>48872200.825192958</v>
      </c>
      <c r="N1255" s="43">
        <v>21138043.814160228</v>
      </c>
      <c r="O1255" s="43">
        <v>25461680.616057973</v>
      </c>
      <c r="P1255" s="43">
        <v>21660441.301585548</v>
      </c>
      <c r="Q1255" s="43">
        <v>34004861.296953835</v>
      </c>
      <c r="R1255" s="43">
        <v>36233314.989138305</v>
      </c>
      <c r="S1255" s="37">
        <v>34447238.920927353</v>
      </c>
      <c r="T1255" s="46">
        <v>37370146.96485623</v>
      </c>
      <c r="U1255" s="43">
        <v>36489120.64401494</v>
      </c>
      <c r="V1255" s="43">
        <v>33351999.216991287</v>
      </c>
      <c r="W1255" s="43">
        <v>39849574.455314808</v>
      </c>
      <c r="X1255" s="43">
        <v>36444960.093962356</v>
      </c>
      <c r="Y1255" s="43">
        <v>39337365.329256795</v>
      </c>
      <c r="Z1255" s="43">
        <v>33706033.070123903</v>
      </c>
      <c r="AA1255" s="37">
        <v>37261413.404626869</v>
      </c>
      <c r="AB1255" s="36">
        <v>29478793.721567798</v>
      </c>
      <c r="AC1255" s="43">
        <v>41215253.700829133</v>
      </c>
      <c r="AD1255" s="43">
        <v>65908099.26892437</v>
      </c>
      <c r="AE1255" s="43">
        <v>61779658.500949696</v>
      </c>
      <c r="AF1255" s="43">
        <v>35248210.320008107</v>
      </c>
      <c r="AG1255" s="43">
        <v>83243565.778401121</v>
      </c>
      <c r="AH1255" s="43">
        <v>17246905.310905311</v>
      </c>
      <c r="AI1255" s="37">
        <v>28954071.485373173</v>
      </c>
      <c r="AJ1255" s="38">
        <v>38381000</v>
      </c>
      <c r="AK1255" s="41">
        <v>27158829.789507426</v>
      </c>
      <c r="AL1255" s="41">
        <v>40048043.462855794</v>
      </c>
      <c r="AM1255" s="41">
        <v>40874492.913052671</v>
      </c>
      <c r="AN1255" s="41">
        <v>48789833.769103296</v>
      </c>
      <c r="AO1255" s="41">
        <v>39306832.546864718</v>
      </c>
      <c r="AP1255" s="41">
        <v>38321283.749186374</v>
      </c>
      <c r="AQ1255" s="39">
        <v>34394877.159392536</v>
      </c>
      <c r="AR1255" s="34">
        <f>AVERAGE(L1255:AQ1255)</f>
        <v>38131102.390969135</v>
      </c>
      <c r="AS1255" s="24">
        <v>1120</v>
      </c>
      <c r="AT1255" s="29">
        <v>0.70518549469285996</v>
      </c>
      <c r="AU1255" s="104">
        <v>0.22330419771025914</v>
      </c>
      <c r="AV1255" s="100"/>
      <c r="AW1255" s="29">
        <v>1.1475412124484237</v>
      </c>
      <c r="AX1255" s="108">
        <v>0.13855150412462056</v>
      </c>
      <c r="AY1255" s="3" t="s">
        <v>12912</v>
      </c>
      <c r="AZ1255" s="29">
        <v>0.84631430802807273</v>
      </c>
      <c r="BA1255" s="108">
        <v>0.74520715347066147</v>
      </c>
      <c r="BB1255" s="3" t="s">
        <v>12912</v>
      </c>
      <c r="BC1255" s="25">
        <v>14</v>
      </c>
      <c r="BD1255" s="1">
        <v>20</v>
      </c>
      <c r="BE1255" s="64">
        <v>11</v>
      </c>
      <c r="BF1255" s="24">
        <v>20</v>
      </c>
    </row>
    <row r="1256" spans="1:58" s="9" customFormat="1">
      <c r="A1256" t="s">
        <v>316</v>
      </c>
      <c r="B1256" s="49">
        <v>3</v>
      </c>
      <c r="C1256" s="50">
        <v>3</v>
      </c>
      <c r="D1256" s="12">
        <v>3</v>
      </c>
      <c r="E1256" s="19" t="s">
        <v>315</v>
      </c>
      <c r="F1256" s="20" t="s">
        <v>314</v>
      </c>
      <c r="G1256" s="19" t="s">
        <v>313</v>
      </c>
      <c r="H1256" s="20" t="s">
        <v>312</v>
      </c>
      <c r="I1256" s="20" t="s">
        <v>312</v>
      </c>
      <c r="J1256" s="20" t="s">
        <v>312</v>
      </c>
      <c r="K1256" s="22" t="s">
        <v>311</v>
      </c>
      <c r="L1256" s="46">
        <v>1799331.8111749068</v>
      </c>
      <c r="M1256" s="43">
        <v>10532484.983013226</v>
      </c>
      <c r="N1256" s="43">
        <v>3608690.6974282996</v>
      </c>
      <c r="O1256" s="43">
        <v>5801038.3797510173</v>
      </c>
      <c r="P1256" s="43">
        <v>1269245.7654273245</v>
      </c>
      <c r="Q1256" s="43">
        <v>5580871.2838721732</v>
      </c>
      <c r="R1256" s="43">
        <v>1494054.7429398985</v>
      </c>
      <c r="S1256" s="37">
        <v>4650570.391299299</v>
      </c>
      <c r="T1256" s="46">
        <v>5410569.9680511178</v>
      </c>
      <c r="U1256" s="43">
        <v>6085925.8657576963</v>
      </c>
      <c r="V1256" s="43">
        <v>3289544.2497797785</v>
      </c>
      <c r="W1256" s="43">
        <v>6692671.0281495703</v>
      </c>
      <c r="X1256" s="43">
        <v>9583638.7371011488</v>
      </c>
      <c r="Y1256" s="43">
        <v>7491672.4383433303</v>
      </c>
      <c r="Z1256" s="43">
        <v>21448478.761387628</v>
      </c>
      <c r="AA1256" s="37">
        <v>1666414.4523945663</v>
      </c>
      <c r="AB1256" s="36">
        <v>5770522.8933811346</v>
      </c>
      <c r="AC1256" s="43">
        <v>7172912.9746715631</v>
      </c>
      <c r="AD1256" s="43">
        <v>2503543.2842671215</v>
      </c>
      <c r="AE1256" s="43">
        <v>9714964.3598110359</v>
      </c>
      <c r="AF1256" s="43">
        <v>7398473.0983678568</v>
      </c>
      <c r="AG1256" s="43">
        <v>1770977.8401122019</v>
      </c>
      <c r="AH1256" s="43">
        <v>7433317.3853173852</v>
      </c>
      <c r="AI1256" s="37">
        <v>6392421.4901445191</v>
      </c>
      <c r="AJ1256" s="38">
        <v>19846000</v>
      </c>
      <c r="AK1256" s="41">
        <v>4693884.0474409657</v>
      </c>
      <c r="AL1256" s="41">
        <v>3780464.5801346404</v>
      </c>
      <c r="AM1256" s="41">
        <v>6712931.4998942241</v>
      </c>
      <c r="AN1256" s="41">
        <v>5044369.9355551461</v>
      </c>
      <c r="AO1256" s="41">
        <v>7653191.1203100132</v>
      </c>
      <c r="AP1256" s="41">
        <v>6782294.8144933823</v>
      </c>
      <c r="AQ1256" s="39">
        <v>6506062.1556938337</v>
      </c>
      <c r="AR1256" s="34">
        <f>AVERAGE(L1256:AQ1256)</f>
        <v>6424422.969858313</v>
      </c>
      <c r="AS1256" s="24">
        <v>1947</v>
      </c>
      <c r="AT1256" s="29">
        <v>0.72131137498791931</v>
      </c>
      <c r="AU1256" s="104">
        <v>0.22331981058851094</v>
      </c>
      <c r="AV1256" s="100"/>
      <c r="AW1256" s="29">
        <v>1.7753455810674841</v>
      </c>
      <c r="AX1256" s="108">
        <v>0.15109983275495206</v>
      </c>
      <c r="AY1256" s="3" t="s">
        <v>12912</v>
      </c>
      <c r="AZ1256" s="29">
        <v>1.2670853503749926</v>
      </c>
      <c r="BA1256" s="108">
        <v>0.41184002286014088</v>
      </c>
      <c r="BB1256" s="3" t="s">
        <v>12912</v>
      </c>
      <c r="BC1256" s="25">
        <v>1</v>
      </c>
      <c r="BD1256" s="1">
        <v>10</v>
      </c>
      <c r="BE1256" s="64">
        <v>2</v>
      </c>
      <c r="BF1256" s="24">
        <v>1</v>
      </c>
    </row>
    <row r="1257" spans="1:58" s="9" customFormat="1">
      <c r="A1257" t="s">
        <v>11165</v>
      </c>
      <c r="B1257" s="49">
        <v>21</v>
      </c>
      <c r="C1257" s="50">
        <v>21</v>
      </c>
      <c r="D1257" s="12">
        <v>21</v>
      </c>
      <c r="E1257" s="19" t="s">
        <v>11164</v>
      </c>
      <c r="F1257" s="20" t="s">
        <v>11163</v>
      </c>
      <c r="G1257" s="19" t="s">
        <v>11162</v>
      </c>
      <c r="H1257" s="20" t="s">
        <v>7571</v>
      </c>
      <c r="I1257" s="20" t="s">
        <v>7571</v>
      </c>
      <c r="J1257" s="20" t="s">
        <v>7571</v>
      </c>
      <c r="K1257" s="22" t="s">
        <v>11161</v>
      </c>
      <c r="L1257" s="46">
        <v>513660874.42192984</v>
      </c>
      <c r="M1257" s="43">
        <v>284564583.80283481</v>
      </c>
      <c r="N1257" s="43">
        <v>379645558.26013339</v>
      </c>
      <c r="O1257" s="43">
        <v>388715707.41375399</v>
      </c>
      <c r="P1257" s="43">
        <v>256478099.55251089</v>
      </c>
      <c r="Q1257" s="43">
        <v>259962761.35301811</v>
      </c>
      <c r="R1257" s="43">
        <v>383290763.21506155</v>
      </c>
      <c r="S1257" s="37">
        <v>411902384.95181328</v>
      </c>
      <c r="T1257" s="46">
        <v>371520894.56869006</v>
      </c>
      <c r="U1257" s="43">
        <v>340722474.52587301</v>
      </c>
      <c r="V1257" s="43">
        <v>325960262.30791819</v>
      </c>
      <c r="W1257" s="43">
        <v>387665758.35784167</v>
      </c>
      <c r="X1257" s="43">
        <v>367895818.11571914</v>
      </c>
      <c r="Y1257" s="43">
        <v>456631196.64178419</v>
      </c>
      <c r="Z1257" s="43">
        <v>439122568.64859283</v>
      </c>
      <c r="AA1257" s="37">
        <v>441995914.01505196</v>
      </c>
      <c r="AB1257" s="36">
        <v>424024014.70189494</v>
      </c>
      <c r="AC1257" s="43">
        <v>289909750.50164688</v>
      </c>
      <c r="AD1257" s="43">
        <v>287881160.5415861</v>
      </c>
      <c r="AE1257" s="43">
        <v>383539379.53538209</v>
      </c>
      <c r="AF1257" s="43">
        <v>292158821.34288514</v>
      </c>
      <c r="AG1257" s="43">
        <v>258145884.99298736</v>
      </c>
      <c r="AH1257" s="43">
        <v>280762575.80257583</v>
      </c>
      <c r="AI1257" s="37">
        <v>261075253.67658755</v>
      </c>
      <c r="AJ1257" s="38">
        <v>247630000</v>
      </c>
      <c r="AK1257" s="41">
        <v>262292330.37717703</v>
      </c>
      <c r="AL1257" s="41">
        <v>267657456.00566906</v>
      </c>
      <c r="AM1257" s="41">
        <v>247952646.49883646</v>
      </c>
      <c r="AN1257" s="41">
        <v>326762293.50027621</v>
      </c>
      <c r="AO1257" s="41">
        <v>221495685.35256106</v>
      </c>
      <c r="AP1257" s="41">
        <v>351353751.3560425</v>
      </c>
      <c r="AQ1257" s="39">
        <v>316060523.0407728</v>
      </c>
      <c r="AR1257" s="34">
        <f>AVERAGE(L1257:AQ1257)</f>
        <v>335263660.85560656</v>
      </c>
      <c r="AS1257" s="24">
        <v>317</v>
      </c>
      <c r="AT1257" s="29">
        <v>1.1617454703588284</v>
      </c>
      <c r="AU1257" s="104">
        <v>0.22336645411806563</v>
      </c>
      <c r="AV1257" s="100"/>
      <c r="AW1257" s="29">
        <v>1.088003727896488</v>
      </c>
      <c r="AX1257" s="108">
        <v>0.3130261565000072</v>
      </c>
      <c r="AY1257" s="3" t="s">
        <v>12912</v>
      </c>
      <c r="AZ1257" s="29">
        <v>0.90462463925494963</v>
      </c>
      <c r="BA1257" s="108">
        <v>0.27696751513217133</v>
      </c>
      <c r="BB1257" s="3" t="s">
        <v>12912</v>
      </c>
      <c r="BC1257" s="25">
        <v>120</v>
      </c>
      <c r="BD1257" s="1">
        <v>137</v>
      </c>
      <c r="BE1257" s="64">
        <v>112</v>
      </c>
      <c r="BF1257" s="24">
        <v>102</v>
      </c>
    </row>
    <row r="1258" spans="1:58" s="9" customFormat="1">
      <c r="A1258" t="s">
        <v>4930</v>
      </c>
      <c r="B1258" s="49">
        <v>6</v>
      </c>
      <c r="C1258" s="50">
        <v>6</v>
      </c>
      <c r="D1258" s="12">
        <v>6</v>
      </c>
      <c r="E1258" s="19" t="s">
        <v>4929</v>
      </c>
      <c r="F1258" s="20" t="s">
        <v>4928</v>
      </c>
      <c r="G1258" s="19" t="s">
        <v>4927</v>
      </c>
      <c r="H1258" s="20" t="s">
        <v>4926</v>
      </c>
      <c r="I1258" s="20" t="s">
        <v>4926</v>
      </c>
      <c r="J1258" s="20" t="s">
        <v>4926</v>
      </c>
      <c r="K1258" s="22" t="s">
        <v>4925</v>
      </c>
      <c r="L1258" s="46">
        <v>46092467.996693552</v>
      </c>
      <c r="M1258" s="43">
        <v>56290893.563664407</v>
      </c>
      <c r="N1258" s="43">
        <v>48151274.420573607</v>
      </c>
      <c r="O1258" s="43">
        <v>55654313.85098169</v>
      </c>
      <c r="P1258" s="43">
        <v>42548979.172421411</v>
      </c>
      <c r="Q1258" s="43">
        <v>50257196.636142775</v>
      </c>
      <c r="R1258" s="43">
        <v>53181645.763939172</v>
      </c>
      <c r="S1258" s="37">
        <v>36553271.664666951</v>
      </c>
      <c r="T1258" s="46">
        <v>52847897.763578273</v>
      </c>
      <c r="U1258" s="43">
        <v>57559660.296623997</v>
      </c>
      <c r="V1258" s="43">
        <v>34158936.674170502</v>
      </c>
      <c r="W1258" s="43">
        <v>63237135.826180898</v>
      </c>
      <c r="X1258" s="43">
        <v>40160564.669034369</v>
      </c>
      <c r="Y1258" s="43">
        <v>45673818.614427753</v>
      </c>
      <c r="Z1258" s="43">
        <v>62094631.947986551</v>
      </c>
      <c r="AA1258" s="37">
        <v>51812811.20091486</v>
      </c>
      <c r="AB1258" s="36">
        <v>58276503.118127316</v>
      </c>
      <c r="AC1258" s="43">
        <v>37878671.260364212</v>
      </c>
      <c r="AD1258" s="43">
        <v>49888779.464314982</v>
      </c>
      <c r="AE1258" s="43">
        <v>53930932.645010471</v>
      </c>
      <c r="AF1258" s="43">
        <v>48210237.826513022</v>
      </c>
      <c r="AG1258" s="43">
        <v>40244102.103786811</v>
      </c>
      <c r="AH1258" s="43">
        <v>29133417.933417935</v>
      </c>
      <c r="AI1258" s="37">
        <v>26378055.368825082</v>
      </c>
      <c r="AJ1258" s="38">
        <v>36354000</v>
      </c>
      <c r="AK1258" s="41">
        <v>45975629.874986641</v>
      </c>
      <c r="AL1258" s="41">
        <v>52266937.522144794</v>
      </c>
      <c r="AM1258" s="41">
        <v>40698932.938438751</v>
      </c>
      <c r="AN1258" s="41">
        <v>31810147.08156877</v>
      </c>
      <c r="AO1258" s="41">
        <v>40407501.954454191</v>
      </c>
      <c r="AP1258" s="41">
        <v>40524305.662833586</v>
      </c>
      <c r="AQ1258" s="39">
        <v>43862153.953265741</v>
      </c>
      <c r="AR1258" s="34">
        <f>AVERAGE(L1258:AQ1258)</f>
        <v>46003619.024064168</v>
      </c>
      <c r="AS1258" s="24">
        <v>1041</v>
      </c>
      <c r="AT1258" s="29">
        <v>1.1302240281104845</v>
      </c>
      <c r="AU1258" s="104">
        <v>0.22338937734915915</v>
      </c>
      <c r="AV1258" s="100"/>
      <c r="AW1258" s="29">
        <v>1.0484022633683854</v>
      </c>
      <c r="AX1258" s="108">
        <v>0.69768015165882202</v>
      </c>
      <c r="AY1258" s="3" t="s">
        <v>12912</v>
      </c>
      <c r="AZ1258" s="29">
        <v>0.96499079421988354</v>
      </c>
      <c r="BA1258" s="108">
        <v>0.92679539550010237</v>
      </c>
      <c r="BB1258" s="3" t="s">
        <v>12912</v>
      </c>
      <c r="BC1258" s="25">
        <v>20</v>
      </c>
      <c r="BD1258" s="1">
        <v>15</v>
      </c>
      <c r="BE1258" s="64">
        <v>19</v>
      </c>
      <c r="BF1258" s="24">
        <v>10</v>
      </c>
    </row>
    <row r="1259" spans="1:58" s="9" customFormat="1">
      <c r="A1259" t="s">
        <v>187</v>
      </c>
      <c r="B1259" s="49">
        <v>8</v>
      </c>
      <c r="C1259" s="50">
        <v>8</v>
      </c>
      <c r="D1259" s="12">
        <v>8</v>
      </c>
      <c r="E1259" s="19" t="s">
        <v>186</v>
      </c>
      <c r="F1259" s="20" t="s">
        <v>185</v>
      </c>
      <c r="G1259" s="19" t="s">
        <v>184</v>
      </c>
      <c r="H1259" s="20" t="s">
        <v>183</v>
      </c>
      <c r="I1259" s="20" t="s">
        <v>183</v>
      </c>
      <c r="J1259" s="20" t="s">
        <v>183</v>
      </c>
      <c r="K1259" s="22" t="s">
        <v>182</v>
      </c>
      <c r="L1259" s="46">
        <v>5684651.5493398272</v>
      </c>
      <c r="M1259" s="43">
        <v>8497307.4309726954</v>
      </c>
      <c r="N1259" s="43">
        <v>16925819.02846862</v>
      </c>
      <c r="O1259" s="43">
        <v>9013535.2726221699</v>
      </c>
      <c r="P1259" s="43">
        <v>13640955.969283465</v>
      </c>
      <c r="Q1259" s="43">
        <v>11338197.421042794</v>
      </c>
      <c r="R1259" s="43">
        <v>15395100.362056481</v>
      </c>
      <c r="S1259" s="37">
        <v>7575168.0148624061</v>
      </c>
      <c r="T1259" s="46">
        <v>19242492.012779552</v>
      </c>
      <c r="U1259" s="43">
        <v>25775260.253109474</v>
      </c>
      <c r="V1259" s="43">
        <v>19222736.693745717</v>
      </c>
      <c r="W1259" s="43">
        <v>12421929.055878999</v>
      </c>
      <c r="X1259" s="43">
        <v>22039772.297883049</v>
      </c>
      <c r="Y1259" s="43">
        <v>21826660.929920051</v>
      </c>
      <c r="Z1259" s="43">
        <v>13791709.716366548</v>
      </c>
      <c r="AA1259" s="37">
        <v>8215839.898623066</v>
      </c>
      <c r="AB1259" s="36">
        <v>10735902.148043262</v>
      </c>
      <c r="AC1259" s="43">
        <v>14235099.382879641</v>
      </c>
      <c r="AD1259" s="43">
        <v>11936463.062649576</v>
      </c>
      <c r="AE1259" s="43">
        <v>8718974.9963473435</v>
      </c>
      <c r="AF1259" s="43">
        <v>10647777.731220221</v>
      </c>
      <c r="AG1259" s="43">
        <v>12057559.607293127</v>
      </c>
      <c r="AH1259" s="43">
        <v>18830497.934497934</v>
      </c>
      <c r="AI1259" s="37">
        <v>18710278.158896443</v>
      </c>
      <c r="AJ1259" s="38">
        <v>14339000</v>
      </c>
      <c r="AK1259" s="41">
        <v>21372611.603803825</v>
      </c>
      <c r="AL1259" s="41">
        <v>9006005.2438880354</v>
      </c>
      <c r="AM1259" s="41">
        <v>16171024.328326633</v>
      </c>
      <c r="AN1259" s="41">
        <v>3760906.3229607809</v>
      </c>
      <c r="AO1259" s="41">
        <v>17112114.60131947</v>
      </c>
      <c r="AP1259" s="41">
        <v>12416193.846821437</v>
      </c>
      <c r="AQ1259" s="39">
        <v>11519149.488708062</v>
      </c>
      <c r="AR1259" s="34">
        <f>AVERAGE(L1259:AQ1259)</f>
        <v>13818021.698894087</v>
      </c>
      <c r="AS1259" s="24">
        <v>1593</v>
      </c>
      <c r="AT1259" s="29">
        <v>0.83185615662343637</v>
      </c>
      <c r="AU1259" s="104">
        <v>0.22341122206723824</v>
      </c>
      <c r="AV1259" s="100"/>
      <c r="AW1259" s="29">
        <v>1.6184309212313521</v>
      </c>
      <c r="AX1259" s="108">
        <v>2.2374568353336621E-2</v>
      </c>
      <c r="AY1259" s="3" t="s">
        <v>12911</v>
      </c>
      <c r="AZ1259" s="29">
        <v>0.99834189711130217</v>
      </c>
      <c r="BA1259" s="108">
        <v>0.74857361485888108</v>
      </c>
      <c r="BB1259" s="3" t="s">
        <v>12912</v>
      </c>
      <c r="BC1259" s="25">
        <v>2</v>
      </c>
      <c r="BD1259" s="1">
        <v>4</v>
      </c>
      <c r="BE1259" s="64">
        <v>6</v>
      </c>
      <c r="BF1259" s="24">
        <v>6</v>
      </c>
    </row>
    <row r="1260" spans="1:58" s="9" customFormat="1">
      <c r="A1260" t="s">
        <v>8156</v>
      </c>
      <c r="B1260" s="49">
        <v>3</v>
      </c>
      <c r="C1260" s="50">
        <v>3</v>
      </c>
      <c r="D1260" s="12">
        <v>3</v>
      </c>
      <c r="E1260" s="19" t="s">
        <v>8155</v>
      </c>
      <c r="F1260" s="20" t="s">
        <v>8154</v>
      </c>
      <c r="G1260" s="19" t="s">
        <v>8153</v>
      </c>
      <c r="H1260" s="20" t="s">
        <v>770</v>
      </c>
      <c r="I1260" s="20" t="s">
        <v>770</v>
      </c>
      <c r="J1260" s="20" t="s">
        <v>770</v>
      </c>
      <c r="K1260" s="22" t="s">
        <v>8152</v>
      </c>
      <c r="L1260" s="46">
        <v>3485371.2830365724</v>
      </c>
      <c r="M1260" s="43">
        <v>1818829.6493353555</v>
      </c>
      <c r="N1260" s="43">
        <v>2062256.5774155997</v>
      </c>
      <c r="O1260" s="43">
        <v>2400324.6443834258</v>
      </c>
      <c r="P1260" s="43">
        <v>3475083.6749350862</v>
      </c>
      <c r="Q1260" s="43">
        <v>5291050.6746402541</v>
      </c>
      <c r="R1260" s="43">
        <v>6205904.3591600284</v>
      </c>
      <c r="S1260" s="37">
        <v>6975099.8335720086</v>
      </c>
      <c r="T1260" s="46">
        <v>7382762.9392971247</v>
      </c>
      <c r="U1260" s="43">
        <v>7454543.2498096237</v>
      </c>
      <c r="V1260" s="43">
        <v>7160720.5246158363</v>
      </c>
      <c r="W1260" s="43">
        <v>7140845.8075745748</v>
      </c>
      <c r="X1260" s="43">
        <v>8894395.3018820435</v>
      </c>
      <c r="Y1260" s="43">
        <v>8736227.8260976765</v>
      </c>
      <c r="Z1260" s="43">
        <v>8210364.9335304722</v>
      </c>
      <c r="AA1260" s="37">
        <v>8678534.1142654028</v>
      </c>
      <c r="AB1260" s="36">
        <v>7703573.5486397734</v>
      </c>
      <c r="AC1260" s="43">
        <v>6277407.7613296481</v>
      </c>
      <c r="AD1260" s="43">
        <v>8281651.1949644294</v>
      </c>
      <c r="AE1260" s="43">
        <v>5637388.5550090102</v>
      </c>
      <c r="AF1260" s="43">
        <v>6123091.7041192167</v>
      </c>
      <c r="AG1260" s="43">
        <v>8154713.9410939682</v>
      </c>
      <c r="AH1260" s="43">
        <v>1612062.1432621432</v>
      </c>
      <c r="AI1260" s="37">
        <v>2415906.5240210788</v>
      </c>
      <c r="AJ1260" s="38">
        <v>8900300</v>
      </c>
      <c r="AK1260" s="41">
        <v>10804881.547173843</v>
      </c>
      <c r="AL1260" s="41">
        <v>12929965.276957599</v>
      </c>
      <c r="AM1260" s="41">
        <v>7080918.976094774</v>
      </c>
      <c r="AN1260" s="41">
        <v>2045999.5139016756</v>
      </c>
      <c r="AO1260" s="41">
        <v>2407073.6955775907</v>
      </c>
      <c r="AP1260" s="41">
        <v>1761758.5072683878</v>
      </c>
      <c r="AQ1260" s="39">
        <v>282132.58994821802</v>
      </c>
      <c r="AR1260" s="34">
        <f>AVERAGE(L1260:AQ1260)</f>
        <v>5868473.1522785155</v>
      </c>
      <c r="AS1260" s="24">
        <v>1985</v>
      </c>
      <c r="AT1260" s="29">
        <v>0.68636240196386666</v>
      </c>
      <c r="AU1260" s="104">
        <v>0.22352493071330506</v>
      </c>
      <c r="AV1260" s="100"/>
      <c r="AW1260" s="29">
        <v>2.0072697824505088</v>
      </c>
      <c r="AX1260" s="108">
        <v>2.7481438238393043E-3</v>
      </c>
      <c r="AY1260" s="3" t="s">
        <v>12911</v>
      </c>
      <c r="AZ1260" s="29">
        <v>1.0001565763433895</v>
      </c>
      <c r="BA1260" s="108">
        <v>0.47133218856163439</v>
      </c>
      <c r="BB1260" s="3" t="s">
        <v>12912</v>
      </c>
      <c r="BC1260" s="25">
        <v>5</v>
      </c>
      <c r="BD1260" s="1">
        <v>7</v>
      </c>
      <c r="BE1260" s="64">
        <v>3</v>
      </c>
      <c r="BF1260" s="24">
        <v>4</v>
      </c>
    </row>
    <row r="1261" spans="1:58" s="9" customFormat="1">
      <c r="A1261" t="s">
        <v>11802</v>
      </c>
      <c r="B1261" s="49">
        <v>3</v>
      </c>
      <c r="C1261" s="50">
        <v>3</v>
      </c>
      <c r="D1261" s="12">
        <v>3</v>
      </c>
      <c r="E1261" s="19" t="s">
        <v>11801</v>
      </c>
      <c r="F1261" s="20" t="s">
        <v>11800</v>
      </c>
      <c r="G1261" s="19" t="s">
        <v>11799</v>
      </c>
      <c r="H1261" s="20" t="s">
        <v>1598</v>
      </c>
      <c r="I1261" s="20" t="s">
        <v>1598</v>
      </c>
      <c r="J1261" s="20" t="s">
        <v>1598</v>
      </c>
      <c r="K1261" s="22" t="s">
        <v>11798</v>
      </c>
      <c r="L1261" s="46">
        <v>1334044.7621813633</v>
      </c>
      <c r="M1261" s="43">
        <v>2710359.4689620701</v>
      </c>
      <c r="N1261" s="43">
        <v>1823690.1259392528</v>
      </c>
      <c r="O1261" s="43">
        <v>1531579.8418564321</v>
      </c>
      <c r="P1261" s="43">
        <v>12508671.123142367</v>
      </c>
      <c r="Q1261" s="43">
        <v>3929688.5068211546</v>
      </c>
      <c r="R1261" s="43">
        <v>3716860.4779145545</v>
      </c>
      <c r="S1261" s="37">
        <v>3432631.8380616945</v>
      </c>
      <c r="T1261" s="46">
        <v>3326604.4728434505</v>
      </c>
      <c r="U1261" s="43">
        <v>1447622.0734670195</v>
      </c>
      <c r="V1261" s="43">
        <v>3085261.6619359888</v>
      </c>
      <c r="W1261" s="43">
        <v>3118992.6174899465</v>
      </c>
      <c r="X1261" s="43">
        <v>3963149.7525098575</v>
      </c>
      <c r="Y1261" s="43">
        <v>3180797.9091284545</v>
      </c>
      <c r="Z1261" s="43">
        <v>1634788.8302783391</v>
      </c>
      <c r="AA1261" s="37">
        <v>351571.60580444761</v>
      </c>
      <c r="AB1261" s="36">
        <v>1610418.0037959809</v>
      </c>
      <c r="AC1261" s="43">
        <v>11175661.92405255</v>
      </c>
      <c r="AD1261" s="43">
        <v>444963.2447955939</v>
      </c>
      <c r="AE1261" s="43">
        <v>405218.26195879804</v>
      </c>
      <c r="AF1261" s="43">
        <v>328092.37687290908</v>
      </c>
      <c r="AG1261" s="43">
        <v>2238674.221598878</v>
      </c>
      <c r="AH1261" s="43">
        <v>3559275.7512757513</v>
      </c>
      <c r="AI1261" s="37">
        <v>3709527.6197342891</v>
      </c>
      <c r="AJ1261" s="38">
        <v>3377500</v>
      </c>
      <c r="AK1261" s="41">
        <v>5369406.475050753</v>
      </c>
      <c r="AL1261" s="41">
        <v>4127672.3278611079</v>
      </c>
      <c r="AM1261" s="41">
        <v>4345510.9794795848</v>
      </c>
      <c r="AN1261" s="41">
        <v>2207391.2281347816</v>
      </c>
      <c r="AO1261" s="41">
        <v>2120167.4970050449</v>
      </c>
      <c r="AP1261" s="41">
        <v>3788632.8140594489</v>
      </c>
      <c r="AQ1261" s="39">
        <v>3371513.6504068575</v>
      </c>
      <c r="AR1261" s="34">
        <f>AVERAGE(L1261:AQ1261)</f>
        <v>3227373.1701380843</v>
      </c>
      <c r="AS1261" s="24">
        <v>2186</v>
      </c>
      <c r="AT1261" s="29">
        <v>1.3202006103148047</v>
      </c>
      <c r="AU1261" s="104">
        <v>0.22358146483624092</v>
      </c>
      <c r="AV1261" s="100"/>
      <c r="AW1261" s="29">
        <v>0.6489317291558222</v>
      </c>
      <c r="AX1261" s="108">
        <v>0.348857982101483</v>
      </c>
      <c r="AY1261" s="3" t="s">
        <v>12912</v>
      </c>
      <c r="AZ1261" s="29">
        <v>1.2230743514543829</v>
      </c>
      <c r="BA1261" s="108">
        <v>0.12120170803094946</v>
      </c>
      <c r="BB1261" s="3" t="s">
        <v>12912</v>
      </c>
      <c r="BC1261" s="25">
        <v>15</v>
      </c>
      <c r="BD1261" s="1">
        <v>10</v>
      </c>
      <c r="BE1261" s="64">
        <v>5</v>
      </c>
      <c r="BF1261" s="24">
        <v>10</v>
      </c>
    </row>
    <row r="1262" spans="1:58" s="9" customFormat="1">
      <c r="A1262" t="s">
        <v>4858</v>
      </c>
      <c r="B1262" s="49">
        <v>15</v>
      </c>
      <c r="C1262" s="50">
        <v>15</v>
      </c>
      <c r="D1262" s="12">
        <v>15</v>
      </c>
      <c r="E1262" s="19" t="s">
        <v>4857</v>
      </c>
      <c r="F1262" s="20" t="s">
        <v>4856</v>
      </c>
      <c r="G1262" s="19" t="s">
        <v>4855</v>
      </c>
      <c r="H1262" s="20" t="s">
        <v>550</v>
      </c>
      <c r="I1262" s="20" t="s">
        <v>550</v>
      </c>
      <c r="J1262" s="20" t="s">
        <v>550</v>
      </c>
      <c r="K1262" s="22" t="s">
        <v>4854</v>
      </c>
      <c r="L1262" s="46">
        <v>287150517.6381225</v>
      </c>
      <c r="M1262" s="43">
        <v>272352047.98658007</v>
      </c>
      <c r="N1262" s="43">
        <v>267491772.67435709</v>
      </c>
      <c r="O1262" s="43">
        <v>209251261.63882983</v>
      </c>
      <c r="P1262" s="43">
        <v>227479781.22755647</v>
      </c>
      <c r="Q1262" s="43">
        <v>202128385.7222949</v>
      </c>
      <c r="R1262" s="43">
        <v>176971910.20999274</v>
      </c>
      <c r="S1262" s="37">
        <v>226726013.08201417</v>
      </c>
      <c r="T1262" s="46">
        <v>239502236.42172524</v>
      </c>
      <c r="U1262" s="43">
        <v>216417147.62301916</v>
      </c>
      <c r="V1262" s="43">
        <v>199436716.06146619</v>
      </c>
      <c r="W1262" s="43">
        <v>237565188.16397575</v>
      </c>
      <c r="X1262" s="43">
        <v>228802124.44419587</v>
      </c>
      <c r="Y1262" s="43">
        <v>246546609.54576558</v>
      </c>
      <c r="Z1262" s="43">
        <v>283970036.73740828</v>
      </c>
      <c r="AA1262" s="37">
        <v>275783634.42488676</v>
      </c>
      <c r="AB1262" s="36">
        <v>283022564.99864429</v>
      </c>
      <c r="AC1262" s="43">
        <v>268897988.11191458</v>
      </c>
      <c r="AD1262" s="43">
        <v>255404375.96302003</v>
      </c>
      <c r="AE1262" s="43">
        <v>379566411.14303803</v>
      </c>
      <c r="AF1262" s="43">
        <v>242715431.35200891</v>
      </c>
      <c r="AG1262" s="43">
        <v>176671775.59607291</v>
      </c>
      <c r="AH1262" s="43">
        <v>241213765.6937657</v>
      </c>
      <c r="AI1262" s="37">
        <v>280352816.68486845</v>
      </c>
      <c r="AJ1262" s="38">
        <v>216550000</v>
      </c>
      <c r="AK1262" s="41">
        <v>214143391.38796881</v>
      </c>
      <c r="AL1262" s="41">
        <v>248375254.51753867</v>
      </c>
      <c r="AM1262" s="41">
        <v>238830412.52379945</v>
      </c>
      <c r="AN1262" s="41">
        <v>299229825.81476706</v>
      </c>
      <c r="AO1262" s="41">
        <v>217022232.9709391</v>
      </c>
      <c r="AP1262" s="41">
        <v>320605590.8006075</v>
      </c>
      <c r="AQ1262" s="39">
        <v>220424789.1736652</v>
      </c>
      <c r="AR1262" s="34">
        <f>AVERAGE(L1262:AQ1262)</f>
        <v>246893812.82296279</v>
      </c>
      <c r="AS1262" s="24">
        <v>397</v>
      </c>
      <c r="AT1262" s="29">
        <v>0.87861266979565433</v>
      </c>
      <c r="AU1262" s="104">
        <v>0.22478507558725283</v>
      </c>
      <c r="AV1262" s="100"/>
      <c r="AW1262" s="29">
        <v>1.031275948961365</v>
      </c>
      <c r="AX1262" s="108">
        <v>0.61755019954619195</v>
      </c>
      <c r="AY1262" s="3" t="s">
        <v>12912</v>
      </c>
      <c r="AZ1262" s="29">
        <v>0.92825434979527355</v>
      </c>
      <c r="BA1262" s="108">
        <v>0.49313732172388458</v>
      </c>
      <c r="BB1262" s="3" t="s">
        <v>12912</v>
      </c>
      <c r="BC1262" s="25">
        <v>51</v>
      </c>
      <c r="BD1262" s="1">
        <v>58</v>
      </c>
      <c r="BE1262" s="64">
        <v>89</v>
      </c>
      <c r="BF1262" s="24">
        <v>87</v>
      </c>
    </row>
    <row r="1263" spans="1:58" s="9" customFormat="1">
      <c r="A1263" t="s">
        <v>9432</v>
      </c>
      <c r="B1263" s="49">
        <v>2</v>
      </c>
      <c r="C1263" s="50">
        <v>2</v>
      </c>
      <c r="D1263" s="12">
        <v>2</v>
      </c>
      <c r="E1263" s="19" t="s">
        <v>9431</v>
      </c>
      <c r="F1263" s="20" t="s">
        <v>9430</v>
      </c>
      <c r="G1263" s="19" t="s">
        <v>9429</v>
      </c>
      <c r="H1263" s="20" t="s">
        <v>4308</v>
      </c>
      <c r="I1263" s="20" t="s">
        <v>4308</v>
      </c>
      <c r="J1263" s="20" t="s">
        <v>4308</v>
      </c>
      <c r="K1263" s="22" t="s">
        <v>9428</v>
      </c>
      <c r="L1263" s="46">
        <v>9462786.2648287583</v>
      </c>
      <c r="M1263" s="43">
        <v>11896377.453762932</v>
      </c>
      <c r="N1263" s="43">
        <v>13668778.495078845</v>
      </c>
      <c r="O1263" s="43">
        <v>11713161.426182464</v>
      </c>
      <c r="P1263" s="43">
        <v>12715630.738633225</v>
      </c>
      <c r="Q1263" s="43">
        <v>11427397.944309473</v>
      </c>
      <c r="R1263" s="43">
        <v>10914507.168718319</v>
      </c>
      <c r="S1263" s="37">
        <v>13375995.045864457</v>
      </c>
      <c r="T1263" s="46">
        <v>1911107.9872204473</v>
      </c>
      <c r="U1263" s="43">
        <v>4665226.1232186239</v>
      </c>
      <c r="V1263" s="43">
        <v>13290684.623666437</v>
      </c>
      <c r="W1263" s="43">
        <v>10497273.392953604</v>
      </c>
      <c r="X1263" s="43">
        <v>10173136.027293827</v>
      </c>
      <c r="Y1263" s="43">
        <v>304820.58186883974</v>
      </c>
      <c r="Z1263" s="43">
        <v>2754391.6892105653</v>
      </c>
      <c r="AA1263" s="37">
        <v>4909923.2564249178</v>
      </c>
      <c r="AB1263" s="36">
        <v>3448822.7758864821</v>
      </c>
      <c r="AC1263" s="43">
        <v>13415985.643433157</v>
      </c>
      <c r="AD1263" s="43">
        <v>12424254.978198865</v>
      </c>
      <c r="AE1263" s="43">
        <v>7201005.2111235578</v>
      </c>
      <c r="AF1263" s="43">
        <v>14580081.505761497</v>
      </c>
      <c r="AG1263" s="43">
        <v>11270965.497896213</v>
      </c>
      <c r="AH1263" s="43">
        <v>9366823.4468234479</v>
      </c>
      <c r="AI1263" s="37">
        <v>10064820.247473838</v>
      </c>
      <c r="AJ1263" s="38">
        <v>6604000</v>
      </c>
      <c r="AK1263" s="41">
        <v>4081532.4714178862</v>
      </c>
      <c r="AL1263" s="41">
        <v>12772760.883429786</v>
      </c>
      <c r="AM1263" s="41">
        <v>4254403.3848106619</v>
      </c>
      <c r="AN1263" s="41">
        <v>9474013.2130362727</v>
      </c>
      <c r="AO1263" s="41">
        <v>10212308.505672136</v>
      </c>
      <c r="AP1263" s="41">
        <v>9546616.5849425029</v>
      </c>
      <c r="AQ1263" s="39">
        <v>12825384.448022278</v>
      </c>
      <c r="AR1263" s="34">
        <f>AVERAGE(L1263:AQ1263)</f>
        <v>9225780.5317863859</v>
      </c>
      <c r="AS1263" s="24">
        <v>1792</v>
      </c>
      <c r="AT1263" s="29">
        <v>1.1638916840329763</v>
      </c>
      <c r="AU1263" s="104">
        <v>0.22490128103139664</v>
      </c>
      <c r="AV1263" s="100"/>
      <c r="AW1263" s="29">
        <v>0.50965852317307303</v>
      </c>
      <c r="AX1263" s="108">
        <v>3.789348265967972E-2</v>
      </c>
      <c r="AY1263" s="3" t="s">
        <v>12911</v>
      </c>
      <c r="AZ1263" s="29">
        <v>0.85323058782611882</v>
      </c>
      <c r="BA1263" s="108">
        <v>0.4889163765477601</v>
      </c>
      <c r="BB1263" s="3" t="s">
        <v>12912</v>
      </c>
      <c r="BC1263" s="25">
        <v>10</v>
      </c>
      <c r="BD1263" s="1">
        <v>7</v>
      </c>
      <c r="BE1263" s="64">
        <v>13</v>
      </c>
      <c r="BF1263" s="24">
        <v>6</v>
      </c>
    </row>
    <row r="1264" spans="1:58" s="9" customFormat="1">
      <c r="A1264" t="s">
        <v>4710</v>
      </c>
      <c r="B1264" s="49">
        <v>4</v>
      </c>
      <c r="C1264" s="50">
        <v>4</v>
      </c>
      <c r="D1264" s="12">
        <v>4</v>
      </c>
      <c r="E1264" s="19" t="s">
        <v>4709</v>
      </c>
      <c r="F1264" s="20" t="s">
        <v>4708</v>
      </c>
      <c r="G1264" s="19" t="s">
        <v>4707</v>
      </c>
      <c r="H1264" s="20" t="s">
        <v>2634</v>
      </c>
      <c r="I1264" s="20" t="s">
        <v>2634</v>
      </c>
      <c r="J1264" s="20" t="s">
        <v>2634</v>
      </c>
      <c r="K1264" s="22" t="s">
        <v>4706</v>
      </c>
      <c r="L1264" s="46">
        <v>10174983.400728313</v>
      </c>
      <c r="M1264" s="43">
        <v>9256455.1269560214</v>
      </c>
      <c r="N1264" s="43">
        <v>9603505.1328182872</v>
      </c>
      <c r="O1264" s="43">
        <v>7632591.6138489172</v>
      </c>
      <c r="P1264" s="43">
        <v>11339628.970775096</v>
      </c>
      <c r="Q1264" s="43">
        <v>3165645.4793496542</v>
      </c>
      <c r="R1264" s="43">
        <v>7613971.093410572</v>
      </c>
      <c r="S1264" s="37">
        <v>8605007.9498393778</v>
      </c>
      <c r="T1264" s="46">
        <v>11587662.619808307</v>
      </c>
      <c r="U1264" s="43">
        <v>10018065.257279616</v>
      </c>
      <c r="V1264" s="43">
        <v>8826196.9658412449</v>
      </c>
      <c r="W1264" s="43">
        <v>10138950.603205089</v>
      </c>
      <c r="X1264" s="43">
        <v>5090451.0752537819</v>
      </c>
      <c r="Y1264" s="43">
        <v>10141534.941348342</v>
      </c>
      <c r="Z1264" s="43">
        <v>10554742.663817205</v>
      </c>
      <c r="AA1264" s="37">
        <v>6822392.6810799111</v>
      </c>
      <c r="AB1264" s="36">
        <v>4941587.0575121259</v>
      </c>
      <c r="AC1264" s="43">
        <v>7289553.7197592091</v>
      </c>
      <c r="AD1264" s="43">
        <v>9036597.7379274163</v>
      </c>
      <c r="AE1264" s="43">
        <v>3176684.0890274192</v>
      </c>
      <c r="AF1264" s="43">
        <v>5560768.4519987833</v>
      </c>
      <c r="AG1264" s="43">
        <v>6091007.4614305748</v>
      </c>
      <c r="AH1264" s="43">
        <v>7787917.1639171643</v>
      </c>
      <c r="AI1264" s="37">
        <v>8886082.3852491174</v>
      </c>
      <c r="AJ1264" s="38">
        <v>7994600</v>
      </c>
      <c r="AK1264" s="41">
        <v>6470549.7595897</v>
      </c>
      <c r="AL1264" s="41">
        <v>5222209.519310263</v>
      </c>
      <c r="AM1264" s="41">
        <v>8653500.317326</v>
      </c>
      <c r="AN1264" s="41">
        <v>8237688.7645000918</v>
      </c>
      <c r="AO1264" s="41">
        <v>5861857.760729813</v>
      </c>
      <c r="AP1264" s="41">
        <v>6634108.6396181388</v>
      </c>
      <c r="AQ1264" s="39">
        <v>10025797.032331055</v>
      </c>
      <c r="AR1264" s="34">
        <f>AVERAGE(L1264:AQ1264)</f>
        <v>7888821.7323620804</v>
      </c>
      <c r="AS1264" s="24">
        <v>1862</v>
      </c>
      <c r="AT1264" s="29">
        <v>1.2770804589815907</v>
      </c>
      <c r="AU1264" s="104">
        <v>0.22512551694536392</v>
      </c>
      <c r="AV1264" s="100"/>
      <c r="AW1264" s="29">
        <v>1.0858889212728424</v>
      </c>
      <c r="AX1264" s="108">
        <v>0.53741405843863799</v>
      </c>
      <c r="AY1264" s="3" t="s">
        <v>12912</v>
      </c>
      <c r="AZ1264" s="29">
        <v>1.1199562245070136</v>
      </c>
      <c r="BA1264" s="108">
        <v>0.35279983799148773</v>
      </c>
      <c r="BB1264" s="3" t="s">
        <v>12912</v>
      </c>
      <c r="BC1264" s="25">
        <v>9</v>
      </c>
      <c r="BD1264" s="1">
        <v>14</v>
      </c>
      <c r="BE1264" s="64">
        <v>6</v>
      </c>
      <c r="BF1264" s="24">
        <v>11</v>
      </c>
    </row>
    <row r="1265" spans="1:58" s="9" customFormat="1">
      <c r="A1265" t="s">
        <v>12168</v>
      </c>
      <c r="B1265" s="49">
        <v>30</v>
      </c>
      <c r="C1265" s="50">
        <v>30</v>
      </c>
      <c r="D1265" s="12">
        <v>30</v>
      </c>
      <c r="E1265" s="19" t="s">
        <v>12167</v>
      </c>
      <c r="F1265" s="20" t="s">
        <v>12166</v>
      </c>
      <c r="G1265" s="19" t="s">
        <v>12165</v>
      </c>
      <c r="H1265" s="20" t="s">
        <v>1855</v>
      </c>
      <c r="I1265" s="20" t="s">
        <v>1855</v>
      </c>
      <c r="J1265" s="20" t="s">
        <v>1855</v>
      </c>
      <c r="K1265" s="22" t="s">
        <v>12164</v>
      </c>
      <c r="L1265" s="46">
        <v>192251218.69484597</v>
      </c>
      <c r="M1265" s="43">
        <v>318614104.19120079</v>
      </c>
      <c r="N1265" s="43">
        <v>245569605.24923274</v>
      </c>
      <c r="O1265" s="43">
        <v>256905687.80064827</v>
      </c>
      <c r="P1265" s="43">
        <v>255479259.70940831</v>
      </c>
      <c r="Q1265" s="43">
        <v>113407923.45356007</v>
      </c>
      <c r="R1265" s="43">
        <v>287761332.36784935</v>
      </c>
      <c r="S1265" s="37">
        <v>234048423.57858884</v>
      </c>
      <c r="T1265" s="46">
        <v>185738785.94249201</v>
      </c>
      <c r="U1265" s="43">
        <v>272968203.93806434</v>
      </c>
      <c r="V1265" s="43">
        <v>267690883.8210825</v>
      </c>
      <c r="W1265" s="43">
        <v>303065986.43538803</v>
      </c>
      <c r="X1265" s="43">
        <v>278755285.10305101</v>
      </c>
      <c r="Y1265" s="43">
        <v>187817396.88958201</v>
      </c>
      <c r="Z1265" s="43">
        <v>202488342.29708877</v>
      </c>
      <c r="AA1265" s="37">
        <v>240243354.09293914</v>
      </c>
      <c r="AB1265" s="36">
        <v>127718344.47021961</v>
      </c>
      <c r="AC1265" s="43">
        <v>174188988.75553703</v>
      </c>
      <c r="AD1265" s="43">
        <v>172085704.35694849</v>
      </c>
      <c r="AE1265" s="43">
        <v>146188330.5897823</v>
      </c>
      <c r="AF1265" s="43">
        <v>178726417.73392355</v>
      </c>
      <c r="AG1265" s="43">
        <v>155067063.11360449</v>
      </c>
      <c r="AH1265" s="43">
        <v>343719657.63965768</v>
      </c>
      <c r="AI1265" s="37">
        <v>271491578.89156318</v>
      </c>
      <c r="AJ1265" s="38">
        <v>205460000</v>
      </c>
      <c r="AK1265" s="41">
        <v>234960794.95672613</v>
      </c>
      <c r="AL1265" s="41">
        <v>221815783.63056573</v>
      </c>
      <c r="AM1265" s="41">
        <v>220390877.93526548</v>
      </c>
      <c r="AN1265" s="41">
        <v>170883464.55533051</v>
      </c>
      <c r="AO1265" s="41">
        <v>247662819.25095192</v>
      </c>
      <c r="AP1265" s="41">
        <v>164658000.26036015</v>
      </c>
      <c r="AQ1265" s="39">
        <v>233018872.9820286</v>
      </c>
      <c r="AR1265" s="34">
        <f>AVERAGE(L1265:AQ1265)</f>
        <v>222213827.89648402</v>
      </c>
      <c r="AS1265" s="24">
        <v>429</v>
      </c>
      <c r="AT1265" s="29">
        <v>1.2133918166732078</v>
      </c>
      <c r="AU1265" s="104">
        <v>0.22521764281616261</v>
      </c>
      <c r="AV1265" s="100"/>
      <c r="AW1265" s="29">
        <v>1.0182405454043297</v>
      </c>
      <c r="AX1265" s="108">
        <v>0.76115636737601788</v>
      </c>
      <c r="AY1265" s="3" t="s">
        <v>12912</v>
      </c>
      <c r="AZ1265" s="29">
        <v>1.0826317090203119</v>
      </c>
      <c r="BA1265" s="108">
        <v>0.36586829963439849</v>
      </c>
      <c r="BB1265" s="3" t="s">
        <v>12912</v>
      </c>
      <c r="BC1265" s="25">
        <v>142</v>
      </c>
      <c r="BD1265" s="1">
        <v>140</v>
      </c>
      <c r="BE1265" s="64">
        <v>137</v>
      </c>
      <c r="BF1265" s="24">
        <v>131</v>
      </c>
    </row>
    <row r="1266" spans="1:58" s="9" customFormat="1">
      <c r="A1266" t="s">
        <v>1236</v>
      </c>
      <c r="B1266" s="49">
        <v>3</v>
      </c>
      <c r="C1266" s="50">
        <v>3</v>
      </c>
      <c r="D1266" s="12">
        <v>3</v>
      </c>
      <c r="E1266" s="19" t="s">
        <v>1235</v>
      </c>
      <c r="F1266" s="20" t="s">
        <v>1234</v>
      </c>
      <c r="G1266" s="19" t="s">
        <v>1233</v>
      </c>
      <c r="H1266" s="20" t="s">
        <v>1232</v>
      </c>
      <c r="I1266" s="20" t="s">
        <v>1232</v>
      </c>
      <c r="J1266" s="20" t="s">
        <v>1232</v>
      </c>
      <c r="K1266" s="22" t="s">
        <v>1231</v>
      </c>
      <c r="L1266" s="46">
        <v>28095272.223587502</v>
      </c>
      <c r="M1266" s="43">
        <v>62158204.569908425</v>
      </c>
      <c r="N1266" s="43">
        <v>43681884.643877663</v>
      </c>
      <c r="O1266" s="43">
        <v>21416944.567169726</v>
      </c>
      <c r="P1266" s="43">
        <v>51711137.285232857</v>
      </c>
      <c r="Q1266" s="43">
        <v>35529379.330966175</v>
      </c>
      <c r="R1266" s="43">
        <v>46044955.249818973</v>
      </c>
      <c r="S1266" s="37">
        <v>29781721.407284126</v>
      </c>
      <c r="T1266" s="46">
        <v>45679437.699680507</v>
      </c>
      <c r="U1266" s="43">
        <v>42029361.859520614</v>
      </c>
      <c r="V1266" s="43">
        <v>51775655.476167172</v>
      </c>
      <c r="W1266" s="43">
        <v>44335662.925394632</v>
      </c>
      <c r="X1266" s="43">
        <v>44140702.816074274</v>
      </c>
      <c r="Y1266" s="43">
        <v>44296328.769825369</v>
      </c>
      <c r="Z1266" s="43">
        <v>41360000.516518921</v>
      </c>
      <c r="AA1266" s="37">
        <v>32187423.696858242</v>
      </c>
      <c r="AB1266" s="36">
        <v>7889466.4296689061</v>
      </c>
      <c r="AC1266" s="43">
        <v>33571177.829099305</v>
      </c>
      <c r="AD1266" s="43">
        <v>34027362.554502837</v>
      </c>
      <c r="AE1266" s="43">
        <v>20940502.021136709</v>
      </c>
      <c r="AF1266" s="43">
        <v>37570817.963707633</v>
      </c>
      <c r="AG1266" s="43">
        <v>21674699.579242636</v>
      </c>
      <c r="AH1266" s="43">
        <v>47621031.94103194</v>
      </c>
      <c r="AI1266" s="37">
        <v>46279953.770954162</v>
      </c>
      <c r="AJ1266" s="38">
        <v>40944000</v>
      </c>
      <c r="AK1266" s="41">
        <v>37954670.370766103</v>
      </c>
      <c r="AL1266" s="41">
        <v>31021923.231368843</v>
      </c>
      <c r="AM1266" s="41">
        <v>32334016.500951976</v>
      </c>
      <c r="AN1266" s="41">
        <v>48904885.288160563</v>
      </c>
      <c r="AO1266" s="41">
        <v>45554534.727416918</v>
      </c>
      <c r="AP1266" s="41">
        <v>46240865.09004122</v>
      </c>
      <c r="AQ1266" s="39">
        <v>36806068.317305595</v>
      </c>
      <c r="AR1266" s="34">
        <f>AVERAGE(L1266:AQ1266)</f>
        <v>38548751.520413771</v>
      </c>
      <c r="AS1266" s="24">
        <v>1112</v>
      </c>
      <c r="AT1266" s="29">
        <v>1.2758468751024483</v>
      </c>
      <c r="AU1266" s="104">
        <v>0.22525013651382553</v>
      </c>
      <c r="AV1266" s="100"/>
      <c r="AW1266" s="29">
        <v>1.0860031327990336</v>
      </c>
      <c r="AX1266" s="108">
        <v>0.36356310842786543</v>
      </c>
      <c r="AY1266" s="3" t="s">
        <v>12912</v>
      </c>
      <c r="AZ1266" s="29">
        <v>1.2812218693253699</v>
      </c>
      <c r="BA1266" s="108">
        <v>0.13791683643532995</v>
      </c>
      <c r="BB1266" s="3" t="s">
        <v>12912</v>
      </c>
      <c r="BC1266" s="25">
        <v>11</v>
      </c>
      <c r="BD1266" s="1">
        <v>13</v>
      </c>
      <c r="BE1266" s="64">
        <v>11</v>
      </c>
      <c r="BF1266" s="24">
        <v>13</v>
      </c>
    </row>
    <row r="1267" spans="1:58" s="9" customFormat="1">
      <c r="A1267" t="s">
        <v>5610</v>
      </c>
      <c r="B1267" s="49" t="s">
        <v>5609</v>
      </c>
      <c r="C1267" s="50" t="s">
        <v>5608</v>
      </c>
      <c r="D1267" s="12" t="s">
        <v>5607</v>
      </c>
      <c r="E1267" s="19" t="s">
        <v>5606</v>
      </c>
      <c r="F1267" s="20" t="s">
        <v>5605</v>
      </c>
      <c r="G1267" s="19" t="s">
        <v>5604</v>
      </c>
      <c r="H1267" s="20" t="s">
        <v>5603</v>
      </c>
      <c r="I1267" s="20" t="s">
        <v>325</v>
      </c>
      <c r="J1267" s="20" t="s">
        <v>2186</v>
      </c>
      <c r="K1267" s="22" t="s">
        <v>5602</v>
      </c>
      <c r="L1267" s="46">
        <v>32989203.994548827</v>
      </c>
      <c r="M1267" s="43">
        <v>30445315.05595893</v>
      </c>
      <c r="N1267" s="43">
        <v>18206477.722510319</v>
      </c>
      <c r="O1267" s="43">
        <v>18233562.607097879</v>
      </c>
      <c r="P1267" s="43">
        <v>22401980.00110491</v>
      </c>
      <c r="Q1267" s="43">
        <v>14766741.169874789</v>
      </c>
      <c r="R1267" s="43">
        <v>17355752.643012308</v>
      </c>
      <c r="S1267" s="37">
        <v>44562578.008282691</v>
      </c>
      <c r="T1267" s="46">
        <v>32470351.437699679</v>
      </c>
      <c r="U1267" s="43">
        <v>20826649.454255357</v>
      </c>
      <c r="V1267" s="43">
        <v>33171500.048938043</v>
      </c>
      <c r="W1267" s="43">
        <v>33258258.207790647</v>
      </c>
      <c r="X1267" s="43">
        <v>38820908.414664842</v>
      </c>
      <c r="Y1267" s="43">
        <v>36908703.622656867</v>
      </c>
      <c r="Z1267" s="43">
        <v>34454059.90328183</v>
      </c>
      <c r="AA1267" s="37">
        <v>55952471.526371911</v>
      </c>
      <c r="AB1267" s="36">
        <v>37364207.634139724</v>
      </c>
      <c r="AC1267" s="43">
        <v>29937243.630030666</v>
      </c>
      <c r="AD1267" s="43">
        <v>35653335.6063338</v>
      </c>
      <c r="AE1267" s="43">
        <v>25511528.953392103</v>
      </c>
      <c r="AF1267" s="43">
        <v>29387438.380698137</v>
      </c>
      <c r="AG1267" s="43">
        <v>36152899.859747544</v>
      </c>
      <c r="AH1267" s="43">
        <v>19541650.133650135</v>
      </c>
      <c r="AI1267" s="37">
        <v>21046129.886654016</v>
      </c>
      <c r="AJ1267" s="38">
        <v>33691000</v>
      </c>
      <c r="AK1267" s="41">
        <v>51740984.293193713</v>
      </c>
      <c r="AL1267" s="41">
        <v>38893673.792370379</v>
      </c>
      <c r="AM1267" s="41">
        <v>33928973.133065365</v>
      </c>
      <c r="AN1267" s="41">
        <v>36779733.529736698</v>
      </c>
      <c r="AO1267" s="41">
        <v>26452673.412111431</v>
      </c>
      <c r="AP1267" s="41">
        <v>30463838.92384465</v>
      </c>
      <c r="AQ1267" s="39">
        <v>25233483.660415124</v>
      </c>
      <c r="AR1267" s="34">
        <f>AVERAGE(L1267:AQ1267)</f>
        <v>31143853.39523229</v>
      </c>
      <c r="AS1267" s="24">
        <v>1219</v>
      </c>
      <c r="AT1267" s="29">
        <v>0.84810883079434685</v>
      </c>
      <c r="AU1267" s="104">
        <v>0.22546926260353881</v>
      </c>
      <c r="AV1267" s="100"/>
      <c r="AW1267" s="29">
        <v>1.4367741640615761</v>
      </c>
      <c r="AX1267" s="108">
        <v>3.2788126392904335E-2</v>
      </c>
      <c r="AY1267" s="3" t="s">
        <v>12911</v>
      </c>
      <c r="AZ1267" s="29">
        <v>1.1815470466137485</v>
      </c>
      <c r="BA1267" s="108">
        <v>0.17758208223187222</v>
      </c>
      <c r="BB1267" s="3" t="s">
        <v>12912</v>
      </c>
      <c r="BC1267" s="25">
        <v>20</v>
      </c>
      <c r="BD1267" s="1">
        <v>33</v>
      </c>
      <c r="BE1267" s="64">
        <v>30</v>
      </c>
      <c r="BF1267" s="24">
        <v>27</v>
      </c>
    </row>
    <row r="1268" spans="1:58" s="9" customFormat="1">
      <c r="A1268" t="s">
        <v>8589</v>
      </c>
      <c r="B1268" s="49">
        <v>3</v>
      </c>
      <c r="C1268" s="50">
        <v>3</v>
      </c>
      <c r="D1268" s="12">
        <v>3</v>
      </c>
      <c r="E1268" s="19" t="s">
        <v>8588</v>
      </c>
      <c r="F1268" s="20" t="s">
        <v>8587</v>
      </c>
      <c r="G1268" s="19" t="s">
        <v>8586</v>
      </c>
      <c r="H1268" s="20" t="s">
        <v>1216</v>
      </c>
      <c r="I1268" s="20" t="s">
        <v>1216</v>
      </c>
      <c r="J1268" s="20" t="s">
        <v>1216</v>
      </c>
      <c r="K1268" s="22" t="s">
        <v>8585</v>
      </c>
      <c r="L1268" s="46">
        <v>23517692.991666853</v>
      </c>
      <c r="M1268" s="43">
        <v>13994786.678301832</v>
      </c>
      <c r="N1268" s="43">
        <v>19081871.94412107</v>
      </c>
      <c r="O1268" s="43">
        <v>44731286.908768095</v>
      </c>
      <c r="P1268" s="43">
        <v>15787263.024142312</v>
      </c>
      <c r="Q1268" s="43">
        <v>9852765.4344982244</v>
      </c>
      <c r="R1268" s="43">
        <v>18868136.133236784</v>
      </c>
      <c r="S1268" s="37">
        <v>20143346.67337539</v>
      </c>
      <c r="T1268" s="46">
        <v>15703028.75399361</v>
      </c>
      <c r="U1268" s="43">
        <v>14445223.077202016</v>
      </c>
      <c r="V1268" s="43">
        <v>14571804.012919644</v>
      </c>
      <c r="W1268" s="43">
        <v>17767905.407838665</v>
      </c>
      <c r="X1268" s="43">
        <v>16380695.388573505</v>
      </c>
      <c r="Y1268" s="43">
        <v>17238416.115491066</v>
      </c>
      <c r="Z1268" s="43">
        <v>17208539.400708921</v>
      </c>
      <c r="AA1268" s="37">
        <v>19410804.679410901</v>
      </c>
      <c r="AB1268" s="36">
        <v>17815388.063748378</v>
      </c>
      <c r="AC1268" s="43">
        <v>13519648.052095558</v>
      </c>
      <c r="AD1268" s="43">
        <v>13221877.97921516</v>
      </c>
      <c r="AE1268" s="43">
        <v>9398817.5132713206</v>
      </c>
      <c r="AF1268" s="43">
        <v>18465024.025952082</v>
      </c>
      <c r="AG1268" s="43">
        <v>16299386.255259465</v>
      </c>
      <c r="AH1268" s="43">
        <v>19786901.962901965</v>
      </c>
      <c r="AI1268" s="37">
        <v>15191547.803590173</v>
      </c>
      <c r="AJ1268" s="38">
        <v>11560000</v>
      </c>
      <c r="AK1268" s="41">
        <v>11748619.296933433</v>
      </c>
      <c r="AL1268" s="41">
        <v>11228775.43403803</v>
      </c>
      <c r="AM1268" s="41">
        <v>13712037.232917283</v>
      </c>
      <c r="AN1268" s="41">
        <v>7179534.3767262017</v>
      </c>
      <c r="AO1268" s="41">
        <v>16849515.869043134</v>
      </c>
      <c r="AP1268" s="41">
        <v>16133652.106747668</v>
      </c>
      <c r="AQ1268" s="39">
        <v>11697392.593881901</v>
      </c>
      <c r="AR1268" s="34">
        <f>AVERAGE(L1268:AQ1268)</f>
        <v>16328490.162205331</v>
      </c>
      <c r="AS1268" s="24">
        <v>1526</v>
      </c>
      <c r="AT1268" s="29">
        <v>1.34178689964102</v>
      </c>
      <c r="AU1268" s="104">
        <v>0.22547168151334362</v>
      </c>
      <c r="AV1268" s="100"/>
      <c r="AW1268" s="29">
        <v>0.79966680356651076</v>
      </c>
      <c r="AX1268" s="108">
        <v>0.41343131509071696</v>
      </c>
      <c r="AY1268" s="3" t="s">
        <v>12912</v>
      </c>
      <c r="AZ1268" s="29">
        <v>0.80930207506856644</v>
      </c>
      <c r="BA1268" s="108">
        <v>0.1077604907113314</v>
      </c>
      <c r="BB1268" s="3" t="s">
        <v>12912</v>
      </c>
      <c r="BC1268" s="25">
        <v>15</v>
      </c>
      <c r="BD1268" s="1">
        <v>16</v>
      </c>
      <c r="BE1268" s="64">
        <v>15</v>
      </c>
      <c r="BF1268" s="24">
        <v>11</v>
      </c>
    </row>
    <row r="1269" spans="1:58" s="9" customFormat="1">
      <c r="A1269" t="s">
        <v>6201</v>
      </c>
      <c r="B1269" s="49" t="s">
        <v>2095</v>
      </c>
      <c r="C1269" s="50" t="s">
        <v>2095</v>
      </c>
      <c r="D1269" s="12" t="s">
        <v>2095</v>
      </c>
      <c r="E1269" s="19" t="s">
        <v>6200</v>
      </c>
      <c r="F1269" s="20" t="s">
        <v>6199</v>
      </c>
      <c r="G1269" s="19" t="s">
        <v>6198</v>
      </c>
      <c r="H1269" s="20" t="s">
        <v>823</v>
      </c>
      <c r="I1269" s="20" t="s">
        <v>823</v>
      </c>
      <c r="J1269" s="20" t="s">
        <v>823</v>
      </c>
      <c r="K1269" s="22" t="s">
        <v>6197</v>
      </c>
      <c r="L1269" s="46">
        <v>2055031.2638234179</v>
      </c>
      <c r="M1269" s="43">
        <v>6563227.0297289751</v>
      </c>
      <c r="N1269" s="43">
        <v>5617447.7722510323</v>
      </c>
      <c r="O1269" s="43">
        <v>7588695.2536284253</v>
      </c>
      <c r="P1269" s="43">
        <v>1123415.148334346</v>
      </c>
      <c r="Q1269" s="43">
        <v>355547.44716127822</v>
      </c>
      <c r="R1269" s="43">
        <v>6059588.5879797246</v>
      </c>
      <c r="S1269" s="37">
        <v>6763152.9976390442</v>
      </c>
      <c r="T1269" s="46">
        <v>2064037.0607028753</v>
      </c>
      <c r="U1269" s="43">
        <v>5989313.8775066175</v>
      </c>
      <c r="V1269" s="43">
        <v>6214055.4761671722</v>
      </c>
      <c r="W1269" s="43">
        <v>5778524.6983974548</v>
      </c>
      <c r="X1269" s="43">
        <v>3121981.5319220335</v>
      </c>
      <c r="Y1269" s="43">
        <v>3142281.6882308344</v>
      </c>
      <c r="Z1269" s="43">
        <v>4342758.030255096</v>
      </c>
      <c r="AA1269" s="37">
        <v>6088564.125546678</v>
      </c>
      <c r="AB1269" s="36">
        <v>8468061.2900310308</v>
      </c>
      <c r="AC1269" s="43">
        <v>7713238.9050846174</v>
      </c>
      <c r="AD1269" s="43">
        <v>6626800.406517392</v>
      </c>
      <c r="AE1269" s="43">
        <v>2097114.4596503191</v>
      </c>
      <c r="AF1269" s="43">
        <v>7258295.5158314463</v>
      </c>
      <c r="AG1269" s="43">
        <v>5029637.9242636738</v>
      </c>
      <c r="AH1269" s="43">
        <v>3852562.5725625725</v>
      </c>
      <c r="AI1269" s="37">
        <v>6108088.9378982754</v>
      </c>
      <c r="AJ1269" s="38">
        <v>5992400</v>
      </c>
      <c r="AK1269" s="41">
        <v>4144123.7739074687</v>
      </c>
      <c r="AL1269" s="41">
        <v>6358770.3791189324</v>
      </c>
      <c r="AM1269" s="41">
        <v>6578679.7546012262</v>
      </c>
      <c r="AN1269" s="41">
        <v>3495329.0664702635</v>
      </c>
      <c r="AO1269" s="41">
        <v>6370947.8680982459</v>
      </c>
      <c r="AP1269" s="41">
        <v>4272356.1727055758</v>
      </c>
      <c r="AQ1269" s="39">
        <v>5263647.2912405897</v>
      </c>
      <c r="AR1269" s="34">
        <f>AVERAGE(L1269:AQ1269)</f>
        <v>5078052.3846017709</v>
      </c>
      <c r="AS1269" s="24">
        <v>2034</v>
      </c>
      <c r="AT1269" s="29">
        <v>0.76613349277207221</v>
      </c>
      <c r="AU1269" s="104">
        <v>0.2258029257034532</v>
      </c>
      <c r="AV1269" s="100"/>
      <c r="AW1269" s="29">
        <v>1.0170350769798093</v>
      </c>
      <c r="AX1269" s="108">
        <v>0.4748387707732622</v>
      </c>
      <c r="AY1269" s="3" t="s">
        <v>12912</v>
      </c>
      <c r="AZ1269" s="29">
        <v>0.90080235941700149</v>
      </c>
      <c r="BA1269" s="108">
        <v>0.78844622926516972</v>
      </c>
      <c r="BB1269" s="3" t="s">
        <v>12912</v>
      </c>
      <c r="BC1269" s="25">
        <v>2</v>
      </c>
      <c r="BD1269" s="1">
        <v>2</v>
      </c>
      <c r="BE1269" s="64">
        <v>7</v>
      </c>
      <c r="BF1269" s="24">
        <v>8</v>
      </c>
    </row>
    <row r="1270" spans="1:58" s="9" customFormat="1">
      <c r="A1270" t="s">
        <v>7099</v>
      </c>
      <c r="B1270" s="49">
        <v>10</v>
      </c>
      <c r="C1270" s="50">
        <v>10</v>
      </c>
      <c r="D1270" s="12">
        <v>10</v>
      </c>
      <c r="E1270" s="19" t="s">
        <v>7098</v>
      </c>
      <c r="F1270" s="20" t="s">
        <v>7097</v>
      </c>
      <c r="G1270" s="19" t="s">
        <v>7096</v>
      </c>
      <c r="H1270" s="20" t="s">
        <v>1932</v>
      </c>
      <c r="I1270" s="20" t="s">
        <v>1932</v>
      </c>
      <c r="J1270" s="20" t="s">
        <v>1932</v>
      </c>
      <c r="K1270" s="22" t="s">
        <v>7095</v>
      </c>
      <c r="L1270" s="46">
        <v>20824010.902348027</v>
      </c>
      <c r="M1270" s="43">
        <v>20330820.838240154</v>
      </c>
      <c r="N1270" s="43">
        <v>22483567.784950789</v>
      </c>
      <c r="O1270" s="43">
        <v>27085398.022173133</v>
      </c>
      <c r="P1270" s="43">
        <v>23563830.506601844</v>
      </c>
      <c r="Q1270" s="43">
        <v>12835630.932535974</v>
      </c>
      <c r="R1270" s="43">
        <v>20680063.721940622</v>
      </c>
      <c r="S1270" s="37">
        <v>17766922.16588613</v>
      </c>
      <c r="T1270" s="46">
        <v>30776434.504792333</v>
      </c>
      <c r="U1270" s="43">
        <v>22954001.377959892</v>
      </c>
      <c r="V1270" s="43">
        <v>24380128.804932956</v>
      </c>
      <c r="W1270" s="43">
        <v>20752554.108396854</v>
      </c>
      <c r="X1270" s="43">
        <v>26188823.624821723</v>
      </c>
      <c r="Y1270" s="43">
        <v>24051507.634270076</v>
      </c>
      <c r="Z1270" s="43">
        <v>24115880.813259043</v>
      </c>
      <c r="AA1270" s="37">
        <v>17729458.838801403</v>
      </c>
      <c r="AB1270" s="36">
        <v>10671323.327207543</v>
      </c>
      <c r="AC1270" s="43">
        <v>21690250.104115397</v>
      </c>
      <c r="AD1270" s="43">
        <v>21030958.528669313</v>
      </c>
      <c r="AE1270" s="43">
        <v>7765885.2383967275</v>
      </c>
      <c r="AF1270" s="43">
        <v>19440108.674348664</v>
      </c>
      <c r="AG1270" s="43">
        <v>23485235.343618512</v>
      </c>
      <c r="AH1270" s="43">
        <v>14687772.767772768</v>
      </c>
      <c r="AI1270" s="37">
        <v>21468027.864663407</v>
      </c>
      <c r="AJ1270" s="38">
        <v>17157000</v>
      </c>
      <c r="AK1270" s="41">
        <v>18464434.234426755</v>
      </c>
      <c r="AL1270" s="41">
        <v>23326979.567733552</v>
      </c>
      <c r="AM1270" s="41">
        <v>24973119.526126504</v>
      </c>
      <c r="AN1270" s="41">
        <v>29692879.543362182</v>
      </c>
      <c r="AO1270" s="41">
        <v>32285489.119736332</v>
      </c>
      <c r="AP1270" s="41">
        <v>25137044.912128445</v>
      </c>
      <c r="AQ1270" s="39">
        <v>23860785.170358121</v>
      </c>
      <c r="AR1270" s="34">
        <f>AVERAGE(L1270:AQ1270)</f>
        <v>21614260.265767969</v>
      </c>
      <c r="AS1270" s="24">
        <v>1390</v>
      </c>
      <c r="AT1270" s="29">
        <v>1.180624373692754</v>
      </c>
      <c r="AU1270" s="104">
        <v>0.22664268201429144</v>
      </c>
      <c r="AV1270" s="100"/>
      <c r="AW1270" s="29">
        <v>1.1532796237135914</v>
      </c>
      <c r="AX1270" s="108">
        <v>0.14281568618176682</v>
      </c>
      <c r="AY1270" s="3" t="s">
        <v>12912</v>
      </c>
      <c r="AZ1270" s="29">
        <v>1.3897485809604324</v>
      </c>
      <c r="BA1270" s="108">
        <v>4.1867253433760875E-2</v>
      </c>
      <c r="BB1270" s="3" t="s">
        <v>12911</v>
      </c>
      <c r="BC1270" s="25">
        <v>23</v>
      </c>
      <c r="BD1270" s="1">
        <v>21</v>
      </c>
      <c r="BE1270" s="64">
        <v>14</v>
      </c>
      <c r="BF1270" s="24">
        <v>28</v>
      </c>
    </row>
    <row r="1271" spans="1:58" s="9" customFormat="1">
      <c r="A1271" t="s">
        <v>10042</v>
      </c>
      <c r="B1271" s="49">
        <v>3</v>
      </c>
      <c r="C1271" s="50">
        <v>2</v>
      </c>
      <c r="D1271" s="12">
        <v>2</v>
      </c>
      <c r="E1271" s="19" t="s">
        <v>10041</v>
      </c>
      <c r="F1271" s="20" t="s">
        <v>10040</v>
      </c>
      <c r="G1271" s="19" t="s">
        <v>10039</v>
      </c>
      <c r="H1271" s="20" t="s">
        <v>1276</v>
      </c>
      <c r="I1271" s="20" t="s">
        <v>692</v>
      </c>
      <c r="J1271" s="20" t="s">
        <v>692</v>
      </c>
      <c r="K1271" s="22" t="s">
        <v>10038</v>
      </c>
      <c r="L1271" s="46">
        <v>1988981.7653761089</v>
      </c>
      <c r="M1271" s="43">
        <v>2574926.049494633</v>
      </c>
      <c r="N1271" s="43">
        <v>602099.01576886442</v>
      </c>
      <c r="O1271" s="43">
        <v>3932531.5771001508</v>
      </c>
      <c r="P1271" s="43">
        <v>2104995.0389481243</v>
      </c>
      <c r="Q1271" s="43">
        <v>531294.53485329845</v>
      </c>
      <c r="R1271" s="43">
        <v>2269517.8566256333</v>
      </c>
      <c r="S1271" s="37">
        <v>513122.95390331693</v>
      </c>
      <c r="T1271" s="46">
        <v>433299.04153354629</v>
      </c>
      <c r="U1271" s="43">
        <v>441551.40298074478</v>
      </c>
      <c r="V1271" s="43">
        <v>1953383.2318684545</v>
      </c>
      <c r="W1271" s="43">
        <v>390747.63819698698</v>
      </c>
      <c r="X1271" s="43">
        <v>407062.56170474563</v>
      </c>
      <c r="Y1271" s="43">
        <v>1502854.7941490116</v>
      </c>
      <c r="Z1271" s="43">
        <v>2828213.8130072379</v>
      </c>
      <c r="AA1271" s="37">
        <v>351571.60580444761</v>
      </c>
      <c r="AB1271" s="36">
        <v>567339.3209411623</v>
      </c>
      <c r="AC1271" s="43">
        <v>1958743.1037746563</v>
      </c>
      <c r="AD1271" s="43">
        <v>2578653.8504409404</v>
      </c>
      <c r="AE1271" s="43">
        <v>2509521.2584619881</v>
      </c>
      <c r="AF1271" s="43">
        <v>3206195.6273443042</v>
      </c>
      <c r="AG1271" s="43">
        <v>2323267.3211781206</v>
      </c>
      <c r="AH1271" s="43">
        <v>3791601.0908010909</v>
      </c>
      <c r="AI1271" s="37">
        <v>2833157.6431669015</v>
      </c>
      <c r="AJ1271" s="38">
        <v>347180</v>
      </c>
      <c r="AK1271" s="41">
        <v>2045112.8539373863</v>
      </c>
      <c r="AL1271" s="41">
        <v>2539485.1541277901</v>
      </c>
      <c r="AM1271" s="41">
        <v>842561.65855722444</v>
      </c>
      <c r="AN1271" s="41">
        <v>685691.07420364569</v>
      </c>
      <c r="AO1271" s="41">
        <v>2821960.1685048849</v>
      </c>
      <c r="AP1271" s="41">
        <v>3095151.6424387069</v>
      </c>
      <c r="AQ1271" s="39">
        <v>650983.84926678555</v>
      </c>
      <c r="AR1271" s="34">
        <f>AVERAGE(L1271:AQ1271)</f>
        <v>1738211.203076903</v>
      </c>
      <c r="AS1271" s="24">
        <v>2325</v>
      </c>
      <c r="AT1271" s="29">
        <v>0.7343745886249039</v>
      </c>
      <c r="AU1271" s="104">
        <v>0.22691003284449887</v>
      </c>
      <c r="AV1271" s="100"/>
      <c r="AW1271" s="29">
        <v>0.57232319271687526</v>
      </c>
      <c r="AX1271" s="108">
        <v>0.1426990359591816</v>
      </c>
      <c r="AY1271" s="3" t="s">
        <v>12912</v>
      </c>
      <c r="AZ1271" s="29">
        <v>0.65903533896628319</v>
      </c>
      <c r="BA1271" s="108">
        <v>0.13568840648195896</v>
      </c>
      <c r="BB1271" s="3" t="s">
        <v>12912</v>
      </c>
      <c r="BC1271" s="25">
        <v>6</v>
      </c>
      <c r="BD1271" s="1">
        <v>1</v>
      </c>
      <c r="BE1271" s="64">
        <v>2</v>
      </c>
      <c r="BF1271" s="24">
        <v>2</v>
      </c>
    </row>
    <row r="1272" spans="1:58" s="9" customFormat="1">
      <c r="A1272" t="s">
        <v>11616</v>
      </c>
      <c r="B1272" s="49">
        <v>23</v>
      </c>
      <c r="C1272" s="50">
        <v>23</v>
      </c>
      <c r="D1272" s="12">
        <v>23</v>
      </c>
      <c r="E1272" s="19" t="s">
        <v>11615</v>
      </c>
      <c r="F1272" s="20" t="s">
        <v>11614</v>
      </c>
      <c r="G1272" s="19" t="s">
        <v>11613</v>
      </c>
      <c r="H1272" s="20" t="s">
        <v>4584</v>
      </c>
      <c r="I1272" s="20" t="s">
        <v>4584</v>
      </c>
      <c r="J1272" s="20" t="s">
        <v>4584</v>
      </c>
      <c r="K1272" s="22" t="s">
        <v>11612</v>
      </c>
      <c r="L1272" s="46">
        <v>611571823.68579793</v>
      </c>
      <c r="M1272" s="43">
        <v>1006780571.5350792</v>
      </c>
      <c r="N1272" s="43">
        <v>1157185056.6197481</v>
      </c>
      <c r="O1272" s="43">
        <v>1309589677.312798</v>
      </c>
      <c r="P1272" s="43">
        <v>1640574465.4991436</v>
      </c>
      <c r="Q1272" s="43">
        <v>1630909930.8540459</v>
      </c>
      <c r="R1272" s="43">
        <v>1153977929.0369296</v>
      </c>
      <c r="S1272" s="37">
        <v>1260898934.0867748</v>
      </c>
      <c r="T1272" s="46">
        <v>1121479872.2044728</v>
      </c>
      <c r="U1272" s="43">
        <v>1009673951.4813068</v>
      </c>
      <c r="V1272" s="43">
        <v>965224609.96378577</v>
      </c>
      <c r="W1272" s="43">
        <v>696765284.19662678</v>
      </c>
      <c r="X1272" s="43">
        <v>1360770401.8568752</v>
      </c>
      <c r="Y1272" s="43">
        <v>1091747630.8181646</v>
      </c>
      <c r="Z1272" s="43">
        <v>690481997.37866652</v>
      </c>
      <c r="AA1272" s="37">
        <v>589432196.44871652</v>
      </c>
      <c r="AB1272" s="36">
        <v>1023718109.2399</v>
      </c>
      <c r="AC1272" s="43">
        <v>1571627256.2753189</v>
      </c>
      <c r="AD1272" s="43">
        <v>1639487263.5478477</v>
      </c>
      <c r="AE1272" s="43">
        <v>1079210371.5969415</v>
      </c>
      <c r="AF1272" s="43">
        <v>1324208941.3036866</v>
      </c>
      <c r="AG1272" s="43">
        <v>1556147882.1879382</v>
      </c>
      <c r="AH1272" s="43">
        <v>1511383924.1839242</v>
      </c>
      <c r="AI1272" s="37">
        <v>1515290066.0566411</v>
      </c>
      <c r="AJ1272" s="38">
        <v>1292800000</v>
      </c>
      <c r="AK1272" s="41">
        <v>1111772214.980233</v>
      </c>
      <c r="AL1272" s="41">
        <v>1127951132.6325736</v>
      </c>
      <c r="AM1272" s="41">
        <v>1300291262.9574783</v>
      </c>
      <c r="AN1272" s="41">
        <v>1660896512.6127784</v>
      </c>
      <c r="AO1272" s="41">
        <v>1798215594.0134647</v>
      </c>
      <c r="AP1272" s="41">
        <v>1554580301.149924</v>
      </c>
      <c r="AQ1272" s="39">
        <v>1064417221.1827161</v>
      </c>
      <c r="AR1272" s="34">
        <f>AVERAGE(L1272:AQ1272)</f>
        <v>1232158199.5906343</v>
      </c>
      <c r="AS1272" s="24">
        <v>102</v>
      </c>
      <c r="AT1272" s="29">
        <v>0.87081580161226324</v>
      </c>
      <c r="AU1272" s="104">
        <v>0.22694877572437319</v>
      </c>
      <c r="AV1272" s="100"/>
      <c r="AW1272" s="29">
        <v>0.77015656623048856</v>
      </c>
      <c r="AX1272" s="108">
        <v>0.10930803773386238</v>
      </c>
      <c r="AY1272" s="3" t="s">
        <v>12912</v>
      </c>
      <c r="AZ1272" s="29">
        <v>0.97236008068450375</v>
      </c>
      <c r="BA1272" s="108">
        <v>0.74252648583729042</v>
      </c>
      <c r="BB1272" s="3" t="s">
        <v>12912</v>
      </c>
      <c r="BC1272" s="25">
        <v>276</v>
      </c>
      <c r="BD1272" s="1">
        <v>257</v>
      </c>
      <c r="BE1272" s="64">
        <v>311</v>
      </c>
      <c r="BF1272" s="24">
        <v>298</v>
      </c>
    </row>
    <row r="1273" spans="1:58" s="9" customFormat="1">
      <c r="A1273" t="s">
        <v>9827</v>
      </c>
      <c r="B1273" s="49" t="s">
        <v>9826</v>
      </c>
      <c r="C1273" s="50" t="s">
        <v>9826</v>
      </c>
      <c r="D1273" s="12" t="s">
        <v>9826</v>
      </c>
      <c r="E1273" s="19" t="s">
        <v>9825</v>
      </c>
      <c r="F1273" s="20" t="s">
        <v>9824</v>
      </c>
      <c r="G1273" s="19" t="s">
        <v>9823</v>
      </c>
      <c r="H1273" s="20" t="s">
        <v>4073</v>
      </c>
      <c r="I1273" s="20" t="s">
        <v>4073</v>
      </c>
      <c r="J1273" s="20" t="s">
        <v>4073</v>
      </c>
      <c r="K1273" s="22" t="s">
        <v>9822</v>
      </c>
      <c r="L1273" s="46">
        <v>148414257.05413195</v>
      </c>
      <c r="M1273" s="43">
        <v>193393335.08425611</v>
      </c>
      <c r="N1273" s="43">
        <v>169516503.33368611</v>
      </c>
      <c r="O1273" s="43">
        <v>167764722.01003367</v>
      </c>
      <c r="P1273" s="43">
        <v>178768359.75912932</v>
      </c>
      <c r="Q1273" s="43">
        <v>169886451.13062978</v>
      </c>
      <c r="R1273" s="43">
        <v>149101740.76755974</v>
      </c>
      <c r="S1273" s="37">
        <v>119388880.1331424</v>
      </c>
      <c r="T1273" s="46">
        <v>117844920.12779552</v>
      </c>
      <c r="U1273" s="43">
        <v>125787549.91478406</v>
      </c>
      <c r="V1273" s="43">
        <v>152621602.42732701</v>
      </c>
      <c r="W1273" s="43">
        <v>156722271.17219853</v>
      </c>
      <c r="X1273" s="43">
        <v>152186892.02718195</v>
      </c>
      <c r="Y1273" s="43">
        <v>145928331.9258579</v>
      </c>
      <c r="Z1273" s="43">
        <v>114310827.1404867</v>
      </c>
      <c r="AA1273" s="37">
        <v>120635781.73051661</v>
      </c>
      <c r="AB1273" s="36">
        <v>148805813.27388304</v>
      </c>
      <c r="AC1273" s="43">
        <v>130972771.28686631</v>
      </c>
      <c r="AD1273" s="43">
        <v>128494547.55269973</v>
      </c>
      <c r="AE1273" s="43">
        <v>146186217.30872256</v>
      </c>
      <c r="AF1273" s="43">
        <v>142099892.27182102</v>
      </c>
      <c r="AG1273" s="43">
        <v>140830774.75455821</v>
      </c>
      <c r="AH1273" s="43">
        <v>185192468.07246807</v>
      </c>
      <c r="AI1273" s="37">
        <v>164438992.71574438</v>
      </c>
      <c r="AJ1273" s="38">
        <v>125230000</v>
      </c>
      <c r="AK1273" s="41">
        <v>144782955.44395769</v>
      </c>
      <c r="AL1273" s="41">
        <v>118966698.94886027</v>
      </c>
      <c r="AM1273" s="41">
        <v>124704954.51660672</v>
      </c>
      <c r="AN1273" s="41">
        <v>134498421.65347081</v>
      </c>
      <c r="AO1273" s="41">
        <v>142479336.32922572</v>
      </c>
      <c r="AP1273" s="41">
        <v>146858712.9529182</v>
      </c>
      <c r="AQ1273" s="39">
        <v>170673437.7094121</v>
      </c>
      <c r="AR1273" s="34">
        <f>AVERAGE(L1273:AQ1273)</f>
        <v>146171513.14156038</v>
      </c>
      <c r="AS1273" s="24">
        <v>557</v>
      </c>
      <c r="AT1273" s="29">
        <v>1.0920057253639921</v>
      </c>
      <c r="AU1273" s="104">
        <v>0.22718640518760133</v>
      </c>
      <c r="AV1273" s="100"/>
      <c r="AW1273" s="29">
        <v>0.83784098211848645</v>
      </c>
      <c r="AX1273" s="108">
        <v>2.5647109618544685E-2</v>
      </c>
      <c r="AY1273" s="3" t="s">
        <v>12911</v>
      </c>
      <c r="AZ1273" s="29">
        <v>0.93359264242984796</v>
      </c>
      <c r="BA1273" s="108">
        <v>0.26673781045227335</v>
      </c>
      <c r="BB1273" s="3" t="s">
        <v>12912</v>
      </c>
      <c r="BC1273" s="25">
        <v>70</v>
      </c>
      <c r="BD1273" s="1">
        <v>85</v>
      </c>
      <c r="BE1273" s="64">
        <v>79</v>
      </c>
      <c r="BF1273" s="24">
        <v>81</v>
      </c>
    </row>
    <row r="1274" spans="1:58" s="9" customFormat="1">
      <c r="A1274" t="s">
        <v>9816</v>
      </c>
      <c r="B1274" s="49">
        <v>5</v>
      </c>
      <c r="C1274" s="50">
        <v>5</v>
      </c>
      <c r="D1274" s="12">
        <v>5</v>
      </c>
      <c r="E1274" s="19" t="s">
        <v>9815</v>
      </c>
      <c r="F1274" s="20" t="s">
        <v>9814</v>
      </c>
      <c r="G1274" s="19" t="s">
        <v>9813</v>
      </c>
      <c r="H1274" s="20" t="s">
        <v>3911</v>
      </c>
      <c r="I1274" s="20" t="s">
        <v>3911</v>
      </c>
      <c r="J1274" s="20" t="s">
        <v>3911</v>
      </c>
      <c r="K1274" s="22" t="s">
        <v>9812</v>
      </c>
      <c r="L1274" s="46">
        <v>1790025.4239181431</v>
      </c>
      <c r="M1274" s="43">
        <v>9169327.7642693147</v>
      </c>
      <c r="N1274" s="43">
        <v>9247033.1251984332</v>
      </c>
      <c r="O1274" s="43">
        <v>7467308.379957471</v>
      </c>
      <c r="P1274" s="43">
        <v>11353213.19264129</v>
      </c>
      <c r="Q1274" s="43">
        <v>14321062.919080544</v>
      </c>
      <c r="R1274" s="43">
        <v>12144104.272266474</v>
      </c>
      <c r="S1274" s="37">
        <v>5361818.2915973216</v>
      </c>
      <c r="T1274" s="46">
        <v>9057906.7092651762</v>
      </c>
      <c r="U1274" s="43">
        <v>7693555.6441962505</v>
      </c>
      <c r="V1274" s="43">
        <v>12375447.66565528</v>
      </c>
      <c r="W1274" s="43">
        <v>8489710.8216793705</v>
      </c>
      <c r="X1274" s="43">
        <v>13852336.899801448</v>
      </c>
      <c r="Y1274" s="43">
        <v>8644484.3277095966</v>
      </c>
      <c r="Z1274" s="43">
        <v>11619069.981857274</v>
      </c>
      <c r="AA1274" s="37">
        <v>2949172.6962246364</v>
      </c>
      <c r="AB1274" s="36">
        <v>3749101.2201367756</v>
      </c>
      <c r="AC1274" s="43">
        <v>3562471.207360012</v>
      </c>
      <c r="AD1274" s="43">
        <v>8190892.5941710649</v>
      </c>
      <c r="AE1274" s="43">
        <v>1941027.5205766328</v>
      </c>
      <c r="AF1274" s="43">
        <v>4137438.1238806471</v>
      </c>
      <c r="AG1274" s="43">
        <v>8146802.3562412336</v>
      </c>
      <c r="AH1274" s="43">
        <v>11709993.789993791</v>
      </c>
      <c r="AI1274" s="37">
        <v>6145355.825814045</v>
      </c>
      <c r="AJ1274" s="38">
        <v>7754600</v>
      </c>
      <c r="AK1274" s="41">
        <v>8376918.5596751785</v>
      </c>
      <c r="AL1274" s="41">
        <v>5975688.7681587338</v>
      </c>
      <c r="AM1274" s="41">
        <v>5514763.3594245818</v>
      </c>
      <c r="AN1274" s="41">
        <v>325979.30399558094</v>
      </c>
      <c r="AO1274" s="41">
        <v>6686017.5366565622</v>
      </c>
      <c r="AP1274" s="41">
        <v>2489603.0548926014</v>
      </c>
      <c r="AQ1274" s="39">
        <v>7311366.0154040288</v>
      </c>
      <c r="AR1274" s="34">
        <f>AVERAGE(L1274:AQ1274)</f>
        <v>7423549.9172406085</v>
      </c>
      <c r="AS1274" s="24">
        <v>1898</v>
      </c>
      <c r="AT1274" s="29">
        <v>1.4890563923255669</v>
      </c>
      <c r="AU1274" s="104">
        <v>0.22752385302537909</v>
      </c>
      <c r="AV1274" s="100"/>
      <c r="AW1274" s="29">
        <v>1.0540237267912591</v>
      </c>
      <c r="AX1274" s="108">
        <v>0.69798744885589925</v>
      </c>
      <c r="AY1274" s="3" t="s">
        <v>12912</v>
      </c>
      <c r="AZ1274" s="29">
        <v>0.93383896407246858</v>
      </c>
      <c r="BA1274" s="108">
        <v>0.61751972904869845</v>
      </c>
      <c r="BB1274" s="3" t="s">
        <v>12912</v>
      </c>
      <c r="BC1274" s="25">
        <v>16</v>
      </c>
      <c r="BD1274" s="1">
        <v>16</v>
      </c>
      <c r="BE1274" s="64">
        <v>9</v>
      </c>
      <c r="BF1274" s="24">
        <v>8</v>
      </c>
    </row>
    <row r="1275" spans="1:58" s="9" customFormat="1">
      <c r="A1275" t="s">
        <v>8328</v>
      </c>
      <c r="B1275" s="49">
        <v>9</v>
      </c>
      <c r="C1275" s="50">
        <v>9</v>
      </c>
      <c r="D1275" s="12">
        <v>9</v>
      </c>
      <c r="E1275" s="19" t="s">
        <v>8327</v>
      </c>
      <c r="F1275" s="20" t="s">
        <v>8326</v>
      </c>
      <c r="G1275" s="19" t="s">
        <v>8325</v>
      </c>
      <c r="H1275" s="20" t="s">
        <v>49</v>
      </c>
      <c r="I1275" s="20" t="s">
        <v>49</v>
      </c>
      <c r="J1275" s="20" t="s">
        <v>49</v>
      </c>
      <c r="K1275" s="22" t="s">
        <v>8324</v>
      </c>
      <c r="L1275" s="46">
        <v>61015001.452157013</v>
      </c>
      <c r="M1275" s="43">
        <v>58687815.102556072</v>
      </c>
      <c r="N1275" s="43">
        <v>63189112.075351894</v>
      </c>
      <c r="O1275" s="43">
        <v>65974437.723228112</v>
      </c>
      <c r="P1275" s="43">
        <v>63334436.771449089</v>
      </c>
      <c r="Q1275" s="43">
        <v>67010676.73332087</v>
      </c>
      <c r="R1275" s="43">
        <v>74743584.069514841</v>
      </c>
      <c r="S1275" s="37">
        <v>46421731.315555207</v>
      </c>
      <c r="T1275" s="46">
        <v>85598402.555910543</v>
      </c>
      <c r="U1275" s="43">
        <v>64155710.048228592</v>
      </c>
      <c r="V1275" s="43">
        <v>60252745.815797202</v>
      </c>
      <c r="W1275" s="43">
        <v>63523620.430946521</v>
      </c>
      <c r="X1275" s="43">
        <v>53302301.294778936</v>
      </c>
      <c r="Y1275" s="43">
        <v>69152664.936601967</v>
      </c>
      <c r="Z1275" s="43">
        <v>54527514.058999375</v>
      </c>
      <c r="AA1275" s="37">
        <v>40723796.689795852</v>
      </c>
      <c r="AB1275" s="36">
        <v>205684851.6253427</v>
      </c>
      <c r="AC1275" s="43">
        <v>86167939.726649746</v>
      </c>
      <c r="AD1275" s="43">
        <v>60991771.301183492</v>
      </c>
      <c r="AE1275" s="43">
        <v>66997349.437490873</v>
      </c>
      <c r="AF1275" s="43">
        <v>52952228.432399549</v>
      </c>
      <c r="AG1275" s="43">
        <v>60893338.569424957</v>
      </c>
      <c r="AH1275" s="43">
        <v>76547469.827469826</v>
      </c>
      <c r="AI1275" s="37">
        <v>64011631.058284648</v>
      </c>
      <c r="AJ1275" s="38">
        <v>74366000</v>
      </c>
      <c r="AK1275" s="41">
        <v>54111340.100438081</v>
      </c>
      <c r="AL1275" s="41">
        <v>58005474.430140547</v>
      </c>
      <c r="AM1275" s="41">
        <v>85961277.766024962</v>
      </c>
      <c r="AN1275" s="41">
        <v>96227812.189283744</v>
      </c>
      <c r="AO1275" s="41">
        <v>88954100.304276183</v>
      </c>
      <c r="AP1275" s="41">
        <v>58615446.30071599</v>
      </c>
      <c r="AQ1275" s="39">
        <v>67316982.898916498</v>
      </c>
      <c r="AR1275" s="34">
        <f>AVERAGE(L1275:AQ1275)</f>
        <v>70294330.157569826</v>
      </c>
      <c r="AS1275" s="24">
        <v>835</v>
      </c>
      <c r="AT1275" s="29">
        <v>0.74212730194238052</v>
      </c>
      <c r="AU1275" s="104">
        <v>0.22861147694637621</v>
      </c>
      <c r="AV1275" s="100"/>
      <c r="AW1275" s="29">
        <v>0.98173368649592774</v>
      </c>
      <c r="AX1275" s="108">
        <v>0.7412499025592334</v>
      </c>
      <c r="AY1275" s="3" t="s">
        <v>12912</v>
      </c>
      <c r="AZ1275" s="29">
        <v>0.86549706193337195</v>
      </c>
      <c r="BA1275" s="108">
        <v>0.70768439979345343</v>
      </c>
      <c r="BB1275" s="3" t="s">
        <v>12912</v>
      </c>
      <c r="BC1275" s="25">
        <v>37</v>
      </c>
      <c r="BD1275" s="1">
        <v>32</v>
      </c>
      <c r="BE1275" s="64">
        <v>48</v>
      </c>
      <c r="BF1275" s="24">
        <v>47</v>
      </c>
    </row>
    <row r="1276" spans="1:58" s="9" customFormat="1">
      <c r="A1276" t="s">
        <v>11494</v>
      </c>
      <c r="B1276" s="49">
        <v>7</v>
      </c>
      <c r="C1276" s="50">
        <v>7</v>
      </c>
      <c r="D1276" s="12">
        <v>7</v>
      </c>
      <c r="E1276" s="19" t="s">
        <v>11493</v>
      </c>
      <c r="F1276" s="20" t="s">
        <v>11492</v>
      </c>
      <c r="G1276" s="19" t="s">
        <v>11491</v>
      </c>
      <c r="H1276" s="20" t="s">
        <v>1306</v>
      </c>
      <c r="I1276" s="20" t="s">
        <v>1306</v>
      </c>
      <c r="J1276" s="20" t="s">
        <v>1306</v>
      </c>
      <c r="K1276" s="22" t="s">
        <v>11490</v>
      </c>
      <c r="L1276" s="46">
        <v>54552232.523848891</v>
      </c>
      <c r="M1276" s="43">
        <v>36464455.601399615</v>
      </c>
      <c r="N1276" s="43">
        <v>58200800.084665045</v>
      </c>
      <c r="O1276" s="43">
        <v>51784267.398889281</v>
      </c>
      <c r="P1276" s="43">
        <v>23717252.306502402</v>
      </c>
      <c r="Q1276" s="43">
        <v>51024321.136236213</v>
      </c>
      <c r="R1276" s="43">
        <v>38867417.813178852</v>
      </c>
      <c r="S1276" s="37">
        <v>44735561.55900453</v>
      </c>
      <c r="T1276" s="46">
        <v>55663872.20447284</v>
      </c>
      <c r="U1276" s="43">
        <v>40432274.431591541</v>
      </c>
      <c r="V1276" s="43">
        <v>58687711.852794364</v>
      </c>
      <c r="W1276" s="43">
        <v>78594446.911950067</v>
      </c>
      <c r="X1276" s="43">
        <v>73613140.412203923</v>
      </c>
      <c r="Y1276" s="43">
        <v>75018364.410802022</v>
      </c>
      <c r="Z1276" s="43">
        <v>61021619.674205691</v>
      </c>
      <c r="AA1276" s="37">
        <v>77323579.718431741</v>
      </c>
      <c r="AB1276" s="36">
        <v>46597410.297351852</v>
      </c>
      <c r="AC1276" s="43">
        <v>26638446.219664559</v>
      </c>
      <c r="AD1276" s="43">
        <v>34267773.268203124</v>
      </c>
      <c r="AE1276" s="43">
        <v>38759687.917011641</v>
      </c>
      <c r="AF1276" s="43">
        <v>23478278.782144424</v>
      </c>
      <c r="AG1276" s="43">
        <v>40300396.072931275</v>
      </c>
      <c r="AH1276" s="43">
        <v>44449941.409941413</v>
      </c>
      <c r="AI1276" s="37">
        <v>45416834.243423492</v>
      </c>
      <c r="AJ1276" s="38">
        <v>18703000</v>
      </c>
      <c r="AK1276" s="41">
        <v>37983647.825622395</v>
      </c>
      <c r="AL1276" s="41">
        <v>22177734.734852958</v>
      </c>
      <c r="AM1276" s="41">
        <v>27810765.390310977</v>
      </c>
      <c r="AN1276" s="41">
        <v>34101589.83612594</v>
      </c>
      <c r="AO1276" s="41">
        <v>35431304.787990935</v>
      </c>
      <c r="AP1276" s="41">
        <v>50136636.320243001</v>
      </c>
      <c r="AQ1276" s="39">
        <v>58106497.01927679</v>
      </c>
      <c r="AR1276" s="34">
        <f>AVERAGE(L1276:AQ1276)</f>
        <v>45751914.442664735</v>
      </c>
      <c r="AS1276" s="24">
        <v>1044</v>
      </c>
      <c r="AT1276" s="29">
        <v>1.1981854034067485</v>
      </c>
      <c r="AU1276" s="104">
        <v>0.22874893139572178</v>
      </c>
      <c r="AV1276" s="100"/>
      <c r="AW1276" s="29">
        <v>1.4480599839719881</v>
      </c>
      <c r="AX1276" s="108">
        <v>1.189392964351889E-2</v>
      </c>
      <c r="AY1276" s="3" t="s">
        <v>12911</v>
      </c>
      <c r="AZ1276" s="29">
        <v>0.94845901842592828</v>
      </c>
      <c r="BA1276" s="108">
        <v>0.59386018883898184</v>
      </c>
      <c r="BB1276" s="3" t="s">
        <v>12912</v>
      </c>
      <c r="BC1276" s="25">
        <v>36</v>
      </c>
      <c r="BD1276" s="1">
        <v>44</v>
      </c>
      <c r="BE1276" s="64">
        <v>23</v>
      </c>
      <c r="BF1276" s="24">
        <v>20</v>
      </c>
    </row>
    <row r="1277" spans="1:58" s="9" customFormat="1">
      <c r="A1277" t="s">
        <v>459</v>
      </c>
      <c r="B1277" s="49">
        <v>9</v>
      </c>
      <c r="C1277" s="50">
        <v>9</v>
      </c>
      <c r="D1277" s="12">
        <v>8</v>
      </c>
      <c r="E1277" s="19" t="s">
        <v>458</v>
      </c>
      <c r="F1277" s="20" t="s">
        <v>457</v>
      </c>
      <c r="G1277" s="19" t="s">
        <v>456</v>
      </c>
      <c r="H1277" s="20" t="s">
        <v>455</v>
      </c>
      <c r="I1277" s="20" t="s">
        <v>455</v>
      </c>
      <c r="J1277" s="20" t="s">
        <v>455</v>
      </c>
      <c r="K1277" s="22" t="s">
        <v>54</v>
      </c>
      <c r="L1277" s="46">
        <v>109518082.2591095</v>
      </c>
      <c r="M1277" s="43">
        <v>190433945.76093128</v>
      </c>
      <c r="N1277" s="43">
        <v>147301581.11969522</v>
      </c>
      <c r="O1277" s="43">
        <v>109929027.80931933</v>
      </c>
      <c r="P1277" s="43">
        <v>115673644.55002485</v>
      </c>
      <c r="Q1277" s="43">
        <v>164485764.90375629</v>
      </c>
      <c r="R1277" s="43">
        <v>140963776.9732078</v>
      </c>
      <c r="S1277" s="37">
        <v>115393463.94705267</v>
      </c>
      <c r="T1277" s="46">
        <v>158474376.9968051</v>
      </c>
      <c r="U1277" s="43">
        <v>143125782.79000616</v>
      </c>
      <c r="V1277" s="43">
        <v>140077972.00743857</v>
      </c>
      <c r="W1277" s="43">
        <v>146486957.56557229</v>
      </c>
      <c r="X1277" s="43">
        <v>148774651.64014652</v>
      </c>
      <c r="Y1277" s="43">
        <v>154605180.57807174</v>
      </c>
      <c r="Z1277" s="43">
        <v>152477005.2232976</v>
      </c>
      <c r="AA1277" s="37">
        <v>147304403.40601769</v>
      </c>
      <c r="AB1277" s="36">
        <v>169303706.20311511</v>
      </c>
      <c r="AC1277" s="43">
        <v>133717935.864915</v>
      </c>
      <c r="AD1277" s="43">
        <v>141513712.35616168</v>
      </c>
      <c r="AE1277" s="43">
        <v>180552393.90249842</v>
      </c>
      <c r="AF1277" s="43">
        <v>166468210.72550941</v>
      </c>
      <c r="AG1277" s="43">
        <v>174754737.72791022</v>
      </c>
      <c r="AH1277" s="43">
        <v>135864827.06482708</v>
      </c>
      <c r="AI1277" s="37">
        <v>116047248.62956327</v>
      </c>
      <c r="AJ1277" s="38">
        <v>166820000</v>
      </c>
      <c r="AK1277" s="41">
        <v>181642278.0211561</v>
      </c>
      <c r="AL1277" s="41">
        <v>179459000.8267391</v>
      </c>
      <c r="AM1277" s="41">
        <v>161170941.4004654</v>
      </c>
      <c r="AN1277" s="41">
        <v>165354599.88952312</v>
      </c>
      <c r="AO1277" s="41">
        <v>153542162.10439879</v>
      </c>
      <c r="AP1277" s="41">
        <v>122906027.68496419</v>
      </c>
      <c r="AQ1277" s="39">
        <v>115712629.38949566</v>
      </c>
      <c r="AR1277" s="34">
        <f>AVERAGE(L1277:AQ1277)</f>
        <v>148433000.91630298</v>
      </c>
      <c r="AS1277" s="24">
        <v>551</v>
      </c>
      <c r="AT1277" s="29">
        <v>0.89778266507162197</v>
      </c>
      <c r="AU1277" s="104">
        <v>0.22875202597775526</v>
      </c>
      <c r="AV1277" s="100"/>
      <c r="AW1277" s="29">
        <v>1.0892631494011551</v>
      </c>
      <c r="AX1277" s="108">
        <v>0.20301714565537493</v>
      </c>
      <c r="AY1277" s="3" t="s">
        <v>12912</v>
      </c>
      <c r="AZ1277" s="29">
        <v>1.0233002267594995</v>
      </c>
      <c r="BA1277" s="108">
        <v>0.79087220567095418</v>
      </c>
      <c r="BB1277" s="3" t="s">
        <v>12912</v>
      </c>
      <c r="BC1277" s="25">
        <v>83</v>
      </c>
      <c r="BD1277" s="1">
        <v>130</v>
      </c>
      <c r="BE1277" s="64">
        <v>112</v>
      </c>
      <c r="BF1277" s="24">
        <v>105</v>
      </c>
    </row>
    <row r="1278" spans="1:58" s="9" customFormat="1">
      <c r="A1278" t="s">
        <v>4031</v>
      </c>
      <c r="B1278" s="49">
        <v>3</v>
      </c>
      <c r="C1278" s="50">
        <v>3</v>
      </c>
      <c r="D1278" s="12">
        <v>3</v>
      </c>
      <c r="E1278" s="19" t="s">
        <v>4030</v>
      </c>
      <c r="F1278" s="20" t="s">
        <v>4029</v>
      </c>
      <c r="G1278" s="19" t="s">
        <v>4028</v>
      </c>
      <c r="H1278" s="20" t="s">
        <v>1415</v>
      </c>
      <c r="I1278" s="20" t="s">
        <v>1415</v>
      </c>
      <c r="J1278" s="20" t="s">
        <v>1415</v>
      </c>
      <c r="K1278" s="22" t="s">
        <v>4027</v>
      </c>
      <c r="L1278" s="46">
        <v>5997772.703916356</v>
      </c>
      <c r="M1278" s="43">
        <v>4916630.1627510954</v>
      </c>
      <c r="N1278" s="43">
        <v>6913605.2492327234</v>
      </c>
      <c r="O1278" s="43">
        <v>7284556.1863864409</v>
      </c>
      <c r="P1278" s="43">
        <v>5187974.1450748574</v>
      </c>
      <c r="Q1278" s="43">
        <v>6528667.3892730325</v>
      </c>
      <c r="R1278" s="43">
        <v>2988318.9572773352</v>
      </c>
      <c r="S1278" s="37">
        <v>4260097.8132136082</v>
      </c>
      <c r="T1278" s="46">
        <v>7692520.1277955268</v>
      </c>
      <c r="U1278" s="43">
        <v>5460622.8668818213</v>
      </c>
      <c r="V1278" s="43">
        <v>6993599.5301947733</v>
      </c>
      <c r="W1278" s="43">
        <v>7797155.9930376327</v>
      </c>
      <c r="X1278" s="43">
        <v>5306931.759836684</v>
      </c>
      <c r="Y1278" s="43">
        <v>9383781.7899389137</v>
      </c>
      <c r="Z1278" s="43">
        <v>8841004.784256503</v>
      </c>
      <c r="AA1278" s="37">
        <v>12088389.312151322</v>
      </c>
      <c r="AB1278" s="36">
        <v>8420476.8957310282</v>
      </c>
      <c r="AC1278" s="43">
        <v>4638194.5859993184</v>
      </c>
      <c r="AD1278" s="43">
        <v>10568255.817460578</v>
      </c>
      <c r="AE1278" s="43">
        <v>3805807.8605172164</v>
      </c>
      <c r="AF1278" s="43">
        <v>4535389.9638428008</v>
      </c>
      <c r="AG1278" s="43">
        <v>7118296.3253856935</v>
      </c>
      <c r="AH1278" s="43">
        <v>10138898.074898075</v>
      </c>
      <c r="AI1278" s="37">
        <v>7062305.3025563816</v>
      </c>
      <c r="AJ1278" s="38">
        <v>4360200</v>
      </c>
      <c r="AK1278" s="41">
        <v>4013493.407415322</v>
      </c>
      <c r="AL1278" s="41">
        <v>9774474.6427306011</v>
      </c>
      <c r="AM1278" s="41">
        <v>4439946.1815104717</v>
      </c>
      <c r="AN1278" s="41">
        <v>11496043.660467686</v>
      </c>
      <c r="AO1278" s="41">
        <v>7275400.3790797479</v>
      </c>
      <c r="AP1278" s="41">
        <v>10326524.000867868</v>
      </c>
      <c r="AQ1278" s="39">
        <v>7287763.9093163917</v>
      </c>
      <c r="AR1278" s="34">
        <f>AVERAGE(L1278:AQ1278)</f>
        <v>6965721.8680936825</v>
      </c>
      <c r="AS1278" s="24">
        <v>1918</v>
      </c>
      <c r="AT1278" s="29">
        <v>0.78307838966513221</v>
      </c>
      <c r="AU1278" s="104">
        <v>0.22920889996703089</v>
      </c>
      <c r="AV1278" s="100"/>
      <c r="AW1278" s="29">
        <v>1.4420924361246656</v>
      </c>
      <c r="AX1278" s="108">
        <v>2.1839980422787588E-2</v>
      </c>
      <c r="AY1278" s="3" t="s">
        <v>12911</v>
      </c>
      <c r="AZ1278" s="29">
        <v>1.0477231249903005</v>
      </c>
      <c r="BA1278" s="108">
        <v>0.86757533462590697</v>
      </c>
      <c r="BB1278" s="3" t="s">
        <v>12912</v>
      </c>
      <c r="BC1278" s="25">
        <v>2</v>
      </c>
      <c r="BD1278" s="1">
        <v>1</v>
      </c>
      <c r="BE1278" s="64">
        <v>3</v>
      </c>
      <c r="BF1278" s="24">
        <v>1</v>
      </c>
    </row>
    <row r="1279" spans="1:58" s="9" customFormat="1">
      <c r="A1279" t="s">
        <v>10745</v>
      </c>
      <c r="B1279" s="49" t="s">
        <v>8186</v>
      </c>
      <c r="C1279" s="50" t="s">
        <v>8186</v>
      </c>
      <c r="D1279" s="12" t="s">
        <v>8186</v>
      </c>
      <c r="E1279" s="19" t="s">
        <v>10744</v>
      </c>
      <c r="F1279" s="20" t="s">
        <v>10743</v>
      </c>
      <c r="G1279" s="19" t="s">
        <v>10742</v>
      </c>
      <c r="H1279" s="20" t="s">
        <v>2902</v>
      </c>
      <c r="I1279" s="20" t="s">
        <v>2902</v>
      </c>
      <c r="J1279" s="20" t="s">
        <v>2902</v>
      </c>
      <c r="K1279" s="22" t="s">
        <v>10741</v>
      </c>
      <c r="L1279" s="46">
        <v>27708798.641674675</v>
      </c>
      <c r="M1279" s="43">
        <v>35027037.930070408</v>
      </c>
      <c r="N1279" s="43">
        <v>35209790.665678911</v>
      </c>
      <c r="O1279" s="43">
        <v>19068489.295373373</v>
      </c>
      <c r="P1279" s="43">
        <v>32499851.278934862</v>
      </c>
      <c r="Q1279" s="43">
        <v>27327796.673518967</v>
      </c>
      <c r="R1279" s="43">
        <v>30079045.329471394</v>
      </c>
      <c r="S1279" s="37">
        <v>32814811.62673685</v>
      </c>
      <c r="T1279" s="46">
        <v>33859565.495207667</v>
      </c>
      <c r="U1279" s="43">
        <v>35763743.989556514</v>
      </c>
      <c r="V1279" s="43">
        <v>30720958.402662229</v>
      </c>
      <c r="W1279" s="43">
        <v>27821561.730988536</v>
      </c>
      <c r="X1279" s="43">
        <v>32904093.29119942</v>
      </c>
      <c r="Y1279" s="43">
        <v>23655646.475044537</v>
      </c>
      <c r="Z1279" s="43">
        <v>32305233.757094067</v>
      </c>
      <c r="AA1279" s="37">
        <v>29625841.227649938</v>
      </c>
      <c r="AB1279" s="36">
        <v>32743030.880004819</v>
      </c>
      <c r="AC1279" s="43">
        <v>37811315.337144583</v>
      </c>
      <c r="AD1279" s="43">
        <v>38095851.555584699</v>
      </c>
      <c r="AE1279" s="43">
        <v>28364458.384064678</v>
      </c>
      <c r="AF1279" s="43">
        <v>33658749.028486468</v>
      </c>
      <c r="AG1279" s="43">
        <v>29186140.813464232</v>
      </c>
      <c r="AH1279" s="43">
        <v>27941525.285525285</v>
      </c>
      <c r="AI1279" s="37">
        <v>36482442.929394677</v>
      </c>
      <c r="AJ1279" s="38">
        <v>29355000</v>
      </c>
      <c r="AK1279" s="41">
        <v>41249986.537023187</v>
      </c>
      <c r="AL1279" s="41">
        <v>35419033.896303296</v>
      </c>
      <c r="AM1279" s="41">
        <v>33144116.775967844</v>
      </c>
      <c r="AN1279" s="41">
        <v>36222053.249861903</v>
      </c>
      <c r="AO1279" s="41">
        <v>33710746.179674804</v>
      </c>
      <c r="AP1279" s="41">
        <v>30900677.457149055</v>
      </c>
      <c r="AQ1279" s="39">
        <v>35935622.644793525</v>
      </c>
      <c r="AR1279" s="34">
        <f>AVERAGE(L1279:AQ1279)</f>
        <v>32081656.773915797</v>
      </c>
      <c r="AS1279" s="24">
        <v>1209</v>
      </c>
      <c r="AT1279" s="29">
        <v>0.90711530817482866</v>
      </c>
      <c r="AU1279" s="104">
        <v>0.23000665924854244</v>
      </c>
      <c r="AV1279" s="100"/>
      <c r="AW1279" s="29">
        <v>1.0288693974067324</v>
      </c>
      <c r="AX1279" s="108">
        <v>0.66570802402664786</v>
      </c>
      <c r="AY1279" s="3" t="s">
        <v>12912</v>
      </c>
      <c r="AZ1279" s="29">
        <v>1.0440955333963144</v>
      </c>
      <c r="BA1279" s="108">
        <v>0.45068595851459015</v>
      </c>
      <c r="BB1279" s="3" t="s">
        <v>12912</v>
      </c>
      <c r="BC1279" s="25">
        <v>10</v>
      </c>
      <c r="BD1279" s="1">
        <v>14</v>
      </c>
      <c r="BE1279" s="64">
        <v>22</v>
      </c>
      <c r="BF1279" s="24">
        <v>16</v>
      </c>
    </row>
    <row r="1280" spans="1:58" s="9" customFormat="1">
      <c r="A1280" t="s">
        <v>10760</v>
      </c>
      <c r="B1280" s="49">
        <v>3</v>
      </c>
      <c r="C1280" s="50">
        <v>3</v>
      </c>
      <c r="D1280" s="12">
        <v>3</v>
      </c>
      <c r="E1280" s="19" t="s">
        <v>10759</v>
      </c>
      <c r="F1280" s="20" t="s">
        <v>10758</v>
      </c>
      <c r="G1280" s="19" t="s">
        <v>10757</v>
      </c>
      <c r="H1280" s="20" t="s">
        <v>1232</v>
      </c>
      <c r="I1280" s="20" t="s">
        <v>1232</v>
      </c>
      <c r="J1280" s="20" t="s">
        <v>1232</v>
      </c>
      <c r="K1280" s="22" t="s">
        <v>10756</v>
      </c>
      <c r="L1280" s="46">
        <v>6154817.9888742436</v>
      </c>
      <c r="M1280" s="43">
        <v>8435913.8884888124</v>
      </c>
      <c r="N1280" s="43">
        <v>8547865.8059053868</v>
      </c>
      <c r="O1280" s="43">
        <v>6862613.6218180321</v>
      </c>
      <c r="P1280" s="43">
        <v>8159322.9103364451</v>
      </c>
      <c r="Q1280" s="43">
        <v>4702813.7693888992</v>
      </c>
      <c r="R1280" s="43">
        <v>6140654.0188269364</v>
      </c>
      <c r="S1280" s="37">
        <v>1012440.8127878624</v>
      </c>
      <c r="T1280" s="46">
        <v>9010251.757188499</v>
      </c>
      <c r="U1280" s="43">
        <v>5145768.4882329479</v>
      </c>
      <c r="V1280" s="43">
        <v>8072772.2031907607</v>
      </c>
      <c r="W1280" s="43">
        <v>5212934.6377768442</v>
      </c>
      <c r="X1280" s="43">
        <v>6056848.032663106</v>
      </c>
      <c r="Y1280" s="43">
        <v>6359456.0282070413</v>
      </c>
      <c r="Z1280" s="43">
        <v>4407194.7986544687</v>
      </c>
      <c r="AA1280" s="37">
        <v>3257859.0304285339</v>
      </c>
      <c r="AB1280" s="36">
        <v>4189256.8674118035</v>
      </c>
      <c r="AC1280" s="43">
        <v>4365320.9555900497</v>
      </c>
      <c r="AD1280" s="43">
        <v>3472867.9015178834</v>
      </c>
      <c r="AE1280" s="43">
        <v>3400269.2251497591</v>
      </c>
      <c r="AF1280" s="43">
        <v>4298583.6920893453</v>
      </c>
      <c r="AG1280" s="43">
        <v>5021422.0476858346</v>
      </c>
      <c r="AH1280" s="43">
        <v>2229643.7400437403</v>
      </c>
      <c r="AI1280" s="37">
        <v>4527604.822240836</v>
      </c>
      <c r="AJ1280" s="38">
        <v>6083600</v>
      </c>
      <c r="AK1280" s="41">
        <v>7629647.9538412225</v>
      </c>
      <c r="AL1280" s="41">
        <v>5453467.8162277071</v>
      </c>
      <c r="AM1280" s="41">
        <v>7308802.7078485293</v>
      </c>
      <c r="AN1280" s="41">
        <v>7167230.2559381332</v>
      </c>
      <c r="AO1280" s="41">
        <v>7989493.2142475499</v>
      </c>
      <c r="AP1280" s="41">
        <v>4061280.3124321979</v>
      </c>
      <c r="AQ1280" s="39">
        <v>7548897.6110700136</v>
      </c>
      <c r="AR1280" s="34">
        <f>AVERAGE(L1280:AQ1280)</f>
        <v>5696466.153628232</v>
      </c>
      <c r="AS1280" s="24">
        <v>1994</v>
      </c>
      <c r="AT1280" s="29">
        <v>1.5875731354247014</v>
      </c>
      <c r="AU1280" s="104">
        <v>0.2304734993213699</v>
      </c>
      <c r="AV1280" s="100"/>
      <c r="AW1280" s="29">
        <v>0.95014923693722697</v>
      </c>
      <c r="AX1280" s="108">
        <v>0.86100413626357764</v>
      </c>
      <c r="AY1280" s="3" t="s">
        <v>12912</v>
      </c>
      <c r="AZ1280" s="29">
        <v>1.6899689520783445</v>
      </c>
      <c r="BA1280" s="108">
        <v>6.7334496171786071E-4</v>
      </c>
      <c r="BB1280" s="3" t="s">
        <v>12911</v>
      </c>
      <c r="BC1280" s="25">
        <v>10</v>
      </c>
      <c r="BD1280" s="1">
        <v>13</v>
      </c>
      <c r="BE1280" s="64">
        <v>12</v>
      </c>
      <c r="BF1280" s="24">
        <v>17</v>
      </c>
    </row>
    <row r="1281" spans="1:58" s="9" customFormat="1">
      <c r="A1281" t="s">
        <v>8198</v>
      </c>
      <c r="B1281" s="49">
        <v>3</v>
      </c>
      <c r="C1281" s="50">
        <v>3</v>
      </c>
      <c r="D1281" s="12">
        <v>3</v>
      </c>
      <c r="E1281" s="19" t="s">
        <v>8197</v>
      </c>
      <c r="F1281" s="20" t="s">
        <v>8196</v>
      </c>
      <c r="G1281" s="19" t="s">
        <v>8195</v>
      </c>
      <c r="H1281" s="20" t="s">
        <v>783</v>
      </c>
      <c r="I1281" s="20" t="s">
        <v>783</v>
      </c>
      <c r="J1281" s="20" t="s">
        <v>783</v>
      </c>
      <c r="K1281" s="22" t="s">
        <v>8194</v>
      </c>
      <c r="L1281" s="46">
        <v>2175303.393579232</v>
      </c>
      <c r="M1281" s="43">
        <v>2205756.0173849687</v>
      </c>
      <c r="N1281" s="43">
        <v>196949.34913747487</v>
      </c>
      <c r="O1281" s="43">
        <v>10922131.098127466</v>
      </c>
      <c r="P1281" s="43">
        <v>405081.49604994198</v>
      </c>
      <c r="Q1281" s="43">
        <v>2043989.4449635581</v>
      </c>
      <c r="R1281" s="43">
        <v>406353.5640839971</v>
      </c>
      <c r="S1281" s="37">
        <v>3082298.1615512636</v>
      </c>
      <c r="T1281" s="46">
        <v>10975801.916932907</v>
      </c>
      <c r="U1281" s="43">
        <v>9535634.7100844905</v>
      </c>
      <c r="V1281" s="43">
        <v>8725542.1356562581</v>
      </c>
      <c r="W1281" s="43">
        <v>398126.7871076166</v>
      </c>
      <c r="X1281" s="43">
        <v>8799988.3665650599</v>
      </c>
      <c r="Y1281" s="43">
        <v>3714675.5265704654</v>
      </c>
      <c r="Z1281" s="43">
        <v>351764.52109011321</v>
      </c>
      <c r="AA1281" s="37">
        <v>7517328.0996461073</v>
      </c>
      <c r="AB1281" s="36">
        <v>2398697.9423372396</v>
      </c>
      <c r="AC1281" s="43">
        <v>3646419.6872752053</v>
      </c>
      <c r="AD1281" s="43">
        <v>2124291.8270334066</v>
      </c>
      <c r="AE1281" s="43">
        <v>5968117.0408610534</v>
      </c>
      <c r="AF1281" s="43">
        <v>2752964.5524279387</v>
      </c>
      <c r="AG1281" s="43">
        <v>595757.55399719486</v>
      </c>
      <c r="AH1281" s="43">
        <v>12475038.907038907</v>
      </c>
      <c r="AI1281" s="37">
        <v>1451982.3651034322</v>
      </c>
      <c r="AJ1281" s="38">
        <v>1856800</v>
      </c>
      <c r="AK1281" s="41">
        <v>2098083.641414681</v>
      </c>
      <c r="AL1281" s="41">
        <v>1787671.4775008857</v>
      </c>
      <c r="AM1281" s="41">
        <v>2312342.8813200761</v>
      </c>
      <c r="AN1281" s="41">
        <v>5147436.9213772789</v>
      </c>
      <c r="AO1281" s="41">
        <v>16080511.588929072</v>
      </c>
      <c r="AP1281" s="41">
        <v>2537429.3425905835</v>
      </c>
      <c r="AQ1281" s="39">
        <v>13043279.091423349</v>
      </c>
      <c r="AR1281" s="34">
        <f>AVERAGE(L1281:AQ1281)</f>
        <v>4616673.4190362887</v>
      </c>
      <c r="AS1281" s="24">
        <v>2072</v>
      </c>
      <c r="AT1281" s="29">
        <v>0.68244606847521616</v>
      </c>
      <c r="AU1281" s="104">
        <v>0.23081821284120843</v>
      </c>
      <c r="AV1281" s="100"/>
      <c r="AW1281" s="29">
        <v>2.3332019227946743</v>
      </c>
      <c r="AX1281" s="108">
        <v>0.17169946775551806</v>
      </c>
      <c r="AY1281" s="3" t="s">
        <v>12912</v>
      </c>
      <c r="AZ1281" s="29">
        <v>1.4281720789189738</v>
      </c>
      <c r="BA1281" s="108">
        <v>0.48289632291430851</v>
      </c>
      <c r="BB1281" s="3" t="s">
        <v>12912</v>
      </c>
      <c r="BC1281" s="25">
        <v>2</v>
      </c>
      <c r="BD1281" s="1">
        <v>5</v>
      </c>
      <c r="BE1281" s="64">
        <v>6</v>
      </c>
      <c r="BF1281" s="24">
        <v>10</v>
      </c>
    </row>
    <row r="1282" spans="1:58" s="9" customFormat="1">
      <c r="A1282" t="s">
        <v>8651</v>
      </c>
      <c r="B1282" s="49">
        <v>7</v>
      </c>
      <c r="C1282" s="50">
        <v>7</v>
      </c>
      <c r="D1282" s="12">
        <v>7</v>
      </c>
      <c r="E1282" s="19" t="s">
        <v>8650</v>
      </c>
      <c r="F1282" s="20" t="s">
        <v>8649</v>
      </c>
      <c r="G1282" s="19" t="s">
        <v>8648</v>
      </c>
      <c r="H1282" s="20" t="s">
        <v>3719</v>
      </c>
      <c r="I1282" s="20" t="s">
        <v>3719</v>
      </c>
      <c r="J1282" s="20" t="s">
        <v>3719</v>
      </c>
      <c r="K1282" s="22" t="s">
        <v>8647</v>
      </c>
      <c r="L1282" s="46">
        <v>114242366.34570274</v>
      </c>
      <c r="M1282" s="43">
        <v>148414293.62974763</v>
      </c>
      <c r="N1282" s="43">
        <v>133852081.70176739</v>
      </c>
      <c r="O1282" s="43">
        <v>125628695.41879143</v>
      </c>
      <c r="P1282" s="43">
        <v>204170854.64891443</v>
      </c>
      <c r="Q1282" s="43">
        <v>133403437.11455801</v>
      </c>
      <c r="R1282" s="43">
        <v>126133202.02751629</v>
      </c>
      <c r="S1282" s="37">
        <v>80000693.578975886</v>
      </c>
      <c r="T1282" s="46">
        <v>123331015.97444089</v>
      </c>
      <c r="U1282" s="43">
        <v>159189492.69318634</v>
      </c>
      <c r="V1282" s="43">
        <v>156252820.98463345</v>
      </c>
      <c r="W1282" s="43">
        <v>130146483.40435748</v>
      </c>
      <c r="X1282" s="43">
        <v>151182149.83640483</v>
      </c>
      <c r="Y1282" s="43">
        <v>129714072.8229848</v>
      </c>
      <c r="Z1282" s="43">
        <v>113588014.69496331</v>
      </c>
      <c r="AA1282" s="37">
        <v>119562867.607288</v>
      </c>
      <c r="AB1282" s="36">
        <v>64374887.717289791</v>
      </c>
      <c r="AC1282" s="43">
        <v>110204147.35168287</v>
      </c>
      <c r="AD1282" s="43">
        <v>103672497.00029506</v>
      </c>
      <c r="AE1282" s="43">
        <v>111836946.96342474</v>
      </c>
      <c r="AF1282" s="43">
        <v>79393884.770046964</v>
      </c>
      <c r="AG1282" s="43">
        <v>94716885.273492277</v>
      </c>
      <c r="AH1282" s="43">
        <v>194662781.54278156</v>
      </c>
      <c r="AI1282" s="37">
        <v>142203082.92600173</v>
      </c>
      <c r="AJ1282" s="38">
        <v>87188000</v>
      </c>
      <c r="AK1282" s="41">
        <v>91769281.333475798</v>
      </c>
      <c r="AL1282" s="41">
        <v>77388891.460966095</v>
      </c>
      <c r="AM1282" s="41">
        <v>103981992.80727734</v>
      </c>
      <c r="AN1282" s="41">
        <v>98687038.409132764</v>
      </c>
      <c r="AO1282" s="41">
        <v>105107827.1531336</v>
      </c>
      <c r="AP1282" s="41">
        <v>105223481.70969841</v>
      </c>
      <c r="AQ1282" s="39">
        <v>97878878.029676676</v>
      </c>
      <c r="AR1282" s="34">
        <f>AVERAGE(L1282:AQ1282)</f>
        <v>119284470.21664399</v>
      </c>
      <c r="AS1282" s="24">
        <v>616</v>
      </c>
      <c r="AT1282" s="29">
        <v>1.1828730337507696</v>
      </c>
      <c r="AU1282" s="104">
        <v>0.23081871024655601</v>
      </c>
      <c r="AV1282" s="100"/>
      <c r="AW1282" s="29">
        <v>1.0160635772754274</v>
      </c>
      <c r="AX1282" s="108">
        <v>0.71858857940243048</v>
      </c>
      <c r="AY1282" s="3" t="s">
        <v>12912</v>
      </c>
      <c r="AZ1282" s="29">
        <v>0.8514649822418543</v>
      </c>
      <c r="BA1282" s="108">
        <v>0.3901418694061487</v>
      </c>
      <c r="BB1282" s="3" t="s">
        <v>12912</v>
      </c>
      <c r="BC1282" s="25">
        <v>21</v>
      </c>
      <c r="BD1282" s="1">
        <v>36</v>
      </c>
      <c r="BE1282" s="64">
        <v>14</v>
      </c>
      <c r="BF1282" s="24">
        <v>25</v>
      </c>
    </row>
    <row r="1283" spans="1:58" s="9" customFormat="1">
      <c r="A1283" t="s">
        <v>3450</v>
      </c>
      <c r="B1283" s="49">
        <v>4</v>
      </c>
      <c r="C1283" s="50">
        <v>4</v>
      </c>
      <c r="D1283" s="12">
        <v>4</v>
      </c>
      <c r="E1283" s="19" t="s">
        <v>3449</v>
      </c>
      <c r="F1283" s="20" t="s">
        <v>3448</v>
      </c>
      <c r="G1283" s="19" t="s">
        <v>3447</v>
      </c>
      <c r="H1283" s="20" t="s">
        <v>283</v>
      </c>
      <c r="I1283" s="20" t="s">
        <v>283</v>
      </c>
      <c r="J1283" s="20" t="s">
        <v>283</v>
      </c>
      <c r="K1283" s="22" t="s">
        <v>3446</v>
      </c>
      <c r="L1283" s="46">
        <v>24282238.555885706</v>
      </c>
      <c r="M1283" s="43">
        <v>16938000.457499176</v>
      </c>
      <c r="N1283" s="43">
        <v>15761688.220975766</v>
      </c>
      <c r="O1283" s="43">
        <v>18540837.12864133</v>
      </c>
      <c r="P1283" s="43">
        <v>19113000.165736698</v>
      </c>
      <c r="Q1283" s="43">
        <v>15683236.000747522</v>
      </c>
      <c r="R1283" s="43">
        <v>18991724.257784214</v>
      </c>
      <c r="S1283" s="37">
        <v>10471718.790881295</v>
      </c>
      <c r="T1283" s="46">
        <v>24893214.057507988</v>
      </c>
      <c r="U1283" s="43">
        <v>32451557.747398194</v>
      </c>
      <c r="V1283" s="43">
        <v>24870661.838112947</v>
      </c>
      <c r="W1283" s="43">
        <v>26562765.740351718</v>
      </c>
      <c r="X1283" s="43">
        <v>22771244.028076846</v>
      </c>
      <c r="Y1283" s="43">
        <v>22982415.030604888</v>
      </c>
      <c r="Z1283" s="43">
        <v>21037484.242944676</v>
      </c>
      <c r="AA1283" s="37">
        <v>7958116.9852725277</v>
      </c>
      <c r="AB1283" s="36">
        <v>12159512.18630434</v>
      </c>
      <c r="AC1283" s="43">
        <v>15730400.878355354</v>
      </c>
      <c r="AD1283" s="43">
        <v>15828698.291971281</v>
      </c>
      <c r="AE1283" s="43">
        <v>18115256.572346956</v>
      </c>
      <c r="AF1283" s="43">
        <v>14554568.012705706</v>
      </c>
      <c r="AG1283" s="43">
        <v>18405084.992987376</v>
      </c>
      <c r="AH1283" s="43">
        <v>13128002.376002377</v>
      </c>
      <c r="AI1283" s="37">
        <v>13462548.238312852</v>
      </c>
      <c r="AJ1283" s="38">
        <v>7711800</v>
      </c>
      <c r="AK1283" s="41">
        <v>20709607.436691955</v>
      </c>
      <c r="AL1283" s="41">
        <v>8411395.9607889447</v>
      </c>
      <c r="AM1283" s="41">
        <v>11454083.520203087</v>
      </c>
      <c r="AN1283" s="41">
        <v>19855974.663966119</v>
      </c>
      <c r="AO1283" s="41">
        <v>7591446.2511037746</v>
      </c>
      <c r="AP1283" s="41">
        <v>22600745.324365374</v>
      </c>
      <c r="AQ1283" s="39">
        <v>23719172.533832293</v>
      </c>
      <c r="AR1283" s="34">
        <f>AVERAGE(L1283:AQ1283)</f>
        <v>17710881.265261225</v>
      </c>
      <c r="AS1283" s="24">
        <v>1484</v>
      </c>
      <c r="AT1283" s="29">
        <v>1.1515715513113312</v>
      </c>
      <c r="AU1283" s="104">
        <v>0.23097457310716205</v>
      </c>
      <c r="AV1283" s="100"/>
      <c r="AW1283" s="29">
        <v>1.3129507180754101</v>
      </c>
      <c r="AX1283" s="108">
        <v>0.20024610267853674</v>
      </c>
      <c r="AY1283" s="3" t="s">
        <v>12912</v>
      </c>
      <c r="AZ1283" s="29">
        <v>1.0055209397197957</v>
      </c>
      <c r="BA1283" s="108">
        <v>0.63611141757480505</v>
      </c>
      <c r="BB1283" s="3" t="s">
        <v>12912</v>
      </c>
      <c r="BC1283" s="25">
        <v>19</v>
      </c>
      <c r="BD1283" s="1">
        <v>20</v>
      </c>
      <c r="BE1283" s="64">
        <v>10</v>
      </c>
      <c r="BF1283" s="24">
        <v>8</v>
      </c>
    </row>
    <row r="1284" spans="1:58" s="9" customFormat="1">
      <c r="A1284" t="s">
        <v>7441</v>
      </c>
      <c r="B1284" s="49">
        <v>5</v>
      </c>
      <c r="C1284" s="50">
        <v>1</v>
      </c>
      <c r="D1284" s="12">
        <v>1</v>
      </c>
      <c r="E1284" s="19" t="s">
        <v>7440</v>
      </c>
      <c r="F1284" s="20" t="s">
        <v>7439</v>
      </c>
      <c r="G1284" s="19" t="s">
        <v>7438</v>
      </c>
      <c r="H1284" s="20" t="s">
        <v>1614</v>
      </c>
      <c r="I1284" s="20" t="s">
        <v>132</v>
      </c>
      <c r="J1284" s="20" t="s">
        <v>132</v>
      </c>
      <c r="K1284" s="22" t="s">
        <v>7437</v>
      </c>
      <c r="L1284" s="46">
        <v>30804464.958334267</v>
      </c>
      <c r="M1284" s="43">
        <v>19604759.482517604</v>
      </c>
      <c r="N1284" s="43">
        <v>22889980.315377291</v>
      </c>
      <c r="O1284" s="43">
        <v>17423271.631191034</v>
      </c>
      <c r="P1284" s="43">
        <v>23810743.715816803</v>
      </c>
      <c r="Q1284" s="43">
        <v>22001714.520650346</v>
      </c>
      <c r="R1284" s="43">
        <v>36209225.778421432</v>
      </c>
      <c r="S1284" s="37">
        <v>24281516.27510934</v>
      </c>
      <c r="T1284" s="46">
        <v>20042517.571884982</v>
      </c>
      <c r="U1284" s="43">
        <v>19489187.076186676</v>
      </c>
      <c r="V1284" s="43">
        <v>29281212.097484585</v>
      </c>
      <c r="W1284" s="43">
        <v>38514816.6376568</v>
      </c>
      <c r="X1284" s="43">
        <v>35537294.443356916</v>
      </c>
      <c r="Y1284" s="43">
        <v>19426083.967724636</v>
      </c>
      <c r="Z1284" s="43">
        <v>20674677.220869947</v>
      </c>
      <c r="AA1284" s="37">
        <v>21111820.61227959</v>
      </c>
      <c r="AB1284" s="36">
        <v>35080418.160455517</v>
      </c>
      <c r="AC1284" s="43">
        <v>30648587.892325748</v>
      </c>
      <c r="AD1284" s="43">
        <v>10186017.008163132</v>
      </c>
      <c r="AE1284" s="43">
        <v>34947328.88520918</v>
      </c>
      <c r="AF1284" s="43">
        <v>35526805.9338357</v>
      </c>
      <c r="AG1284" s="43">
        <v>40192372.510518931</v>
      </c>
      <c r="AH1284" s="43">
        <v>58489437.049437054</v>
      </c>
      <c r="AI1284" s="37">
        <v>25924871.608367883</v>
      </c>
      <c r="AJ1284" s="38">
        <v>31062000</v>
      </c>
      <c r="AK1284" s="41">
        <v>36765435.623464048</v>
      </c>
      <c r="AL1284" s="41">
        <v>25110423.054210465</v>
      </c>
      <c r="AM1284" s="41">
        <v>28774624.074465834</v>
      </c>
      <c r="AN1284" s="41">
        <v>32417363.432148777</v>
      </c>
      <c r="AO1284" s="41">
        <v>28890741.567725353</v>
      </c>
      <c r="AP1284" s="41">
        <v>26458858.060316771</v>
      </c>
      <c r="AQ1284" s="39">
        <v>25254253.513772245</v>
      </c>
      <c r="AR1284" s="34">
        <f>AVERAGE(L1284:AQ1284)</f>
        <v>28338525.771227468</v>
      </c>
      <c r="AS1284" s="24">
        <v>1265</v>
      </c>
      <c r="AT1284" s="29">
        <v>0.72704318032828685</v>
      </c>
      <c r="AU1284" s="104">
        <v>0.23126329498353201</v>
      </c>
      <c r="AV1284" s="100"/>
      <c r="AW1284" s="29">
        <v>1.035791948891879</v>
      </c>
      <c r="AX1284" s="108">
        <v>0.86633488228301325</v>
      </c>
      <c r="AY1284" s="3" t="s">
        <v>12912</v>
      </c>
      <c r="AZ1284" s="29">
        <v>0.86618931180067005</v>
      </c>
      <c r="BA1284" s="108">
        <v>0.75718700471382161</v>
      </c>
      <c r="BB1284" s="3" t="s">
        <v>12912</v>
      </c>
      <c r="BC1284" s="25">
        <v>7</v>
      </c>
      <c r="BD1284" s="1">
        <v>3</v>
      </c>
      <c r="BE1284" s="64">
        <v>2</v>
      </c>
      <c r="BF1284" s="24">
        <v>1</v>
      </c>
    </row>
    <row r="1285" spans="1:58" s="9" customFormat="1">
      <c r="A1285" t="s">
        <v>7055</v>
      </c>
      <c r="B1285" s="49">
        <v>11</v>
      </c>
      <c r="C1285" s="50">
        <v>11</v>
      </c>
      <c r="D1285" s="12">
        <v>11</v>
      </c>
      <c r="E1285" s="19" t="s">
        <v>7054</v>
      </c>
      <c r="F1285" s="20" t="s">
        <v>7053</v>
      </c>
      <c r="G1285" s="19" t="s">
        <v>7052</v>
      </c>
      <c r="H1285" s="20" t="s">
        <v>1814</v>
      </c>
      <c r="I1285" s="20" t="s">
        <v>1814</v>
      </c>
      <c r="J1285" s="20" t="s">
        <v>1814</v>
      </c>
      <c r="K1285" s="22" t="s">
        <v>7051</v>
      </c>
      <c r="L1285" s="46">
        <v>49362629.074417464</v>
      </c>
      <c r="M1285" s="43">
        <v>101457424.27965061</v>
      </c>
      <c r="N1285" s="43">
        <v>65313019.367128797</v>
      </c>
      <c r="O1285" s="43">
        <v>63179404.174494706</v>
      </c>
      <c r="P1285" s="43">
        <v>83606890.227059275</v>
      </c>
      <c r="Q1285" s="43">
        <v>96678770.77181834</v>
      </c>
      <c r="R1285" s="43">
        <v>84393931.354091227</v>
      </c>
      <c r="S1285" s="37">
        <v>77699844.409180626</v>
      </c>
      <c r="T1285" s="46">
        <v>89663514.3769968</v>
      </c>
      <c r="U1285" s="43">
        <v>66199667.25894767</v>
      </c>
      <c r="V1285" s="43">
        <v>109881522.95194283</v>
      </c>
      <c r="W1285" s="43">
        <v>50156509.213132463</v>
      </c>
      <c r="X1285" s="43">
        <v>69756774.853882939</v>
      </c>
      <c r="Y1285" s="43">
        <v>79862314.136190206</v>
      </c>
      <c r="Z1285" s="43">
        <v>91836402.962236017</v>
      </c>
      <c r="AA1285" s="37">
        <v>63221464.711245731</v>
      </c>
      <c r="AB1285" s="36">
        <v>63978786.852649651</v>
      </c>
      <c r="AC1285" s="43">
        <v>80015551.130125314</v>
      </c>
      <c r="AD1285" s="43">
        <v>81331371.20938924</v>
      </c>
      <c r="AE1285" s="43">
        <v>84017715.092777491</v>
      </c>
      <c r="AF1285" s="43">
        <v>73031640.725847319</v>
      </c>
      <c r="AG1285" s="43">
        <v>140868811.22019634</v>
      </c>
      <c r="AH1285" s="43">
        <v>111413844.53384453</v>
      </c>
      <c r="AI1285" s="37">
        <v>93001589.176465601</v>
      </c>
      <c r="AJ1285" s="38">
        <v>96296000</v>
      </c>
      <c r="AK1285" s="41">
        <v>141977937.813869</v>
      </c>
      <c r="AL1285" s="41">
        <v>94277793.78764616</v>
      </c>
      <c r="AM1285" s="41">
        <v>88685325.999576896</v>
      </c>
      <c r="AN1285" s="41">
        <v>92844977.941447243</v>
      </c>
      <c r="AO1285" s="41">
        <v>107658158.70730431</v>
      </c>
      <c r="AP1285" s="41">
        <v>80212592.753308743</v>
      </c>
      <c r="AQ1285" s="39">
        <v>78272136.460554361</v>
      </c>
      <c r="AR1285" s="34">
        <f>AVERAGE(L1285:AQ1285)</f>
        <v>85942322.422731817</v>
      </c>
      <c r="AS1285" s="24">
        <v>747</v>
      </c>
      <c r="AT1285" s="29">
        <v>0.85437223871703993</v>
      </c>
      <c r="AU1285" s="104">
        <v>0.23142424594543715</v>
      </c>
      <c r="AV1285" s="100"/>
      <c r="AW1285" s="29">
        <v>0.99820852874422406</v>
      </c>
      <c r="AX1285" s="108">
        <v>0.97231248511761481</v>
      </c>
      <c r="AY1285" s="3" t="s">
        <v>12912</v>
      </c>
      <c r="AZ1285" s="29">
        <v>1.0722393196984619</v>
      </c>
      <c r="BA1285" s="108">
        <v>0.47166849603193239</v>
      </c>
      <c r="BB1285" s="3" t="s">
        <v>12912</v>
      </c>
      <c r="BC1285" s="25">
        <v>25</v>
      </c>
      <c r="BD1285" s="1">
        <v>34</v>
      </c>
      <c r="BE1285" s="64">
        <v>36</v>
      </c>
      <c r="BF1285" s="24">
        <v>57</v>
      </c>
    </row>
    <row r="1286" spans="1:58" s="9" customFormat="1">
      <c r="A1286" t="s">
        <v>11253</v>
      </c>
      <c r="B1286" s="49">
        <v>12</v>
      </c>
      <c r="C1286" s="50">
        <v>12</v>
      </c>
      <c r="D1286" s="12">
        <v>12</v>
      </c>
      <c r="E1286" s="19" t="s">
        <v>11252</v>
      </c>
      <c r="F1286" s="20" t="s">
        <v>11251</v>
      </c>
      <c r="G1286" s="19" t="s">
        <v>11250</v>
      </c>
      <c r="H1286" s="20" t="s">
        <v>6466</v>
      </c>
      <c r="I1286" s="20" t="s">
        <v>6466</v>
      </c>
      <c r="J1286" s="20" t="s">
        <v>6466</v>
      </c>
      <c r="K1286" s="22" t="s">
        <v>11249</v>
      </c>
      <c r="L1286" s="46">
        <v>46751670.427380979</v>
      </c>
      <c r="M1286" s="43">
        <v>58441505.680614747</v>
      </c>
      <c r="N1286" s="43">
        <v>62815993.226796485</v>
      </c>
      <c r="O1286" s="43">
        <v>69266664.739765063</v>
      </c>
      <c r="P1286" s="43">
        <v>63722785.702447377</v>
      </c>
      <c r="Q1286" s="43">
        <v>68006478.938516155</v>
      </c>
      <c r="R1286" s="43">
        <v>43285169.587255612</v>
      </c>
      <c r="S1286" s="37">
        <v>67959023.106397808</v>
      </c>
      <c r="T1286" s="46">
        <v>46394261.980830669</v>
      </c>
      <c r="U1286" s="43">
        <v>59067059.070964932</v>
      </c>
      <c r="V1286" s="43">
        <v>62563135.16687873</v>
      </c>
      <c r="W1286" s="43">
        <v>36965195.366424583</v>
      </c>
      <c r="X1286" s="43">
        <v>34282580.161637627</v>
      </c>
      <c r="Y1286" s="43">
        <v>31067076.786517825</v>
      </c>
      <c r="Z1286" s="43">
        <v>51462565.162090093</v>
      </c>
      <c r="AA1286" s="37">
        <v>42125290.763263226</v>
      </c>
      <c r="AB1286" s="36">
        <v>80796732.805109501</v>
      </c>
      <c r="AC1286" s="43">
        <v>74862001.590126067</v>
      </c>
      <c r="AD1286" s="43">
        <v>60586344.94967708</v>
      </c>
      <c r="AE1286" s="43">
        <v>43444832.026493937</v>
      </c>
      <c r="AF1286" s="43">
        <v>64613654.310140908</v>
      </c>
      <c r="AG1286" s="43">
        <v>55756894.249649368</v>
      </c>
      <c r="AH1286" s="43">
        <v>87763445.203445211</v>
      </c>
      <c r="AI1286" s="37">
        <v>89702779.468365967</v>
      </c>
      <c r="AJ1286" s="38">
        <v>64171000</v>
      </c>
      <c r="AK1286" s="41">
        <v>48179075.542258784</v>
      </c>
      <c r="AL1286" s="41">
        <v>48606522.262903035</v>
      </c>
      <c r="AM1286" s="41">
        <v>67093744.023693673</v>
      </c>
      <c r="AN1286" s="41">
        <v>77926630.970355362</v>
      </c>
      <c r="AO1286" s="41">
        <v>69544734.897271648</v>
      </c>
      <c r="AP1286" s="41">
        <v>76508879.8437839</v>
      </c>
      <c r="AQ1286" s="39">
        <v>78200386.05804795</v>
      </c>
      <c r="AR1286" s="34">
        <f>AVERAGE(L1286:AQ1286)</f>
        <v>60372941.064659491</v>
      </c>
      <c r="AS1286" s="24">
        <v>899</v>
      </c>
      <c r="AT1286" s="29">
        <v>0.8613924762204701</v>
      </c>
      <c r="AU1286" s="104">
        <v>0.23219594724156437</v>
      </c>
      <c r="AV1286" s="100"/>
      <c r="AW1286" s="29">
        <v>0.75778803002655637</v>
      </c>
      <c r="AX1286" s="108">
        <v>2.0345521354279757E-2</v>
      </c>
      <c r="AY1286" s="3" t="s">
        <v>12911</v>
      </c>
      <c r="AZ1286" s="29">
        <v>0.95104142678994852</v>
      </c>
      <c r="BA1286" s="108">
        <v>0.72561854319421792</v>
      </c>
      <c r="BB1286" s="3" t="s">
        <v>12912</v>
      </c>
      <c r="BC1286" s="25">
        <v>55</v>
      </c>
      <c r="BD1286" s="1">
        <v>47</v>
      </c>
      <c r="BE1286" s="64">
        <v>42</v>
      </c>
      <c r="BF1286" s="24">
        <v>68</v>
      </c>
    </row>
    <row r="1287" spans="1:58" s="9" customFormat="1">
      <c r="A1287" t="s">
        <v>9713</v>
      </c>
      <c r="B1287" s="49">
        <v>6</v>
      </c>
      <c r="C1287" s="50">
        <v>6</v>
      </c>
      <c r="D1287" s="12">
        <v>6</v>
      </c>
      <c r="E1287" s="19" t="s">
        <v>9712</v>
      </c>
      <c r="F1287" s="20" t="s">
        <v>9711</v>
      </c>
      <c r="G1287" s="19" t="s">
        <v>9710</v>
      </c>
      <c r="H1287" s="20" t="s">
        <v>9709</v>
      </c>
      <c r="I1287" s="20" t="s">
        <v>9709</v>
      </c>
      <c r="J1287" s="20" t="s">
        <v>9709</v>
      </c>
      <c r="K1287" s="22" t="s">
        <v>9708</v>
      </c>
      <c r="L1287" s="46">
        <v>139250050.71379104</v>
      </c>
      <c r="M1287" s="43">
        <v>80410835.61376904</v>
      </c>
      <c r="N1287" s="43">
        <v>99840863.583447993</v>
      </c>
      <c r="O1287" s="43">
        <v>97888883.291698501</v>
      </c>
      <c r="P1287" s="43">
        <v>81049860.228716642</v>
      </c>
      <c r="Q1287" s="43">
        <v>101860510.25976452</v>
      </c>
      <c r="R1287" s="43">
        <v>106924674.87328023</v>
      </c>
      <c r="S1287" s="37">
        <v>152494236.94701397</v>
      </c>
      <c r="T1287" s="46">
        <v>95039859.424920127</v>
      </c>
      <c r="U1287" s="43">
        <v>115325447.14798564</v>
      </c>
      <c r="V1287" s="43">
        <v>110811624.54732309</v>
      </c>
      <c r="W1287" s="43">
        <v>111049680.09123102</v>
      </c>
      <c r="X1287" s="43">
        <v>79964373.052937716</v>
      </c>
      <c r="Y1287" s="43">
        <v>146342916.24801978</v>
      </c>
      <c r="Z1287" s="43">
        <v>134098518.23634616</v>
      </c>
      <c r="AA1287" s="37">
        <v>147297697.69274753</v>
      </c>
      <c r="AB1287" s="36">
        <v>135053400.41575029</v>
      </c>
      <c r="AC1287" s="43">
        <v>113171093.62813765</v>
      </c>
      <c r="AD1287" s="43">
        <v>79181900.272104383</v>
      </c>
      <c r="AE1287" s="43">
        <v>150366287.24492282</v>
      </c>
      <c r="AF1287" s="43">
        <v>69074116.716791123</v>
      </c>
      <c r="AG1287" s="43">
        <v>68383479.382889196</v>
      </c>
      <c r="AH1287" s="43">
        <v>53865580.905580908</v>
      </c>
      <c r="AI1287" s="37">
        <v>66537497.905909047</v>
      </c>
      <c r="AJ1287" s="38">
        <v>80481000</v>
      </c>
      <c r="AK1287" s="41">
        <v>61181839.085372366</v>
      </c>
      <c r="AL1287" s="41">
        <v>90384198.417385146</v>
      </c>
      <c r="AM1287" s="41">
        <v>102159840.91389887</v>
      </c>
      <c r="AN1287" s="41">
        <v>94564358.976247475</v>
      </c>
      <c r="AO1287" s="41">
        <v>88319568.051563844</v>
      </c>
      <c r="AP1287" s="41">
        <v>95223268.561510086</v>
      </c>
      <c r="AQ1287" s="39">
        <v>98724777.511857614</v>
      </c>
      <c r="AR1287" s="34">
        <f>AVERAGE(L1287:AQ1287)</f>
        <v>101447569.99821605</v>
      </c>
      <c r="AS1287" s="24">
        <v>681</v>
      </c>
      <c r="AT1287" s="29">
        <v>1.1686798973261419</v>
      </c>
      <c r="AU1287" s="104">
        <v>0.23241668682598141</v>
      </c>
      <c r="AV1287" s="100"/>
      <c r="AW1287" s="29">
        <v>1.0932980607786771</v>
      </c>
      <c r="AX1287" s="108">
        <v>0.40941490806275149</v>
      </c>
      <c r="AY1287" s="3" t="s">
        <v>12912</v>
      </c>
      <c r="AZ1287" s="29">
        <v>0.96656689811865115</v>
      </c>
      <c r="BA1287" s="108">
        <v>0.90129794574727473</v>
      </c>
      <c r="BB1287" s="3" t="s">
        <v>12912</v>
      </c>
      <c r="BC1287" s="25">
        <v>42</v>
      </c>
      <c r="BD1287" s="1">
        <v>45</v>
      </c>
      <c r="BE1287" s="64">
        <v>34</v>
      </c>
      <c r="BF1287" s="24">
        <v>33</v>
      </c>
    </row>
    <row r="1288" spans="1:58" s="9" customFormat="1">
      <c r="A1288" t="s">
        <v>7694</v>
      </c>
      <c r="B1288" s="49">
        <v>3</v>
      </c>
      <c r="C1288" s="50">
        <v>3</v>
      </c>
      <c r="D1288" s="12">
        <v>3</v>
      </c>
      <c r="E1288" s="19" t="s">
        <v>7693</v>
      </c>
      <c r="F1288" s="20" t="s">
        <v>7692</v>
      </c>
      <c r="G1288" s="19" t="s">
        <v>7691</v>
      </c>
      <c r="H1288" s="20" t="s">
        <v>1665</v>
      </c>
      <c r="I1288" s="20" t="s">
        <v>1665</v>
      </c>
      <c r="J1288" s="20" t="s">
        <v>1665</v>
      </c>
      <c r="K1288" s="22" t="s">
        <v>7690</v>
      </c>
      <c r="L1288" s="46">
        <v>1951497.7055919217</v>
      </c>
      <c r="M1288" s="43">
        <v>5261463.3534689452</v>
      </c>
      <c r="N1288" s="43">
        <v>6997987.5119060222</v>
      </c>
      <c r="O1288" s="43">
        <v>5577525.2802609578</v>
      </c>
      <c r="P1288" s="43">
        <v>11024794.652229158</v>
      </c>
      <c r="Q1288" s="43">
        <v>5551354.0198093811</v>
      </c>
      <c r="R1288" s="43">
        <v>5793455.1774076754</v>
      </c>
      <c r="S1288" s="37">
        <v>4719595.8663931573</v>
      </c>
      <c r="T1288" s="46">
        <v>6582592.971246006</v>
      </c>
      <c r="U1288" s="43">
        <v>6664811.0526888343</v>
      </c>
      <c r="V1288" s="43">
        <v>5396925.1247920133</v>
      </c>
      <c r="W1288" s="43">
        <v>4444417.9821139183</v>
      </c>
      <c r="X1288" s="43">
        <v>407062.56170474563</v>
      </c>
      <c r="Y1288" s="43">
        <v>3107242.6261642496</v>
      </c>
      <c r="Z1288" s="43">
        <v>4839481.466655476</v>
      </c>
      <c r="AA1288" s="37">
        <v>4647282.8200095808</v>
      </c>
      <c r="AB1288" s="36">
        <v>437734.33367276227</v>
      </c>
      <c r="AC1288" s="43">
        <v>7081571.7714761663</v>
      </c>
      <c r="AD1288" s="43">
        <v>7645629.715109989</v>
      </c>
      <c r="AE1288" s="43">
        <v>405218.26195879804</v>
      </c>
      <c r="AF1288" s="43">
        <v>3572182.2863515019</v>
      </c>
      <c r="AG1288" s="43">
        <v>6527209.6493688636</v>
      </c>
      <c r="AH1288" s="43">
        <v>2477707.3737073736</v>
      </c>
      <c r="AI1288" s="37">
        <v>8983620.4128805157</v>
      </c>
      <c r="AJ1288" s="38">
        <v>3899400</v>
      </c>
      <c r="AK1288" s="41">
        <v>1525489.1334544288</v>
      </c>
      <c r="AL1288" s="41">
        <v>5636808.8815400964</v>
      </c>
      <c r="AM1288" s="41">
        <v>6337600.3384810658</v>
      </c>
      <c r="AN1288" s="41">
        <v>7574225.0046032034</v>
      </c>
      <c r="AO1288" s="41">
        <v>9657580.8862817008</v>
      </c>
      <c r="AP1288" s="41">
        <v>7607957.3009329569</v>
      </c>
      <c r="AQ1288" s="39">
        <v>5987004.6386145074</v>
      </c>
      <c r="AR1288" s="34">
        <f>AVERAGE(L1288:AQ1288)</f>
        <v>5260138.4425273724</v>
      </c>
      <c r="AS1288" s="24">
        <v>2016</v>
      </c>
      <c r="AT1288" s="29">
        <v>1.2624985292253796</v>
      </c>
      <c r="AU1288" s="104">
        <v>0.23244217392682409</v>
      </c>
      <c r="AV1288" s="100"/>
      <c r="AW1288" s="29">
        <v>0.76987217707682631</v>
      </c>
      <c r="AX1288" s="108">
        <v>0.31223218470439668</v>
      </c>
      <c r="AY1288" s="3" t="s">
        <v>12912</v>
      </c>
      <c r="AZ1288" s="29">
        <v>1.2988131234883453</v>
      </c>
      <c r="BA1288" s="108">
        <v>0.23634043116418738</v>
      </c>
      <c r="BB1288" s="3" t="s">
        <v>12912</v>
      </c>
      <c r="BC1288" s="25">
        <v>11</v>
      </c>
      <c r="BD1288" s="1">
        <v>0</v>
      </c>
      <c r="BE1288" s="64">
        <v>4</v>
      </c>
      <c r="BF1288" s="24">
        <v>15</v>
      </c>
    </row>
    <row r="1289" spans="1:58" s="9" customFormat="1">
      <c r="A1289" t="s">
        <v>5826</v>
      </c>
      <c r="B1289" s="49">
        <v>10</v>
      </c>
      <c r="C1289" s="50">
        <v>10</v>
      </c>
      <c r="D1289" s="12">
        <v>10</v>
      </c>
      <c r="E1289" s="19" t="s">
        <v>5825</v>
      </c>
      <c r="F1289" s="20" t="s">
        <v>5824</v>
      </c>
      <c r="G1289" s="19" t="s">
        <v>5823</v>
      </c>
      <c r="H1289" s="20" t="s">
        <v>5822</v>
      </c>
      <c r="I1289" s="20" t="s">
        <v>5822</v>
      </c>
      <c r="J1289" s="20" t="s">
        <v>5822</v>
      </c>
      <c r="K1289" s="22" t="s">
        <v>5821</v>
      </c>
      <c r="L1289" s="46">
        <v>127949899.24264428</v>
      </c>
      <c r="M1289" s="43">
        <v>110475290.13072616</v>
      </c>
      <c r="N1289" s="43">
        <v>112199707.90559848</v>
      </c>
      <c r="O1289" s="43">
        <v>85772592.026756406</v>
      </c>
      <c r="P1289" s="43">
        <v>93435474.283188775</v>
      </c>
      <c r="Q1289" s="43">
        <v>99533187.516352072</v>
      </c>
      <c r="R1289" s="43">
        <v>86305357.856625631</v>
      </c>
      <c r="S1289" s="37">
        <v>96373670.627394825</v>
      </c>
      <c r="T1289" s="46">
        <v>107980345.04792333</v>
      </c>
      <c r="U1289" s="43">
        <v>109391834.6448127</v>
      </c>
      <c r="V1289" s="43">
        <v>76472188.705099344</v>
      </c>
      <c r="W1289" s="43">
        <v>109862505.25178561</v>
      </c>
      <c r="X1289" s="43">
        <v>104381549.81962582</v>
      </c>
      <c r="Y1289" s="43">
        <v>114513539.25623655</v>
      </c>
      <c r="Z1289" s="43">
        <v>104656518.27508508</v>
      </c>
      <c r="AA1289" s="37">
        <v>110342511.86079216</v>
      </c>
      <c r="AB1289" s="36">
        <v>103533968.24631698</v>
      </c>
      <c r="AC1289" s="43">
        <v>95844193.086737588</v>
      </c>
      <c r="AD1289" s="43">
        <v>80042542.176179394</v>
      </c>
      <c r="AE1289" s="43">
        <v>114108724.10266401</v>
      </c>
      <c r="AF1289" s="43">
        <v>91638895.144121915</v>
      </c>
      <c r="AG1289" s="43">
        <v>95331554.558204755</v>
      </c>
      <c r="AH1289" s="43">
        <v>75567243.567243576</v>
      </c>
      <c r="AI1289" s="37">
        <v>89445131.848207563</v>
      </c>
      <c r="AJ1289" s="38">
        <v>69996000</v>
      </c>
      <c r="AK1289" s="41">
        <v>92079919.649535209</v>
      </c>
      <c r="AL1289" s="41">
        <v>70079591.827093422</v>
      </c>
      <c r="AM1289" s="41">
        <v>74907884.07023482</v>
      </c>
      <c r="AN1289" s="41">
        <v>97610028.355735585</v>
      </c>
      <c r="AO1289" s="41">
        <v>64439190.77160164</v>
      </c>
      <c r="AP1289" s="41">
        <v>93125690.431763947</v>
      </c>
      <c r="AQ1289" s="39">
        <v>73967112.310169265</v>
      </c>
      <c r="AR1289" s="34">
        <f>AVERAGE(L1289:AQ1289)</f>
        <v>94730120.081139281</v>
      </c>
      <c r="AS1289" s="24">
        <v>709</v>
      </c>
      <c r="AT1289" s="29">
        <v>1.0892445786316753</v>
      </c>
      <c r="AU1289" s="104">
        <v>0.23255097601035296</v>
      </c>
      <c r="AV1289" s="100"/>
      <c r="AW1289" s="29">
        <v>1.0314709254046672</v>
      </c>
      <c r="AX1289" s="108">
        <v>0.6288305592099841</v>
      </c>
      <c r="AY1289" s="3" t="s">
        <v>12912</v>
      </c>
      <c r="AZ1289" s="29">
        <v>0.85338022961619009</v>
      </c>
      <c r="BA1289" s="108">
        <v>4.3071032732677282E-2</v>
      </c>
      <c r="BB1289" s="3" t="s">
        <v>12911</v>
      </c>
      <c r="BC1289" s="25">
        <v>52</v>
      </c>
      <c r="BD1289" s="1">
        <v>51</v>
      </c>
      <c r="BE1289" s="64">
        <v>57</v>
      </c>
      <c r="BF1289" s="24">
        <v>53</v>
      </c>
    </row>
    <row r="1290" spans="1:58" s="9" customFormat="1">
      <c r="A1290" t="s">
        <v>1158</v>
      </c>
      <c r="B1290" s="49">
        <v>2</v>
      </c>
      <c r="C1290" s="50">
        <v>2</v>
      </c>
      <c r="D1290" s="12">
        <v>2</v>
      </c>
      <c r="E1290" s="19" t="s">
        <v>1157</v>
      </c>
      <c r="F1290" s="20" t="s">
        <v>1156</v>
      </c>
      <c r="G1290" s="19" t="s">
        <v>1155</v>
      </c>
      <c r="H1290" s="20" t="s">
        <v>1032</v>
      </c>
      <c r="I1290" s="20" t="s">
        <v>1032</v>
      </c>
      <c r="J1290" s="20" t="s">
        <v>1032</v>
      </c>
      <c r="K1290" s="22" t="s">
        <v>1154</v>
      </c>
      <c r="L1290" s="46">
        <v>1636631.6034047499</v>
      </c>
      <c r="M1290" s="43">
        <v>3350506.627807478</v>
      </c>
      <c r="N1290" s="43">
        <v>2981908.4347550008</v>
      </c>
      <c r="O1290" s="43">
        <v>1596349.3692838121</v>
      </c>
      <c r="P1290" s="43">
        <v>2794753.8810010497</v>
      </c>
      <c r="Q1290" s="43">
        <v>1830232.5546626798</v>
      </c>
      <c r="R1290" s="43">
        <v>3614743.1716147717</v>
      </c>
      <c r="S1290" s="37">
        <v>2995134.605410845</v>
      </c>
      <c r="T1290" s="46">
        <v>2618567.4121405748</v>
      </c>
      <c r="U1290" s="43">
        <v>4255805.2870145412</v>
      </c>
      <c r="V1290" s="43">
        <v>1767617.7351473034</v>
      </c>
      <c r="W1290" s="43">
        <v>5494427.4653382152</v>
      </c>
      <c r="X1290" s="43">
        <v>3975769.7027321793</v>
      </c>
      <c r="Y1290" s="43">
        <v>2542471.7898772722</v>
      </c>
      <c r="Z1290" s="43">
        <v>3042536.1079008025</v>
      </c>
      <c r="AA1290" s="37">
        <v>351571.60580444761</v>
      </c>
      <c r="AB1290" s="36">
        <v>437734.33367276227</v>
      </c>
      <c r="AC1290" s="43">
        <v>2615709.7792753568</v>
      </c>
      <c r="AD1290" s="43">
        <v>444963.2447955939</v>
      </c>
      <c r="AE1290" s="43">
        <v>1772155.2310914139</v>
      </c>
      <c r="AF1290" s="43">
        <v>1333329.2819247795</v>
      </c>
      <c r="AG1290" s="43">
        <v>1200811.2201963533</v>
      </c>
      <c r="AH1290" s="43">
        <v>4269646.893646894</v>
      </c>
      <c r="AI1290" s="37">
        <v>5976044.5325670904</v>
      </c>
      <c r="AJ1290" s="38">
        <v>347120</v>
      </c>
      <c r="AK1290" s="41">
        <v>429343.880329095</v>
      </c>
      <c r="AL1290" s="41">
        <v>345114.25156489899</v>
      </c>
      <c r="AM1290" s="41">
        <v>1591973.2599957688</v>
      </c>
      <c r="AN1290" s="41">
        <v>2026984.0545019333</v>
      </c>
      <c r="AO1290" s="41">
        <v>3207804.5883272686</v>
      </c>
      <c r="AP1290" s="41">
        <v>3807650.3536558906</v>
      </c>
      <c r="AQ1290" s="39">
        <v>1065587.8856446629</v>
      </c>
      <c r="AR1290" s="34">
        <f>AVERAGE(L1290:AQ1290)</f>
        <v>2366281.2545339214</v>
      </c>
      <c r="AS1290" s="24">
        <v>2269</v>
      </c>
      <c r="AT1290" s="29">
        <v>1.1523438021343169</v>
      </c>
      <c r="AU1290" s="104">
        <v>0.23283403736020014</v>
      </c>
      <c r="AV1290" s="100"/>
      <c r="AW1290" s="29">
        <v>1.1561762602627348</v>
      </c>
      <c r="AX1290" s="108">
        <v>0.93689642698697762</v>
      </c>
      <c r="AY1290" s="3" t="s">
        <v>12912</v>
      </c>
      <c r="AZ1290" s="29">
        <v>0.71032122105825046</v>
      </c>
      <c r="BA1290" s="108">
        <v>0.47611075568773908</v>
      </c>
      <c r="BB1290" s="3" t="s">
        <v>12912</v>
      </c>
      <c r="BC1290" s="25">
        <v>5</v>
      </c>
      <c r="BD1290" s="1">
        <v>2</v>
      </c>
      <c r="BE1290" s="64">
        <v>2</v>
      </c>
      <c r="BF1290" s="24">
        <v>3</v>
      </c>
    </row>
    <row r="1291" spans="1:58" s="9" customFormat="1">
      <c r="A1291" t="s">
        <v>3893</v>
      </c>
      <c r="B1291" s="49">
        <v>29</v>
      </c>
      <c r="C1291" s="50">
        <v>29</v>
      </c>
      <c r="D1291" s="12">
        <v>29</v>
      </c>
      <c r="E1291" s="19" t="s">
        <v>3892</v>
      </c>
      <c r="F1291" s="20" t="s">
        <v>3891</v>
      </c>
      <c r="G1291" s="19" t="s">
        <v>3890</v>
      </c>
      <c r="H1291" s="20" t="s">
        <v>3889</v>
      </c>
      <c r="I1291" s="20" t="s">
        <v>3889</v>
      </c>
      <c r="J1291" s="20" t="s">
        <v>3889</v>
      </c>
      <c r="K1291" s="22" t="s">
        <v>3888</v>
      </c>
      <c r="L1291" s="46">
        <v>961950841.13402295</v>
      </c>
      <c r="M1291" s="43">
        <v>671983570.69633079</v>
      </c>
      <c r="N1291" s="43">
        <v>661338808.33950686</v>
      </c>
      <c r="O1291" s="43">
        <v>672375778.84674942</v>
      </c>
      <c r="P1291" s="43">
        <v>501952979.39340365</v>
      </c>
      <c r="Q1291" s="43">
        <v>595113454.68136787</v>
      </c>
      <c r="R1291" s="43">
        <v>531397514.84431571</v>
      </c>
      <c r="S1291" s="37">
        <v>708930256.60873938</v>
      </c>
      <c r="T1291" s="46">
        <v>675212907.34824276</v>
      </c>
      <c r="U1291" s="43">
        <v>755603304.20277762</v>
      </c>
      <c r="V1291" s="43">
        <v>728706994.22531068</v>
      </c>
      <c r="W1291" s="43">
        <v>801201944.66118479</v>
      </c>
      <c r="X1291" s="43">
        <v>742489917.50328588</v>
      </c>
      <c r="Y1291" s="43">
        <v>789636023.15245736</v>
      </c>
      <c r="Z1291" s="43">
        <v>794113130.55661368</v>
      </c>
      <c r="AA1291" s="37">
        <v>934776429.8629247</v>
      </c>
      <c r="AB1291" s="36">
        <v>596883477.84171355</v>
      </c>
      <c r="AC1291" s="43">
        <v>507617236.96664518</v>
      </c>
      <c r="AD1291" s="43">
        <v>541322419.43415403</v>
      </c>
      <c r="AE1291" s="43">
        <v>834682620.17240548</v>
      </c>
      <c r="AF1291" s="43">
        <v>620021870.03683305</v>
      </c>
      <c r="AG1291" s="43">
        <v>517204645.16129029</v>
      </c>
      <c r="AH1291" s="43">
        <v>494369889.56988961</v>
      </c>
      <c r="AI1291" s="37">
        <v>592175449.83194256</v>
      </c>
      <c r="AJ1291" s="38">
        <v>395770000</v>
      </c>
      <c r="AK1291" s="41">
        <v>515045282.61566406</v>
      </c>
      <c r="AL1291" s="41">
        <v>449230452.34439588</v>
      </c>
      <c r="AM1291" s="41">
        <v>630822559.76306319</v>
      </c>
      <c r="AN1291" s="41">
        <v>657998812.74166822</v>
      </c>
      <c r="AO1291" s="41">
        <v>511115729.55978382</v>
      </c>
      <c r="AP1291" s="41">
        <v>647443662.39965284</v>
      </c>
      <c r="AQ1291" s="39">
        <v>495021132.23967624</v>
      </c>
      <c r="AR1291" s="34">
        <f>AVERAGE(L1291:AQ1291)</f>
        <v>641672159.27300048</v>
      </c>
      <c r="AS1291" s="24">
        <v>193</v>
      </c>
      <c r="AT1291" s="29">
        <v>1.1277062379095801</v>
      </c>
      <c r="AU1291" s="104">
        <v>0.23289949807475063</v>
      </c>
      <c r="AV1291" s="100"/>
      <c r="AW1291" s="29">
        <v>1.1727973574622528</v>
      </c>
      <c r="AX1291" s="108">
        <v>5.0503274054083593E-2</v>
      </c>
      <c r="AY1291" s="3" t="s">
        <v>12912</v>
      </c>
      <c r="AZ1291" s="29">
        <v>0.91458200158491143</v>
      </c>
      <c r="BA1291" s="108">
        <v>0.3221207138305644</v>
      </c>
      <c r="BB1291" s="3" t="s">
        <v>12912</v>
      </c>
      <c r="BC1291" s="25">
        <v>146</v>
      </c>
      <c r="BD1291" s="1">
        <v>164</v>
      </c>
      <c r="BE1291" s="64">
        <v>167</v>
      </c>
      <c r="BF1291" s="24">
        <v>128</v>
      </c>
    </row>
    <row r="1292" spans="1:58" s="9" customFormat="1">
      <c r="A1292" t="s">
        <v>1349</v>
      </c>
      <c r="B1292" s="49">
        <v>14</v>
      </c>
      <c r="C1292" s="50">
        <v>14</v>
      </c>
      <c r="D1292" s="12">
        <v>14</v>
      </c>
      <c r="E1292" s="19" t="s">
        <v>1348</v>
      </c>
      <c r="F1292" s="20" t="s">
        <v>1347</v>
      </c>
      <c r="G1292" s="19" t="s">
        <v>1346</v>
      </c>
      <c r="H1292" s="20" t="s">
        <v>1345</v>
      </c>
      <c r="I1292" s="20" t="s">
        <v>1345</v>
      </c>
      <c r="J1292" s="20" t="s">
        <v>1345</v>
      </c>
      <c r="K1292" s="22" t="s">
        <v>1344</v>
      </c>
      <c r="L1292" s="46">
        <v>59525333.214181997</v>
      </c>
      <c r="M1292" s="43">
        <v>39957270.254928708</v>
      </c>
      <c r="N1292" s="43">
        <v>45053813.94856599</v>
      </c>
      <c r="O1292" s="43">
        <v>54870450.275615752</v>
      </c>
      <c r="P1292" s="43">
        <v>83958481.851831391</v>
      </c>
      <c r="Q1292" s="43">
        <v>83486824.294524387</v>
      </c>
      <c r="R1292" s="43">
        <v>40811312.38233164</v>
      </c>
      <c r="S1292" s="37">
        <v>60660124.9371057</v>
      </c>
      <c r="T1292" s="46">
        <v>46389929.712460063</v>
      </c>
      <c r="U1292" s="43">
        <v>35914798.564020738</v>
      </c>
      <c r="V1292" s="43">
        <v>37656373.495155133</v>
      </c>
      <c r="W1292" s="43">
        <v>61435755.356821321</v>
      </c>
      <c r="X1292" s="43">
        <v>42985491.988030985</v>
      </c>
      <c r="Y1292" s="43">
        <v>51919330.822479337</v>
      </c>
      <c r="Z1292" s="43">
        <v>47831693.342716761</v>
      </c>
      <c r="AA1292" s="37">
        <v>50941068.475791618</v>
      </c>
      <c r="AB1292" s="36">
        <v>46420929.714096345</v>
      </c>
      <c r="AC1292" s="43">
        <v>61190392.003937453</v>
      </c>
      <c r="AD1292" s="43">
        <v>41000695.800413072</v>
      </c>
      <c r="AE1292" s="43">
        <v>64368427.79915259</v>
      </c>
      <c r="AF1292" s="43">
        <v>54777762.849322468</v>
      </c>
      <c r="AG1292" s="43">
        <v>42273727.91023843</v>
      </c>
      <c r="AH1292" s="43">
        <v>39892475.092475094</v>
      </c>
      <c r="AI1292" s="37">
        <v>42997707.124150433</v>
      </c>
      <c r="AJ1292" s="38">
        <v>115630000</v>
      </c>
      <c r="AK1292" s="41">
        <v>44051526.872529112</v>
      </c>
      <c r="AL1292" s="41">
        <v>42688616.038738631</v>
      </c>
      <c r="AM1292" s="41">
        <v>51744294.478527606</v>
      </c>
      <c r="AN1292" s="41">
        <v>97469409.832443386</v>
      </c>
      <c r="AO1292" s="41">
        <v>59294598.507303193</v>
      </c>
      <c r="AP1292" s="41">
        <v>51422673.898893468</v>
      </c>
      <c r="AQ1292" s="39">
        <v>36447316.30477351</v>
      </c>
      <c r="AR1292" s="34">
        <f>AVERAGE(L1292:AQ1292)</f>
        <v>54220893.973236144</v>
      </c>
      <c r="AS1292" s="24">
        <v>956</v>
      </c>
      <c r="AT1292" s="29">
        <v>1.1918993341294224</v>
      </c>
      <c r="AU1292" s="104">
        <v>0.23411416810327768</v>
      </c>
      <c r="AV1292" s="100"/>
      <c r="AW1292" s="29">
        <v>0.80088731983676642</v>
      </c>
      <c r="AX1292" s="108">
        <v>0.12725302249293252</v>
      </c>
      <c r="AY1292" s="3" t="s">
        <v>12912</v>
      </c>
      <c r="AZ1292" s="29">
        <v>1.2693315359770538</v>
      </c>
      <c r="BA1292" s="108">
        <v>0.29305255694896398</v>
      </c>
      <c r="BB1292" s="3" t="s">
        <v>12912</v>
      </c>
      <c r="BC1292" s="25">
        <v>72</v>
      </c>
      <c r="BD1292" s="1">
        <v>70</v>
      </c>
      <c r="BE1292" s="64">
        <v>70</v>
      </c>
      <c r="BF1292" s="24">
        <v>85</v>
      </c>
    </row>
    <row r="1293" spans="1:58" s="9" customFormat="1">
      <c r="A1293" t="s">
        <v>6357</v>
      </c>
      <c r="B1293" s="49">
        <v>5</v>
      </c>
      <c r="C1293" s="50">
        <v>5</v>
      </c>
      <c r="D1293" s="12">
        <v>5</v>
      </c>
      <c r="E1293" s="19" t="s">
        <v>6356</v>
      </c>
      <c r="F1293" s="20" t="s">
        <v>6355</v>
      </c>
      <c r="G1293" s="19" t="s">
        <v>6354</v>
      </c>
      <c r="H1293" s="20" t="s">
        <v>1932</v>
      </c>
      <c r="I1293" s="20" t="s">
        <v>1932</v>
      </c>
      <c r="J1293" s="20" t="s">
        <v>1932</v>
      </c>
      <c r="K1293" s="22" t="s">
        <v>6353</v>
      </c>
      <c r="L1293" s="46">
        <v>4655778.7359531736</v>
      </c>
      <c r="M1293" s="43">
        <v>10730267.772572078</v>
      </c>
      <c r="N1293" s="43">
        <v>10000733.199280348</v>
      </c>
      <c r="O1293" s="43">
        <v>5657255.4039267506</v>
      </c>
      <c r="P1293" s="43">
        <v>14324162.421965636</v>
      </c>
      <c r="Q1293" s="43">
        <v>16112533.791814612</v>
      </c>
      <c r="R1293" s="43">
        <v>7559403.7943519186</v>
      </c>
      <c r="S1293" s="37">
        <v>5469974.9970971858</v>
      </c>
      <c r="T1293" s="46">
        <v>22754517.571884982</v>
      </c>
      <c r="U1293" s="43">
        <v>7648553.9688871158</v>
      </c>
      <c r="V1293" s="43">
        <v>7388998.884212587</v>
      </c>
      <c r="W1293" s="43">
        <v>5707554.6485805176</v>
      </c>
      <c r="X1293" s="43">
        <v>9150920.0592857748</v>
      </c>
      <c r="Y1293" s="43">
        <v>4670626.7313488955</v>
      </c>
      <c r="Z1293" s="43">
        <v>7338787.6009633085</v>
      </c>
      <c r="AA1293" s="37">
        <v>5337747.7630623253</v>
      </c>
      <c r="AB1293" s="36">
        <v>7897832.9165787967</v>
      </c>
      <c r="AC1293" s="43">
        <v>18378310.074584484</v>
      </c>
      <c r="AD1293" s="43">
        <v>9628804.7208471298</v>
      </c>
      <c r="AE1293" s="43">
        <v>5346389.7530804072</v>
      </c>
      <c r="AF1293" s="43">
        <v>13548837.846788092</v>
      </c>
      <c r="AG1293" s="43">
        <v>12183079.943899017</v>
      </c>
      <c r="AH1293" s="43">
        <v>13552506.736506738</v>
      </c>
      <c r="AI1293" s="37">
        <v>13501195.381336613</v>
      </c>
      <c r="AJ1293" s="38">
        <v>16477000</v>
      </c>
      <c r="AK1293" s="41">
        <v>13530153.221498024</v>
      </c>
      <c r="AL1293" s="41">
        <v>8910555.1434982866</v>
      </c>
      <c r="AM1293" s="41">
        <v>14999477.046752697</v>
      </c>
      <c r="AN1293" s="41">
        <v>16540253.802246364</v>
      </c>
      <c r="AO1293" s="41">
        <v>20221078.588743471</v>
      </c>
      <c r="AP1293" s="41">
        <v>18314455.508787155</v>
      </c>
      <c r="AQ1293" s="39">
        <v>18055044.706496671</v>
      </c>
      <c r="AR1293" s="34">
        <f>AVERAGE(L1293:AQ1293)</f>
        <v>11424774.773025973</v>
      </c>
      <c r="AS1293" s="24">
        <v>1699</v>
      </c>
      <c r="AT1293" s="29">
        <v>0.79234922309239719</v>
      </c>
      <c r="AU1293" s="104">
        <v>0.23431277884982105</v>
      </c>
      <c r="AV1293" s="100"/>
      <c r="AW1293" s="29">
        <v>0.93943905220844692</v>
      </c>
      <c r="AX1293" s="108">
        <v>0.68630950733006513</v>
      </c>
      <c r="AY1293" s="3" t="s">
        <v>12912</v>
      </c>
      <c r="AZ1293" s="29">
        <v>1.3510434787170336</v>
      </c>
      <c r="BA1293" s="108">
        <v>6.3387705729772328E-2</v>
      </c>
      <c r="BB1293" s="3" t="s">
        <v>12912</v>
      </c>
      <c r="BC1293" s="25">
        <v>3</v>
      </c>
      <c r="BD1293" s="1">
        <v>0</v>
      </c>
      <c r="BE1293" s="64">
        <v>11</v>
      </c>
      <c r="BF1293" s="24">
        <v>7</v>
      </c>
    </row>
    <row r="1294" spans="1:58" s="9" customFormat="1">
      <c r="A1294" t="s">
        <v>12339</v>
      </c>
      <c r="B1294" s="49">
        <v>4</v>
      </c>
      <c r="C1294" s="50">
        <v>4</v>
      </c>
      <c r="D1294" s="12">
        <v>4</v>
      </c>
      <c r="E1294" s="19" t="s">
        <v>12338</v>
      </c>
      <c r="F1294" s="20" t="s">
        <v>12337</v>
      </c>
      <c r="G1294" s="19" t="s">
        <v>12336</v>
      </c>
      <c r="H1294" s="20" t="s">
        <v>1276</v>
      </c>
      <c r="I1294" s="20" t="s">
        <v>1276</v>
      </c>
      <c r="J1294" s="20" t="s">
        <v>1276</v>
      </c>
      <c r="K1294" s="22" t="s">
        <v>12335</v>
      </c>
      <c r="L1294" s="46">
        <v>7968270.9501575036</v>
      </c>
      <c r="M1294" s="43">
        <v>7420530.8684859322</v>
      </c>
      <c r="N1294" s="43">
        <v>4782752.2065827074</v>
      </c>
      <c r="O1294" s="43">
        <v>14398454.07436464</v>
      </c>
      <c r="P1294" s="43">
        <v>4114021.5457709515</v>
      </c>
      <c r="Q1294" s="43">
        <v>12354272.472435057</v>
      </c>
      <c r="R1294" s="43">
        <v>12092783.779869659</v>
      </c>
      <c r="S1294" s="37">
        <v>8611893.7028292753</v>
      </c>
      <c r="T1294" s="46">
        <v>12493539.936102236</v>
      </c>
      <c r="U1294" s="43">
        <v>11884375.994488159</v>
      </c>
      <c r="V1294" s="43">
        <v>12181357.972007439</v>
      </c>
      <c r="W1294" s="43">
        <v>10227283.356341155</v>
      </c>
      <c r="X1294" s="43">
        <v>13581250.661371963</v>
      </c>
      <c r="Y1294" s="43">
        <v>9709297.3512750491</v>
      </c>
      <c r="Z1294" s="43">
        <v>7288078.6658316283</v>
      </c>
      <c r="AA1294" s="37">
        <v>8393988.3478341494</v>
      </c>
      <c r="AB1294" s="36">
        <v>11187823.167535324</v>
      </c>
      <c r="AC1294" s="43">
        <v>12287691.788134631</v>
      </c>
      <c r="AD1294" s="43">
        <v>12961978.349670524</v>
      </c>
      <c r="AE1294" s="43">
        <v>10182844.786441339</v>
      </c>
      <c r="AF1294" s="43">
        <v>6116200.1284087449</v>
      </c>
      <c r="AG1294" s="43">
        <v>13442391.248246843</v>
      </c>
      <c r="AH1294" s="43">
        <v>8290917.7309177313</v>
      </c>
      <c r="AI1294" s="37">
        <v>11090809.8777475</v>
      </c>
      <c r="AJ1294" s="38">
        <v>12622000</v>
      </c>
      <c r="AK1294" s="41">
        <v>10250948.520141041</v>
      </c>
      <c r="AL1294" s="41">
        <v>11017119.640959017</v>
      </c>
      <c r="AM1294" s="41">
        <v>52502759.466892317</v>
      </c>
      <c r="AN1294" s="41">
        <v>16135975.547781255</v>
      </c>
      <c r="AO1294" s="41">
        <v>16686489.89026935</v>
      </c>
      <c r="AP1294" s="41">
        <v>9548876.0945975259</v>
      </c>
      <c r="AQ1294" s="39">
        <v>11335430.694921892</v>
      </c>
      <c r="AR1294" s="34">
        <f>AVERAGE(L1294:AQ1294)</f>
        <v>11973825.27557539</v>
      </c>
      <c r="AS1294" s="24">
        <v>1666</v>
      </c>
      <c r="AT1294" s="29">
        <v>0.83850430853803315</v>
      </c>
      <c r="AU1294" s="104">
        <v>0.23452348104517476</v>
      </c>
      <c r="AV1294" s="100"/>
      <c r="AW1294" s="29">
        <v>1.195366748953081</v>
      </c>
      <c r="AX1294" s="108">
        <v>0.19978459721508707</v>
      </c>
      <c r="AY1294" s="3" t="s">
        <v>12912</v>
      </c>
      <c r="AZ1294" s="29">
        <v>1.6374301535495712</v>
      </c>
      <c r="BA1294" s="108">
        <v>0.14094036909947361</v>
      </c>
      <c r="BB1294" s="3" t="s">
        <v>12912</v>
      </c>
      <c r="BC1294" s="25">
        <v>6</v>
      </c>
      <c r="BD1294" s="1">
        <v>3</v>
      </c>
      <c r="BE1294" s="64">
        <v>10</v>
      </c>
      <c r="BF1294" s="24">
        <v>8</v>
      </c>
    </row>
    <row r="1295" spans="1:58" s="9" customFormat="1">
      <c r="A1295" t="s">
        <v>11568</v>
      </c>
      <c r="B1295" s="49">
        <v>8</v>
      </c>
      <c r="C1295" s="50">
        <v>8</v>
      </c>
      <c r="D1295" s="12">
        <v>8</v>
      </c>
      <c r="E1295" s="19" t="s">
        <v>11567</v>
      </c>
      <c r="F1295" s="20" t="s">
        <v>11566</v>
      </c>
      <c r="G1295" s="19" t="s">
        <v>11565</v>
      </c>
      <c r="H1295" s="20" t="s">
        <v>3583</v>
      </c>
      <c r="I1295" s="20" t="s">
        <v>3583</v>
      </c>
      <c r="J1295" s="20" t="s">
        <v>3583</v>
      </c>
      <c r="K1295" s="22" t="s">
        <v>11564</v>
      </c>
      <c r="L1295" s="46">
        <v>343625423.91814303</v>
      </c>
      <c r="M1295" s="43">
        <v>522286262.31647086</v>
      </c>
      <c r="N1295" s="43">
        <v>346724995.23759127</v>
      </c>
      <c r="O1295" s="43">
        <v>369867147.84152615</v>
      </c>
      <c r="P1295" s="43">
        <v>346389666.86923373</v>
      </c>
      <c r="Q1295" s="43">
        <v>457371628.48065776</v>
      </c>
      <c r="R1295" s="43">
        <v>419089425.05430847</v>
      </c>
      <c r="S1295" s="37">
        <v>579259771.64531481</v>
      </c>
      <c r="T1295" s="46">
        <v>397442300.31948882</v>
      </c>
      <c r="U1295" s="43">
        <v>340596595.71381944</v>
      </c>
      <c r="V1295" s="43">
        <v>372168049.32954878</v>
      </c>
      <c r="W1295" s="43">
        <v>253755909.00906307</v>
      </c>
      <c r="X1295" s="43">
        <v>238949049.80564332</v>
      </c>
      <c r="Y1295" s="43">
        <v>444220414.35255104</v>
      </c>
      <c r="Z1295" s="43">
        <v>306102665.88327968</v>
      </c>
      <c r="AA1295" s="37">
        <v>296437231.29703748</v>
      </c>
      <c r="AB1295" s="36">
        <v>554162104.05808449</v>
      </c>
      <c r="AC1295" s="43">
        <v>383682338.24253207</v>
      </c>
      <c r="AD1295" s="43">
        <v>326588707.99593484</v>
      </c>
      <c r="AE1295" s="43">
        <v>499896634.68562806</v>
      </c>
      <c r="AF1295" s="43">
        <v>292525394.51897407</v>
      </c>
      <c r="AG1295" s="43">
        <v>338554973.35203362</v>
      </c>
      <c r="AH1295" s="43">
        <v>262895901.93590194</v>
      </c>
      <c r="AI1295" s="37">
        <v>304935160.15819663</v>
      </c>
      <c r="AJ1295" s="38">
        <v>327100000</v>
      </c>
      <c r="AK1295" s="41">
        <v>262871879.4743028</v>
      </c>
      <c r="AL1295" s="41">
        <v>312743214.83406162</v>
      </c>
      <c r="AM1295" s="41">
        <v>330075701.29045904</v>
      </c>
      <c r="AN1295" s="41">
        <v>374157127.60081017</v>
      </c>
      <c r="AO1295" s="41">
        <v>392409388.12929207</v>
      </c>
      <c r="AP1295" s="41">
        <v>427405080.49468434</v>
      </c>
      <c r="AQ1295" s="39">
        <v>395948931.72620857</v>
      </c>
      <c r="AR1295" s="34">
        <f>AVERAGE(L1295:AQ1295)</f>
        <v>369382471.11158687</v>
      </c>
      <c r="AS1295" s="24">
        <v>298</v>
      </c>
      <c r="AT1295" s="29">
        <v>1.1422000694005117</v>
      </c>
      <c r="AU1295" s="104">
        <v>0.2346543848084586</v>
      </c>
      <c r="AV1295" s="100"/>
      <c r="AW1295" s="29">
        <v>0.78285794602535508</v>
      </c>
      <c r="AX1295" s="108">
        <v>3.3727165339702922E-2</v>
      </c>
      <c r="AY1295" s="3" t="s">
        <v>12911</v>
      </c>
      <c r="AZ1295" s="29">
        <v>0.95257561527944434</v>
      </c>
      <c r="BA1295" s="108">
        <v>0.80141766108908374</v>
      </c>
      <c r="BB1295" s="3" t="s">
        <v>12912</v>
      </c>
      <c r="BC1295" s="25">
        <v>79</v>
      </c>
      <c r="BD1295" s="1">
        <v>68</v>
      </c>
      <c r="BE1295" s="64">
        <v>65</v>
      </c>
      <c r="BF1295" s="24">
        <v>70</v>
      </c>
    </row>
    <row r="1296" spans="1:58" s="9" customFormat="1">
      <c r="A1296" t="s">
        <v>11857</v>
      </c>
      <c r="B1296" s="49">
        <v>3</v>
      </c>
      <c r="C1296" s="50">
        <v>3</v>
      </c>
      <c r="D1296" s="12">
        <v>3</v>
      </c>
      <c r="E1296" s="19" t="s">
        <v>11856</v>
      </c>
      <c r="F1296" s="20" t="s">
        <v>11855</v>
      </c>
      <c r="G1296" s="19" t="s">
        <v>11854</v>
      </c>
      <c r="H1296" s="20" t="s">
        <v>539</v>
      </c>
      <c r="I1296" s="20" t="s">
        <v>539</v>
      </c>
      <c r="J1296" s="20" t="s">
        <v>539</v>
      </c>
      <c r="K1296" s="22" t="s">
        <v>11853</v>
      </c>
      <c r="L1296" s="46">
        <v>5115281.6067558816</v>
      </c>
      <c r="M1296" s="43">
        <v>15226333.78800844</v>
      </c>
      <c r="N1296" s="43">
        <v>13477052.809821146</v>
      </c>
      <c r="O1296" s="43">
        <v>4478862.0930280574</v>
      </c>
      <c r="P1296" s="43">
        <v>16507226.78305066</v>
      </c>
      <c r="Q1296" s="43">
        <v>15766760.127079049</v>
      </c>
      <c r="R1296" s="43">
        <v>13273155.104996379</v>
      </c>
      <c r="S1296" s="37">
        <v>12915993.157100283</v>
      </c>
      <c r="T1296" s="46">
        <v>12694701.597444089</v>
      </c>
      <c r="U1296" s="43">
        <v>17652929.905355912</v>
      </c>
      <c r="V1296" s="43">
        <v>5685511.4417147888</v>
      </c>
      <c r="W1296" s="43">
        <v>4671218.294220035</v>
      </c>
      <c r="X1296" s="43">
        <v>5640875.0580273494</v>
      </c>
      <c r="Y1296" s="43">
        <v>14792101.140979728</v>
      </c>
      <c r="Z1296" s="43">
        <v>16751878.824661197</v>
      </c>
      <c r="AA1296" s="37">
        <v>13028306.788854718</v>
      </c>
      <c r="AB1296" s="36">
        <v>15709386.436899345</v>
      </c>
      <c r="AC1296" s="43">
        <v>13919676.522924317</v>
      </c>
      <c r="AD1296" s="43">
        <v>17074850.867127825</v>
      </c>
      <c r="AE1296" s="43">
        <v>8770961.7104173768</v>
      </c>
      <c r="AF1296" s="43">
        <v>14547089.919913491</v>
      </c>
      <c r="AG1296" s="43">
        <v>13241863.001402523</v>
      </c>
      <c r="AH1296" s="43">
        <v>20024343.224343225</v>
      </c>
      <c r="AI1296" s="37">
        <v>12920568.065908199</v>
      </c>
      <c r="AJ1296" s="38">
        <v>6036400</v>
      </c>
      <c r="AK1296" s="41">
        <v>10803838.358799016</v>
      </c>
      <c r="AL1296" s="41">
        <v>12296535.349002007</v>
      </c>
      <c r="AM1296" s="41">
        <v>13425174.529299766</v>
      </c>
      <c r="AN1296" s="41">
        <v>16276594.071073467</v>
      </c>
      <c r="AO1296" s="41">
        <v>20003141.165023427</v>
      </c>
      <c r="AP1296" s="41">
        <v>19633255.977435451</v>
      </c>
      <c r="AQ1296" s="39">
        <v>18359606.283451546</v>
      </c>
      <c r="AR1296" s="34">
        <f>AVERAGE(L1296:AQ1296)</f>
        <v>13147546.062628714</v>
      </c>
      <c r="AS1296" s="24">
        <v>1624</v>
      </c>
      <c r="AT1296" s="29">
        <v>0.83264533871451429</v>
      </c>
      <c r="AU1296" s="104">
        <v>0.23520824560900624</v>
      </c>
      <c r="AV1296" s="100"/>
      <c r="AW1296" s="29">
        <v>0.93961242008610024</v>
      </c>
      <c r="AX1296" s="108">
        <v>0.76172649646510571</v>
      </c>
      <c r="AY1296" s="3" t="s">
        <v>12912</v>
      </c>
      <c r="AZ1296" s="29">
        <v>1.0053851886398597</v>
      </c>
      <c r="BA1296" s="108">
        <v>0.85023297715780111</v>
      </c>
      <c r="BB1296" s="3" t="s">
        <v>12912</v>
      </c>
      <c r="BC1296" s="25">
        <v>5</v>
      </c>
      <c r="BD1296" s="1">
        <v>1</v>
      </c>
      <c r="BE1296" s="64">
        <v>6</v>
      </c>
      <c r="BF1296" s="24">
        <v>8</v>
      </c>
    </row>
    <row r="1297" spans="1:58" s="9" customFormat="1">
      <c r="A1297" t="s">
        <v>11387</v>
      </c>
      <c r="B1297" s="49">
        <v>10</v>
      </c>
      <c r="C1297" s="50">
        <v>10</v>
      </c>
      <c r="D1297" s="12">
        <v>10</v>
      </c>
      <c r="E1297" s="19" t="s">
        <v>11386</v>
      </c>
      <c r="F1297" s="20" t="s">
        <v>11385</v>
      </c>
      <c r="G1297" s="19" t="s">
        <v>11384</v>
      </c>
      <c r="H1297" s="20" t="s">
        <v>878</v>
      </c>
      <c r="I1297" s="20" t="s">
        <v>878</v>
      </c>
      <c r="J1297" s="20" t="s">
        <v>878</v>
      </c>
      <c r="K1297" s="22" t="s">
        <v>11383</v>
      </c>
      <c r="L1297" s="46">
        <v>114714148.47746924</v>
      </c>
      <c r="M1297" s="43">
        <v>70543753.696000278</v>
      </c>
      <c r="N1297" s="43">
        <v>82872566.40914382</v>
      </c>
      <c r="O1297" s="43">
        <v>34519560.1709437</v>
      </c>
      <c r="P1297" s="43">
        <v>79201606.983039603</v>
      </c>
      <c r="Q1297" s="43">
        <v>84260436.10540086</v>
      </c>
      <c r="R1297" s="43">
        <v>67616319.768283844</v>
      </c>
      <c r="S1297" s="37">
        <v>84704838.487440497</v>
      </c>
      <c r="T1297" s="46">
        <v>28488996.805111822</v>
      </c>
      <c r="U1297" s="43">
        <v>44915133.625847623</v>
      </c>
      <c r="V1297" s="43">
        <v>19390282.392091613</v>
      </c>
      <c r="W1297" s="43">
        <v>80102831.762799352</v>
      </c>
      <c r="X1297" s="43">
        <v>46108929.668055594</v>
      </c>
      <c r="Y1297" s="43">
        <v>26758074.573596586</v>
      </c>
      <c r="Z1297" s="43">
        <v>44374520.638159126</v>
      </c>
      <c r="AA1297" s="37">
        <v>20137033.426571265</v>
      </c>
      <c r="AB1297" s="36">
        <v>22746386.286265176</v>
      </c>
      <c r="AC1297" s="43">
        <v>67094713.663726188</v>
      </c>
      <c r="AD1297" s="43">
        <v>77860352.621053666</v>
      </c>
      <c r="AE1297" s="43">
        <v>82741293.33268398</v>
      </c>
      <c r="AF1297" s="43">
        <v>60556422.397188522</v>
      </c>
      <c r="AG1297" s="43">
        <v>14150630.238429172</v>
      </c>
      <c r="AH1297" s="43">
        <v>68697849.177849174</v>
      </c>
      <c r="AI1297" s="37">
        <v>97984310.116314828</v>
      </c>
      <c r="AJ1297" s="38">
        <v>66540000</v>
      </c>
      <c r="AK1297" s="41">
        <v>62796462.869964741</v>
      </c>
      <c r="AL1297" s="41">
        <v>22559535.13641195</v>
      </c>
      <c r="AM1297" s="41">
        <v>20181364.924899511</v>
      </c>
      <c r="AN1297" s="41">
        <v>18556851.261277851</v>
      </c>
      <c r="AO1297" s="41">
        <v>31175057.67748975</v>
      </c>
      <c r="AP1297" s="41">
        <v>42975873.638533302</v>
      </c>
      <c r="AQ1297" s="39">
        <v>9734452.6347852573</v>
      </c>
      <c r="AR1297" s="34">
        <f>AVERAGE(L1297:AQ1297)</f>
        <v>52970643.405213371</v>
      </c>
      <c r="AS1297" s="24">
        <v>967</v>
      </c>
      <c r="AT1297" s="29">
        <v>1.2574075764045138</v>
      </c>
      <c r="AU1297" s="104">
        <v>0.23538915722135123</v>
      </c>
      <c r="AV1297" s="100"/>
      <c r="AW1297" s="29">
        <v>0.50171269555357612</v>
      </c>
      <c r="AX1297" s="108">
        <v>3.6260038292713422E-3</v>
      </c>
      <c r="AY1297" s="3" t="s">
        <v>12911</v>
      </c>
      <c r="AZ1297" s="29">
        <v>0.5581573010273756</v>
      </c>
      <c r="BA1297" s="108">
        <v>9.5767544092942733E-2</v>
      </c>
      <c r="BB1297" s="3" t="s">
        <v>12912</v>
      </c>
      <c r="BC1297" s="25">
        <v>5</v>
      </c>
      <c r="BD1297" s="1">
        <v>13</v>
      </c>
      <c r="BE1297" s="64">
        <v>9</v>
      </c>
      <c r="BF1297" s="24">
        <v>7</v>
      </c>
    </row>
    <row r="1298" spans="1:58" s="9" customFormat="1">
      <c r="A1298" t="s">
        <v>12451</v>
      </c>
      <c r="B1298" s="49">
        <v>2</v>
      </c>
      <c r="C1298" s="50">
        <v>2</v>
      </c>
      <c r="D1298" s="12">
        <v>2</v>
      </c>
      <c r="E1298" s="19" t="s">
        <v>12450</v>
      </c>
      <c r="F1298" s="20" t="s">
        <v>12449</v>
      </c>
      <c r="G1298" s="19" t="s">
        <v>12448</v>
      </c>
      <c r="H1298" s="20" t="s">
        <v>146</v>
      </c>
      <c r="I1298" s="20" t="s">
        <v>146</v>
      </c>
      <c r="J1298" s="20" t="s">
        <v>146</v>
      </c>
      <c r="K1298" s="22" t="s">
        <v>12447</v>
      </c>
      <c r="L1298" s="46">
        <v>339821.43812694092</v>
      </c>
      <c r="M1298" s="43">
        <v>275274.67470961512</v>
      </c>
      <c r="N1298" s="43">
        <v>1071195.5127526722</v>
      </c>
      <c r="O1298" s="43">
        <v>289482.34131758782</v>
      </c>
      <c r="P1298" s="43">
        <v>280117.04281531408</v>
      </c>
      <c r="Q1298" s="43">
        <v>355547.44716127822</v>
      </c>
      <c r="R1298" s="43">
        <v>347672.56098479358</v>
      </c>
      <c r="S1298" s="37">
        <v>1356610.9006463599</v>
      </c>
      <c r="T1298" s="46">
        <v>343484.76421725238</v>
      </c>
      <c r="U1298" s="43">
        <v>1358232.3820575117</v>
      </c>
      <c r="V1298" s="43">
        <v>638988.29010472738</v>
      </c>
      <c r="W1298" s="43">
        <v>1104311.3378548706</v>
      </c>
      <c r="X1298" s="43">
        <v>407062.56170474563</v>
      </c>
      <c r="Y1298" s="43">
        <v>304820.58186883974</v>
      </c>
      <c r="Z1298" s="43">
        <v>1211803.4697158502</v>
      </c>
      <c r="AA1298" s="37">
        <v>969713.19600055623</v>
      </c>
      <c r="AB1298" s="36">
        <v>437734.33367276227</v>
      </c>
      <c r="AC1298" s="43">
        <v>1401463.1946390034</v>
      </c>
      <c r="AD1298" s="43">
        <v>444963.2447955939</v>
      </c>
      <c r="AE1298" s="43">
        <v>1579593.0609263137</v>
      </c>
      <c r="AF1298" s="43">
        <v>1322859.9520156793</v>
      </c>
      <c r="AG1298" s="43">
        <v>280465.68302945298</v>
      </c>
      <c r="AH1298" s="43">
        <v>420052.33685233688</v>
      </c>
      <c r="AI1298" s="37">
        <v>515203.22330961796</v>
      </c>
      <c r="AJ1298" s="38">
        <v>347120</v>
      </c>
      <c r="AK1298" s="41">
        <v>1128486.4109413398</v>
      </c>
      <c r="AL1298" s="41">
        <v>1258122.0077949688</v>
      </c>
      <c r="AM1298" s="41">
        <v>1248655.9763063253</v>
      </c>
      <c r="AN1298" s="41">
        <v>1252943.0012888971</v>
      </c>
      <c r="AO1298" s="41">
        <v>346034.84249067766</v>
      </c>
      <c r="AP1298" s="41">
        <v>317683.29164677806</v>
      </c>
      <c r="AQ1298" s="39">
        <v>1212430.748879509</v>
      </c>
      <c r="AR1298" s="34">
        <f>AVERAGE(L1298:AQ1298)</f>
        <v>755248.43158213049</v>
      </c>
      <c r="AS1298" s="24">
        <v>2403</v>
      </c>
      <c r="AT1298" s="29">
        <v>0.67408561076603857</v>
      </c>
      <c r="AU1298" s="104">
        <v>0.23557376965777255</v>
      </c>
      <c r="AV1298" s="100"/>
      <c r="AW1298" s="29">
        <v>1.468680490356058</v>
      </c>
      <c r="AX1298" s="108">
        <v>0.17278644883598149</v>
      </c>
      <c r="AY1298" s="3" t="s">
        <v>12912</v>
      </c>
      <c r="AZ1298" s="29">
        <v>1.1107629086683128</v>
      </c>
      <c r="BA1298" s="108">
        <v>0.69014536257454973</v>
      </c>
      <c r="BB1298" s="3" t="s">
        <v>12912</v>
      </c>
      <c r="BC1298" s="25">
        <v>0</v>
      </c>
      <c r="BD1298" s="1">
        <v>2</v>
      </c>
      <c r="BE1298" s="64">
        <v>0</v>
      </c>
      <c r="BF1298" s="24">
        <v>1</v>
      </c>
    </row>
    <row r="1299" spans="1:58" s="9" customFormat="1">
      <c r="A1299" t="s">
        <v>1697</v>
      </c>
      <c r="B1299" s="49">
        <v>4</v>
      </c>
      <c r="C1299" s="50">
        <v>4</v>
      </c>
      <c r="D1299" s="12">
        <v>4</v>
      </c>
      <c r="E1299" s="19" t="s">
        <v>1696</v>
      </c>
      <c r="F1299" s="20" t="s">
        <v>1695</v>
      </c>
      <c r="G1299" s="19" t="s">
        <v>1694</v>
      </c>
      <c r="H1299" s="20" t="s">
        <v>1693</v>
      </c>
      <c r="I1299" s="20" t="s">
        <v>1693</v>
      </c>
      <c r="J1299" s="20" t="s">
        <v>1693</v>
      </c>
      <c r="K1299" s="22" t="s">
        <v>1692</v>
      </c>
      <c r="L1299" s="46">
        <v>50874917.003641568</v>
      </c>
      <c r="M1299" s="43">
        <v>112541348.26701008</v>
      </c>
      <c r="N1299" s="43">
        <v>117331527.14572971</v>
      </c>
      <c r="O1299" s="43">
        <v>94009878.398744762</v>
      </c>
      <c r="P1299" s="43">
        <v>128602627.4791448</v>
      </c>
      <c r="Q1299" s="43">
        <v>90183350.850308344</v>
      </c>
      <c r="R1299" s="43">
        <v>103720809.84793627</v>
      </c>
      <c r="S1299" s="37">
        <v>55201906.103649803</v>
      </c>
      <c r="T1299" s="46">
        <v>65953009.584664531</v>
      </c>
      <c r="U1299" s="43">
        <v>47143188.599194981</v>
      </c>
      <c r="V1299" s="43">
        <v>96257021.043359101</v>
      </c>
      <c r="W1299" s="43">
        <v>56884556.749294758</v>
      </c>
      <c r="X1299" s="43">
        <v>60968921.054839343</v>
      </c>
      <c r="Y1299" s="43">
        <v>73504462.95052056</v>
      </c>
      <c r="Z1299" s="43">
        <v>49627518.06202101</v>
      </c>
      <c r="AA1299" s="37">
        <v>6464754.6400037082</v>
      </c>
      <c r="AB1299" s="36">
        <v>72967531.226463407</v>
      </c>
      <c r="AC1299" s="43">
        <v>191734385.340552</v>
      </c>
      <c r="AD1299" s="43">
        <v>159666855.06343639</v>
      </c>
      <c r="AE1299" s="43">
        <v>83947976.817805484</v>
      </c>
      <c r="AF1299" s="43">
        <v>149019327.54367587</v>
      </c>
      <c r="AG1299" s="43">
        <v>106474717.5315568</v>
      </c>
      <c r="AH1299" s="43">
        <v>66417163.37716338</v>
      </c>
      <c r="AI1299" s="37">
        <v>131855770.46642563</v>
      </c>
      <c r="AJ1299" s="38">
        <v>108820000</v>
      </c>
      <c r="AK1299" s="41">
        <v>121867584.14360508</v>
      </c>
      <c r="AL1299" s="41">
        <v>101625529.70355497</v>
      </c>
      <c r="AM1299" s="41">
        <v>112219542.20435794</v>
      </c>
      <c r="AN1299" s="41">
        <v>104938170.94457743</v>
      </c>
      <c r="AO1299" s="41">
        <v>189212636.74148899</v>
      </c>
      <c r="AP1299" s="41">
        <v>102182558.29898025</v>
      </c>
      <c r="AQ1299" s="39">
        <v>132505999.91297157</v>
      </c>
      <c r="AR1299" s="34">
        <f>AVERAGE(L1299:AQ1299)</f>
        <v>98272673.34677121</v>
      </c>
      <c r="AS1299" s="24">
        <v>693</v>
      </c>
      <c r="AT1299" s="29">
        <v>0.78212149700882017</v>
      </c>
      <c r="AU1299" s="104">
        <v>0.23565845125337911</v>
      </c>
      <c r="AV1299" s="100"/>
      <c r="AW1299" s="29">
        <v>0.60707488583296132</v>
      </c>
      <c r="AX1299" s="108">
        <v>7.3689156258247082E-2</v>
      </c>
      <c r="AY1299" s="3" t="s">
        <v>12912</v>
      </c>
      <c r="AZ1299" s="29">
        <v>1.0117331727596617</v>
      </c>
      <c r="BA1299" s="108">
        <v>0.72882943845452097</v>
      </c>
      <c r="BB1299" s="3" t="s">
        <v>12912</v>
      </c>
      <c r="BC1299" s="25">
        <v>26</v>
      </c>
      <c r="BD1299" s="1">
        <v>24</v>
      </c>
      <c r="BE1299" s="64">
        <v>33</v>
      </c>
      <c r="BF1299" s="24">
        <v>46</v>
      </c>
    </row>
    <row r="1300" spans="1:58" s="9" customFormat="1">
      <c r="A1300" t="s">
        <v>9895</v>
      </c>
      <c r="B1300" s="49">
        <v>2</v>
      </c>
      <c r="C1300" s="50">
        <v>2</v>
      </c>
      <c r="D1300" s="12">
        <v>2</v>
      </c>
      <c r="E1300" s="19" t="s">
        <v>9894</v>
      </c>
      <c r="F1300" s="20" t="s">
        <v>9893</v>
      </c>
      <c r="G1300" s="19" t="s">
        <v>9892</v>
      </c>
      <c r="H1300" s="20" t="s">
        <v>692</v>
      </c>
      <c r="I1300" s="20" t="s">
        <v>692</v>
      </c>
      <c r="J1300" s="20" t="s">
        <v>692</v>
      </c>
      <c r="K1300" s="22" t="s">
        <v>9891</v>
      </c>
      <c r="L1300" s="46">
        <v>2749843.5513058244</v>
      </c>
      <c r="M1300" s="43">
        <v>3140555.4175527184</v>
      </c>
      <c r="N1300" s="43">
        <v>3653292.7505556145</v>
      </c>
      <c r="O1300" s="43">
        <v>3431709.9407477756</v>
      </c>
      <c r="P1300" s="43">
        <v>4978537.4067731062</v>
      </c>
      <c r="Q1300" s="43">
        <v>1455168.6817417303</v>
      </c>
      <c r="R1300" s="43">
        <v>2682909.659666908</v>
      </c>
      <c r="S1300" s="37">
        <v>1621594.8291210278</v>
      </c>
      <c r="T1300" s="46">
        <v>642821.98083067092</v>
      </c>
      <c r="U1300" s="43">
        <v>1807462.3925735212</v>
      </c>
      <c r="V1300" s="43">
        <v>4055497.7782127825</v>
      </c>
      <c r="W1300" s="43">
        <v>3327128.0235279994</v>
      </c>
      <c r="X1300" s="43">
        <v>2082413.1323582875</v>
      </c>
      <c r="Y1300" s="43">
        <v>3655028.8789304011</v>
      </c>
      <c r="Z1300" s="43">
        <v>600774.80937223579</v>
      </c>
      <c r="AA1300" s="37">
        <v>2680050.0703147938</v>
      </c>
      <c r="AB1300" s="36">
        <v>6772671.1535564726</v>
      </c>
      <c r="AC1300" s="43">
        <v>1782960.5724453866</v>
      </c>
      <c r="AD1300" s="43">
        <v>2314202.0653706193</v>
      </c>
      <c r="AE1300" s="43">
        <v>405218.26195879804</v>
      </c>
      <c r="AF1300" s="43">
        <v>328092.37687290908</v>
      </c>
      <c r="AG1300" s="43">
        <v>3524915.3436185131</v>
      </c>
      <c r="AH1300" s="43">
        <v>3208542.2037422038</v>
      </c>
      <c r="AI1300" s="37">
        <v>1413289.2135760712</v>
      </c>
      <c r="AJ1300" s="38">
        <v>347120</v>
      </c>
      <c r="AK1300" s="41">
        <v>4203469.6014531469</v>
      </c>
      <c r="AL1300" s="41">
        <v>220163.02350301167</v>
      </c>
      <c r="AM1300" s="41">
        <v>1237296.2132430717</v>
      </c>
      <c r="AN1300" s="41">
        <v>391891.04091327562</v>
      </c>
      <c r="AO1300" s="41">
        <v>770322.15479277167</v>
      </c>
      <c r="AP1300" s="41">
        <v>584290.36754176614</v>
      </c>
      <c r="AQ1300" s="39">
        <v>2843581.7414385793</v>
      </c>
      <c r="AR1300" s="34">
        <f>AVERAGE(L1300:AQ1300)</f>
        <v>2278525.457425375</v>
      </c>
      <c r="AS1300" s="24">
        <v>2281</v>
      </c>
      <c r="AT1300" s="29">
        <v>1.2006958422181941</v>
      </c>
      <c r="AU1300" s="104">
        <v>0.2360386318451447</v>
      </c>
      <c r="AV1300" s="100"/>
      <c r="AW1300" s="29">
        <v>0.79495172972163475</v>
      </c>
      <c r="AX1300" s="108">
        <v>0.26002932906487403</v>
      </c>
      <c r="AY1300" s="3" t="s">
        <v>12912</v>
      </c>
      <c r="AZ1300" s="29">
        <v>0.53661734337248057</v>
      </c>
      <c r="BA1300" s="108">
        <v>0.19400205691275102</v>
      </c>
      <c r="BB1300" s="3" t="s">
        <v>12912</v>
      </c>
      <c r="BC1300" s="25">
        <v>1</v>
      </c>
      <c r="BD1300" s="1">
        <v>1</v>
      </c>
      <c r="BE1300" s="64">
        <v>4</v>
      </c>
      <c r="BF1300" s="24">
        <v>0</v>
      </c>
    </row>
    <row r="1301" spans="1:58" s="9" customFormat="1">
      <c r="A1301" t="s">
        <v>1651</v>
      </c>
      <c r="B1301" s="49">
        <v>4</v>
      </c>
      <c r="C1301" s="50">
        <v>2</v>
      </c>
      <c r="D1301" s="12">
        <v>2</v>
      </c>
      <c r="E1301" s="19" t="s">
        <v>1650</v>
      </c>
      <c r="F1301" s="20" t="s">
        <v>1649</v>
      </c>
      <c r="G1301" s="19" t="s">
        <v>1648</v>
      </c>
      <c r="H1301" s="20" t="s">
        <v>1647</v>
      </c>
      <c r="I1301" s="20" t="s">
        <v>1485</v>
      </c>
      <c r="J1301" s="20" t="s">
        <v>1485</v>
      </c>
      <c r="K1301" s="22" t="s">
        <v>1646</v>
      </c>
      <c r="L1301" s="46">
        <v>2587014.0881571011</v>
      </c>
      <c r="M1301" s="43">
        <v>2722895.5156608745</v>
      </c>
      <c r="N1301" s="43">
        <v>2983286.1043496667</v>
      </c>
      <c r="O1301" s="43">
        <v>2664733.0264054341</v>
      </c>
      <c r="P1301" s="43">
        <v>1981937.9702778852</v>
      </c>
      <c r="Q1301" s="43">
        <v>3475738.934778546</v>
      </c>
      <c r="R1301" s="43">
        <v>3601546.4735698765</v>
      </c>
      <c r="S1301" s="37">
        <v>2050106.9938460346</v>
      </c>
      <c r="T1301" s="46">
        <v>27629763.57827476</v>
      </c>
      <c r="U1301" s="43">
        <v>16636458.498023715</v>
      </c>
      <c r="V1301" s="43">
        <v>3745888.617010864</v>
      </c>
      <c r="W1301" s="43">
        <v>3084050.1770602004</v>
      </c>
      <c r="X1301" s="43">
        <v>3954412.8638944044</v>
      </c>
      <c r="Y1301" s="43">
        <v>2299552.1244660327</v>
      </c>
      <c r="Z1301" s="43">
        <v>1994822.2697132675</v>
      </c>
      <c r="AA1301" s="37">
        <v>2678038.3563337401</v>
      </c>
      <c r="AB1301" s="36">
        <v>2009656.301027325</v>
      </c>
      <c r="AC1301" s="43">
        <v>2477383.712565782</v>
      </c>
      <c r="AD1301" s="43">
        <v>3173848.1854243847</v>
      </c>
      <c r="AE1301" s="43">
        <v>2309604.8702089321</v>
      </c>
      <c r="AF1301" s="43">
        <v>2474222.3093299088</v>
      </c>
      <c r="AG1301" s="43">
        <v>2842084.7124824682</v>
      </c>
      <c r="AH1301" s="43">
        <v>2266470.5672705672</v>
      </c>
      <c r="AI1301" s="37">
        <v>403940.85905442515</v>
      </c>
      <c r="AJ1301" s="38">
        <v>2860700</v>
      </c>
      <c r="AK1301" s="41">
        <v>3581033.8711400791</v>
      </c>
      <c r="AL1301" s="41">
        <v>1187642.6786346994</v>
      </c>
      <c r="AM1301" s="41">
        <v>40731061.561243914</v>
      </c>
      <c r="AN1301" s="41">
        <v>1673360.4271773153</v>
      </c>
      <c r="AO1301" s="41">
        <v>2616469.3389726602</v>
      </c>
      <c r="AP1301" s="41">
        <v>2073853.2783684097</v>
      </c>
      <c r="AQ1301" s="39">
        <v>2473123.0842870194</v>
      </c>
      <c r="AR1301" s="34">
        <f>AVERAGE(L1301:AQ1301)</f>
        <v>4976396.9171565725</v>
      </c>
      <c r="AS1301" s="24">
        <v>2043</v>
      </c>
      <c r="AT1301" s="29">
        <v>1.2288800566673397</v>
      </c>
      <c r="AU1301" s="104">
        <v>0.23610499763513709</v>
      </c>
      <c r="AV1301" s="100"/>
      <c r="AW1301" s="29">
        <v>2.8106338981162771</v>
      </c>
      <c r="AX1301" s="108">
        <v>0.14831647836181266</v>
      </c>
      <c r="AY1301" s="3" t="s">
        <v>12912</v>
      </c>
      <c r="AZ1301" s="29">
        <v>3.1851963309847422</v>
      </c>
      <c r="BA1301" s="108">
        <v>0.30324877643303638</v>
      </c>
      <c r="BB1301" s="3" t="s">
        <v>12912</v>
      </c>
      <c r="BC1301" s="25">
        <v>9</v>
      </c>
      <c r="BD1301" s="1">
        <v>6</v>
      </c>
      <c r="BE1301" s="64">
        <v>6</v>
      </c>
      <c r="BF1301" s="24">
        <v>12</v>
      </c>
    </row>
    <row r="1302" spans="1:58" s="9" customFormat="1">
      <c r="A1302" t="s">
        <v>11402</v>
      </c>
      <c r="B1302" s="49">
        <v>4</v>
      </c>
      <c r="C1302" s="50">
        <v>4</v>
      </c>
      <c r="D1302" s="12">
        <v>4</v>
      </c>
      <c r="E1302" s="19" t="s">
        <v>11401</v>
      </c>
      <c r="F1302" s="20" t="s">
        <v>11400</v>
      </c>
      <c r="G1302" s="19" t="s">
        <v>11399</v>
      </c>
      <c r="H1302" s="20" t="s">
        <v>4221</v>
      </c>
      <c r="I1302" s="20" t="s">
        <v>4221</v>
      </c>
      <c r="J1302" s="20" t="s">
        <v>4221</v>
      </c>
      <c r="K1302" s="22" t="s">
        <v>11398</v>
      </c>
      <c r="L1302" s="46">
        <v>29783993.744554415</v>
      </c>
      <c r="M1302" s="43">
        <v>19864671.066566132</v>
      </c>
      <c r="N1302" s="43">
        <v>31923474.653402478</v>
      </c>
      <c r="O1302" s="43">
        <v>25993812.003220681</v>
      </c>
      <c r="P1302" s="43">
        <v>31250901.939119384</v>
      </c>
      <c r="Q1302" s="43">
        <v>40795453.859091759</v>
      </c>
      <c r="R1302" s="43">
        <v>31361010.282404054</v>
      </c>
      <c r="S1302" s="37">
        <v>33310249.95161977</v>
      </c>
      <c r="T1302" s="46">
        <v>30428408.945686899</v>
      </c>
      <c r="U1302" s="43">
        <v>21440308.663016282</v>
      </c>
      <c r="V1302" s="43">
        <v>23048682.000587255</v>
      </c>
      <c r="W1302" s="43">
        <v>27029388.392053299</v>
      </c>
      <c r="X1302" s="43">
        <v>25502007.103106909</v>
      </c>
      <c r="Y1302" s="43">
        <v>32575628.771674611</v>
      </c>
      <c r="Z1302" s="43">
        <v>37331301.692245118</v>
      </c>
      <c r="AA1302" s="37">
        <v>26612740.731582932</v>
      </c>
      <c r="AB1302" s="36">
        <v>40130377.36872232</v>
      </c>
      <c r="AC1302" s="43">
        <v>43472498.542384431</v>
      </c>
      <c r="AD1302" s="43">
        <v>32879365.832868896</v>
      </c>
      <c r="AE1302" s="43">
        <v>38523000.438318804</v>
      </c>
      <c r="AF1302" s="43">
        <v>24286206.062244449</v>
      </c>
      <c r="AG1302" s="43">
        <v>26976982.889200561</v>
      </c>
      <c r="AH1302" s="43">
        <v>58794049.194049194</v>
      </c>
      <c r="AI1302" s="37">
        <v>27329511.223267205</v>
      </c>
      <c r="AJ1302" s="38">
        <v>72538000</v>
      </c>
      <c r="AK1302" s="41">
        <v>24120833.422374185</v>
      </c>
      <c r="AL1302" s="41">
        <v>38133916.617456004</v>
      </c>
      <c r="AM1302" s="41">
        <v>35304766.659614973</v>
      </c>
      <c r="AN1302" s="41">
        <v>42311794.071073465</v>
      </c>
      <c r="AO1302" s="41">
        <v>28900503.602382466</v>
      </c>
      <c r="AP1302" s="41">
        <v>39507526.318073332</v>
      </c>
      <c r="AQ1302" s="39">
        <v>70507987.641965091</v>
      </c>
      <c r="AR1302" s="34">
        <f>AVERAGE(L1302:AQ1302)</f>
        <v>34749042.302622728</v>
      </c>
      <c r="AS1302" s="24">
        <v>1167</v>
      </c>
      <c r="AT1302" s="29">
        <v>0.83546599961279466</v>
      </c>
      <c r="AU1302" s="104">
        <v>0.23692260455654501</v>
      </c>
      <c r="AV1302" s="100"/>
      <c r="AW1302" s="29">
        <v>0.91683803618912207</v>
      </c>
      <c r="AX1302" s="108">
        <v>0.40836719011487588</v>
      </c>
      <c r="AY1302" s="3" t="s">
        <v>12912</v>
      </c>
      <c r="AZ1302" s="29">
        <v>1.2015559197406851</v>
      </c>
      <c r="BA1302" s="108">
        <v>0.38540962354833941</v>
      </c>
      <c r="BB1302" s="3" t="s">
        <v>12912</v>
      </c>
      <c r="BC1302" s="25">
        <v>8</v>
      </c>
      <c r="BD1302" s="1">
        <v>1</v>
      </c>
      <c r="BE1302" s="64">
        <v>9</v>
      </c>
      <c r="BF1302" s="24">
        <v>6</v>
      </c>
    </row>
    <row r="1303" spans="1:58" s="9" customFormat="1">
      <c r="A1303" t="s">
        <v>3723</v>
      </c>
      <c r="B1303" s="49">
        <v>9</v>
      </c>
      <c r="C1303" s="50">
        <v>8</v>
      </c>
      <c r="D1303" s="12">
        <v>8</v>
      </c>
      <c r="E1303" s="19" t="s">
        <v>3722</v>
      </c>
      <c r="F1303" s="20" t="s">
        <v>3721</v>
      </c>
      <c r="G1303" s="19" t="s">
        <v>3720</v>
      </c>
      <c r="H1303" s="20" t="s">
        <v>3719</v>
      </c>
      <c r="I1303" s="20" t="s">
        <v>2047</v>
      </c>
      <c r="J1303" s="20" t="s">
        <v>2047</v>
      </c>
      <c r="K1303" s="22" t="s">
        <v>3718</v>
      </c>
      <c r="L1303" s="46">
        <v>143612419.74039903</v>
      </c>
      <c r="M1303" s="43">
        <v>159424692.4165276</v>
      </c>
      <c r="N1303" s="43">
        <v>167989586.19959784</v>
      </c>
      <c r="O1303" s="43">
        <v>178008699.13495883</v>
      </c>
      <c r="P1303" s="43">
        <v>198481462.90260205</v>
      </c>
      <c r="Q1303" s="43">
        <v>118044728.83573163</v>
      </c>
      <c r="R1303" s="43">
        <v>183350314.26502535</v>
      </c>
      <c r="S1303" s="37">
        <v>160174370.7086736</v>
      </c>
      <c r="T1303" s="46">
        <v>210548242.81150159</v>
      </c>
      <c r="U1303" s="43">
        <v>210390699.49595678</v>
      </c>
      <c r="V1303" s="43">
        <v>201243831.26162279</v>
      </c>
      <c r="W1303" s="43">
        <v>221135730.1482504</v>
      </c>
      <c r="X1303" s="43">
        <v>194468579.09896809</v>
      </c>
      <c r="Y1303" s="43">
        <v>186410484.93179396</v>
      </c>
      <c r="Z1303" s="43">
        <v>180773151.34650028</v>
      </c>
      <c r="AA1303" s="37">
        <v>152599681.65170223</v>
      </c>
      <c r="AB1303" s="36">
        <v>130857084.32500827</v>
      </c>
      <c r="AC1303" s="43">
        <v>180579587.32442358</v>
      </c>
      <c r="AD1303" s="43">
        <v>212486084.64741173</v>
      </c>
      <c r="AE1303" s="43">
        <v>142058979.39901623</v>
      </c>
      <c r="AF1303" s="43">
        <v>184093049.03186563</v>
      </c>
      <c r="AG1303" s="43">
        <v>179516903.22580644</v>
      </c>
      <c r="AH1303" s="43">
        <v>235847905.60790563</v>
      </c>
      <c r="AI1303" s="37">
        <v>207640977.59587756</v>
      </c>
      <c r="AJ1303" s="38">
        <v>181980000</v>
      </c>
      <c r="AK1303" s="41">
        <v>188434593.43947002</v>
      </c>
      <c r="AL1303" s="41">
        <v>202943569.15082082</v>
      </c>
      <c r="AM1303" s="41">
        <v>183247895.07086948</v>
      </c>
      <c r="AN1303" s="41">
        <v>193126758.23973486</v>
      </c>
      <c r="AO1303" s="41">
        <v>241976434.06318372</v>
      </c>
      <c r="AP1303" s="41">
        <v>200362018.65914515</v>
      </c>
      <c r="AQ1303" s="39">
        <v>218800964.27483571</v>
      </c>
      <c r="AR1303" s="34">
        <f>AVERAGE(L1303:AQ1303)</f>
        <v>185956546.21891212</v>
      </c>
      <c r="AS1303" s="24">
        <v>479</v>
      </c>
      <c r="AT1303" s="29">
        <v>0.88867255453314531</v>
      </c>
      <c r="AU1303" s="104">
        <v>0.23801310276774218</v>
      </c>
      <c r="AV1303" s="100"/>
      <c r="AW1303" s="29">
        <v>1.1898149353784682</v>
      </c>
      <c r="AX1303" s="108">
        <v>2.4900424255491146E-2</v>
      </c>
      <c r="AY1303" s="3" t="s">
        <v>12911</v>
      </c>
      <c r="AZ1303" s="29">
        <v>1.093539799817256</v>
      </c>
      <c r="BA1303" s="108">
        <v>0.22200913142433204</v>
      </c>
      <c r="BB1303" s="3" t="s">
        <v>12912</v>
      </c>
      <c r="BC1303" s="25">
        <v>50</v>
      </c>
      <c r="BD1303" s="1">
        <v>55</v>
      </c>
      <c r="BE1303" s="64">
        <v>58</v>
      </c>
      <c r="BF1303" s="24">
        <v>57</v>
      </c>
    </row>
    <row r="1304" spans="1:58" s="9" customFormat="1">
      <c r="A1304" t="s">
        <v>10926</v>
      </c>
      <c r="B1304" s="49">
        <v>3</v>
      </c>
      <c r="C1304" s="50">
        <v>3</v>
      </c>
      <c r="D1304" s="12">
        <v>3</v>
      </c>
      <c r="E1304" s="19" t="s">
        <v>10925</v>
      </c>
      <c r="F1304" s="20" t="s">
        <v>10924</v>
      </c>
      <c r="G1304" s="19" t="s">
        <v>10923</v>
      </c>
      <c r="H1304" s="20" t="s">
        <v>2075</v>
      </c>
      <c r="I1304" s="20" t="s">
        <v>2075</v>
      </c>
      <c r="J1304" s="20" t="s">
        <v>2075</v>
      </c>
      <c r="K1304" s="22" t="s">
        <v>10922</v>
      </c>
      <c r="L1304" s="46">
        <v>3701227.7652420639</v>
      </c>
      <c r="M1304" s="43">
        <v>248378.71518643096</v>
      </c>
      <c r="N1304" s="43">
        <v>1322046.1847814585</v>
      </c>
      <c r="O1304" s="43">
        <v>289482.34131758782</v>
      </c>
      <c r="P1304" s="43">
        <v>2213748.7210651343</v>
      </c>
      <c r="Q1304" s="43">
        <v>2778515.2083722665</v>
      </c>
      <c r="R1304" s="43">
        <v>2989680.5213613324</v>
      </c>
      <c r="S1304" s="37">
        <v>359386.25840461353</v>
      </c>
      <c r="T1304" s="46">
        <v>2304333.5463258787</v>
      </c>
      <c r="U1304" s="43">
        <v>23158554.44754687</v>
      </c>
      <c r="V1304" s="43">
        <v>3782200.8025839287</v>
      </c>
      <c r="W1304" s="43">
        <v>836838.89322369604</v>
      </c>
      <c r="X1304" s="43">
        <v>3279730.9097010545</v>
      </c>
      <c r="Y1304" s="43">
        <v>1058661.1271720841</v>
      </c>
      <c r="Z1304" s="43">
        <v>4095937.1912992392</v>
      </c>
      <c r="AA1304" s="37">
        <v>5075330.8504226608</v>
      </c>
      <c r="AB1304" s="36">
        <v>437734.33367276227</v>
      </c>
      <c r="AC1304" s="43">
        <v>1808752.962556317</v>
      </c>
      <c r="AD1304" s="43">
        <v>1665519.9029603645</v>
      </c>
      <c r="AE1304" s="43">
        <v>2653224.3705254956</v>
      </c>
      <c r="AF1304" s="43">
        <v>3471008.0897509544</v>
      </c>
      <c r="AG1304" s="43">
        <v>2888945.6381486673</v>
      </c>
      <c r="AH1304" s="43">
        <v>6248454.2484542485</v>
      </c>
      <c r="AI1304" s="37">
        <v>1356192.6606088239</v>
      </c>
      <c r="AJ1304" s="38">
        <v>1269500</v>
      </c>
      <c r="AK1304" s="41">
        <v>3182072.2726787049</v>
      </c>
      <c r="AL1304" s="41">
        <v>345114.25156489899</v>
      </c>
      <c r="AM1304" s="41">
        <v>344490.55214723921</v>
      </c>
      <c r="AN1304" s="41">
        <v>391891.04091327562</v>
      </c>
      <c r="AO1304" s="41">
        <v>2023059.6572534156</v>
      </c>
      <c r="AP1304" s="41">
        <v>317683.29164677806</v>
      </c>
      <c r="AQ1304" s="39">
        <v>4039170.0274139503</v>
      </c>
      <c r="AR1304" s="34">
        <f>AVERAGE(L1304:AQ1304)</f>
        <v>2810527.0870094434</v>
      </c>
      <c r="AS1304" s="24">
        <v>2225</v>
      </c>
      <c r="AT1304" s="29">
        <v>0.67718360168617964</v>
      </c>
      <c r="AU1304" s="104">
        <v>0.23832362633209966</v>
      </c>
      <c r="AV1304" s="100"/>
      <c r="AW1304" s="29">
        <v>3.1355292406116666</v>
      </c>
      <c r="AX1304" s="108">
        <v>6.8514624412492509E-2</v>
      </c>
      <c r="AY1304" s="3" t="s">
        <v>12912</v>
      </c>
      <c r="AZ1304" s="29">
        <v>0.58027659328571557</v>
      </c>
      <c r="BA1304" s="108">
        <v>0.11481980866252466</v>
      </c>
      <c r="BB1304" s="3" t="s">
        <v>12912</v>
      </c>
      <c r="BC1304" s="25">
        <v>0</v>
      </c>
      <c r="BD1304" s="1">
        <v>4</v>
      </c>
      <c r="BE1304" s="64">
        <v>0</v>
      </c>
      <c r="BF1304" s="24">
        <v>2</v>
      </c>
    </row>
    <row r="1305" spans="1:58" s="9" customFormat="1">
      <c r="A1305" t="s">
        <v>1780</v>
      </c>
      <c r="B1305" s="49">
        <v>12</v>
      </c>
      <c r="C1305" s="50">
        <v>12</v>
      </c>
      <c r="D1305" s="12">
        <v>12</v>
      </c>
      <c r="E1305" s="19" t="s">
        <v>1779</v>
      </c>
      <c r="F1305" s="20" t="s">
        <v>1778</v>
      </c>
      <c r="G1305" s="19" t="s">
        <v>1777</v>
      </c>
      <c r="H1305" s="20" t="s">
        <v>478</v>
      </c>
      <c r="I1305" s="20" t="s">
        <v>478</v>
      </c>
      <c r="J1305" s="20" t="s">
        <v>478</v>
      </c>
      <c r="K1305" s="22" t="s">
        <v>1776</v>
      </c>
      <c r="L1305" s="46">
        <v>61480320.814995199</v>
      </c>
      <c r="M1305" s="43">
        <v>38968356.307134449</v>
      </c>
      <c r="N1305" s="43">
        <v>55780693.830034927</v>
      </c>
      <c r="O1305" s="43">
        <v>71564504.820694923</v>
      </c>
      <c r="P1305" s="43">
        <v>72804237.555936128</v>
      </c>
      <c r="Q1305" s="43">
        <v>77636891.79592599</v>
      </c>
      <c r="R1305" s="43">
        <v>61934408.11006517</v>
      </c>
      <c r="S1305" s="37">
        <v>78123066.300267056</v>
      </c>
      <c r="T1305" s="46">
        <v>73255769.968051121</v>
      </c>
      <c r="U1305" s="43">
        <v>61479211.806940563</v>
      </c>
      <c r="V1305" s="43">
        <v>68109768.42517373</v>
      </c>
      <c r="W1305" s="43">
        <v>62991887.641798206</v>
      </c>
      <c r="X1305" s="43">
        <v>58410954.221314915</v>
      </c>
      <c r="Y1305" s="43">
        <v>81980706.285559312</v>
      </c>
      <c r="Z1305" s="43">
        <v>78324292.788750216</v>
      </c>
      <c r="AA1305" s="37">
        <v>75589035.21921216</v>
      </c>
      <c r="AB1305" s="36">
        <v>76655321.784713641</v>
      </c>
      <c r="AC1305" s="43">
        <v>71096641.199409381</v>
      </c>
      <c r="AD1305" s="43">
        <v>60932024.259908862</v>
      </c>
      <c r="AE1305" s="43">
        <v>89334730.239127263</v>
      </c>
      <c r="AF1305" s="43">
        <v>63213344.777481154</v>
      </c>
      <c r="AG1305" s="43">
        <v>70604808.976157084</v>
      </c>
      <c r="AH1305" s="43">
        <v>70814513.054513052</v>
      </c>
      <c r="AI1305" s="37">
        <v>69482042.136290863</v>
      </c>
      <c r="AJ1305" s="38">
        <v>72845000</v>
      </c>
      <c r="AK1305" s="41">
        <v>45748446.628913343</v>
      </c>
      <c r="AL1305" s="41">
        <v>51209939.766150936</v>
      </c>
      <c r="AM1305" s="41">
        <v>52549804.950285591</v>
      </c>
      <c r="AN1305" s="41">
        <v>89275184.975142702</v>
      </c>
      <c r="AO1305" s="41">
        <v>86742999.454440132</v>
      </c>
      <c r="AP1305" s="41">
        <v>74968647.428943366</v>
      </c>
      <c r="AQ1305" s="39">
        <v>64548927.896958351</v>
      </c>
      <c r="AR1305" s="34">
        <f>AVERAGE(L1305:AQ1305)</f>
        <v>68389265.106884062</v>
      </c>
      <c r="AS1305" s="24">
        <v>851</v>
      </c>
      <c r="AT1305" s="29">
        <v>0.90589442181567681</v>
      </c>
      <c r="AU1305" s="104">
        <v>0.24009709034529372</v>
      </c>
      <c r="AV1305" s="100"/>
      <c r="AW1305" s="29">
        <v>1.0807442679069703</v>
      </c>
      <c r="AX1305" s="108">
        <v>0.34022365297731127</v>
      </c>
      <c r="AY1305" s="3" t="s">
        <v>12912</v>
      </c>
      <c r="AZ1305" s="29">
        <v>0.94014599786523712</v>
      </c>
      <c r="BA1305" s="108">
        <v>0.41871801587078827</v>
      </c>
      <c r="BB1305" s="3" t="s">
        <v>12912</v>
      </c>
      <c r="BC1305" s="25">
        <v>29</v>
      </c>
      <c r="BD1305" s="1">
        <v>27</v>
      </c>
      <c r="BE1305" s="64">
        <v>37</v>
      </c>
      <c r="BF1305" s="24">
        <v>29</v>
      </c>
    </row>
    <row r="1306" spans="1:58" s="9" customFormat="1">
      <c r="A1306" t="s">
        <v>5638</v>
      </c>
      <c r="B1306" s="49">
        <v>7</v>
      </c>
      <c r="C1306" s="50">
        <v>7</v>
      </c>
      <c r="D1306" s="12">
        <v>7</v>
      </c>
      <c r="E1306" s="19" t="s">
        <v>5637</v>
      </c>
      <c r="F1306" s="20" t="s">
        <v>5636</v>
      </c>
      <c r="G1306" s="19" t="s">
        <v>5635</v>
      </c>
      <c r="H1306" s="20" t="s">
        <v>5634</v>
      </c>
      <c r="I1306" s="20" t="s">
        <v>5634</v>
      </c>
      <c r="J1306" s="20" t="s">
        <v>5634</v>
      </c>
      <c r="K1306" s="22" t="s">
        <v>5633</v>
      </c>
      <c r="L1306" s="46">
        <v>177079868.63564265</v>
      </c>
      <c r="M1306" s="43">
        <v>129510964.56075844</v>
      </c>
      <c r="N1306" s="43">
        <v>148346313.89565033</v>
      </c>
      <c r="O1306" s="43">
        <v>157238553.99797675</v>
      </c>
      <c r="P1306" s="43">
        <v>164433010.33092093</v>
      </c>
      <c r="Q1306" s="43">
        <v>164793912.16595027</v>
      </c>
      <c r="R1306" s="43">
        <v>157386334.54018825</v>
      </c>
      <c r="S1306" s="37">
        <v>153879784.80473739</v>
      </c>
      <c r="T1306" s="46">
        <v>144741086.26198083</v>
      </c>
      <c r="U1306" s="43">
        <v>140180218.58795372</v>
      </c>
      <c r="V1306" s="43">
        <v>143815366.54595283</v>
      </c>
      <c r="W1306" s="43">
        <v>140160422.54366484</v>
      </c>
      <c r="X1306" s="43">
        <v>128541473.75485891</v>
      </c>
      <c r="Y1306" s="43">
        <v>190556328.15341279</v>
      </c>
      <c r="Z1306" s="43">
        <v>192993724.55337256</v>
      </c>
      <c r="AA1306" s="37">
        <v>182062350.52311113</v>
      </c>
      <c r="AB1306" s="36">
        <v>190219923.47784171</v>
      </c>
      <c r="AC1306" s="43">
        <v>138151927.00564116</v>
      </c>
      <c r="AD1306" s="43">
        <v>141855124.02058813</v>
      </c>
      <c r="AE1306" s="43">
        <v>186378709.78424975</v>
      </c>
      <c r="AF1306" s="43">
        <v>129328482.81688236</v>
      </c>
      <c r="AG1306" s="43">
        <v>130162306.87237026</v>
      </c>
      <c r="AH1306" s="43">
        <v>117334254.93425494</v>
      </c>
      <c r="AI1306" s="37">
        <v>125354768.90778577</v>
      </c>
      <c r="AJ1306" s="38">
        <v>155540000</v>
      </c>
      <c r="AK1306" s="41">
        <v>105685414.25365958</v>
      </c>
      <c r="AL1306" s="41">
        <v>158908402.03141609</v>
      </c>
      <c r="AM1306" s="41">
        <v>158095773.21768564</v>
      </c>
      <c r="AN1306" s="41">
        <v>170755629.53415579</v>
      </c>
      <c r="AO1306" s="41">
        <v>133954639.56490195</v>
      </c>
      <c r="AP1306" s="41">
        <v>129140391.40811455</v>
      </c>
      <c r="AQ1306" s="39">
        <v>124817377.83386275</v>
      </c>
      <c r="AR1306" s="34">
        <f>AVERAGE(L1306:AQ1306)</f>
        <v>150356338.73498571</v>
      </c>
      <c r="AS1306" s="24">
        <v>547</v>
      </c>
      <c r="AT1306" s="29">
        <v>1.0810186572828733</v>
      </c>
      <c r="AU1306" s="104">
        <v>0.24069708973719059</v>
      </c>
      <c r="AV1306" s="100"/>
      <c r="AW1306" s="29">
        <v>1.0082880873743072</v>
      </c>
      <c r="AX1306" s="108">
        <v>0.99606819000514946</v>
      </c>
      <c r="AY1306" s="3" t="s">
        <v>12912</v>
      </c>
      <c r="AZ1306" s="29">
        <v>0.98111137046761288</v>
      </c>
      <c r="BA1306" s="108">
        <v>0.86110521742682899</v>
      </c>
      <c r="BB1306" s="3" t="s">
        <v>12912</v>
      </c>
      <c r="BC1306" s="25">
        <v>54</v>
      </c>
      <c r="BD1306" s="1">
        <v>57</v>
      </c>
      <c r="BE1306" s="64">
        <v>70</v>
      </c>
      <c r="BF1306" s="24">
        <v>67</v>
      </c>
    </row>
    <row r="1307" spans="1:58" s="9" customFormat="1">
      <c r="A1307" t="s">
        <v>1467</v>
      </c>
      <c r="B1307" s="49">
        <v>5</v>
      </c>
      <c r="C1307" s="50">
        <v>5</v>
      </c>
      <c r="D1307" s="12">
        <v>5</v>
      </c>
      <c r="E1307" s="19" t="s">
        <v>1466</v>
      </c>
      <c r="F1307" s="20" t="s">
        <v>1465</v>
      </c>
      <c r="G1307" s="19" t="s">
        <v>1464</v>
      </c>
      <c r="H1307" s="20" t="s">
        <v>1142</v>
      </c>
      <c r="I1307" s="20" t="s">
        <v>1142</v>
      </c>
      <c r="J1307" s="20" t="s">
        <v>1142</v>
      </c>
      <c r="K1307" s="22" t="s">
        <v>1463</v>
      </c>
      <c r="L1307" s="46">
        <v>3294073.3227586518</v>
      </c>
      <c r="M1307" s="43">
        <v>1616855.9233434719</v>
      </c>
      <c r="N1307" s="43">
        <v>2317297.6611281619</v>
      </c>
      <c r="O1307" s="43">
        <v>2300169.2755538123</v>
      </c>
      <c r="P1307" s="43">
        <v>2505889.3983757803</v>
      </c>
      <c r="Q1307" s="43">
        <v>9749292.8275088761</v>
      </c>
      <c r="R1307" s="43">
        <v>7394759.2758870376</v>
      </c>
      <c r="S1307" s="37">
        <v>7141701.4668885702</v>
      </c>
      <c r="T1307" s="46">
        <v>5272226.1980830673</v>
      </c>
      <c r="U1307" s="43">
        <v>7261004.5762773324</v>
      </c>
      <c r="V1307" s="43">
        <v>6471638.4065772733</v>
      </c>
      <c r="W1307" s="43">
        <v>2430127.363303523</v>
      </c>
      <c r="X1307" s="43">
        <v>5522198.9876674404</v>
      </c>
      <c r="Y1307" s="43">
        <v>4253635.1453809123</v>
      </c>
      <c r="Z1307" s="43">
        <v>152908451.41171077</v>
      </c>
      <c r="AA1307" s="37">
        <v>193736997.32649243</v>
      </c>
      <c r="AB1307" s="36">
        <v>6486641.8823245866</v>
      </c>
      <c r="AC1307" s="43">
        <v>7370873.6758414414</v>
      </c>
      <c r="AD1307" s="43">
        <v>4784030.9477756284</v>
      </c>
      <c r="AE1307" s="43">
        <v>1551211.696293771</v>
      </c>
      <c r="AF1307" s="43">
        <v>6018105.146487345</v>
      </c>
      <c r="AG1307" s="43">
        <v>6441095.0911640953</v>
      </c>
      <c r="AH1307" s="43">
        <v>3636873.7424737425</v>
      </c>
      <c r="AI1307" s="37">
        <v>405845611.1034534</v>
      </c>
      <c r="AJ1307" s="38">
        <v>7367700</v>
      </c>
      <c r="AK1307" s="41">
        <v>4723441.0513943797</v>
      </c>
      <c r="AL1307" s="41">
        <v>4392370.1901499936</v>
      </c>
      <c r="AM1307" s="41">
        <v>230385174.52929977</v>
      </c>
      <c r="AN1307" s="41">
        <v>3121891.0108635612</v>
      </c>
      <c r="AO1307" s="41">
        <v>5851851.6752062729</v>
      </c>
      <c r="AP1307" s="41">
        <v>3519939.4575829897</v>
      </c>
      <c r="AQ1307" s="39">
        <v>6065552.4476741655</v>
      </c>
      <c r="AR1307" s="34">
        <f>AVERAGE(L1307:AQ1307)</f>
        <v>35054333.819216318</v>
      </c>
      <c r="AS1307" s="24">
        <v>1165</v>
      </c>
      <c r="AT1307" s="29">
        <v>8.2147047584722077E-2</v>
      </c>
      <c r="AU1307" s="104">
        <v>0.2416839768544416</v>
      </c>
      <c r="AV1307" s="100"/>
      <c r="AW1307" s="29">
        <v>10.403520707671547</v>
      </c>
      <c r="AX1307" s="108">
        <v>0.10039176155507272</v>
      </c>
      <c r="AY1307" s="3" t="s">
        <v>12912</v>
      </c>
      <c r="AZ1307" s="29">
        <v>0.60033305342508125</v>
      </c>
      <c r="BA1307" s="108">
        <v>0.95007922732144467</v>
      </c>
      <c r="BB1307" s="3" t="s">
        <v>12912</v>
      </c>
      <c r="BC1307" s="25">
        <v>2</v>
      </c>
      <c r="BD1307" s="1">
        <v>2</v>
      </c>
      <c r="BE1307" s="64">
        <v>3</v>
      </c>
      <c r="BF1307" s="24">
        <v>8</v>
      </c>
    </row>
    <row r="1308" spans="1:58" s="9" customFormat="1">
      <c r="A1308" t="s">
        <v>3841</v>
      </c>
      <c r="B1308" s="49">
        <v>3</v>
      </c>
      <c r="C1308" s="50">
        <v>3</v>
      </c>
      <c r="D1308" s="12">
        <v>3</v>
      </c>
      <c r="E1308" s="19" t="s">
        <v>3840</v>
      </c>
      <c r="F1308" s="20" t="s">
        <v>3839</v>
      </c>
      <c r="G1308" s="19" t="s">
        <v>3838</v>
      </c>
      <c r="H1308" s="20" t="s">
        <v>306</v>
      </c>
      <c r="I1308" s="20" t="s">
        <v>306</v>
      </c>
      <c r="J1308" s="20" t="s">
        <v>306</v>
      </c>
      <c r="K1308" s="22" t="s">
        <v>3837</v>
      </c>
      <c r="L1308" s="46">
        <v>5749925.51551574</v>
      </c>
      <c r="M1308" s="43">
        <v>8562009.6074826531</v>
      </c>
      <c r="N1308" s="43">
        <v>7853290.7185945604</v>
      </c>
      <c r="O1308" s="43">
        <v>6795425.3153580939</v>
      </c>
      <c r="P1308" s="43">
        <v>5669414.9494503066</v>
      </c>
      <c r="Q1308" s="43">
        <v>7593883.8198467568</v>
      </c>
      <c r="R1308" s="43">
        <v>8445467.8059377261</v>
      </c>
      <c r="S1308" s="37">
        <v>4387568.216124163</v>
      </c>
      <c r="T1308" s="46">
        <v>6919354.6325878594</v>
      </c>
      <c r="U1308" s="43">
        <v>5454328.9262791453</v>
      </c>
      <c r="V1308" s="43">
        <v>5692306.7045120876</v>
      </c>
      <c r="W1308" s="43">
        <v>6939004.3814897062</v>
      </c>
      <c r="X1308" s="43">
        <v>5975789.1216197321</v>
      </c>
      <c r="Y1308" s="43">
        <v>5298387.6372288559</v>
      </c>
      <c r="Z1308" s="43">
        <v>7553950.3754446907</v>
      </c>
      <c r="AA1308" s="37">
        <v>5060578.2812282676</v>
      </c>
      <c r="AB1308" s="36">
        <v>3370256.2347482904</v>
      </c>
      <c r="AC1308" s="43">
        <v>11891606.103055313</v>
      </c>
      <c r="AD1308" s="43">
        <v>8649806.773104284</v>
      </c>
      <c r="AE1308" s="43">
        <v>11593248.565723469</v>
      </c>
      <c r="AF1308" s="43">
        <v>10580474.896090291</v>
      </c>
      <c r="AG1308" s="43">
        <v>9416611.7251051888</v>
      </c>
      <c r="AH1308" s="43">
        <v>6601491.913491914</v>
      </c>
      <c r="AI1308" s="37">
        <v>8298093.7092447486</v>
      </c>
      <c r="AJ1308" s="38">
        <v>6938100</v>
      </c>
      <c r="AK1308" s="41">
        <v>7999284.3679880323</v>
      </c>
      <c r="AL1308" s="41">
        <v>8242404.4407700486</v>
      </c>
      <c r="AM1308" s="41">
        <v>7432038.9253226146</v>
      </c>
      <c r="AN1308" s="41">
        <v>8864879.3371386491</v>
      </c>
      <c r="AO1308" s="41">
        <v>7664417.4601656934</v>
      </c>
      <c r="AP1308" s="41">
        <v>9231603.2805380784</v>
      </c>
      <c r="AQ1308" s="39">
        <v>6706963.2827118048</v>
      </c>
      <c r="AR1308" s="34">
        <f>AVERAGE(L1308:AQ1308)</f>
        <v>7419748.9694968378</v>
      </c>
      <c r="AS1308" s="24">
        <v>1899</v>
      </c>
      <c r="AT1308" s="29">
        <v>0.78204179778372429</v>
      </c>
      <c r="AU1308" s="104">
        <v>0.2417060189676366</v>
      </c>
      <c r="AV1308" s="100"/>
      <c r="AW1308" s="29">
        <v>0.8880562424229681</v>
      </c>
      <c r="AX1308" s="108">
        <v>0.3029067119058978</v>
      </c>
      <c r="AY1308" s="3" t="s">
        <v>12912</v>
      </c>
      <c r="AZ1308" s="29">
        <v>0.8959981041026186</v>
      </c>
      <c r="BA1308" s="108">
        <v>0.73170690190694021</v>
      </c>
      <c r="BB1308" s="3" t="s">
        <v>12912</v>
      </c>
      <c r="BC1308" s="25">
        <v>0</v>
      </c>
      <c r="BD1308" s="1">
        <v>2</v>
      </c>
      <c r="BE1308" s="64">
        <v>4</v>
      </c>
      <c r="BF1308" s="24">
        <v>3</v>
      </c>
    </row>
    <row r="1309" spans="1:58" s="9" customFormat="1">
      <c r="A1309" t="s">
        <v>10362</v>
      </c>
      <c r="B1309" s="49">
        <v>2</v>
      </c>
      <c r="C1309" s="50">
        <v>2</v>
      </c>
      <c r="D1309" s="12">
        <v>2</v>
      </c>
      <c r="E1309" s="19" t="s">
        <v>10361</v>
      </c>
      <c r="F1309" s="20" t="s">
        <v>10360</v>
      </c>
      <c r="G1309" s="19" t="s">
        <v>10359</v>
      </c>
      <c r="H1309" s="20" t="s">
        <v>2589</v>
      </c>
      <c r="I1309" s="20" t="s">
        <v>2589</v>
      </c>
      <c r="J1309" s="20" t="s">
        <v>2589</v>
      </c>
      <c r="K1309" s="22" t="s">
        <v>10358</v>
      </c>
      <c r="L1309" s="46">
        <v>2848142.266705391</v>
      </c>
      <c r="M1309" s="43">
        <v>895573.70565858705</v>
      </c>
      <c r="N1309" s="43">
        <v>5237842.3960207431</v>
      </c>
      <c r="O1309" s="43">
        <v>306298.05148956378</v>
      </c>
      <c r="P1309" s="43">
        <v>895040.40660736978</v>
      </c>
      <c r="Q1309" s="43">
        <v>1272226.5176602504</v>
      </c>
      <c r="R1309" s="43">
        <v>539860.15930485155</v>
      </c>
      <c r="S1309" s="37">
        <v>2975820.9080001549</v>
      </c>
      <c r="T1309" s="46">
        <v>1513694.5686900958</v>
      </c>
      <c r="U1309" s="43">
        <v>1239701.7456576133</v>
      </c>
      <c r="V1309" s="43">
        <v>2364963.8054223354</v>
      </c>
      <c r="W1309" s="43">
        <v>901211.11577936495</v>
      </c>
      <c r="X1309" s="43">
        <v>2443416.5161218154</v>
      </c>
      <c r="Y1309" s="43">
        <v>806005.41703394591</v>
      </c>
      <c r="Z1309" s="43">
        <v>801621.41487445368</v>
      </c>
      <c r="AA1309" s="37">
        <v>390116.04568143532</v>
      </c>
      <c r="AB1309" s="36">
        <v>13330166.721899195</v>
      </c>
      <c r="AC1309" s="43">
        <v>6968545.2466588421</v>
      </c>
      <c r="AD1309" s="43">
        <v>2944960.1153984852</v>
      </c>
      <c r="AE1309" s="43">
        <v>549727.80207470898</v>
      </c>
      <c r="AF1309" s="43">
        <v>486970.47004359134</v>
      </c>
      <c r="AG1309" s="43">
        <v>2812111.977559607</v>
      </c>
      <c r="AH1309" s="43">
        <v>1981892.5290925291</v>
      </c>
      <c r="AI1309" s="37">
        <v>3079487.1714397804</v>
      </c>
      <c r="AJ1309" s="38">
        <v>1133500</v>
      </c>
      <c r="AK1309" s="41">
        <v>1264807.9495672614</v>
      </c>
      <c r="AL1309" s="41">
        <v>2673627.7784339199</v>
      </c>
      <c r="AM1309" s="41">
        <v>1661967.759678443</v>
      </c>
      <c r="AN1309" s="41">
        <v>896011.64279138285</v>
      </c>
      <c r="AO1309" s="41">
        <v>477021.82351981732</v>
      </c>
      <c r="AP1309" s="41">
        <v>315088.6213929269</v>
      </c>
      <c r="AQ1309" s="39">
        <v>297669.76197728555</v>
      </c>
      <c r="AR1309" s="34">
        <f>AVERAGE(L1309:AQ1309)</f>
        <v>2072034.1378823668</v>
      </c>
      <c r="AS1309" s="24">
        <v>2299</v>
      </c>
      <c r="AT1309" s="29">
        <v>0.46559895030770837</v>
      </c>
      <c r="AU1309" s="104">
        <v>0.24182449559522637</v>
      </c>
      <c r="AV1309" s="100"/>
      <c r="AW1309" s="29">
        <v>0.69874205431891301</v>
      </c>
      <c r="AX1309" s="108">
        <v>0.73534875563922308</v>
      </c>
      <c r="AY1309" s="3" t="s">
        <v>12912</v>
      </c>
      <c r="AZ1309" s="29">
        <v>0.27118656315983053</v>
      </c>
      <c r="BA1309" s="108">
        <v>4.9470909246511298E-2</v>
      </c>
      <c r="BB1309" s="3" t="s">
        <v>12911</v>
      </c>
      <c r="BC1309" s="25">
        <v>9</v>
      </c>
      <c r="BD1309" s="1">
        <v>11</v>
      </c>
      <c r="BE1309" s="64">
        <v>13</v>
      </c>
      <c r="BF1309" s="24">
        <v>13</v>
      </c>
    </row>
    <row r="1310" spans="1:58" s="9" customFormat="1">
      <c r="A1310" t="s">
        <v>2276</v>
      </c>
      <c r="B1310" s="49">
        <v>2</v>
      </c>
      <c r="C1310" s="50">
        <v>2</v>
      </c>
      <c r="D1310" s="12">
        <v>2</v>
      </c>
      <c r="E1310" s="19" t="s">
        <v>2275</v>
      </c>
      <c r="F1310" s="20" t="s">
        <v>2274</v>
      </c>
      <c r="G1310" s="19" t="s">
        <v>2273</v>
      </c>
      <c r="H1310" s="20" t="s">
        <v>1576</v>
      </c>
      <c r="I1310" s="20" t="s">
        <v>1576</v>
      </c>
      <c r="J1310" s="20" t="s">
        <v>1576</v>
      </c>
      <c r="K1310" s="22" t="s">
        <v>2272</v>
      </c>
      <c r="L1310" s="46">
        <v>11696642.344898462</v>
      </c>
      <c r="M1310" s="43">
        <v>11501914.752653919</v>
      </c>
      <c r="N1310" s="43">
        <v>9073102.3388718385</v>
      </c>
      <c r="O1310" s="43">
        <v>9183745.6489873454</v>
      </c>
      <c r="P1310" s="43">
        <v>8257608.75089774</v>
      </c>
      <c r="Q1310" s="43">
        <v>30902304.914969161</v>
      </c>
      <c r="R1310" s="43">
        <v>17141044.460535843</v>
      </c>
      <c r="S1310" s="37">
        <v>12213814.29732554</v>
      </c>
      <c r="T1310" s="46">
        <v>9160148.242811501</v>
      </c>
      <c r="U1310" s="43">
        <v>9337375.5811001919</v>
      </c>
      <c r="V1310" s="43">
        <v>9843362.8658118825</v>
      </c>
      <c r="W1310" s="43">
        <v>15637718.744373087</v>
      </c>
      <c r="X1310" s="43">
        <v>13520820.515115077</v>
      </c>
      <c r="Y1310" s="43">
        <v>7391637.2535120109</v>
      </c>
      <c r="Z1310" s="43">
        <v>7858764.3059599828</v>
      </c>
      <c r="AA1310" s="37">
        <v>13012436.600781962</v>
      </c>
      <c r="AB1310" s="36">
        <v>25044555.65932576</v>
      </c>
      <c r="AC1310" s="43">
        <v>19035441.032824744</v>
      </c>
      <c r="AD1310" s="43">
        <v>19764890.273087893</v>
      </c>
      <c r="AE1310" s="43">
        <v>20115688.423513371</v>
      </c>
      <c r="AF1310" s="43">
        <v>32356681.107018549</v>
      </c>
      <c r="AG1310" s="43">
        <v>20889626.928471249</v>
      </c>
      <c r="AH1310" s="43">
        <v>9813197.3971973974</v>
      </c>
      <c r="AI1310" s="37">
        <v>5565648.6804576255</v>
      </c>
      <c r="AJ1310" s="38">
        <v>31641000</v>
      </c>
      <c r="AK1310" s="41">
        <v>23396397.050966982</v>
      </c>
      <c r="AL1310" s="41">
        <v>34153199.007913075</v>
      </c>
      <c r="AM1310" s="41">
        <v>8574555.7012904584</v>
      </c>
      <c r="AN1310" s="41">
        <v>10079631.625851592</v>
      </c>
      <c r="AO1310" s="41">
        <v>7706394.2091912786</v>
      </c>
      <c r="AP1310" s="41">
        <v>3715387.0427424605</v>
      </c>
      <c r="AQ1310" s="39">
        <v>13296104.851834122</v>
      </c>
      <c r="AR1310" s="34">
        <f>AVERAGE(L1310:AQ1310)</f>
        <v>15027526.269071627</v>
      </c>
      <c r="AS1310" s="24">
        <v>1561</v>
      </c>
      <c r="AT1310" s="29">
        <v>0.72071076284871693</v>
      </c>
      <c r="AU1310" s="104">
        <v>0.2418963580840551</v>
      </c>
      <c r="AV1310" s="100"/>
      <c r="AW1310" s="29">
        <v>0.77986837933709641</v>
      </c>
      <c r="AX1310" s="108">
        <v>0.32028314080698572</v>
      </c>
      <c r="AY1310" s="3" t="s">
        <v>12912</v>
      </c>
      <c r="AZ1310" s="29">
        <v>0.86877501534730528</v>
      </c>
      <c r="BA1310" s="108">
        <v>0.44428053803441647</v>
      </c>
      <c r="BB1310" s="3" t="s">
        <v>12912</v>
      </c>
      <c r="BC1310" s="25">
        <v>13</v>
      </c>
      <c r="BD1310" s="1">
        <v>13</v>
      </c>
      <c r="BE1310" s="64">
        <v>16</v>
      </c>
      <c r="BF1310" s="24">
        <v>13</v>
      </c>
    </row>
    <row r="1311" spans="1:58" s="9" customFormat="1">
      <c r="A1311" t="s">
        <v>7777</v>
      </c>
      <c r="B1311" s="49">
        <v>9</v>
      </c>
      <c r="C1311" s="50">
        <v>9</v>
      </c>
      <c r="D1311" s="12">
        <v>9</v>
      </c>
      <c r="E1311" s="19" t="s">
        <v>7776</v>
      </c>
      <c r="F1311" s="20" t="s">
        <v>7775</v>
      </c>
      <c r="G1311" s="19" t="s">
        <v>7774</v>
      </c>
      <c r="H1311" s="20" t="s">
        <v>5157</v>
      </c>
      <c r="I1311" s="20" t="s">
        <v>5157</v>
      </c>
      <c r="J1311" s="20" t="s">
        <v>5157</v>
      </c>
      <c r="K1311" s="22" t="s">
        <v>7773</v>
      </c>
      <c r="L1311" s="46">
        <v>110102962.84712139</v>
      </c>
      <c r="M1311" s="43">
        <v>61996449.128633521</v>
      </c>
      <c r="N1311" s="43">
        <v>71581416.022859558</v>
      </c>
      <c r="O1311" s="43">
        <v>90014413.7745938</v>
      </c>
      <c r="P1311" s="43">
        <v>61828985.35992486</v>
      </c>
      <c r="Q1311" s="43">
        <v>69467745.692393944</v>
      </c>
      <c r="R1311" s="43">
        <v>78221856.625633597</v>
      </c>
      <c r="S1311" s="37">
        <v>70335447.613887057</v>
      </c>
      <c r="T1311" s="46">
        <v>85117520.766773164</v>
      </c>
      <c r="U1311" s="43">
        <v>91449383.471733689</v>
      </c>
      <c r="V1311" s="43">
        <v>76005014.387785062</v>
      </c>
      <c r="W1311" s="43">
        <v>99575103.535201967</v>
      </c>
      <c r="X1311" s="43">
        <v>88485266.366509125</v>
      </c>
      <c r="Y1311" s="43">
        <v>100217066.98555745</v>
      </c>
      <c r="Z1311" s="43">
        <v>118866226.50645973</v>
      </c>
      <c r="AA1311" s="37">
        <v>103384216.72410329</v>
      </c>
      <c r="AB1311" s="36">
        <v>85186523.905642748</v>
      </c>
      <c r="AC1311" s="43">
        <v>59353710.975655921</v>
      </c>
      <c r="AD1311" s="43">
        <v>76247182.506638691</v>
      </c>
      <c r="AE1311" s="43">
        <v>71338028.734232709</v>
      </c>
      <c r="AF1311" s="43">
        <v>74886500.99685736</v>
      </c>
      <c r="AG1311" s="43">
        <v>64739585.974754557</v>
      </c>
      <c r="AH1311" s="43">
        <v>60820891.540891543</v>
      </c>
      <c r="AI1311" s="37">
        <v>54547681.867823102</v>
      </c>
      <c r="AJ1311" s="38">
        <v>43925000</v>
      </c>
      <c r="AK1311" s="41">
        <v>54307227.69526659</v>
      </c>
      <c r="AL1311" s="41">
        <v>66339741.584976971</v>
      </c>
      <c r="AM1311" s="41">
        <v>63742040.194626607</v>
      </c>
      <c r="AN1311" s="41">
        <v>54019884.072914749</v>
      </c>
      <c r="AO1311" s="41">
        <v>35694879.723732978</v>
      </c>
      <c r="AP1311" s="41">
        <v>82880697.070948139</v>
      </c>
      <c r="AQ1311" s="39">
        <v>56078604.06422697</v>
      </c>
      <c r="AR1311" s="34">
        <f>AVERAGE(L1311:AQ1311)</f>
        <v>74398664.272448778</v>
      </c>
      <c r="AS1311" s="24">
        <v>813</v>
      </c>
      <c r="AT1311" s="29">
        <v>1.1214160652716718</v>
      </c>
      <c r="AU1311" s="104">
        <v>0.24203213196671708</v>
      </c>
      <c r="AV1311" s="100"/>
      <c r="AW1311" s="29">
        <v>1.2437465534870489</v>
      </c>
      <c r="AX1311" s="108">
        <v>1.8798390348002937E-2</v>
      </c>
      <c r="AY1311" s="3" t="s">
        <v>12911</v>
      </c>
      <c r="AZ1311" s="29">
        <v>0.83526097647556963</v>
      </c>
      <c r="BA1311" s="108">
        <v>8.5268585383604198E-2</v>
      </c>
      <c r="BB1311" s="3" t="s">
        <v>12912</v>
      </c>
      <c r="BC1311" s="25">
        <v>47</v>
      </c>
      <c r="BD1311" s="1">
        <v>65</v>
      </c>
      <c r="BE1311" s="64">
        <v>41</v>
      </c>
      <c r="BF1311" s="24">
        <v>33</v>
      </c>
    </row>
    <row r="1312" spans="1:58" s="9" customFormat="1">
      <c r="A1312" t="s">
        <v>12681</v>
      </c>
      <c r="B1312" s="49">
        <v>7</v>
      </c>
      <c r="C1312" s="50">
        <v>7</v>
      </c>
      <c r="D1312" s="12">
        <v>7</v>
      </c>
      <c r="E1312" s="19" t="s">
        <v>12680</v>
      </c>
      <c r="F1312" s="20" t="s">
        <v>12679</v>
      </c>
      <c r="G1312" s="19" t="s">
        <v>12678</v>
      </c>
      <c r="H1312" s="20" t="s">
        <v>7381</v>
      </c>
      <c r="I1312" s="20" t="s">
        <v>7381</v>
      </c>
      <c r="J1312" s="20" t="s">
        <v>7381</v>
      </c>
      <c r="K1312" s="22" t="s">
        <v>12677</v>
      </c>
      <c r="L1312" s="46">
        <v>25802604.946270194</v>
      </c>
      <c r="M1312" s="43">
        <v>38247809.341455363</v>
      </c>
      <c r="N1312" s="43">
        <v>24294055.243941158</v>
      </c>
      <c r="O1312" s="43">
        <v>17946444.577492412</v>
      </c>
      <c r="P1312" s="43">
        <v>46963052.207060382</v>
      </c>
      <c r="Q1312" s="43">
        <v>34614668.510558769</v>
      </c>
      <c r="R1312" s="43">
        <v>39502116.147719041</v>
      </c>
      <c r="S1312" s="37">
        <v>13941298.571815614</v>
      </c>
      <c r="T1312" s="46">
        <v>38242376.996805109</v>
      </c>
      <c r="U1312" s="43">
        <v>29230633.643978678</v>
      </c>
      <c r="V1312" s="43">
        <v>36879165.3127141</v>
      </c>
      <c r="W1312" s="43">
        <v>35584860.452553868</v>
      </c>
      <c r="X1312" s="43">
        <v>45244948.46052742</v>
      </c>
      <c r="Y1312" s="43">
        <v>31123246.275326855</v>
      </c>
      <c r="Z1312" s="43">
        <v>29046974.554986671</v>
      </c>
      <c r="AA1312" s="37">
        <v>19426004.296156637</v>
      </c>
      <c r="AB1312" s="36">
        <v>14071385.171572318</v>
      </c>
      <c r="AC1312" s="43">
        <v>18072744.179002762</v>
      </c>
      <c r="AD1312" s="43">
        <v>18091973.117398288</v>
      </c>
      <c r="AE1312" s="43">
        <v>11287879.452588517</v>
      </c>
      <c r="AF1312" s="43">
        <v>23042789.848950762</v>
      </c>
      <c r="AG1312" s="43">
        <v>25190790.462833099</v>
      </c>
      <c r="AH1312" s="43">
        <v>41165597.645597644</v>
      </c>
      <c r="AI1312" s="37">
        <v>37177171.333750382</v>
      </c>
      <c r="AJ1312" s="38">
        <v>23572000</v>
      </c>
      <c r="AK1312" s="41">
        <v>23069531.360188052</v>
      </c>
      <c r="AL1312" s="41">
        <v>14918402.267627258</v>
      </c>
      <c r="AM1312" s="41">
        <v>25957632.324941821</v>
      </c>
      <c r="AN1312" s="41">
        <v>17863346.2714049</v>
      </c>
      <c r="AO1312" s="41">
        <v>21208508.39431043</v>
      </c>
      <c r="AP1312" s="41">
        <v>23971514.515079193</v>
      </c>
      <c r="AQ1312" s="39">
        <v>24680250.293720897</v>
      </c>
      <c r="AR1312" s="34">
        <f>AVERAGE(L1312:AQ1312)</f>
        <v>27169743.005572766</v>
      </c>
      <c r="AS1312" s="24">
        <v>1284</v>
      </c>
      <c r="AT1312" s="29">
        <v>1.2828900831372438</v>
      </c>
      <c r="AU1312" s="104">
        <v>0.24253094093221481</v>
      </c>
      <c r="AV1312" s="100"/>
      <c r="AW1312" s="29">
        <v>1.0972440476588499</v>
      </c>
      <c r="AX1312" s="108">
        <v>0.44165469588885731</v>
      </c>
      <c r="AY1312" s="3" t="s">
        <v>12912</v>
      </c>
      <c r="AZ1312" s="29">
        <v>0.93163677223965558</v>
      </c>
      <c r="BA1312" s="108">
        <v>0.98712767339727459</v>
      </c>
      <c r="BB1312" s="3" t="s">
        <v>12912</v>
      </c>
      <c r="BC1312" s="25">
        <v>21</v>
      </c>
      <c r="BD1312" s="1">
        <v>14</v>
      </c>
      <c r="BE1312" s="64">
        <v>14</v>
      </c>
      <c r="BF1312" s="24">
        <v>3</v>
      </c>
    </row>
    <row r="1313" spans="1:58" s="9" customFormat="1">
      <c r="A1313" t="s">
        <v>5674</v>
      </c>
      <c r="B1313" s="49">
        <v>3</v>
      </c>
      <c r="C1313" s="50">
        <v>3</v>
      </c>
      <c r="D1313" s="12">
        <v>3</v>
      </c>
      <c r="E1313" s="19" t="s">
        <v>5673</v>
      </c>
      <c r="F1313" s="20" t="s">
        <v>5672</v>
      </c>
      <c r="G1313" s="19" t="s">
        <v>5671</v>
      </c>
      <c r="H1313" s="20" t="s">
        <v>1264</v>
      </c>
      <c r="I1313" s="20" t="s">
        <v>1264</v>
      </c>
      <c r="J1313" s="20" t="s">
        <v>1264</v>
      </c>
      <c r="K1313" s="22" t="s">
        <v>5670</v>
      </c>
      <c r="L1313" s="46">
        <v>3868936.6189316595</v>
      </c>
      <c r="M1313" s="43">
        <v>5180585.6328314971</v>
      </c>
      <c r="N1313" s="43">
        <v>3316682.1462588636</v>
      </c>
      <c r="O1313" s="43">
        <v>5580212.8125193557</v>
      </c>
      <c r="P1313" s="43">
        <v>4878893.1440251917</v>
      </c>
      <c r="Q1313" s="43">
        <v>3251440.1644552415</v>
      </c>
      <c r="R1313" s="43">
        <v>4371668.0666183922</v>
      </c>
      <c r="S1313" s="37">
        <v>13022134.52026164</v>
      </c>
      <c r="T1313" s="46">
        <v>11503327.795527156</v>
      </c>
      <c r="U1313" s="43">
        <v>10194767.63969975</v>
      </c>
      <c r="V1313" s="43">
        <v>4162098.4633454047</v>
      </c>
      <c r="W1313" s="43">
        <v>10037378.788788188</v>
      </c>
      <c r="X1313" s="43">
        <v>9068890.3828406837</v>
      </c>
      <c r="Y1313" s="43">
        <v>11658646.086704597</v>
      </c>
      <c r="Z1313" s="43">
        <v>13453556.762201145</v>
      </c>
      <c r="AA1313" s="37">
        <v>12388358.219103988</v>
      </c>
      <c r="AB1313" s="36">
        <v>4403909.5471936855</v>
      </c>
      <c r="AC1313" s="43">
        <v>4785884.7688638167</v>
      </c>
      <c r="AD1313" s="43">
        <v>4706217.5392584335</v>
      </c>
      <c r="AE1313" s="43">
        <v>7505317.6837286325</v>
      </c>
      <c r="AF1313" s="43">
        <v>328092.37687290908</v>
      </c>
      <c r="AG1313" s="43">
        <v>3080953.7166900421</v>
      </c>
      <c r="AH1313" s="43">
        <v>2597599.5895995898</v>
      </c>
      <c r="AI1313" s="37">
        <v>4203198.8633592399</v>
      </c>
      <c r="AJ1313" s="38">
        <v>12328000</v>
      </c>
      <c r="AK1313" s="41">
        <v>6703644.4064536812</v>
      </c>
      <c r="AL1313" s="41">
        <v>14578881.776308019</v>
      </c>
      <c r="AM1313" s="41">
        <v>14768839.433044214</v>
      </c>
      <c r="AN1313" s="41">
        <v>8909302.00699687</v>
      </c>
      <c r="AO1313" s="41">
        <v>13600466.684289563</v>
      </c>
      <c r="AP1313" s="41">
        <v>18816443.237144716</v>
      </c>
      <c r="AQ1313" s="39">
        <v>5155266.4200861575</v>
      </c>
      <c r="AR1313" s="34">
        <f>AVERAGE(L1313:AQ1313)</f>
        <v>7887799.8529375717</v>
      </c>
      <c r="AS1313" s="24">
        <v>1863</v>
      </c>
      <c r="AT1313" s="29">
        <v>1.3751641425349805</v>
      </c>
      <c r="AU1313" s="104">
        <v>0.24305333266462043</v>
      </c>
      <c r="AV1313" s="100"/>
      <c r="AW1313" s="29">
        <v>1.8970778664192949</v>
      </c>
      <c r="AX1313" s="108">
        <v>4.3868477531431877E-3</v>
      </c>
      <c r="AY1313" s="3" t="s">
        <v>12911</v>
      </c>
      <c r="AZ1313" s="29">
        <v>3.0008643053734798</v>
      </c>
      <c r="BA1313" s="108">
        <v>6.9602909865241905E-3</v>
      </c>
      <c r="BB1313" s="3" t="s">
        <v>12911</v>
      </c>
      <c r="BC1313" s="25">
        <v>3</v>
      </c>
      <c r="BD1313" s="1">
        <v>11</v>
      </c>
      <c r="BE1313" s="64">
        <v>1</v>
      </c>
      <c r="BF1313" s="24">
        <v>1</v>
      </c>
    </row>
    <row r="1314" spans="1:58" s="9" customFormat="1">
      <c r="A1314" t="s">
        <v>2872</v>
      </c>
      <c r="B1314" s="49">
        <v>3</v>
      </c>
      <c r="C1314" s="50">
        <v>3</v>
      </c>
      <c r="D1314" s="12">
        <v>3</v>
      </c>
      <c r="E1314" s="19" t="s">
        <v>2871</v>
      </c>
      <c r="F1314" s="20" t="s">
        <v>2870</v>
      </c>
      <c r="G1314" s="19" t="s">
        <v>2869</v>
      </c>
      <c r="H1314" s="20" t="s">
        <v>1232</v>
      </c>
      <c r="I1314" s="20" t="s">
        <v>1232</v>
      </c>
      <c r="J1314" s="20" t="s">
        <v>1232</v>
      </c>
      <c r="K1314" s="22" t="s">
        <v>2868</v>
      </c>
      <c r="L1314" s="46">
        <v>27470645.60666652</v>
      </c>
      <c r="M1314" s="43">
        <v>20129361.788652327</v>
      </c>
      <c r="N1314" s="43">
        <v>38722848.13207747</v>
      </c>
      <c r="O1314" s="43">
        <v>18504555.443152964</v>
      </c>
      <c r="P1314" s="43">
        <v>31727947.848185182</v>
      </c>
      <c r="Q1314" s="43">
        <v>30535771.8557279</v>
      </c>
      <c r="R1314" s="43">
        <v>30782869.225199129</v>
      </c>
      <c r="S1314" s="37">
        <v>33392543.097108796</v>
      </c>
      <c r="T1314" s="46">
        <v>9383982.108626198</v>
      </c>
      <c r="U1314" s="43">
        <v>30110211.843202669</v>
      </c>
      <c r="V1314" s="43">
        <v>26503648.429088771</v>
      </c>
      <c r="W1314" s="43">
        <v>30601764.599963985</v>
      </c>
      <c r="X1314" s="43">
        <v>30647063.732207276</v>
      </c>
      <c r="Y1314" s="43">
        <v>19845215.34374249</v>
      </c>
      <c r="Z1314" s="43">
        <v>17285583.362925563</v>
      </c>
      <c r="AA1314" s="37">
        <v>31134626.713440169</v>
      </c>
      <c r="AB1314" s="36">
        <v>30008235.471334316</v>
      </c>
      <c r="AC1314" s="43">
        <v>26267167.228258811</v>
      </c>
      <c r="AD1314" s="43">
        <v>26780899.977051437</v>
      </c>
      <c r="AE1314" s="43">
        <v>22865701.066575758</v>
      </c>
      <c r="AF1314" s="43">
        <v>29394769.844219916</v>
      </c>
      <c r="AG1314" s="43">
        <v>25618320.336605888</v>
      </c>
      <c r="AH1314" s="43">
        <v>18240409.536409538</v>
      </c>
      <c r="AI1314" s="37">
        <v>20521632.945617255</v>
      </c>
      <c r="AJ1314" s="38">
        <v>27839000</v>
      </c>
      <c r="AK1314" s="41">
        <v>35821929.693343304</v>
      </c>
      <c r="AL1314" s="41">
        <v>28219918.270934213</v>
      </c>
      <c r="AM1314" s="41">
        <v>21256526.338057965</v>
      </c>
      <c r="AN1314" s="41">
        <v>17772263.818817899</v>
      </c>
      <c r="AO1314" s="41">
        <v>20760675.054415379</v>
      </c>
      <c r="AP1314" s="41">
        <v>22291945.671512257</v>
      </c>
      <c r="AQ1314" s="39">
        <v>32304674.644271351</v>
      </c>
      <c r="AR1314" s="34">
        <f>AVERAGE(L1314:AQ1314)</f>
        <v>26023209.65710602</v>
      </c>
      <c r="AS1314" s="24">
        <v>1309</v>
      </c>
      <c r="AT1314" s="29">
        <v>1.1580864260692392</v>
      </c>
      <c r="AU1314" s="104">
        <v>0.24325383453291582</v>
      </c>
      <c r="AV1314" s="100"/>
      <c r="AW1314" s="29">
        <v>0.84539723558685054</v>
      </c>
      <c r="AX1314" s="108">
        <v>0.25826804973522266</v>
      </c>
      <c r="AY1314" s="3" t="s">
        <v>12912</v>
      </c>
      <c r="AZ1314" s="29">
        <v>1.0328988046774998</v>
      </c>
      <c r="BA1314" s="108">
        <v>0.85679413357567857</v>
      </c>
      <c r="BB1314" s="3" t="s">
        <v>12912</v>
      </c>
      <c r="BC1314" s="25">
        <v>11</v>
      </c>
      <c r="BD1314" s="1">
        <v>4</v>
      </c>
      <c r="BE1314" s="64">
        <v>7</v>
      </c>
      <c r="BF1314" s="24">
        <v>6</v>
      </c>
    </row>
    <row r="1315" spans="1:58" s="9" customFormat="1">
      <c r="A1315" t="s">
        <v>4993</v>
      </c>
      <c r="B1315" s="49">
        <v>2</v>
      </c>
      <c r="C1315" s="50">
        <v>2</v>
      </c>
      <c r="D1315" s="12">
        <v>2</v>
      </c>
      <c r="E1315" s="19" t="s">
        <v>4992</v>
      </c>
      <c r="F1315" s="20" t="s">
        <v>4991</v>
      </c>
      <c r="G1315" s="19" t="s">
        <v>4990</v>
      </c>
      <c r="H1315" s="20" t="s">
        <v>771</v>
      </c>
      <c r="I1315" s="20" t="s">
        <v>771</v>
      </c>
      <c r="J1315" s="20" t="s">
        <v>771</v>
      </c>
      <c r="K1315" s="22" t="s">
        <v>4989</v>
      </c>
      <c r="L1315" s="46">
        <v>3209960.3851567213</v>
      </c>
      <c r="M1315" s="43">
        <v>1663838.5265137719</v>
      </c>
      <c r="N1315" s="43">
        <v>1902619.1131336649</v>
      </c>
      <c r="O1315" s="43">
        <v>2234279.9430187666</v>
      </c>
      <c r="P1315" s="43">
        <v>2370606.5300259655</v>
      </c>
      <c r="Q1315" s="43">
        <v>2525347.9050644739</v>
      </c>
      <c r="R1315" s="43">
        <v>1839787.2845763939</v>
      </c>
      <c r="S1315" s="37">
        <v>2637579.2855207645</v>
      </c>
      <c r="T1315" s="46">
        <v>2919804.4728434505</v>
      </c>
      <c r="U1315" s="43">
        <v>2800960.9167059506</v>
      </c>
      <c r="V1315" s="43">
        <v>1733683.8915532934</v>
      </c>
      <c r="W1315" s="43">
        <v>2587910.9297161032</v>
      </c>
      <c r="X1315" s="43">
        <v>2405095.5518890349</v>
      </c>
      <c r="Y1315" s="43">
        <v>2533431.1769165811</v>
      </c>
      <c r="Z1315" s="43">
        <v>2028861.6930198926</v>
      </c>
      <c r="AA1315" s="37">
        <v>2974430.8828756432</v>
      </c>
      <c r="AB1315" s="36">
        <v>2248754.8097490435</v>
      </c>
      <c r="AC1315" s="43">
        <v>1812695.7483057585</v>
      </c>
      <c r="AD1315" s="43">
        <v>2740682.1361833261</v>
      </c>
      <c r="AE1315" s="43">
        <v>1507487.9111673892</v>
      </c>
      <c r="AF1315" s="43">
        <v>2557654.3642077516</v>
      </c>
      <c r="AG1315" s="43">
        <v>1545193.3800841514</v>
      </c>
      <c r="AH1315" s="43">
        <v>1457256.6892566893</v>
      </c>
      <c r="AI1315" s="37">
        <v>2183011.478799317</v>
      </c>
      <c r="AJ1315" s="38">
        <v>854060</v>
      </c>
      <c r="AK1315" s="41">
        <v>429343.880329095</v>
      </c>
      <c r="AL1315" s="41">
        <v>1886580.8432738867</v>
      </c>
      <c r="AM1315" s="41">
        <v>1720602.4962978633</v>
      </c>
      <c r="AN1315" s="41">
        <v>2914638.4827840175</v>
      </c>
      <c r="AO1315" s="41">
        <v>1211981.0077671979</v>
      </c>
      <c r="AP1315" s="41">
        <v>2416168.9911043611</v>
      </c>
      <c r="AQ1315" s="39">
        <v>2065278.6910926416</v>
      </c>
      <c r="AR1315" s="34">
        <f>AVERAGE(L1315:AQ1315)</f>
        <v>2122487.1687166556</v>
      </c>
      <c r="AS1315" s="24">
        <v>2293</v>
      </c>
      <c r="AT1315" s="29">
        <v>1.1452264822685423</v>
      </c>
      <c r="AU1315" s="104">
        <v>0.24341785876916383</v>
      </c>
      <c r="AV1315" s="100"/>
      <c r="AW1315" s="29">
        <v>1.0870408448151958</v>
      </c>
      <c r="AX1315" s="108">
        <v>0.39175228923831651</v>
      </c>
      <c r="AY1315" s="3" t="s">
        <v>12912</v>
      </c>
      <c r="AZ1315" s="29">
        <v>0.84089428476698092</v>
      </c>
      <c r="BA1315" s="108">
        <v>0.25692242803346588</v>
      </c>
      <c r="BB1315" s="3" t="s">
        <v>12912</v>
      </c>
      <c r="BC1315" s="25">
        <v>8</v>
      </c>
      <c r="BD1315" s="1">
        <v>11</v>
      </c>
      <c r="BE1315" s="64">
        <v>12</v>
      </c>
      <c r="BF1315" s="24">
        <v>9</v>
      </c>
    </row>
    <row r="1316" spans="1:58" s="9" customFormat="1">
      <c r="A1316" t="s">
        <v>11940</v>
      </c>
      <c r="B1316" s="49">
        <v>5</v>
      </c>
      <c r="C1316" s="50">
        <v>5</v>
      </c>
      <c r="D1316" s="12">
        <v>3</v>
      </c>
      <c r="E1316" s="19" t="s">
        <v>11939</v>
      </c>
      <c r="F1316" s="20" t="s">
        <v>11938</v>
      </c>
      <c r="G1316" s="19" t="s">
        <v>11937</v>
      </c>
      <c r="H1316" s="20" t="s">
        <v>1383</v>
      </c>
      <c r="I1316" s="20" t="s">
        <v>1383</v>
      </c>
      <c r="J1316" s="20" t="s">
        <v>177</v>
      </c>
      <c r="K1316" s="22" t="s">
        <v>11936</v>
      </c>
      <c r="L1316" s="46">
        <v>11702781.975380354</v>
      </c>
      <c r="M1316" s="43">
        <v>21823014.784001086</v>
      </c>
      <c r="N1316" s="43">
        <v>15801870.250820193</v>
      </c>
      <c r="O1316" s="43">
        <v>12641255.899415737</v>
      </c>
      <c r="P1316" s="43">
        <v>18425798.353682116</v>
      </c>
      <c r="Q1316" s="43">
        <v>18500188.525509249</v>
      </c>
      <c r="R1316" s="43">
        <v>12664640.695148442</v>
      </c>
      <c r="S1316" s="37">
        <v>14677066.470565468</v>
      </c>
      <c r="T1316" s="46">
        <v>15372332.268370606</v>
      </c>
      <c r="U1316" s="43">
        <v>14533338.245639481</v>
      </c>
      <c r="V1316" s="43">
        <v>13408964.666731916</v>
      </c>
      <c r="W1316" s="43">
        <v>8324982.1739391387</v>
      </c>
      <c r="X1316" s="43">
        <v>13443159.282977711</v>
      </c>
      <c r="Y1316" s="43">
        <v>17867514.390152194</v>
      </c>
      <c r="Z1316" s="43">
        <v>12947027.730609557</v>
      </c>
      <c r="AA1316" s="37">
        <v>9414821.4313310347</v>
      </c>
      <c r="AB1316" s="36">
        <v>11594251.414454855</v>
      </c>
      <c r="AC1316" s="43">
        <v>16069973.301026009</v>
      </c>
      <c r="AD1316" s="43">
        <v>15542766.02301413</v>
      </c>
      <c r="AE1316" s="43">
        <v>10323800.633127162</v>
      </c>
      <c r="AF1316" s="43">
        <v>14000455.999729665</v>
      </c>
      <c r="AG1316" s="43">
        <v>12109897.784011219</v>
      </c>
      <c r="AH1316" s="43">
        <v>17407803.007803008</v>
      </c>
      <c r="AI1316" s="37">
        <v>13741819.855163127</v>
      </c>
      <c r="AJ1316" s="38">
        <v>14392000</v>
      </c>
      <c r="AK1316" s="41">
        <v>16795332.834704563</v>
      </c>
      <c r="AL1316" s="41">
        <v>15149019.959844101</v>
      </c>
      <c r="AM1316" s="41">
        <v>15281749.947112333</v>
      </c>
      <c r="AN1316" s="41">
        <v>19558758.239734855</v>
      </c>
      <c r="AO1316" s="41">
        <v>17965316.430351127</v>
      </c>
      <c r="AP1316" s="41">
        <v>11424833.985680191</v>
      </c>
      <c r="AQ1316" s="39">
        <v>14133885.209520908</v>
      </c>
      <c r="AR1316" s="34">
        <f>AVERAGE(L1316:AQ1316)</f>
        <v>14595013.180298487</v>
      </c>
      <c r="AS1316" s="24">
        <v>1571</v>
      </c>
      <c r="AT1316" s="29">
        <v>1.1394145849195496</v>
      </c>
      <c r="AU1316" s="104">
        <v>0.24348471648035522</v>
      </c>
      <c r="AV1316" s="100"/>
      <c r="AW1316" s="29">
        <v>0.83424399932779281</v>
      </c>
      <c r="AX1316" s="108">
        <v>0.13960264137176484</v>
      </c>
      <c r="AY1316" s="3" t="s">
        <v>12912</v>
      </c>
      <c r="AZ1316" s="29">
        <v>1.1255531380224535</v>
      </c>
      <c r="BA1316" s="108">
        <v>0.1826469478623432</v>
      </c>
      <c r="BB1316" s="3" t="s">
        <v>12912</v>
      </c>
      <c r="BC1316" s="25">
        <v>9</v>
      </c>
      <c r="BD1316" s="1">
        <v>2</v>
      </c>
      <c r="BE1316" s="64">
        <v>8</v>
      </c>
      <c r="BF1316" s="24">
        <v>16</v>
      </c>
    </row>
    <row r="1317" spans="1:58" s="9" customFormat="1">
      <c r="A1317" t="s">
        <v>11083</v>
      </c>
      <c r="B1317" s="49">
        <v>15</v>
      </c>
      <c r="C1317" s="50">
        <v>15</v>
      </c>
      <c r="D1317" s="12">
        <v>15</v>
      </c>
      <c r="E1317" s="19" t="s">
        <v>11082</v>
      </c>
      <c r="F1317" s="20" t="s">
        <v>11081</v>
      </c>
      <c r="G1317" s="19" t="s">
        <v>11080</v>
      </c>
      <c r="H1317" s="20" t="s">
        <v>1861</v>
      </c>
      <c r="I1317" s="20" t="s">
        <v>1861</v>
      </c>
      <c r="J1317" s="20" t="s">
        <v>1861</v>
      </c>
      <c r="K1317" s="22" t="s">
        <v>11079</v>
      </c>
      <c r="L1317" s="46">
        <v>755012980.04959679</v>
      </c>
      <c r="M1317" s="43">
        <v>540042598.2564199</v>
      </c>
      <c r="N1317" s="43">
        <v>620525346.59752357</v>
      </c>
      <c r="O1317" s="43">
        <v>691054128.04261208</v>
      </c>
      <c r="P1317" s="43">
        <v>618849203.91138613</v>
      </c>
      <c r="Q1317" s="43">
        <v>673447732.38646972</v>
      </c>
      <c r="R1317" s="43">
        <v>699707782.76611149</v>
      </c>
      <c r="S1317" s="37">
        <v>894694436.66060305</v>
      </c>
      <c r="T1317" s="46">
        <v>716484984.02555907</v>
      </c>
      <c r="U1317" s="43">
        <v>627773370.56242514</v>
      </c>
      <c r="V1317" s="43">
        <v>590741924.24390721</v>
      </c>
      <c r="W1317" s="43">
        <v>615421019.14650977</v>
      </c>
      <c r="X1317" s="43">
        <v>520403062.72546768</v>
      </c>
      <c r="Y1317" s="43">
        <v>768157880.52690947</v>
      </c>
      <c r="Z1317" s="43">
        <v>806832388.31892467</v>
      </c>
      <c r="AA1317" s="37">
        <v>685882705.65145493</v>
      </c>
      <c r="AB1317" s="36">
        <v>1000278873.2564094</v>
      </c>
      <c r="AC1317" s="43">
        <v>819968009.69219697</v>
      </c>
      <c r="AD1317" s="43">
        <v>697233746.1888994</v>
      </c>
      <c r="AE1317" s="43">
        <v>1038318383.0906346</v>
      </c>
      <c r="AF1317" s="43">
        <v>658951941.3374784</v>
      </c>
      <c r="AG1317" s="43">
        <v>594966395.51192141</v>
      </c>
      <c r="AH1317" s="43">
        <v>733959057.15905714</v>
      </c>
      <c r="AI1317" s="37">
        <v>643014846.30962861</v>
      </c>
      <c r="AJ1317" s="38">
        <v>723630000</v>
      </c>
      <c r="AK1317" s="41">
        <v>531121974.5699327</v>
      </c>
      <c r="AL1317" s="41">
        <v>750160916.49935043</v>
      </c>
      <c r="AM1317" s="41">
        <v>745659437.27522743</v>
      </c>
      <c r="AN1317" s="41">
        <v>1004096153.1946235</v>
      </c>
      <c r="AO1317" s="41">
        <v>721121500.12092304</v>
      </c>
      <c r="AP1317" s="41">
        <v>861889957.90843999</v>
      </c>
      <c r="AQ1317" s="39">
        <v>566091794.0907706</v>
      </c>
      <c r="AR1317" s="34">
        <f>AVERAGE(L1317:AQ1317)</f>
        <v>716109204.0649178</v>
      </c>
      <c r="AS1317" s="24">
        <v>172</v>
      </c>
      <c r="AT1317" s="29">
        <v>0.88792764733650753</v>
      </c>
      <c r="AU1317" s="104">
        <v>0.24396440048453175</v>
      </c>
      <c r="AV1317" s="100"/>
      <c r="AW1317" s="29">
        <v>0.97057581655701264</v>
      </c>
      <c r="AX1317" s="108">
        <v>0.70059607104584587</v>
      </c>
      <c r="AY1317" s="3" t="s">
        <v>12912</v>
      </c>
      <c r="AZ1317" s="29">
        <v>0.9542696560507169</v>
      </c>
      <c r="BA1317" s="108">
        <v>0.66027038613382361</v>
      </c>
      <c r="BB1317" s="3" t="s">
        <v>12912</v>
      </c>
      <c r="BC1317" s="25">
        <v>130</v>
      </c>
      <c r="BD1317" s="1">
        <v>119</v>
      </c>
      <c r="BE1317" s="64">
        <v>142</v>
      </c>
      <c r="BF1317" s="24">
        <v>146</v>
      </c>
    </row>
    <row r="1318" spans="1:58" s="9" customFormat="1">
      <c r="A1318" t="s">
        <v>10089</v>
      </c>
      <c r="B1318" s="49">
        <v>19</v>
      </c>
      <c r="C1318" s="50">
        <v>17</v>
      </c>
      <c r="D1318" s="12">
        <v>16</v>
      </c>
      <c r="E1318" s="19" t="s">
        <v>10088</v>
      </c>
      <c r="F1318" s="20" t="s">
        <v>10087</v>
      </c>
      <c r="G1318" s="19" t="s">
        <v>10086</v>
      </c>
      <c r="H1318" s="20" t="s">
        <v>270</v>
      </c>
      <c r="I1318" s="20" t="s">
        <v>2047</v>
      </c>
      <c r="J1318" s="20" t="s">
        <v>10085</v>
      </c>
      <c r="K1318" s="22" t="s">
        <v>10084</v>
      </c>
      <c r="L1318" s="46">
        <v>93765082.996358439</v>
      </c>
      <c r="M1318" s="43">
        <v>92439558.428575069</v>
      </c>
      <c r="N1318" s="43">
        <v>59986030.267753206</v>
      </c>
      <c r="O1318" s="43">
        <v>70135633.503313586</v>
      </c>
      <c r="P1318" s="43">
        <v>46712143.638473012</v>
      </c>
      <c r="Q1318" s="43">
        <v>62459828.219024479</v>
      </c>
      <c r="R1318" s="43">
        <v>56637923.823316433</v>
      </c>
      <c r="S1318" s="37">
        <v>88189701.281108484</v>
      </c>
      <c r="T1318" s="46">
        <v>77088383.386581466</v>
      </c>
      <c r="U1318" s="43">
        <v>81684334.626681656</v>
      </c>
      <c r="V1318" s="43">
        <v>75327611.627679363</v>
      </c>
      <c r="W1318" s="43">
        <v>95638110.557589576</v>
      </c>
      <c r="X1318" s="43">
        <v>85446770.65913476</v>
      </c>
      <c r="Y1318" s="43">
        <v>96975285.060007766</v>
      </c>
      <c r="Z1318" s="43">
        <v>92497580.237986103</v>
      </c>
      <c r="AA1318" s="37">
        <v>82120399.944366306</v>
      </c>
      <c r="AB1318" s="36">
        <v>72954458.590666696</v>
      </c>
      <c r="AC1318" s="43">
        <v>56311194.639003515</v>
      </c>
      <c r="AD1318" s="43">
        <v>61942033.767170444</v>
      </c>
      <c r="AE1318" s="43">
        <v>90490694.978814602</v>
      </c>
      <c r="AF1318" s="43">
        <v>69672364.140168279</v>
      </c>
      <c r="AG1318" s="43">
        <v>55120924.544179522</v>
      </c>
      <c r="AH1318" s="43">
        <v>37658652.6986527</v>
      </c>
      <c r="AI1318" s="37">
        <v>42775946.136799805</v>
      </c>
      <c r="AJ1318" s="38">
        <v>56243000</v>
      </c>
      <c r="AK1318" s="41">
        <v>69317549.310823798</v>
      </c>
      <c r="AL1318" s="41">
        <v>63740167.709932677</v>
      </c>
      <c r="AM1318" s="41">
        <v>65707623.43981383</v>
      </c>
      <c r="AN1318" s="41">
        <v>38797928.926532865</v>
      </c>
      <c r="AO1318" s="41">
        <v>51089608.377999879</v>
      </c>
      <c r="AP1318" s="41">
        <v>67199700.065090045</v>
      </c>
      <c r="AQ1318" s="39">
        <v>55338442.017318651</v>
      </c>
      <c r="AR1318" s="34">
        <f>AVERAGE(L1318:AQ1318)</f>
        <v>69108270.862528652</v>
      </c>
      <c r="AS1318" s="24">
        <v>840</v>
      </c>
      <c r="AT1318" s="29">
        <v>1.1712777434433441</v>
      </c>
      <c r="AU1318" s="104">
        <v>0.24531727462662101</v>
      </c>
      <c r="AV1318" s="100"/>
      <c r="AW1318" s="29">
        <v>1.2041860162785638</v>
      </c>
      <c r="AX1318" s="108">
        <v>5.8386106441883578E-2</v>
      </c>
      <c r="AY1318" s="3" t="s">
        <v>12912</v>
      </c>
      <c r="AZ1318" s="29">
        <v>0.95996878609950287</v>
      </c>
      <c r="BA1318" s="108">
        <v>0.86526878327085743</v>
      </c>
      <c r="BB1318" s="3" t="s">
        <v>12912</v>
      </c>
      <c r="BC1318" s="25">
        <v>63</v>
      </c>
      <c r="BD1318" s="1">
        <v>70</v>
      </c>
      <c r="BE1318" s="64">
        <v>30</v>
      </c>
      <c r="BF1318" s="24">
        <v>28</v>
      </c>
    </row>
    <row r="1319" spans="1:58" s="9" customFormat="1">
      <c r="A1319" t="s">
        <v>11546</v>
      </c>
      <c r="B1319" s="49">
        <v>2</v>
      </c>
      <c r="C1319" s="50">
        <v>2</v>
      </c>
      <c r="D1319" s="12">
        <v>2</v>
      </c>
      <c r="E1319" s="19" t="s">
        <v>11545</v>
      </c>
      <c r="F1319" s="20" t="s">
        <v>11544</v>
      </c>
      <c r="G1319" s="19" t="s">
        <v>11543</v>
      </c>
      <c r="H1319" s="20" t="s">
        <v>1113</v>
      </c>
      <c r="I1319" s="20" t="s">
        <v>1113</v>
      </c>
      <c r="J1319" s="20" t="s">
        <v>1113</v>
      </c>
      <c r="K1319" s="22" t="s">
        <v>11542</v>
      </c>
      <c r="L1319" s="46">
        <v>773722.69609704881</v>
      </c>
      <c r="M1319" s="43">
        <v>1344334.767395559</v>
      </c>
      <c r="N1319" s="43">
        <v>870572.37802942109</v>
      </c>
      <c r="O1319" s="43">
        <v>676227.90841711918</v>
      </c>
      <c r="P1319" s="43">
        <v>912619.98784597532</v>
      </c>
      <c r="Q1319" s="43">
        <v>529705.14371145575</v>
      </c>
      <c r="R1319" s="43">
        <v>1217133.5553946416</v>
      </c>
      <c r="S1319" s="37">
        <v>1056240.91961141</v>
      </c>
      <c r="T1319" s="46">
        <v>443826.45367412141</v>
      </c>
      <c r="U1319" s="43">
        <v>1388584.9106139173</v>
      </c>
      <c r="V1319" s="43">
        <v>916426.12900068506</v>
      </c>
      <c r="W1319" s="43">
        <v>268145.24938479083</v>
      </c>
      <c r="X1319" s="43">
        <v>421045.22385972762</v>
      </c>
      <c r="Y1319" s="43">
        <v>338675.27014282282</v>
      </c>
      <c r="Z1319" s="43">
        <v>1245282.5732972631</v>
      </c>
      <c r="AA1319" s="37">
        <v>1359315.1369979447</v>
      </c>
      <c r="AB1319" s="36">
        <v>882533.6426354954</v>
      </c>
      <c r="AC1319" s="43">
        <v>479869.88225495018</v>
      </c>
      <c r="AD1319" s="43">
        <v>994774.01173655048</v>
      </c>
      <c r="AE1319" s="43">
        <v>861373.35995714215</v>
      </c>
      <c r="AF1319" s="43">
        <v>331910.01655796979</v>
      </c>
      <c r="AG1319" s="43">
        <v>884423.89901823271</v>
      </c>
      <c r="AH1319" s="43">
        <v>804722.80152280151</v>
      </c>
      <c r="AI1319" s="37">
        <v>825760.62260769994</v>
      </c>
      <c r="AJ1319" s="38">
        <v>1266000</v>
      </c>
      <c r="AK1319" s="41">
        <v>886872.39234960999</v>
      </c>
      <c r="AL1319" s="41">
        <v>261712.64438407935</v>
      </c>
      <c r="AM1319" s="41">
        <v>1180841.6331711444</v>
      </c>
      <c r="AN1319" s="41">
        <v>679650.86945313937</v>
      </c>
      <c r="AO1319" s="41">
        <v>1669649.597579289</v>
      </c>
      <c r="AP1319" s="41">
        <v>716678.80407897593</v>
      </c>
      <c r="AQ1319" s="39">
        <v>362509.46782124363</v>
      </c>
      <c r="AR1319" s="34">
        <f>AVERAGE(L1319:AQ1319)</f>
        <v>839098.18589381967</v>
      </c>
      <c r="AS1319" s="24">
        <v>2395</v>
      </c>
      <c r="AT1319" s="29">
        <v>1.2168358241372113</v>
      </c>
      <c r="AU1319" s="104">
        <v>0.24555541279182205</v>
      </c>
      <c r="AV1319" s="100"/>
      <c r="AW1319" s="29">
        <v>0.86460962753023451</v>
      </c>
      <c r="AX1319" s="108">
        <v>0.29160010256768587</v>
      </c>
      <c r="AY1319" s="3" t="s">
        <v>12912</v>
      </c>
      <c r="AZ1319" s="29">
        <v>1.1580361051801233</v>
      </c>
      <c r="BA1319" s="108">
        <v>0.86306149629381923</v>
      </c>
      <c r="BB1319" s="3" t="s">
        <v>12912</v>
      </c>
      <c r="BC1319" s="25">
        <v>9</v>
      </c>
      <c r="BD1319" s="1">
        <v>5</v>
      </c>
      <c r="BE1319" s="64">
        <v>9</v>
      </c>
      <c r="BF1319" s="24">
        <v>12</v>
      </c>
    </row>
    <row r="1320" spans="1:58" s="9" customFormat="1">
      <c r="A1320" t="s">
        <v>12394</v>
      </c>
      <c r="B1320" s="49">
        <v>2</v>
      </c>
      <c r="C1320" s="50">
        <v>2</v>
      </c>
      <c r="D1320" s="12">
        <v>2</v>
      </c>
      <c r="E1320" s="19" t="s">
        <v>12393</v>
      </c>
      <c r="F1320" s="20" t="s">
        <v>12392</v>
      </c>
      <c r="G1320" s="19" t="s">
        <v>12391</v>
      </c>
      <c r="H1320" s="20" t="s">
        <v>484</v>
      </c>
      <c r="I1320" s="20" t="s">
        <v>484</v>
      </c>
      <c r="J1320" s="20" t="s">
        <v>484</v>
      </c>
      <c r="K1320" s="22" t="s">
        <v>12390</v>
      </c>
      <c r="L1320" s="46">
        <v>10191140.323049083</v>
      </c>
      <c r="M1320" s="43">
        <v>17736116.509789638</v>
      </c>
      <c r="N1320" s="43">
        <v>11796869.933326278</v>
      </c>
      <c r="O1320" s="43">
        <v>12496129.157462271</v>
      </c>
      <c r="P1320" s="43">
        <v>18975559.803325783</v>
      </c>
      <c r="Q1320" s="43">
        <v>16079935.05512988</v>
      </c>
      <c r="R1320" s="43">
        <v>13030168.283852281</v>
      </c>
      <c r="S1320" s="37">
        <v>13593652.01842319</v>
      </c>
      <c r="T1320" s="46">
        <v>15262581.469648562</v>
      </c>
      <c r="U1320" s="43">
        <v>11807117.873590311</v>
      </c>
      <c r="V1320" s="43">
        <v>13009742.977390623</v>
      </c>
      <c r="W1320" s="43">
        <v>14301441.69017466</v>
      </c>
      <c r="X1320" s="43">
        <v>14974056.321485501</v>
      </c>
      <c r="Y1320" s="43">
        <v>16605305.734486436</v>
      </c>
      <c r="Z1320" s="43">
        <v>11473106.693439564</v>
      </c>
      <c r="AA1320" s="37">
        <v>351571.60580444761</v>
      </c>
      <c r="AB1320" s="36">
        <v>11898843.828518061</v>
      </c>
      <c r="AC1320" s="43">
        <v>10731769.961761253</v>
      </c>
      <c r="AD1320" s="43">
        <v>7700397.8362783985</v>
      </c>
      <c r="AE1320" s="43">
        <v>10834369.337164564</v>
      </c>
      <c r="AF1320" s="43">
        <v>12421552.015679384</v>
      </c>
      <c r="AG1320" s="43">
        <v>14616044.431977559</v>
      </c>
      <c r="AH1320" s="43">
        <v>17872922.320922323</v>
      </c>
      <c r="AI1320" s="37">
        <v>13561006.436016245</v>
      </c>
      <c r="AJ1320" s="38">
        <v>11254000</v>
      </c>
      <c r="AK1320" s="41">
        <v>14744888.129073618</v>
      </c>
      <c r="AL1320" s="41">
        <v>1281978.1268453998</v>
      </c>
      <c r="AM1320" s="41">
        <v>14437226.147662364</v>
      </c>
      <c r="AN1320" s="41">
        <v>12363244.485361813</v>
      </c>
      <c r="AO1320" s="41">
        <v>11160446.121744217</v>
      </c>
      <c r="AP1320" s="41">
        <v>12965442.985463224</v>
      </c>
      <c r="AQ1320" s="39">
        <v>13045356.076759061</v>
      </c>
      <c r="AR1320" s="34">
        <f>AVERAGE(L1320:AQ1320)</f>
        <v>12580436.990362687</v>
      </c>
      <c r="AS1320" s="24">
        <v>1642</v>
      </c>
      <c r="AT1320" s="29">
        <v>1.1431464049269711</v>
      </c>
      <c r="AU1320" s="104">
        <v>0.24573667300664265</v>
      </c>
      <c r="AV1320" s="100"/>
      <c r="AW1320" s="29">
        <v>0.85851881122183349</v>
      </c>
      <c r="AX1320" s="108">
        <v>0.34656627782621174</v>
      </c>
      <c r="AY1320" s="3" t="s">
        <v>12912</v>
      </c>
      <c r="AZ1320" s="29">
        <v>0.91585122001636277</v>
      </c>
      <c r="BA1320" s="108">
        <v>0.45969384943164959</v>
      </c>
      <c r="BB1320" s="3" t="s">
        <v>12912</v>
      </c>
      <c r="BC1320" s="25">
        <v>1</v>
      </c>
      <c r="BD1320" s="1">
        <v>0</v>
      </c>
      <c r="BE1320" s="64">
        <v>3</v>
      </c>
      <c r="BF1320" s="24">
        <v>1</v>
      </c>
    </row>
    <row r="1321" spans="1:58" s="9" customFormat="1">
      <c r="A1321" t="s">
        <v>6500</v>
      </c>
      <c r="B1321" s="49" t="s">
        <v>6326</v>
      </c>
      <c r="C1321" s="50" t="s">
        <v>6326</v>
      </c>
      <c r="D1321" s="12" t="s">
        <v>6326</v>
      </c>
      <c r="E1321" s="19" t="s">
        <v>6499</v>
      </c>
      <c r="F1321" s="20" t="s">
        <v>6498</v>
      </c>
      <c r="G1321" s="19" t="s">
        <v>6497</v>
      </c>
      <c r="H1321" s="20" t="s">
        <v>2547</v>
      </c>
      <c r="I1321" s="20" t="s">
        <v>2547</v>
      </c>
      <c r="J1321" s="20" t="s">
        <v>2547</v>
      </c>
      <c r="K1321" s="22" t="s">
        <v>6496</v>
      </c>
      <c r="L1321" s="46">
        <v>138710409.5082773</v>
      </c>
      <c r="M1321" s="43">
        <v>125239150.40708956</v>
      </c>
      <c r="N1321" s="43">
        <v>166818567.04413167</v>
      </c>
      <c r="O1321" s="43">
        <v>131008239.15601709</v>
      </c>
      <c r="P1321" s="43">
        <v>154764240.64968786</v>
      </c>
      <c r="Q1321" s="43">
        <v>192446074.3786208</v>
      </c>
      <c r="R1321" s="43">
        <v>161910916.72700942</v>
      </c>
      <c r="S1321" s="37">
        <v>174159167.085962</v>
      </c>
      <c r="T1321" s="46">
        <v>193840127.79552716</v>
      </c>
      <c r="U1321" s="43">
        <v>179692004.20640388</v>
      </c>
      <c r="V1321" s="43">
        <v>170155503.9639816</v>
      </c>
      <c r="W1321" s="43">
        <v>169555479.26294941</v>
      </c>
      <c r="X1321" s="43">
        <v>175198885.87488464</v>
      </c>
      <c r="Y1321" s="43">
        <v>170915730.2331889</v>
      </c>
      <c r="Z1321" s="43">
        <v>173727130.8019602</v>
      </c>
      <c r="AA1321" s="37">
        <v>156732636.2638891</v>
      </c>
      <c r="AB1321" s="36">
        <v>151851737.41451511</v>
      </c>
      <c r="AC1321" s="43">
        <v>194757187.74845719</v>
      </c>
      <c r="AD1321" s="43">
        <v>185500337.67170441</v>
      </c>
      <c r="AE1321" s="43">
        <v>202099407.58778551</v>
      </c>
      <c r="AF1321" s="43">
        <v>137091036.39374176</v>
      </c>
      <c r="AG1321" s="43">
        <v>131656379.24263674</v>
      </c>
      <c r="AH1321" s="43">
        <v>196615423.4954235</v>
      </c>
      <c r="AI1321" s="37">
        <v>175642063.3422752</v>
      </c>
      <c r="AJ1321" s="38">
        <v>166640000</v>
      </c>
      <c r="AK1321" s="41">
        <v>189106870.39213592</v>
      </c>
      <c r="AL1321" s="41">
        <v>157780937.75835598</v>
      </c>
      <c r="AM1321" s="41">
        <v>200172794.58430293</v>
      </c>
      <c r="AN1321" s="41">
        <v>214187577.97827289</v>
      </c>
      <c r="AO1321" s="41">
        <v>247052692.08488238</v>
      </c>
      <c r="AP1321" s="41">
        <v>194280171.83770883</v>
      </c>
      <c r="AQ1321" s="39">
        <v>226731271.92028195</v>
      </c>
      <c r="AR1321" s="34">
        <f>AVERAGE(L1321:AQ1321)</f>
        <v>175188754.77537692</v>
      </c>
      <c r="AS1321" s="24">
        <v>493</v>
      </c>
      <c r="AT1321" s="29">
        <v>0.90535520408978998</v>
      </c>
      <c r="AU1321" s="104">
        <v>0.24578117942894456</v>
      </c>
      <c r="AV1321" s="100"/>
      <c r="AW1321" s="29">
        <v>1.116268380302333</v>
      </c>
      <c r="AX1321" s="108">
        <v>6.554787118303336E-2</v>
      </c>
      <c r="AY1321" s="3" t="s">
        <v>12912</v>
      </c>
      <c r="AZ1321" s="29">
        <v>1.1605123364180236</v>
      </c>
      <c r="BA1321" s="108">
        <v>8.0237081416673198E-2</v>
      </c>
      <c r="BB1321" s="3" t="s">
        <v>12912</v>
      </c>
      <c r="BC1321" s="25">
        <v>108</v>
      </c>
      <c r="BD1321" s="1">
        <v>110</v>
      </c>
      <c r="BE1321" s="64">
        <v>101</v>
      </c>
      <c r="BF1321" s="24">
        <v>131</v>
      </c>
    </row>
    <row r="1322" spans="1:58" s="9" customFormat="1">
      <c r="A1322" t="s">
        <v>821</v>
      </c>
      <c r="B1322" s="49">
        <v>18</v>
      </c>
      <c r="C1322" s="50">
        <v>18</v>
      </c>
      <c r="D1322" s="12">
        <v>18</v>
      </c>
      <c r="E1322" s="19" t="s">
        <v>820</v>
      </c>
      <c r="F1322" s="20" t="s">
        <v>819</v>
      </c>
      <c r="G1322" s="19" t="s">
        <v>818</v>
      </c>
      <c r="H1322" s="20" t="s">
        <v>817</v>
      </c>
      <c r="I1322" s="20" t="s">
        <v>817</v>
      </c>
      <c r="J1322" s="20" t="s">
        <v>817</v>
      </c>
      <c r="K1322" s="22" t="s">
        <v>816</v>
      </c>
      <c r="L1322" s="46">
        <v>641332874.60065687</v>
      </c>
      <c r="M1322" s="43">
        <v>480009271.98325896</v>
      </c>
      <c r="N1322" s="43">
        <v>571044046.98909938</v>
      </c>
      <c r="O1322" s="43">
        <v>593003992.81540978</v>
      </c>
      <c r="P1322" s="43">
        <v>485971541.90376222</v>
      </c>
      <c r="Q1322" s="43">
        <v>519260573.35077554</v>
      </c>
      <c r="R1322" s="43">
        <v>681944608.2548877</v>
      </c>
      <c r="S1322" s="37">
        <v>764033075.04741263</v>
      </c>
      <c r="T1322" s="46">
        <v>515106709.2651757</v>
      </c>
      <c r="U1322" s="43">
        <v>635546387.20673025</v>
      </c>
      <c r="V1322" s="43">
        <v>621384312.42047572</v>
      </c>
      <c r="W1322" s="43">
        <v>809774779.42500448</v>
      </c>
      <c r="X1322" s="43">
        <v>682205386.05665708</v>
      </c>
      <c r="Y1322" s="43">
        <v>689119385.5599184</v>
      </c>
      <c r="Z1322" s="43">
        <v>747298417.51515663</v>
      </c>
      <c r="AA1322" s="37">
        <v>741964820.96771693</v>
      </c>
      <c r="AB1322" s="36">
        <v>816791357.21387041</v>
      </c>
      <c r="AC1322" s="43">
        <v>672261398.55374241</v>
      </c>
      <c r="AD1322" s="43">
        <v>681685289.97147822</v>
      </c>
      <c r="AE1322" s="43">
        <v>1008246393.6102859</v>
      </c>
      <c r="AF1322" s="43">
        <v>839335269.82732403</v>
      </c>
      <c r="AG1322" s="43">
        <v>747249189.3408134</v>
      </c>
      <c r="AH1322" s="43">
        <v>401033604.23360425</v>
      </c>
      <c r="AI1322" s="37">
        <v>477246207.83985239</v>
      </c>
      <c r="AJ1322" s="38">
        <v>646980000</v>
      </c>
      <c r="AK1322" s="41">
        <v>621647543.54097652</v>
      </c>
      <c r="AL1322" s="41">
        <v>689329094.13015234</v>
      </c>
      <c r="AM1322" s="41">
        <v>697041946.26613069</v>
      </c>
      <c r="AN1322" s="41">
        <v>772810641.13422942</v>
      </c>
      <c r="AO1322" s="41">
        <v>580670226.49171257</v>
      </c>
      <c r="AP1322" s="41">
        <v>667967541.76610982</v>
      </c>
      <c r="AQ1322" s="39">
        <v>573229070.97167218</v>
      </c>
      <c r="AR1322" s="34">
        <f>AVERAGE(L1322:AQ1322)</f>
        <v>658516404.94543922</v>
      </c>
      <c r="AS1322" s="24">
        <v>184</v>
      </c>
      <c r="AT1322" s="29">
        <v>0.83924999195261751</v>
      </c>
      <c r="AU1322" s="104">
        <v>0.24780816327182589</v>
      </c>
      <c r="AV1322" s="100"/>
      <c r="AW1322" s="29">
        <v>1.1490098838227585</v>
      </c>
      <c r="AX1322" s="108">
        <v>8.3982689913728314E-2</v>
      </c>
      <c r="AY1322" s="3" t="s">
        <v>12912</v>
      </c>
      <c r="AZ1322" s="29">
        <v>0.93015889218463588</v>
      </c>
      <c r="BA1322" s="108">
        <v>0.73956636679573129</v>
      </c>
      <c r="BB1322" s="3" t="s">
        <v>12912</v>
      </c>
      <c r="BC1322" s="25">
        <v>150</v>
      </c>
      <c r="BD1322" s="1">
        <v>132</v>
      </c>
      <c r="BE1322" s="64">
        <v>161</v>
      </c>
      <c r="BF1322" s="24">
        <v>146</v>
      </c>
    </row>
    <row r="1323" spans="1:58" s="9" customFormat="1">
      <c r="A1323" t="s">
        <v>3097</v>
      </c>
      <c r="B1323" s="49">
        <v>4</v>
      </c>
      <c r="C1323" s="50">
        <v>4</v>
      </c>
      <c r="D1323" s="12">
        <v>3</v>
      </c>
      <c r="E1323" s="19" t="s">
        <v>3096</v>
      </c>
      <c r="F1323" s="20" t="s">
        <v>3095</v>
      </c>
      <c r="G1323" s="19" t="s">
        <v>3094</v>
      </c>
      <c r="H1323" s="20" t="s">
        <v>3093</v>
      </c>
      <c r="I1323" s="20" t="s">
        <v>3093</v>
      </c>
      <c r="J1323" s="20" t="s">
        <v>834</v>
      </c>
      <c r="K1323" s="22" t="s">
        <v>3092</v>
      </c>
      <c r="L1323" s="46">
        <v>29330307.365787182</v>
      </c>
      <c r="M1323" s="43">
        <v>34502435.623935685</v>
      </c>
      <c r="N1323" s="43">
        <v>20138659.329029527</v>
      </c>
      <c r="O1323" s="43">
        <v>29414592.646117639</v>
      </c>
      <c r="P1323" s="43">
        <v>21937719.242030825</v>
      </c>
      <c r="Q1323" s="43">
        <v>42558380.564380489</v>
      </c>
      <c r="R1323" s="43">
        <v>41468005.213613324</v>
      </c>
      <c r="S1323" s="37">
        <v>26431214.769516584</v>
      </c>
      <c r="T1323" s="46">
        <v>44431744.408945687</v>
      </c>
      <c r="U1323" s="43">
        <v>22826549.080755699</v>
      </c>
      <c r="V1323" s="43">
        <v>33154511.891944796</v>
      </c>
      <c r="W1323" s="43">
        <v>51002940.999939978</v>
      </c>
      <c r="X1323" s="43">
        <v>23331375.664867587</v>
      </c>
      <c r="Y1323" s="43">
        <v>26473215.023207936</v>
      </c>
      <c r="Z1323" s="43">
        <v>45977035.052265264</v>
      </c>
      <c r="AA1323" s="37">
        <v>43868776.213509709</v>
      </c>
      <c r="AB1323" s="36">
        <v>25764857.891724158</v>
      </c>
      <c r="AC1323" s="43">
        <v>17924889.713398702</v>
      </c>
      <c r="AD1323" s="43">
        <v>35282050.421270043</v>
      </c>
      <c r="AE1323" s="43">
        <v>41927496.225588083</v>
      </c>
      <c r="AF1323" s="43">
        <v>32842023.992160305</v>
      </c>
      <c r="AG1323" s="43">
        <v>19928065.077138849</v>
      </c>
      <c r="AH1323" s="43">
        <v>20153217.593217593</v>
      </c>
      <c r="AI1323" s="37">
        <v>13481411.724788735</v>
      </c>
      <c r="AJ1323" s="38">
        <v>25497000</v>
      </c>
      <c r="AK1323" s="41">
        <v>23571420.878298964</v>
      </c>
      <c r="AL1323" s="41">
        <v>27021987.480807841</v>
      </c>
      <c r="AM1323" s="41">
        <v>27429811.719906915</v>
      </c>
      <c r="AN1323" s="41">
        <v>29419632.185601179</v>
      </c>
      <c r="AO1323" s="41">
        <v>25159203.820043985</v>
      </c>
      <c r="AP1323" s="41">
        <v>31128511.347363852</v>
      </c>
      <c r="AQ1323" s="39">
        <v>29744318.175884426</v>
      </c>
      <c r="AR1323" s="34">
        <f>AVERAGE(L1323:AQ1323)</f>
        <v>30097605.041782558</v>
      </c>
      <c r="AS1323" s="24">
        <v>1237</v>
      </c>
      <c r="AT1323" s="29">
        <v>1.1856080913497618</v>
      </c>
      <c r="AU1323" s="104">
        <v>0.24816607984686898</v>
      </c>
      <c r="AV1323" s="100"/>
      <c r="AW1323" s="29">
        <v>1.1842484796953532</v>
      </c>
      <c r="AX1323" s="108">
        <v>0.31873397144542959</v>
      </c>
      <c r="AY1323" s="3" t="s">
        <v>12912</v>
      </c>
      <c r="AZ1323" s="29">
        <v>1.0562838742003664</v>
      </c>
      <c r="BA1323" s="108">
        <v>0.43701824910976139</v>
      </c>
      <c r="BB1323" s="3" t="s">
        <v>12912</v>
      </c>
      <c r="BC1323" s="25">
        <v>13</v>
      </c>
      <c r="BD1323" s="1">
        <v>17</v>
      </c>
      <c r="BE1323" s="64">
        <v>10</v>
      </c>
      <c r="BF1323" s="24">
        <v>5</v>
      </c>
    </row>
    <row r="1324" spans="1:58" s="9" customFormat="1">
      <c r="A1324" t="s">
        <v>5196</v>
      </c>
      <c r="B1324" s="49" t="s">
        <v>530</v>
      </c>
      <c r="C1324" s="50" t="s">
        <v>530</v>
      </c>
      <c r="D1324" s="12" t="s">
        <v>530</v>
      </c>
      <c r="E1324" s="19" t="s">
        <v>5195</v>
      </c>
      <c r="F1324" s="20" t="s">
        <v>5194</v>
      </c>
      <c r="G1324" s="19" t="s">
        <v>5193</v>
      </c>
      <c r="H1324" s="20" t="s">
        <v>1264</v>
      </c>
      <c r="I1324" s="20" t="s">
        <v>1264</v>
      </c>
      <c r="J1324" s="20" t="s">
        <v>1264</v>
      </c>
      <c r="K1324" s="22" t="s">
        <v>5192</v>
      </c>
      <c r="L1324" s="46">
        <v>1902962.3109403276</v>
      </c>
      <c r="M1324" s="43">
        <v>2744328.1116297985</v>
      </c>
      <c r="N1324" s="43">
        <v>3107333.7707693935</v>
      </c>
      <c r="O1324" s="43">
        <v>1527011.0370171564</v>
      </c>
      <c r="P1324" s="43">
        <v>1597184.862714767</v>
      </c>
      <c r="Q1324" s="43">
        <v>3375509.9831807138</v>
      </c>
      <c r="R1324" s="43">
        <v>2621639.2758870381</v>
      </c>
      <c r="S1324" s="37">
        <v>359386.25840461353</v>
      </c>
      <c r="T1324" s="46">
        <v>1032509.5207667731</v>
      </c>
      <c r="U1324" s="43">
        <v>2463448.3518874422</v>
      </c>
      <c r="V1324" s="43">
        <v>3236243.9072134676</v>
      </c>
      <c r="W1324" s="43">
        <v>2130881.1715983432</v>
      </c>
      <c r="X1324" s="43">
        <v>3796420.7947649541</v>
      </c>
      <c r="Y1324" s="43">
        <v>2153725.4325675434</v>
      </c>
      <c r="Z1324" s="43">
        <v>2404219.876939367</v>
      </c>
      <c r="AA1324" s="37">
        <v>1204703.7413651887</v>
      </c>
      <c r="AB1324" s="36">
        <v>438312.40562769258</v>
      </c>
      <c r="AC1324" s="43">
        <v>936543.04168401915</v>
      </c>
      <c r="AD1324" s="43">
        <v>754804.28810280957</v>
      </c>
      <c r="AE1324" s="43">
        <v>2164633.7895095702</v>
      </c>
      <c r="AF1324" s="43">
        <v>2064246.8691920384</v>
      </c>
      <c r="AG1324" s="43">
        <v>1337559.9214586255</v>
      </c>
      <c r="AH1324" s="43">
        <v>1854541.2209412211</v>
      </c>
      <c r="AI1324" s="37">
        <v>1606708.9627092765</v>
      </c>
      <c r="AJ1324" s="38">
        <v>1676800</v>
      </c>
      <c r="AK1324" s="41">
        <v>1765654.2793033444</v>
      </c>
      <c r="AL1324" s="41">
        <v>1646225.9596078894</v>
      </c>
      <c r="AM1324" s="41">
        <v>1855772.2022424371</v>
      </c>
      <c r="AN1324" s="41">
        <v>2105762.3863008656</v>
      </c>
      <c r="AO1324" s="41">
        <v>2046854.6167301279</v>
      </c>
      <c r="AP1324" s="41">
        <v>2437069.455413322</v>
      </c>
      <c r="AQ1324" s="39">
        <v>1910448.8751577388</v>
      </c>
      <c r="AR1324" s="34">
        <f>AVERAGE(L1324:AQ1324)</f>
        <v>1945607.7088008707</v>
      </c>
      <c r="AS1324" s="24">
        <v>2309</v>
      </c>
      <c r="AT1324" s="29">
        <v>1.5447534440851884</v>
      </c>
      <c r="AU1324" s="104">
        <v>0.24817379833392086</v>
      </c>
      <c r="AV1324" s="100"/>
      <c r="AW1324" s="29">
        <v>1.0688582941586213</v>
      </c>
      <c r="AX1324" s="108">
        <v>0.62825022367730421</v>
      </c>
      <c r="AY1324" s="3" t="s">
        <v>12912</v>
      </c>
      <c r="AZ1324" s="29">
        <v>1.3842522717044849</v>
      </c>
      <c r="BA1324" s="108">
        <v>6.5835217128400098E-2</v>
      </c>
      <c r="BB1324" s="3" t="s">
        <v>12912</v>
      </c>
      <c r="BC1324" s="25">
        <v>1</v>
      </c>
      <c r="BD1324" s="1">
        <v>2</v>
      </c>
      <c r="BE1324" s="64">
        <v>2</v>
      </c>
      <c r="BF1324" s="24">
        <v>1</v>
      </c>
    </row>
    <row r="1325" spans="1:58" s="9" customFormat="1">
      <c r="A1325" t="s">
        <v>12270</v>
      </c>
      <c r="B1325" s="49">
        <v>3</v>
      </c>
      <c r="C1325" s="50">
        <v>3</v>
      </c>
      <c r="D1325" s="12">
        <v>3</v>
      </c>
      <c r="E1325" s="19" t="s">
        <v>12269</v>
      </c>
      <c r="F1325" s="20" t="s">
        <v>12268</v>
      </c>
      <c r="G1325" s="19" t="s">
        <v>12267</v>
      </c>
      <c r="H1325" s="20" t="s">
        <v>3179</v>
      </c>
      <c r="I1325" s="20" t="s">
        <v>3179</v>
      </c>
      <c r="J1325" s="20" t="s">
        <v>3179</v>
      </c>
      <c r="K1325" s="22" t="s">
        <v>12266</v>
      </c>
      <c r="L1325" s="46">
        <v>14114041.062532116</v>
      </c>
      <c r="M1325" s="43">
        <v>15511611.566256896</v>
      </c>
      <c r="N1325" s="43">
        <v>16311608.00084665</v>
      </c>
      <c r="O1325" s="43">
        <v>14475944.5878151</v>
      </c>
      <c r="P1325" s="43">
        <v>24685727.418374673</v>
      </c>
      <c r="Q1325" s="43">
        <v>11190448.91795926</v>
      </c>
      <c r="R1325" s="43">
        <v>10277085.706010137</v>
      </c>
      <c r="S1325" s="37">
        <v>17216061.926694274</v>
      </c>
      <c r="T1325" s="46">
        <v>10473692.012779552</v>
      </c>
      <c r="U1325" s="43">
        <v>11184804.496500706</v>
      </c>
      <c r="V1325" s="43">
        <v>8878647.9005578943</v>
      </c>
      <c r="W1325" s="43">
        <v>8012236.4804033367</v>
      </c>
      <c r="X1325" s="43">
        <v>9804487.8659917787</v>
      </c>
      <c r="Y1325" s="43">
        <v>8295163.6020686813</v>
      </c>
      <c r="Z1325" s="43">
        <v>8170862.3929030308</v>
      </c>
      <c r="AA1325" s="37">
        <v>8554254.8949914221</v>
      </c>
      <c r="AB1325" s="36">
        <v>18623276.955984693</v>
      </c>
      <c r="AC1325" s="43">
        <v>17244759.171620034</v>
      </c>
      <c r="AD1325" s="43">
        <v>21807670.065239485</v>
      </c>
      <c r="AE1325" s="43">
        <v>15558186.490040423</v>
      </c>
      <c r="AF1325" s="43">
        <v>11500573.56807353</v>
      </c>
      <c r="AG1325" s="43">
        <v>12012524.431977559</v>
      </c>
      <c r="AH1325" s="43">
        <v>27562712.746712748</v>
      </c>
      <c r="AI1325" s="37">
        <v>25581188.086478006</v>
      </c>
      <c r="AJ1325" s="38">
        <v>14317000</v>
      </c>
      <c r="AK1325" s="41">
        <v>16039600.812052568</v>
      </c>
      <c r="AL1325" s="41">
        <v>20865776.30801937</v>
      </c>
      <c r="AM1325" s="41">
        <v>16530176.433255764</v>
      </c>
      <c r="AN1325" s="41">
        <v>18625562.585159272</v>
      </c>
      <c r="AO1325" s="41">
        <v>21402040.73138769</v>
      </c>
      <c r="AP1325" s="41">
        <v>21519946.539379474</v>
      </c>
      <c r="AQ1325" s="39">
        <v>21032308.77681563</v>
      </c>
      <c r="AR1325" s="34">
        <f>AVERAGE(L1325:AQ1325)</f>
        <v>15543124.454215055</v>
      </c>
      <c r="AS1325" s="24">
        <v>1546</v>
      </c>
      <c r="AT1325" s="29">
        <v>0.82581755258405132</v>
      </c>
      <c r="AU1325" s="104">
        <v>0.24842975221436459</v>
      </c>
      <c r="AV1325" s="100"/>
      <c r="AW1325" s="29">
        <v>0.59276660550094196</v>
      </c>
      <c r="AX1325" s="108">
        <v>8.3296164672894992E-4</v>
      </c>
      <c r="AY1325" s="3" t="s">
        <v>12911</v>
      </c>
      <c r="AZ1325" s="29">
        <v>1.0029456137426191</v>
      </c>
      <c r="BA1325" s="108">
        <v>0.77568809774680947</v>
      </c>
      <c r="BB1325" s="3" t="s">
        <v>12912</v>
      </c>
      <c r="BC1325" s="25">
        <v>16</v>
      </c>
      <c r="BD1325" s="1">
        <v>7</v>
      </c>
      <c r="BE1325" s="64">
        <v>19</v>
      </c>
      <c r="BF1325" s="24">
        <v>23</v>
      </c>
    </row>
    <row r="1326" spans="1:58" s="9" customFormat="1">
      <c r="A1326" t="s">
        <v>4452</v>
      </c>
      <c r="B1326" s="49">
        <v>2</v>
      </c>
      <c r="C1326" s="50">
        <v>2</v>
      </c>
      <c r="D1326" s="12">
        <v>2</v>
      </c>
      <c r="E1326" s="19" t="s">
        <v>4451</v>
      </c>
      <c r="F1326" s="20" t="s">
        <v>4450</v>
      </c>
      <c r="G1326" s="19" t="s">
        <v>4449</v>
      </c>
      <c r="H1326" s="20" t="s">
        <v>3822</v>
      </c>
      <c r="I1326" s="20" t="s">
        <v>3822</v>
      </c>
      <c r="J1326" s="20" t="s">
        <v>3822</v>
      </c>
      <c r="K1326" s="22" t="s">
        <v>4448</v>
      </c>
      <c r="L1326" s="46">
        <v>133624.21036169882</v>
      </c>
      <c r="M1326" s="43">
        <v>297850.58754755027</v>
      </c>
      <c r="N1326" s="43">
        <v>282882.92517726746</v>
      </c>
      <c r="O1326" s="43">
        <v>104854.07106137871</v>
      </c>
      <c r="P1326" s="43">
        <v>124918.90613778244</v>
      </c>
      <c r="Q1326" s="43">
        <v>355547.44716127822</v>
      </c>
      <c r="R1326" s="43">
        <v>347672.56098479358</v>
      </c>
      <c r="S1326" s="37">
        <v>359386.25840461353</v>
      </c>
      <c r="T1326" s="46">
        <v>59409.840255591051</v>
      </c>
      <c r="U1326" s="43">
        <v>345102.74248830543</v>
      </c>
      <c r="V1326" s="43">
        <v>78712.501908583727</v>
      </c>
      <c r="W1326" s="43">
        <v>68300.534181621755</v>
      </c>
      <c r="X1326" s="43">
        <v>75290.137643670125</v>
      </c>
      <c r="Y1326" s="43">
        <v>51042.016902033545</v>
      </c>
      <c r="Z1326" s="43">
        <v>22407.465971087855</v>
      </c>
      <c r="AA1326" s="37">
        <v>351571.60580444761</v>
      </c>
      <c r="AB1326" s="36">
        <v>277845.80122314946</v>
      </c>
      <c r="AC1326" s="43">
        <v>197829.27497823042</v>
      </c>
      <c r="AD1326" s="43">
        <v>147916.60361275941</v>
      </c>
      <c r="AE1326" s="43">
        <v>160564.98163931235</v>
      </c>
      <c r="AF1326" s="43">
        <v>93750.356638394209</v>
      </c>
      <c r="AG1326" s="43">
        <v>95438.056661991577</v>
      </c>
      <c r="AH1326" s="43">
        <v>355843.37720657722</v>
      </c>
      <c r="AI1326" s="37">
        <v>141802.80894468419</v>
      </c>
      <c r="AJ1326" s="38">
        <v>347120</v>
      </c>
      <c r="AK1326" s="41">
        <v>82516.200448765885</v>
      </c>
      <c r="AL1326" s="41">
        <v>67517.17302468406</v>
      </c>
      <c r="AM1326" s="41">
        <v>72314.645229532471</v>
      </c>
      <c r="AN1326" s="41">
        <v>117496.36383723072</v>
      </c>
      <c r="AO1326" s="41">
        <v>168490.27767310277</v>
      </c>
      <c r="AP1326" s="41">
        <v>81750.942243436759</v>
      </c>
      <c r="AQ1326" s="39">
        <v>107010.06083286193</v>
      </c>
      <c r="AR1326" s="34">
        <f>AVERAGE(L1326:AQ1326)</f>
        <v>174180.64800582555</v>
      </c>
      <c r="AS1326" s="24">
        <v>2422</v>
      </c>
      <c r="AT1326" s="29">
        <v>1.3642072663311546</v>
      </c>
      <c r="AU1326" s="104">
        <v>0.24869999831205022</v>
      </c>
      <c r="AV1326" s="100"/>
      <c r="AW1326" s="29">
        <v>0.52415282248653161</v>
      </c>
      <c r="AX1326" s="108">
        <v>3.0396572281048105E-2</v>
      </c>
      <c r="AY1326" s="3" t="s">
        <v>12911</v>
      </c>
      <c r="AZ1326" s="29">
        <v>0.70987210532244094</v>
      </c>
      <c r="BA1326" s="108">
        <v>0.1404015482806075</v>
      </c>
      <c r="BB1326" s="3" t="s">
        <v>12912</v>
      </c>
      <c r="BC1326" s="25">
        <v>1</v>
      </c>
      <c r="BD1326" s="1">
        <v>3</v>
      </c>
      <c r="BE1326" s="64">
        <v>3</v>
      </c>
      <c r="BF1326" s="24">
        <v>1</v>
      </c>
    </row>
    <row r="1327" spans="1:58" s="9" customFormat="1">
      <c r="A1327" t="s">
        <v>12600</v>
      </c>
      <c r="B1327" s="49">
        <v>14</v>
      </c>
      <c r="C1327" s="50">
        <v>14</v>
      </c>
      <c r="D1327" s="12">
        <v>14</v>
      </c>
      <c r="E1327" s="19" t="s">
        <v>12599</v>
      </c>
      <c r="F1327" s="20" t="s">
        <v>12598</v>
      </c>
      <c r="G1327" s="19" t="s">
        <v>12597</v>
      </c>
      <c r="H1327" s="20" t="s">
        <v>171</v>
      </c>
      <c r="I1327" s="20" t="s">
        <v>171</v>
      </c>
      <c r="J1327" s="20" t="s">
        <v>171</v>
      </c>
      <c r="K1327" s="22" t="s">
        <v>12596</v>
      </c>
      <c r="L1327" s="46">
        <v>23368079.890976522</v>
      </c>
      <c r="M1327" s="43">
        <v>95369537.671668097</v>
      </c>
      <c r="N1327" s="43">
        <v>85754191.977987096</v>
      </c>
      <c r="O1327" s="43">
        <v>79685331.461486056</v>
      </c>
      <c r="P1327" s="43">
        <v>112317542.67720015</v>
      </c>
      <c r="Q1327" s="43">
        <v>91727330.816669777</v>
      </c>
      <c r="R1327" s="43">
        <v>97622050.108616933</v>
      </c>
      <c r="S1327" s="37">
        <v>86684912.335023418</v>
      </c>
      <c r="T1327" s="46">
        <v>93793610.22364217</v>
      </c>
      <c r="U1327" s="43">
        <v>44175595.605033182</v>
      </c>
      <c r="V1327" s="43">
        <v>112716421.65019086</v>
      </c>
      <c r="W1327" s="43">
        <v>106795817.77804454</v>
      </c>
      <c r="X1327" s="43">
        <v>120911257.6973629</v>
      </c>
      <c r="Y1327" s="43">
        <v>90012943.185250476</v>
      </c>
      <c r="Z1327" s="43">
        <v>83935894.836747736</v>
      </c>
      <c r="AA1327" s="37">
        <v>10639731.722017029</v>
      </c>
      <c r="AB1327" s="36">
        <v>80869939.565571055</v>
      </c>
      <c r="AC1327" s="43">
        <v>94429718.699125424</v>
      </c>
      <c r="AD1327" s="43">
        <v>96307962.888896167</v>
      </c>
      <c r="AE1327" s="43">
        <v>64685419.958116204</v>
      </c>
      <c r="AF1327" s="43">
        <v>102149281.248944</v>
      </c>
      <c r="AG1327" s="43">
        <v>101180041.5147265</v>
      </c>
      <c r="AH1327" s="43">
        <v>149599710.55971056</v>
      </c>
      <c r="AI1327" s="37">
        <v>123578840.66883674</v>
      </c>
      <c r="AJ1327" s="38">
        <v>90260000</v>
      </c>
      <c r="AK1327" s="41">
        <v>108090543.00673148</v>
      </c>
      <c r="AL1327" s="41">
        <v>89377167.82803826</v>
      </c>
      <c r="AM1327" s="41">
        <v>62804572.879204564</v>
      </c>
      <c r="AN1327" s="41">
        <v>14847078.946786964</v>
      </c>
      <c r="AO1327" s="41">
        <v>89478809.667095989</v>
      </c>
      <c r="AP1327" s="41">
        <v>32747826.600130182</v>
      </c>
      <c r="AQ1327" s="39">
        <v>87089883.294895783</v>
      </c>
      <c r="AR1327" s="34">
        <f>AVERAGE(L1327:AQ1327)</f>
        <v>85093970.217647716</v>
      </c>
      <c r="AS1327" s="24">
        <v>748</v>
      </c>
      <c r="AT1327" s="29">
        <v>0.82742153022014864</v>
      </c>
      <c r="AU1327" s="104">
        <v>0.24878368403944917</v>
      </c>
      <c r="AV1327" s="100"/>
      <c r="AW1327" s="29">
        <v>0.98580328198676836</v>
      </c>
      <c r="AX1327" s="108">
        <v>0.71552219832417574</v>
      </c>
      <c r="AY1327" s="3" t="s">
        <v>12912</v>
      </c>
      <c r="AZ1327" s="29">
        <v>0.70705614566071362</v>
      </c>
      <c r="BA1327" s="108">
        <v>0.10088367692557441</v>
      </c>
      <c r="BB1327" s="3" t="s">
        <v>12912</v>
      </c>
      <c r="BC1327" s="25">
        <v>56</v>
      </c>
      <c r="BD1327" s="1">
        <v>56</v>
      </c>
      <c r="BE1327" s="64">
        <v>79</v>
      </c>
      <c r="BF1327" s="24">
        <v>43</v>
      </c>
    </row>
    <row r="1328" spans="1:58" s="9" customFormat="1">
      <c r="A1328" t="s">
        <v>2706</v>
      </c>
      <c r="B1328" s="49">
        <v>4</v>
      </c>
      <c r="C1328" s="50">
        <v>4</v>
      </c>
      <c r="D1328" s="12">
        <v>4</v>
      </c>
      <c r="E1328" s="19" t="s">
        <v>2705</v>
      </c>
      <c r="F1328" s="20" t="s">
        <v>2704</v>
      </c>
      <c r="G1328" s="19" t="s">
        <v>2703</v>
      </c>
      <c r="H1328" s="20" t="s">
        <v>2702</v>
      </c>
      <c r="I1328" s="20" t="s">
        <v>2702</v>
      </c>
      <c r="J1328" s="20" t="s">
        <v>2702</v>
      </c>
      <c r="K1328" s="22" t="s">
        <v>2701</v>
      </c>
      <c r="L1328" s="46">
        <v>10178214.785192467</v>
      </c>
      <c r="M1328" s="43">
        <v>4183583.912973491</v>
      </c>
      <c r="N1328" s="43">
        <v>6795355.2756905491</v>
      </c>
      <c r="O1328" s="43">
        <v>10371186.985155975</v>
      </c>
      <c r="P1328" s="43">
        <v>17053791.945196398</v>
      </c>
      <c r="Q1328" s="43">
        <v>4159014.943001308</v>
      </c>
      <c r="R1328" s="43">
        <v>4923625.1991310641</v>
      </c>
      <c r="S1328" s="37">
        <v>8583343.0197004303</v>
      </c>
      <c r="T1328" s="46">
        <v>4677838.9776357822</v>
      </c>
      <c r="U1328" s="43">
        <v>5910324.9229430323</v>
      </c>
      <c r="V1328" s="43">
        <v>5385670.4707839871</v>
      </c>
      <c r="W1328" s="43">
        <v>6165712.9824140202</v>
      </c>
      <c r="X1328" s="43">
        <v>4790241.8747727843</v>
      </c>
      <c r="Y1328" s="43">
        <v>10180853.583514662</v>
      </c>
      <c r="Z1328" s="43">
        <v>5905489.7438711803</v>
      </c>
      <c r="AA1328" s="37">
        <v>5492202.6920521101</v>
      </c>
      <c r="AB1328" s="36">
        <v>15292369.354984485</v>
      </c>
      <c r="AC1328" s="43">
        <v>5680897.1339870514</v>
      </c>
      <c r="AD1328" s="43">
        <v>9083257.3320656978</v>
      </c>
      <c r="AE1328" s="43">
        <v>19572575.191155702</v>
      </c>
      <c r="AF1328" s="43">
        <v>8476931.3824215177</v>
      </c>
      <c r="AG1328" s="43">
        <v>7222059.8036465636</v>
      </c>
      <c r="AH1328" s="43">
        <v>22715864.891864892</v>
      </c>
      <c r="AI1328" s="37">
        <v>5350328.8836109554</v>
      </c>
      <c r="AJ1328" s="38">
        <v>6896200</v>
      </c>
      <c r="AK1328" s="41">
        <v>3080535.2708622715</v>
      </c>
      <c r="AL1328" s="41">
        <v>6201694.1065312391</v>
      </c>
      <c r="AM1328" s="41">
        <v>5681143.7275227411</v>
      </c>
      <c r="AN1328" s="41">
        <v>7503116.7740747556</v>
      </c>
      <c r="AO1328" s="41">
        <v>8233788.1315417979</v>
      </c>
      <c r="AP1328" s="41">
        <v>6427175.213712302</v>
      </c>
      <c r="AQ1328" s="39">
        <v>7820605.056350898</v>
      </c>
      <c r="AR1328" s="34">
        <f>AVERAGE(L1328:AQ1328)</f>
        <v>8124843.5490113162</v>
      </c>
      <c r="AS1328" s="24">
        <v>1844</v>
      </c>
      <c r="AT1328" s="29">
        <v>0.70933801563992005</v>
      </c>
      <c r="AU1328" s="104">
        <v>0.24893776499953207</v>
      </c>
      <c r="AV1328" s="100"/>
      <c r="AW1328" s="29">
        <v>0.73222210877106875</v>
      </c>
      <c r="AX1328" s="108">
        <v>0.27411059389177672</v>
      </c>
      <c r="AY1328" s="3" t="s">
        <v>12912</v>
      </c>
      <c r="AZ1328" s="29">
        <v>0.55511168429938373</v>
      </c>
      <c r="BA1328" s="108">
        <v>5.3020172068652137E-2</v>
      </c>
      <c r="BB1328" s="3" t="s">
        <v>12912</v>
      </c>
      <c r="BC1328" s="25">
        <v>11</v>
      </c>
      <c r="BD1328" s="1">
        <v>1</v>
      </c>
      <c r="BE1328" s="64">
        <v>5</v>
      </c>
      <c r="BF1328" s="24">
        <v>5</v>
      </c>
    </row>
    <row r="1329" spans="1:58" s="9" customFormat="1">
      <c r="A1329" t="s">
        <v>1995</v>
      </c>
      <c r="B1329" s="49">
        <v>13</v>
      </c>
      <c r="C1329" s="50">
        <v>13</v>
      </c>
      <c r="D1329" s="12">
        <v>13</v>
      </c>
      <c r="E1329" s="19" t="s">
        <v>1994</v>
      </c>
      <c r="F1329" s="20" t="s">
        <v>1993</v>
      </c>
      <c r="G1329" s="19" t="s">
        <v>1992</v>
      </c>
      <c r="H1329" s="20" t="s">
        <v>1991</v>
      </c>
      <c r="I1329" s="20" t="s">
        <v>1991</v>
      </c>
      <c r="J1329" s="20" t="s">
        <v>1991</v>
      </c>
      <c r="K1329" s="22" t="s">
        <v>1990</v>
      </c>
      <c r="L1329" s="46">
        <v>2914967297.4240971</v>
      </c>
      <c r="M1329" s="43">
        <v>2258069197.5972824</v>
      </c>
      <c r="N1329" s="43">
        <v>2157258376.5477829</v>
      </c>
      <c r="O1329" s="43">
        <v>1828955286.2481163</v>
      </c>
      <c r="P1329" s="43">
        <v>2062084879.2884371</v>
      </c>
      <c r="Q1329" s="43">
        <v>2193846324.051579</v>
      </c>
      <c r="R1329" s="43">
        <v>2453014800.8689356</v>
      </c>
      <c r="S1329" s="37">
        <v>2493482308.3175292</v>
      </c>
      <c r="T1329" s="46">
        <v>2512571246.0063896</v>
      </c>
      <c r="U1329" s="43">
        <v>2487207977.6625447</v>
      </c>
      <c r="V1329" s="43">
        <v>2193383419.790545</v>
      </c>
      <c r="W1329" s="43">
        <v>2684056899.3457775</v>
      </c>
      <c r="X1329" s="43">
        <v>2404998475.3488631</v>
      </c>
      <c r="Y1329" s="43">
        <v>2850200346.4238825</v>
      </c>
      <c r="Z1329" s="43">
        <v>2732959459.721209</v>
      </c>
      <c r="AA1329" s="37">
        <v>2871833469.8419075</v>
      </c>
      <c r="AB1329" s="36">
        <v>2742769716.5064921</v>
      </c>
      <c r="AC1329" s="43">
        <v>2329857812.4408436</v>
      </c>
      <c r="AD1329" s="43">
        <v>2216188466.7081928</v>
      </c>
      <c r="AE1329" s="43">
        <v>3391604772.8047533</v>
      </c>
      <c r="AF1329" s="43">
        <v>2528915027.2023787</v>
      </c>
      <c r="AG1329" s="43">
        <v>2370432538.5694246</v>
      </c>
      <c r="AH1329" s="43">
        <v>2199729265.3292656</v>
      </c>
      <c r="AI1329" s="37">
        <v>2258189373.681253</v>
      </c>
      <c r="AJ1329" s="38">
        <v>1752700000</v>
      </c>
      <c r="AK1329" s="41">
        <v>1918539331.1251202</v>
      </c>
      <c r="AL1329" s="41">
        <v>2152816156.8442187</v>
      </c>
      <c r="AM1329" s="41">
        <v>2085606600.3807912</v>
      </c>
      <c r="AN1329" s="41">
        <v>2518509710.9187994</v>
      </c>
      <c r="AO1329" s="41">
        <v>1819570044.8258989</v>
      </c>
      <c r="AP1329" s="41">
        <v>2190406318.0733347</v>
      </c>
      <c r="AQ1329" s="39">
        <v>1799292396.3274007</v>
      </c>
      <c r="AR1329" s="34">
        <f>AVERAGE(L1329:AQ1329)</f>
        <v>2355438040.5069704</v>
      </c>
      <c r="AS1329" s="24">
        <v>49</v>
      </c>
      <c r="AT1329" s="29">
        <v>0.91635718707768465</v>
      </c>
      <c r="AU1329" s="104">
        <v>0.24962822388462555</v>
      </c>
      <c r="AV1329" s="100"/>
      <c r="AW1329" s="29">
        <v>1.129374491968919</v>
      </c>
      <c r="AX1329" s="108">
        <v>5.3618830664311307E-2</v>
      </c>
      <c r="AY1329" s="3" t="s">
        <v>12912</v>
      </c>
      <c r="AZ1329" s="29">
        <v>0.8103450553039524</v>
      </c>
      <c r="BA1329" s="108">
        <v>8.8076873384925185E-3</v>
      </c>
      <c r="BB1329" s="3" t="s">
        <v>12911</v>
      </c>
      <c r="BC1329" s="25">
        <v>206</v>
      </c>
      <c r="BD1329" s="1">
        <v>198</v>
      </c>
      <c r="BE1329" s="64">
        <v>215</v>
      </c>
      <c r="BF1329" s="24">
        <v>191</v>
      </c>
    </row>
    <row r="1330" spans="1:58" s="9" customFormat="1">
      <c r="A1330" t="s">
        <v>6757</v>
      </c>
      <c r="B1330" s="49">
        <v>2</v>
      </c>
      <c r="C1330" s="50">
        <v>2</v>
      </c>
      <c r="D1330" s="12">
        <v>2</v>
      </c>
      <c r="E1330" s="19" t="s">
        <v>6756</v>
      </c>
      <c r="F1330" s="20" t="s">
        <v>6755</v>
      </c>
      <c r="G1330" s="19" t="s">
        <v>6754</v>
      </c>
      <c r="H1330" s="20" t="s">
        <v>1264</v>
      </c>
      <c r="I1330" s="20" t="s">
        <v>1264</v>
      </c>
      <c r="J1330" s="20" t="s">
        <v>1264</v>
      </c>
      <c r="K1330" s="22" t="s">
        <v>6753</v>
      </c>
      <c r="L1330" s="46">
        <v>5520497.2185608009</v>
      </c>
      <c r="M1330" s="43">
        <v>4437981.1069785571</v>
      </c>
      <c r="N1330" s="43">
        <v>6449215.7900306918</v>
      </c>
      <c r="O1330" s="43">
        <v>5715485.2695253631</v>
      </c>
      <c r="P1330" s="43">
        <v>3249745.4063311419</v>
      </c>
      <c r="Q1330" s="43">
        <v>5033504.436553915</v>
      </c>
      <c r="R1330" s="43">
        <v>4579463.6929761041</v>
      </c>
      <c r="S1330" s="37">
        <v>5264074.1881797425</v>
      </c>
      <c r="T1330" s="46">
        <v>3551593.6102236421</v>
      </c>
      <c r="U1330" s="43">
        <v>3435547.4779707724</v>
      </c>
      <c r="V1330" s="43">
        <v>4761143.3493197607</v>
      </c>
      <c r="W1330" s="43">
        <v>1830137.4467318887</v>
      </c>
      <c r="X1330" s="43">
        <v>2280400.73603848</v>
      </c>
      <c r="Y1330" s="43">
        <v>4402350.5538467234</v>
      </c>
      <c r="Z1330" s="43">
        <v>4996931.3094400289</v>
      </c>
      <c r="AA1330" s="37">
        <v>2880327.373317467</v>
      </c>
      <c r="AB1330" s="36">
        <v>6729792.9081432829</v>
      </c>
      <c r="AC1330" s="43">
        <v>4048583.8337182445</v>
      </c>
      <c r="AD1330" s="43">
        <v>4311460.3022653507</v>
      </c>
      <c r="AE1330" s="43">
        <v>1045820.5308527737</v>
      </c>
      <c r="AF1330" s="43">
        <v>5233052.0325752711</v>
      </c>
      <c r="AG1330" s="43">
        <v>910258.26647966332</v>
      </c>
      <c r="AH1330" s="43">
        <v>6226194.1301941304</v>
      </c>
      <c r="AI1330" s="37">
        <v>5436824.8703784207</v>
      </c>
      <c r="AJ1330" s="38">
        <v>5674200</v>
      </c>
      <c r="AK1330" s="41">
        <v>3423976.0658189976</v>
      </c>
      <c r="AL1330" s="41">
        <v>3595842.3054210464</v>
      </c>
      <c r="AM1330" s="41">
        <v>3463236.0482335519</v>
      </c>
      <c r="AN1330" s="41">
        <v>6007447.0263303258</v>
      </c>
      <c r="AO1330" s="41">
        <v>5045507.6125287544</v>
      </c>
      <c r="AP1330" s="41">
        <v>3134316.4764591018</v>
      </c>
      <c r="AQ1330" s="39">
        <v>7145962.4559418643</v>
      </c>
      <c r="AR1330" s="34">
        <f>AVERAGE(L1330:AQ1330)</f>
        <v>4369402.307230182</v>
      </c>
      <c r="AS1330" s="24">
        <v>2091</v>
      </c>
      <c r="AT1330" s="29">
        <v>1.1858459334697444</v>
      </c>
      <c r="AU1330" s="104">
        <v>0.25045944012762833</v>
      </c>
      <c r="AV1330" s="100"/>
      <c r="AW1330" s="29">
        <v>0.69909204597838392</v>
      </c>
      <c r="AX1330" s="108">
        <v>2.0916718009123047E-2</v>
      </c>
      <c r="AY1330" s="3" t="s">
        <v>12911</v>
      </c>
      <c r="AZ1330" s="29">
        <v>1.1045460635299822</v>
      </c>
      <c r="BA1330" s="108">
        <v>0.40516971503747223</v>
      </c>
      <c r="BB1330" s="3" t="s">
        <v>12912</v>
      </c>
      <c r="BC1330" s="25">
        <v>3</v>
      </c>
      <c r="BD1330" s="1">
        <v>9</v>
      </c>
      <c r="BE1330" s="64">
        <v>2</v>
      </c>
      <c r="BF1330" s="24">
        <v>2</v>
      </c>
    </row>
    <row r="1331" spans="1:58" s="9" customFormat="1">
      <c r="A1331" t="s">
        <v>6459</v>
      </c>
      <c r="B1331" s="49">
        <v>7</v>
      </c>
      <c r="C1331" s="50">
        <v>7</v>
      </c>
      <c r="D1331" s="12">
        <v>7</v>
      </c>
      <c r="E1331" s="19" t="s">
        <v>6458</v>
      </c>
      <c r="F1331" s="20" t="s">
        <v>6457</v>
      </c>
      <c r="G1331" s="19" t="s">
        <v>6456</v>
      </c>
      <c r="H1331" s="20" t="s">
        <v>1855</v>
      </c>
      <c r="I1331" s="20" t="s">
        <v>1855</v>
      </c>
      <c r="J1331" s="20" t="s">
        <v>1855</v>
      </c>
      <c r="K1331" s="22" t="s">
        <v>6455</v>
      </c>
      <c r="L1331" s="46">
        <v>62155680.168003403</v>
      </c>
      <c r="M1331" s="43">
        <v>89763241.127481312</v>
      </c>
      <c r="N1331" s="43">
        <v>81868015.663033128</v>
      </c>
      <c r="O1331" s="43">
        <v>51923123.23223982</v>
      </c>
      <c r="P1331" s="43">
        <v>63311263.687089108</v>
      </c>
      <c r="Q1331" s="43">
        <v>57826266.492244437</v>
      </c>
      <c r="R1331" s="43">
        <v>55743480.955829106</v>
      </c>
      <c r="S1331" s="37">
        <v>69270675.078375965</v>
      </c>
      <c r="T1331" s="46">
        <v>36508025.559105434</v>
      </c>
      <c r="U1331" s="43">
        <v>65118682.960438043</v>
      </c>
      <c r="V1331" s="43">
        <v>60940766.174023688</v>
      </c>
      <c r="W1331" s="43">
        <v>63293564.61196807</v>
      </c>
      <c r="X1331" s="43">
        <v>60296666.014150284</v>
      </c>
      <c r="Y1331" s="43">
        <v>35475044.289245449</v>
      </c>
      <c r="Z1331" s="43">
        <v>40379440.997398041</v>
      </c>
      <c r="AA1331" s="37">
        <v>63956857.933208667</v>
      </c>
      <c r="AB1331" s="36">
        <v>56286847.949868947</v>
      </c>
      <c r="AC1331" s="43">
        <v>64684685.874380037</v>
      </c>
      <c r="AD1331" s="43">
        <v>62402939.514146149</v>
      </c>
      <c r="AE1331" s="43">
        <v>35467196.025909513</v>
      </c>
      <c r="AF1331" s="43">
        <v>69096111.107356459</v>
      </c>
      <c r="AG1331" s="43">
        <v>54089375.596072927</v>
      </c>
      <c r="AH1331" s="43">
        <v>59098661.338661343</v>
      </c>
      <c r="AI1331" s="37">
        <v>70581645.372324064</v>
      </c>
      <c r="AJ1331" s="38">
        <v>51973000</v>
      </c>
      <c r="AK1331" s="41">
        <v>41552511.165722832</v>
      </c>
      <c r="AL1331" s="41">
        <v>52289999.29136648</v>
      </c>
      <c r="AM1331" s="41">
        <v>35472294.478527606</v>
      </c>
      <c r="AN1331" s="41">
        <v>35563702.890812002</v>
      </c>
      <c r="AO1331" s="41">
        <v>40502681.792361036</v>
      </c>
      <c r="AP1331" s="41">
        <v>37223538.641787805</v>
      </c>
      <c r="AQ1331" s="39">
        <v>49105597.841695309</v>
      </c>
      <c r="AR1331" s="34">
        <f>AVERAGE(L1331:AQ1331)</f>
        <v>55413174.49452582</v>
      </c>
      <c r="AS1331" s="24">
        <v>944</v>
      </c>
      <c r="AT1331" s="29">
        <v>1.1275245536104559</v>
      </c>
      <c r="AU1331" s="104">
        <v>0.25061413937824067</v>
      </c>
      <c r="AV1331" s="100"/>
      <c r="AW1331" s="29">
        <v>0.80090183477067733</v>
      </c>
      <c r="AX1331" s="108">
        <v>6.5264207527249957E-2</v>
      </c>
      <c r="AY1331" s="3" t="s">
        <v>12912</v>
      </c>
      <c r="AZ1331" s="29">
        <v>0.72859420980476808</v>
      </c>
      <c r="BA1331" s="108">
        <v>6.9307367315642916E-3</v>
      </c>
      <c r="BB1331" s="3" t="s">
        <v>12911</v>
      </c>
      <c r="BC1331" s="25">
        <v>32</v>
      </c>
      <c r="BD1331" s="1">
        <v>28</v>
      </c>
      <c r="BE1331" s="64">
        <v>17</v>
      </c>
      <c r="BF1331" s="24">
        <v>20</v>
      </c>
    </row>
    <row r="1332" spans="1:58" s="9" customFormat="1">
      <c r="A1332" t="s">
        <v>3831</v>
      </c>
      <c r="B1332" s="49">
        <v>2</v>
      </c>
      <c r="C1332" s="50">
        <v>2</v>
      </c>
      <c r="D1332" s="12">
        <v>2</v>
      </c>
      <c r="E1332" s="19" t="s">
        <v>3830</v>
      </c>
      <c r="F1332" s="20" t="s">
        <v>3829</v>
      </c>
      <c r="G1332" s="19" t="s">
        <v>3828</v>
      </c>
      <c r="H1332" s="20" t="s">
        <v>857</v>
      </c>
      <c r="I1332" s="20" t="s">
        <v>857</v>
      </c>
      <c r="J1332" s="20" t="s">
        <v>857</v>
      </c>
      <c r="K1332" s="22" t="s">
        <v>3827</v>
      </c>
      <c r="L1332" s="46">
        <v>8542811.107884096</v>
      </c>
      <c r="M1332" s="43">
        <v>6665059.4325315813</v>
      </c>
      <c r="N1332" s="43">
        <v>9479514.8692983389</v>
      </c>
      <c r="O1332" s="43">
        <v>8544112.9714887384</v>
      </c>
      <c r="P1332" s="43">
        <v>12061190.873432407</v>
      </c>
      <c r="Q1332" s="43">
        <v>355547.44716127822</v>
      </c>
      <c r="R1332" s="43">
        <v>3270057.9869659664</v>
      </c>
      <c r="S1332" s="37">
        <v>359386.25840461353</v>
      </c>
      <c r="T1332" s="46">
        <v>343484.76421725238</v>
      </c>
      <c r="U1332" s="43">
        <v>10893867.092142003</v>
      </c>
      <c r="V1332" s="43">
        <v>9535664.8722717036</v>
      </c>
      <c r="W1332" s="43">
        <v>336240.68663345539</v>
      </c>
      <c r="X1332" s="43">
        <v>8289851.1479627509</v>
      </c>
      <c r="Y1332" s="43">
        <v>1668019.838623181</v>
      </c>
      <c r="Z1332" s="43">
        <v>2900495.0575595773</v>
      </c>
      <c r="AA1332" s="37">
        <v>3864502.5576040423</v>
      </c>
      <c r="AB1332" s="36">
        <v>2011878.6491127647</v>
      </c>
      <c r="AC1332" s="43">
        <v>1962193.0413054177</v>
      </c>
      <c r="AD1332" s="43">
        <v>1372304.1851621151</v>
      </c>
      <c r="AE1332" s="43">
        <v>405218.26195879804</v>
      </c>
      <c r="AF1332" s="43">
        <v>328092.37687290908</v>
      </c>
      <c r="AG1332" s="43">
        <v>2366628.8920056098</v>
      </c>
      <c r="AH1332" s="43">
        <v>7996849.8528498532</v>
      </c>
      <c r="AI1332" s="37">
        <v>3650958.7946518506</v>
      </c>
      <c r="AJ1332" s="38">
        <v>3022300</v>
      </c>
      <c r="AK1332" s="41">
        <v>3313398.0980874025</v>
      </c>
      <c r="AL1332" s="41">
        <v>3480405.3383725048</v>
      </c>
      <c r="AM1332" s="41">
        <v>3238909.4140046537</v>
      </c>
      <c r="AN1332" s="41">
        <v>391891.04091327562</v>
      </c>
      <c r="AO1332" s="41">
        <v>6573510.0872333366</v>
      </c>
      <c r="AP1332" s="41">
        <v>4854744.786287698</v>
      </c>
      <c r="AQ1332" s="39">
        <v>1787585.7517079324</v>
      </c>
      <c r="AR1332" s="34">
        <f>AVERAGE(L1332:AQ1332)</f>
        <v>4183333.6104595964</v>
      </c>
      <c r="AS1332" s="24">
        <v>2111</v>
      </c>
      <c r="AT1332" s="29">
        <v>2.4523428249441661</v>
      </c>
      <c r="AU1332" s="104">
        <v>0.25114925072997263</v>
      </c>
      <c r="AV1332" s="100"/>
      <c r="AW1332" s="29">
        <v>0.76773349089977716</v>
      </c>
      <c r="AX1332" s="108">
        <v>0.66584175928769485</v>
      </c>
      <c r="AY1332" s="3" t="s">
        <v>12912</v>
      </c>
      <c r="AZ1332" s="29">
        <v>1.3268926002975625</v>
      </c>
      <c r="BA1332" s="108">
        <v>0.32849776738668346</v>
      </c>
      <c r="BB1332" s="3" t="s">
        <v>12912</v>
      </c>
      <c r="BC1332" s="25">
        <v>11</v>
      </c>
      <c r="BD1332" s="1">
        <v>6</v>
      </c>
      <c r="BE1332" s="64">
        <v>3</v>
      </c>
      <c r="BF1332" s="24">
        <v>6</v>
      </c>
    </row>
    <row r="1333" spans="1:58" s="9" customFormat="1">
      <c r="A1333" t="s">
        <v>8600</v>
      </c>
      <c r="B1333" s="49">
        <v>8</v>
      </c>
      <c r="C1333" s="50">
        <v>8</v>
      </c>
      <c r="D1333" s="12">
        <v>8</v>
      </c>
      <c r="E1333" s="19" t="s">
        <v>8599</v>
      </c>
      <c r="F1333" s="20" t="s">
        <v>8598</v>
      </c>
      <c r="G1333" s="19" t="s">
        <v>8597</v>
      </c>
      <c r="H1333" s="20" t="s">
        <v>1653</v>
      </c>
      <c r="I1333" s="20" t="s">
        <v>1653</v>
      </c>
      <c r="J1333" s="20" t="s">
        <v>1653</v>
      </c>
      <c r="K1333" s="22" t="s">
        <v>8596</v>
      </c>
      <c r="L1333" s="46">
        <v>356647903.30868393</v>
      </c>
      <c r="M1333" s="43">
        <v>281193453.35626483</v>
      </c>
      <c r="N1333" s="43">
        <v>270264332.73362261</v>
      </c>
      <c r="O1333" s="43">
        <v>186940264.67369986</v>
      </c>
      <c r="P1333" s="43">
        <v>290734310.81155735</v>
      </c>
      <c r="Q1333" s="43">
        <v>289804390.95496166</v>
      </c>
      <c r="R1333" s="43">
        <v>297470331.64373642</v>
      </c>
      <c r="S1333" s="37">
        <v>263472421.720788</v>
      </c>
      <c r="T1333" s="46">
        <v>316024536.74121404</v>
      </c>
      <c r="U1333" s="43">
        <v>233882832.79544547</v>
      </c>
      <c r="V1333" s="43">
        <v>267797059.80229029</v>
      </c>
      <c r="W1333" s="43">
        <v>272268891.42308384</v>
      </c>
      <c r="X1333" s="43">
        <v>215585153.49981824</v>
      </c>
      <c r="Y1333" s="43">
        <v>340627828.56332719</v>
      </c>
      <c r="Z1333" s="43">
        <v>321287330.43652308</v>
      </c>
      <c r="AA1333" s="37">
        <v>276834196.17054814</v>
      </c>
      <c r="AB1333" s="36">
        <v>221267433.49501401</v>
      </c>
      <c r="AC1333" s="43">
        <v>360797752.62181497</v>
      </c>
      <c r="AD1333" s="43">
        <v>219499249.25417173</v>
      </c>
      <c r="AE1333" s="43">
        <v>271789077.09540743</v>
      </c>
      <c r="AF1333" s="43">
        <v>257319706.68739226</v>
      </c>
      <c r="AG1333" s="43">
        <v>311092645.16129029</v>
      </c>
      <c r="AH1333" s="43">
        <v>161592837.43283743</v>
      </c>
      <c r="AI1333" s="37">
        <v>180095686.49072769</v>
      </c>
      <c r="AJ1333" s="38">
        <v>288330000</v>
      </c>
      <c r="AK1333" s="41">
        <v>239631960.67955977</v>
      </c>
      <c r="AL1333" s="41">
        <v>230143644.73839611</v>
      </c>
      <c r="AM1333" s="41">
        <v>342927150.41252381</v>
      </c>
      <c r="AN1333" s="41">
        <v>408576707.05210829</v>
      </c>
      <c r="AO1333" s="41">
        <v>315240504.16481537</v>
      </c>
      <c r="AP1333" s="41">
        <v>279030613.14818835</v>
      </c>
      <c r="AQ1333" s="39">
        <v>216591807.14503285</v>
      </c>
      <c r="AR1333" s="34">
        <f>AVERAGE(L1333:AQ1333)</f>
        <v>274523812.94421387</v>
      </c>
      <c r="AS1333" s="24">
        <v>370</v>
      </c>
      <c r="AT1333" s="29">
        <v>1.127592054783469</v>
      </c>
      <c r="AU1333" s="104">
        <v>0.25220772892986199</v>
      </c>
      <c r="AV1333" s="100"/>
      <c r="AW1333" s="29">
        <v>1.0034787949375981</v>
      </c>
      <c r="AX1333" s="108">
        <v>0.94175141481365077</v>
      </c>
      <c r="AY1333" s="3" t="s">
        <v>12912</v>
      </c>
      <c r="AZ1333" s="29">
        <v>1.1699146706374461</v>
      </c>
      <c r="BA1333" s="108">
        <v>0.19172070597913482</v>
      </c>
      <c r="BB1333" s="3" t="s">
        <v>12912</v>
      </c>
      <c r="BC1333" s="25">
        <v>63</v>
      </c>
      <c r="BD1333" s="1">
        <v>55</v>
      </c>
      <c r="BE1333" s="64">
        <v>59</v>
      </c>
      <c r="BF1333" s="24">
        <v>68</v>
      </c>
    </row>
    <row r="1334" spans="1:58" s="9" customFormat="1">
      <c r="A1334" t="s">
        <v>7456</v>
      </c>
      <c r="B1334" s="49">
        <v>17</v>
      </c>
      <c r="C1334" s="50">
        <v>17</v>
      </c>
      <c r="D1334" s="12">
        <v>15</v>
      </c>
      <c r="E1334" s="19" t="s">
        <v>7455</v>
      </c>
      <c r="F1334" s="20" t="s">
        <v>7454</v>
      </c>
      <c r="G1334" s="19" t="s">
        <v>7453</v>
      </c>
      <c r="H1334" s="20" t="s">
        <v>3730</v>
      </c>
      <c r="I1334" s="20" t="s">
        <v>3730</v>
      </c>
      <c r="J1334" s="20" t="s">
        <v>2294</v>
      </c>
      <c r="K1334" s="22" t="s">
        <v>7452</v>
      </c>
      <c r="L1334" s="46">
        <v>93322383.324769333</v>
      </c>
      <c r="M1334" s="43">
        <v>94012997.720976353</v>
      </c>
      <c r="N1334" s="43">
        <v>111487911.94835433</v>
      </c>
      <c r="O1334" s="43">
        <v>90766922.806945115</v>
      </c>
      <c r="P1334" s="43">
        <v>40002337.108447045</v>
      </c>
      <c r="Q1334" s="43">
        <v>97340476.471687526</v>
      </c>
      <c r="R1334" s="43">
        <v>75116443.157132506</v>
      </c>
      <c r="S1334" s="37">
        <v>115304452.99376862</v>
      </c>
      <c r="T1334" s="46">
        <v>117122875.39936101</v>
      </c>
      <c r="U1334" s="43">
        <v>124730167.89353447</v>
      </c>
      <c r="V1334" s="43">
        <v>111542115.29803269</v>
      </c>
      <c r="W1334" s="43">
        <v>117808112.35820179</v>
      </c>
      <c r="X1334" s="43">
        <v>127439655.02391006</v>
      </c>
      <c r="Y1334" s="43">
        <v>125089451.57770807</v>
      </c>
      <c r="Z1334" s="43">
        <v>104718153.44485839</v>
      </c>
      <c r="AA1334" s="37">
        <v>96685209.167194664</v>
      </c>
      <c r="AB1334" s="36">
        <v>63255870.093091913</v>
      </c>
      <c r="AC1334" s="43">
        <v>89726303.86552076</v>
      </c>
      <c r="AD1334" s="43">
        <v>107887508.50735994</v>
      </c>
      <c r="AE1334" s="43">
        <v>132904245.84814689</v>
      </c>
      <c r="AF1334" s="43">
        <v>89694591.018146172</v>
      </c>
      <c r="AG1334" s="43">
        <v>94838601.963534355</v>
      </c>
      <c r="AH1334" s="43">
        <v>147201866.24186626</v>
      </c>
      <c r="AI1334" s="37">
        <v>126951263.98269592</v>
      </c>
      <c r="AJ1334" s="38">
        <v>70257000</v>
      </c>
      <c r="AK1334" s="41">
        <v>98241685.650176302</v>
      </c>
      <c r="AL1334" s="41">
        <v>103903520.01889689</v>
      </c>
      <c r="AM1334" s="41">
        <v>104264265.70763697</v>
      </c>
      <c r="AN1334" s="41">
        <v>105545387.29515743</v>
      </c>
      <c r="AO1334" s="41">
        <v>125342084.48866417</v>
      </c>
      <c r="AP1334" s="41">
        <v>127244286.22260794</v>
      </c>
      <c r="AQ1334" s="39">
        <v>86413918.976545841</v>
      </c>
      <c r="AR1334" s="34">
        <f>AVERAGE(L1334:AQ1334)</f>
        <v>103630064.54921655</v>
      </c>
      <c r="AS1334" s="24">
        <v>674</v>
      </c>
      <c r="AT1334" s="29">
        <v>0.84151011645725493</v>
      </c>
      <c r="AU1334" s="104">
        <v>0.25261564340522474</v>
      </c>
      <c r="AV1334" s="100"/>
      <c r="AW1334" s="29">
        <v>1.2896503486429005</v>
      </c>
      <c r="AX1334" s="108">
        <v>4.5176349433009771E-2</v>
      </c>
      <c r="AY1334" s="3" t="s">
        <v>12911</v>
      </c>
      <c r="AZ1334" s="29">
        <v>0.96334362440366506</v>
      </c>
      <c r="BA1334" s="108">
        <v>0.85731238103170548</v>
      </c>
      <c r="BB1334" s="3" t="s">
        <v>12912</v>
      </c>
      <c r="BC1334" s="25">
        <v>47</v>
      </c>
      <c r="BD1334" s="1">
        <v>52</v>
      </c>
      <c r="BE1334" s="64">
        <v>56</v>
      </c>
      <c r="BF1334" s="24">
        <v>65</v>
      </c>
    </row>
    <row r="1335" spans="1:58" s="9" customFormat="1">
      <c r="A1335" t="s">
        <v>2955</v>
      </c>
      <c r="B1335" s="49" t="s">
        <v>322</v>
      </c>
      <c r="C1335" s="50" t="s">
        <v>322</v>
      </c>
      <c r="D1335" s="12" t="s">
        <v>322</v>
      </c>
      <c r="E1335" s="19" t="s">
        <v>2954</v>
      </c>
      <c r="F1335" s="20" t="s">
        <v>2953</v>
      </c>
      <c r="G1335" s="19" t="s">
        <v>2952</v>
      </c>
      <c r="H1335" s="20" t="s">
        <v>2951</v>
      </c>
      <c r="I1335" s="20" t="s">
        <v>2951</v>
      </c>
      <c r="J1335" s="20" t="s">
        <v>2951</v>
      </c>
      <c r="K1335" s="22" t="s">
        <v>2950</v>
      </c>
      <c r="L1335" s="46">
        <v>35238247.581600055</v>
      </c>
      <c r="M1335" s="43">
        <v>47688445.095863029</v>
      </c>
      <c r="N1335" s="43">
        <v>46119785.797438882</v>
      </c>
      <c r="O1335" s="43">
        <v>46404723.661663607</v>
      </c>
      <c r="P1335" s="43">
        <v>41442264.626263738</v>
      </c>
      <c r="Q1335" s="43">
        <v>45540921.696879081</v>
      </c>
      <c r="R1335" s="43">
        <v>50786340.333091959</v>
      </c>
      <c r="S1335" s="37">
        <v>27715995.510314666</v>
      </c>
      <c r="T1335" s="46">
        <v>57204715.654952072</v>
      </c>
      <c r="U1335" s="43">
        <v>44100068.317801066</v>
      </c>
      <c r="V1335" s="43">
        <v>65485098.169717133</v>
      </c>
      <c r="W1335" s="43">
        <v>56022932.59708301</v>
      </c>
      <c r="X1335" s="43">
        <v>60988336.362873681</v>
      </c>
      <c r="Y1335" s="43">
        <v>61018788.00954207</v>
      </c>
      <c r="Z1335" s="43">
        <v>51689494.650800928</v>
      </c>
      <c r="AA1335" s="37">
        <v>52389502.542150237</v>
      </c>
      <c r="AB1335" s="36">
        <v>26728311.149941251</v>
      </c>
      <c r="AC1335" s="43">
        <v>41795171.771476164</v>
      </c>
      <c r="AD1335" s="43">
        <v>31232054.552011278</v>
      </c>
      <c r="AE1335" s="43">
        <v>405218.26195879804</v>
      </c>
      <c r="AF1335" s="43">
        <v>36368457.946135908</v>
      </c>
      <c r="AG1335" s="43">
        <v>38959991.023842916</v>
      </c>
      <c r="AH1335" s="43">
        <v>46269803.709803708</v>
      </c>
      <c r="AI1335" s="37">
        <v>36026498.658721492</v>
      </c>
      <c r="AJ1335" s="38">
        <v>60415000</v>
      </c>
      <c r="AK1335" s="41">
        <v>66914738.754140399</v>
      </c>
      <c r="AL1335" s="41">
        <v>45935200.661391281</v>
      </c>
      <c r="AM1335" s="41">
        <v>24024177.702559762</v>
      </c>
      <c r="AN1335" s="41">
        <v>17877727.711287055</v>
      </c>
      <c r="AO1335" s="41">
        <v>21696366.076299641</v>
      </c>
      <c r="AP1335" s="41">
        <v>32358061.18463875</v>
      </c>
      <c r="AQ1335" s="39">
        <v>48561805.317436136</v>
      </c>
      <c r="AR1335" s="34">
        <f>AVERAGE(L1335:AQ1335)</f>
        <v>42668882.659052491</v>
      </c>
      <c r="AS1335" s="24">
        <v>1068</v>
      </c>
      <c r="AT1335" s="29">
        <v>1.3225597054429792</v>
      </c>
      <c r="AU1335" s="104">
        <v>0.25311245613205091</v>
      </c>
      <c r="AV1335" s="100"/>
      <c r="AW1335" s="29">
        <v>1.3166634871103522</v>
      </c>
      <c r="AX1335" s="108">
        <v>5.2862330386960745E-3</v>
      </c>
      <c r="AY1335" s="3" t="s">
        <v>12911</v>
      </c>
      <c r="AZ1335" s="29">
        <v>1.2327422166392925</v>
      </c>
      <c r="BA1335" s="108">
        <v>0.37863522592945242</v>
      </c>
      <c r="BB1335" s="3" t="s">
        <v>12912</v>
      </c>
      <c r="BC1335" s="25">
        <v>14</v>
      </c>
      <c r="BD1335" s="1">
        <v>20</v>
      </c>
      <c r="BE1335" s="64">
        <v>13</v>
      </c>
      <c r="BF1335" s="24">
        <v>25</v>
      </c>
    </row>
    <row r="1336" spans="1:58" s="9" customFormat="1">
      <c r="A1336" t="s">
        <v>12404</v>
      </c>
      <c r="B1336" s="49">
        <v>10</v>
      </c>
      <c r="C1336" s="50">
        <v>10</v>
      </c>
      <c r="D1336" s="12">
        <v>10</v>
      </c>
      <c r="E1336" s="19" t="s">
        <v>12403</v>
      </c>
      <c r="F1336" s="20" t="s">
        <v>12402</v>
      </c>
      <c r="G1336" s="19" t="s">
        <v>12401</v>
      </c>
      <c r="H1336" s="20" t="s">
        <v>1625</v>
      </c>
      <c r="I1336" s="20" t="s">
        <v>1625</v>
      </c>
      <c r="J1336" s="20" t="s">
        <v>1625</v>
      </c>
      <c r="K1336" s="22" t="s">
        <v>12400</v>
      </c>
      <c r="L1336" s="46">
        <v>82390609.68253614</v>
      </c>
      <c r="M1336" s="43">
        <v>136815693.23833168</v>
      </c>
      <c r="N1336" s="43">
        <v>100202501.85204785</v>
      </c>
      <c r="O1336" s="43">
        <v>82686409.150029942</v>
      </c>
      <c r="P1336" s="43">
        <v>112077821.11485553</v>
      </c>
      <c r="Q1336" s="43">
        <v>122366899.64492618</v>
      </c>
      <c r="R1336" s="43">
        <v>86404856.77045618</v>
      </c>
      <c r="S1336" s="37">
        <v>93322106.43650578</v>
      </c>
      <c r="T1336" s="46">
        <v>115018837.06070288</v>
      </c>
      <c r="U1336" s="43">
        <v>164665221.01751459</v>
      </c>
      <c r="V1336" s="43">
        <v>134170340.41303709</v>
      </c>
      <c r="W1336" s="43">
        <v>113575953.42416421</v>
      </c>
      <c r="X1336" s="43">
        <v>126561112.33535613</v>
      </c>
      <c r="Y1336" s="43">
        <v>115003016.23014382</v>
      </c>
      <c r="Z1336" s="43">
        <v>85151788.640457645</v>
      </c>
      <c r="AA1336" s="37">
        <v>89659856.897804007</v>
      </c>
      <c r="AB1336" s="36">
        <v>74151912.029644802</v>
      </c>
      <c r="AC1336" s="43">
        <v>114298073.22151969</v>
      </c>
      <c r="AD1336" s="43">
        <v>97406170.409467921</v>
      </c>
      <c r="AE1336" s="43">
        <v>156957610.87030634</v>
      </c>
      <c r="AF1336" s="43">
        <v>106859013.4153347</v>
      </c>
      <c r="AG1336" s="43">
        <v>107468230.01402524</v>
      </c>
      <c r="AH1336" s="43">
        <v>145245319.005319</v>
      </c>
      <c r="AI1336" s="37">
        <v>134436847.51836967</v>
      </c>
      <c r="AJ1336" s="38">
        <v>78395000</v>
      </c>
      <c r="AK1336" s="41">
        <v>121960311.99914521</v>
      </c>
      <c r="AL1336" s="41">
        <v>91917806.070627138</v>
      </c>
      <c r="AM1336" s="41">
        <v>86702530.992172614</v>
      </c>
      <c r="AN1336" s="41">
        <v>91588998.858405456</v>
      </c>
      <c r="AO1336" s="41">
        <v>126003462.33668357</v>
      </c>
      <c r="AP1336" s="41">
        <v>86938399.826426551</v>
      </c>
      <c r="AQ1336" s="39">
        <v>98222524.694312692</v>
      </c>
      <c r="AR1336" s="34">
        <f>AVERAGE(L1336:AQ1336)</f>
        <v>108707038.59908222</v>
      </c>
      <c r="AS1336" s="24">
        <v>653</v>
      </c>
      <c r="AT1336" s="29">
        <v>0.87131373174737137</v>
      </c>
      <c r="AU1336" s="104">
        <v>0.25355302677502856</v>
      </c>
      <c r="AV1336" s="100"/>
      <c r="AW1336" s="29">
        <v>1.156246968312963</v>
      </c>
      <c r="AX1336" s="108">
        <v>0.18083752821165855</v>
      </c>
      <c r="AY1336" s="3" t="s">
        <v>12912</v>
      </c>
      <c r="AZ1336" s="29">
        <v>0.83444672847623025</v>
      </c>
      <c r="BA1336" s="108">
        <v>0.12785173888548404</v>
      </c>
      <c r="BB1336" s="3" t="s">
        <v>12912</v>
      </c>
      <c r="BC1336" s="25">
        <v>34</v>
      </c>
      <c r="BD1336" s="1">
        <v>51</v>
      </c>
      <c r="BE1336" s="64">
        <v>64</v>
      </c>
      <c r="BF1336" s="24">
        <v>36</v>
      </c>
    </row>
    <row r="1337" spans="1:58" s="9" customFormat="1">
      <c r="A1337" t="s">
        <v>10529</v>
      </c>
      <c r="B1337" s="49">
        <v>4</v>
      </c>
      <c r="C1337" s="50">
        <v>3</v>
      </c>
      <c r="D1337" s="12">
        <v>3</v>
      </c>
      <c r="E1337" s="19" t="s">
        <v>10528</v>
      </c>
      <c r="F1337" s="20" t="s">
        <v>10527</v>
      </c>
      <c r="G1337" s="19" t="s">
        <v>10526</v>
      </c>
      <c r="H1337" s="20" t="s">
        <v>2702</v>
      </c>
      <c r="I1337" s="20" t="s">
        <v>223</v>
      </c>
      <c r="J1337" s="20" t="s">
        <v>223</v>
      </c>
      <c r="K1337" s="22" t="s">
        <v>10525</v>
      </c>
      <c r="L1337" s="46">
        <v>4669673.6891490361</v>
      </c>
      <c r="M1337" s="43">
        <v>3477043.4980047955</v>
      </c>
      <c r="N1337" s="43">
        <v>4890841.8668642184</v>
      </c>
      <c r="O1337" s="43">
        <v>6014249.2722505527</v>
      </c>
      <c r="P1337" s="43">
        <v>15275857.024473784</v>
      </c>
      <c r="Q1337" s="43">
        <v>6861628.6152121089</v>
      </c>
      <c r="R1337" s="43">
        <v>6628303.4322954379</v>
      </c>
      <c r="S1337" s="37">
        <v>4566933.6842512675</v>
      </c>
      <c r="T1337" s="46">
        <v>3160100.9584664535</v>
      </c>
      <c r="U1337" s="43">
        <v>6092534.5033905059</v>
      </c>
      <c r="V1337" s="43">
        <v>6460808.456494078</v>
      </c>
      <c r="W1337" s="43">
        <v>5858610.1674569352</v>
      </c>
      <c r="X1337" s="43">
        <v>5202331.7878016727</v>
      </c>
      <c r="Y1337" s="43">
        <v>3948180.1157622868</v>
      </c>
      <c r="Z1337" s="43">
        <v>4203518.5785399303</v>
      </c>
      <c r="AA1337" s="37">
        <v>3795433.7109212009</v>
      </c>
      <c r="AB1337" s="36">
        <v>3746094.5139035336</v>
      </c>
      <c r="AC1337" s="43">
        <v>5230762.4275924731</v>
      </c>
      <c r="AD1337" s="43">
        <v>5747665.3706192831</v>
      </c>
      <c r="AE1337" s="43">
        <v>3938310.5829640091</v>
      </c>
      <c r="AF1337" s="43">
        <v>5180852.0123002054</v>
      </c>
      <c r="AG1337" s="43">
        <v>4844628.5553997187</v>
      </c>
      <c r="AH1337" s="43">
        <v>5555266.3552663559</v>
      </c>
      <c r="AI1337" s="37">
        <v>4832733.2181141516</v>
      </c>
      <c r="AJ1337" s="38">
        <v>4037900</v>
      </c>
      <c r="AK1337" s="41">
        <v>3642350.1656159847</v>
      </c>
      <c r="AL1337" s="41">
        <v>4021460.0685012401</v>
      </c>
      <c r="AM1337" s="41">
        <v>4175573.5138565684</v>
      </c>
      <c r="AN1337" s="41">
        <v>3846395.9933713865</v>
      </c>
      <c r="AO1337" s="41">
        <v>4046119.3145068311</v>
      </c>
      <c r="AP1337" s="41">
        <v>5345434.9663701458</v>
      </c>
      <c r="AQ1337" s="39">
        <v>5277808.5548931723</v>
      </c>
      <c r="AR1337" s="34">
        <f>AVERAGE(L1337:AQ1337)</f>
        <v>5142981.4054565402</v>
      </c>
      <c r="AS1337" s="24">
        <v>2030</v>
      </c>
      <c r="AT1337" s="29">
        <v>1.3405699517768361</v>
      </c>
      <c r="AU1337" s="104">
        <v>0.25384147711322397</v>
      </c>
      <c r="AV1337" s="100"/>
      <c r="AW1337" s="29">
        <v>0.73917848415689635</v>
      </c>
      <c r="AX1337" s="108">
        <v>0.2293668732067515</v>
      </c>
      <c r="AY1337" s="3" t="s">
        <v>12912</v>
      </c>
      <c r="AZ1337" s="29">
        <v>0.88015065662129677</v>
      </c>
      <c r="BA1337" s="108">
        <v>0.11018074332618195</v>
      </c>
      <c r="BB1337" s="3" t="s">
        <v>12912</v>
      </c>
      <c r="BC1337" s="25">
        <v>9</v>
      </c>
      <c r="BD1337" s="1">
        <v>4</v>
      </c>
      <c r="BE1337" s="64">
        <v>2</v>
      </c>
      <c r="BF1337" s="24">
        <v>1</v>
      </c>
    </row>
    <row r="1338" spans="1:58" s="9" customFormat="1">
      <c r="A1338" t="s">
        <v>6623</v>
      </c>
      <c r="B1338" s="49">
        <v>8</v>
      </c>
      <c r="C1338" s="50">
        <v>6</v>
      </c>
      <c r="D1338" s="12">
        <v>6</v>
      </c>
      <c r="E1338" s="19" t="s">
        <v>6622</v>
      </c>
      <c r="F1338" s="20" t="s">
        <v>6621</v>
      </c>
      <c r="G1338" s="19" t="s">
        <v>6620</v>
      </c>
      <c r="H1338" s="20" t="s">
        <v>2070</v>
      </c>
      <c r="I1338" s="20" t="s">
        <v>2761</v>
      </c>
      <c r="J1338" s="20" t="s">
        <v>2761</v>
      </c>
      <c r="K1338" s="22" t="s">
        <v>6619</v>
      </c>
      <c r="L1338" s="46">
        <v>25469772.346462324</v>
      </c>
      <c r="M1338" s="43">
        <v>31950008.285818376</v>
      </c>
      <c r="N1338" s="43">
        <v>31029711.503862843</v>
      </c>
      <c r="O1338" s="43">
        <v>31383657.94743688</v>
      </c>
      <c r="P1338" s="43">
        <v>18654332.909783989</v>
      </c>
      <c r="Q1338" s="43">
        <v>27846781.536161464</v>
      </c>
      <c r="R1338" s="43">
        <v>26358833.309196234</v>
      </c>
      <c r="S1338" s="37">
        <v>23001773.890157524</v>
      </c>
      <c r="T1338" s="46">
        <v>21540038.338658147</v>
      </c>
      <c r="U1338" s="43">
        <v>42886911.266635239</v>
      </c>
      <c r="V1338" s="43">
        <v>24399240.481550358</v>
      </c>
      <c r="W1338" s="43">
        <v>23519951.983674448</v>
      </c>
      <c r="X1338" s="43">
        <v>29139950.446041554</v>
      </c>
      <c r="Y1338" s="43">
        <v>20929553.951512985</v>
      </c>
      <c r="Z1338" s="43">
        <v>15335950.879050639</v>
      </c>
      <c r="AA1338" s="37">
        <v>29599018.374569222</v>
      </c>
      <c r="AB1338" s="36">
        <v>27725753.261229776</v>
      </c>
      <c r="AC1338" s="43">
        <v>29071473.592549123</v>
      </c>
      <c r="AD1338" s="43">
        <v>28487958.299183685</v>
      </c>
      <c r="AE1338" s="43">
        <v>39429598.012954757</v>
      </c>
      <c r="AF1338" s="43">
        <v>40128032.440104075</v>
      </c>
      <c r="AG1338" s="43">
        <v>24947357.082748946</v>
      </c>
      <c r="AH1338" s="43">
        <v>23967117.855117857</v>
      </c>
      <c r="AI1338" s="37">
        <v>28052304.814818744</v>
      </c>
      <c r="AJ1338" s="38">
        <v>41200000</v>
      </c>
      <c r="AK1338" s="41">
        <v>25126930.654984508</v>
      </c>
      <c r="AL1338" s="41">
        <v>28121265.147041455</v>
      </c>
      <c r="AM1338" s="41">
        <v>35175104.717579857</v>
      </c>
      <c r="AN1338" s="41">
        <v>28299477.812557541</v>
      </c>
      <c r="AO1338" s="41">
        <v>45876681.87110164</v>
      </c>
      <c r="AP1338" s="41">
        <v>18715706.765024953</v>
      </c>
      <c r="AQ1338" s="39">
        <v>41671878.508332968</v>
      </c>
      <c r="AR1338" s="34">
        <f>AVERAGE(L1338:AQ1338)</f>
        <v>29032566.508934435</v>
      </c>
      <c r="AS1338" s="24">
        <v>1259</v>
      </c>
      <c r="AT1338" s="29">
        <v>0.8920029472317339</v>
      </c>
      <c r="AU1338" s="104">
        <v>0.25426016628784676</v>
      </c>
      <c r="AV1338" s="100"/>
      <c r="AW1338" s="29">
        <v>0.96131453687190394</v>
      </c>
      <c r="AX1338" s="108">
        <v>0.60565127329732749</v>
      </c>
      <c r="AY1338" s="3" t="s">
        <v>12912</v>
      </c>
      <c r="AZ1338" s="29">
        <v>1.0925416135150496</v>
      </c>
      <c r="BA1338" s="108">
        <v>0.61134825822581274</v>
      </c>
      <c r="BB1338" s="3" t="s">
        <v>12912</v>
      </c>
      <c r="BC1338" s="25">
        <v>21</v>
      </c>
      <c r="BD1338" s="1">
        <v>24</v>
      </c>
      <c r="BE1338" s="64">
        <v>22</v>
      </c>
      <c r="BF1338" s="24">
        <v>35</v>
      </c>
    </row>
    <row r="1339" spans="1:58" s="9" customFormat="1">
      <c r="A1339" t="s">
        <v>9982</v>
      </c>
      <c r="B1339" s="49">
        <v>4</v>
      </c>
      <c r="C1339" s="50">
        <v>4</v>
      </c>
      <c r="D1339" s="12">
        <v>4</v>
      </c>
      <c r="E1339" s="19" t="s">
        <v>9981</v>
      </c>
      <c r="F1339" s="20" t="s">
        <v>9980</v>
      </c>
      <c r="G1339" s="19" t="s">
        <v>9979</v>
      </c>
      <c r="H1339" s="20">
        <v>10</v>
      </c>
      <c r="I1339" s="20">
        <v>10</v>
      </c>
      <c r="J1339" s="20">
        <v>10</v>
      </c>
      <c r="K1339" s="22" t="s">
        <v>408</v>
      </c>
      <c r="L1339" s="46">
        <v>75048904.179978117</v>
      </c>
      <c r="M1339" s="43">
        <v>58912066.964323543</v>
      </c>
      <c r="N1339" s="43">
        <v>78263113.556990162</v>
      </c>
      <c r="O1339" s="43">
        <v>70032611.43340835</v>
      </c>
      <c r="P1339" s="43">
        <v>57164802.828573003</v>
      </c>
      <c r="Q1339" s="43">
        <v>48312625.228929169</v>
      </c>
      <c r="R1339" s="43">
        <v>46133980.593772627</v>
      </c>
      <c r="S1339" s="37">
        <v>67802834.075163528</v>
      </c>
      <c r="T1339" s="46">
        <v>59349188.498402551</v>
      </c>
      <c r="U1339" s="43">
        <v>43738166.733147189</v>
      </c>
      <c r="V1339" s="43">
        <v>51701332.289321721</v>
      </c>
      <c r="W1339" s="43">
        <v>61607212.052097708</v>
      </c>
      <c r="X1339" s="43">
        <v>60845148.466120414</v>
      </c>
      <c r="Y1339" s="43">
        <v>73282459.732846782</v>
      </c>
      <c r="Z1339" s="43">
        <v>72412919.687764317</v>
      </c>
      <c r="AA1339" s="37">
        <v>68172516.342394412</v>
      </c>
      <c r="AB1339" s="36">
        <v>83572053.3847498</v>
      </c>
      <c r="AC1339" s="43">
        <v>64173766.554348238</v>
      </c>
      <c r="AD1339" s="43">
        <v>50052372.553519323</v>
      </c>
      <c r="AE1339" s="43">
        <v>85247644.669556335</v>
      </c>
      <c r="AF1339" s="43">
        <v>87149106.883384585</v>
      </c>
      <c r="AG1339" s="43">
        <v>60864430.85553997</v>
      </c>
      <c r="AH1339" s="43">
        <v>69002461.322461322</v>
      </c>
      <c r="AI1339" s="37">
        <v>63473331.566167973</v>
      </c>
      <c r="AJ1339" s="38">
        <v>60774000</v>
      </c>
      <c r="AK1339" s="41">
        <v>51916008.120525695</v>
      </c>
      <c r="AL1339" s="41">
        <v>61963130.27046179</v>
      </c>
      <c r="AM1339" s="41">
        <v>45972616.881743178</v>
      </c>
      <c r="AN1339" s="41">
        <v>46472824.010311179</v>
      </c>
      <c r="AO1339" s="41">
        <v>47436166.907575414</v>
      </c>
      <c r="AP1339" s="41">
        <v>61187521.458016925</v>
      </c>
      <c r="AQ1339" s="39">
        <v>72552874.113398015</v>
      </c>
      <c r="AR1339" s="34">
        <f>AVERAGE(L1339:AQ1339)</f>
        <v>62643443.506718539</v>
      </c>
      <c r="AS1339" s="24">
        <v>885</v>
      </c>
      <c r="AT1339" s="29">
        <v>0.89022117435681936</v>
      </c>
      <c r="AU1339" s="104">
        <v>0.25482122630509668</v>
      </c>
      <c r="AV1339" s="100"/>
      <c r="AW1339" s="29">
        <v>0.97894636854384953</v>
      </c>
      <c r="AX1339" s="108">
        <v>0.85373835263236231</v>
      </c>
      <c r="AY1339" s="3" t="s">
        <v>12912</v>
      </c>
      <c r="AZ1339" s="29">
        <v>0.79546968385351513</v>
      </c>
      <c r="BA1339" s="108">
        <v>2.736024744149131E-2</v>
      </c>
      <c r="BB1339" s="3" t="s">
        <v>12911</v>
      </c>
      <c r="BC1339" s="25">
        <v>22</v>
      </c>
      <c r="BD1339" s="1">
        <v>16</v>
      </c>
      <c r="BE1339" s="64">
        <v>19</v>
      </c>
      <c r="BF1339" s="24">
        <v>21</v>
      </c>
    </row>
    <row r="1340" spans="1:58" s="9" customFormat="1">
      <c r="A1340" t="s">
        <v>4770</v>
      </c>
      <c r="B1340" s="49">
        <v>3</v>
      </c>
      <c r="C1340" s="50">
        <v>3</v>
      </c>
      <c r="D1340" s="12">
        <v>3</v>
      </c>
      <c r="E1340" s="19" t="s">
        <v>4769</v>
      </c>
      <c r="F1340" s="20" t="s">
        <v>4768</v>
      </c>
      <c r="G1340" s="19" t="s">
        <v>4767</v>
      </c>
      <c r="H1340" s="20">
        <v>50</v>
      </c>
      <c r="I1340" s="20">
        <v>50</v>
      </c>
      <c r="J1340" s="20">
        <v>50</v>
      </c>
      <c r="K1340" s="22" t="s">
        <v>4766</v>
      </c>
      <c r="L1340" s="46">
        <v>70990285.293000609</v>
      </c>
      <c r="M1340" s="43">
        <v>27873403.539688054</v>
      </c>
      <c r="N1340" s="43">
        <v>41366251.666843057</v>
      </c>
      <c r="O1340" s="43">
        <v>23349728.183000602</v>
      </c>
      <c r="P1340" s="43">
        <v>32308873.100933649</v>
      </c>
      <c r="Q1340" s="43">
        <v>37473950.738179773</v>
      </c>
      <c r="R1340" s="43">
        <v>83425126.140477911</v>
      </c>
      <c r="S1340" s="37">
        <v>92163284.591864377</v>
      </c>
      <c r="T1340" s="46">
        <v>43592728.434504792</v>
      </c>
      <c r="U1340" s="43">
        <v>46037028.538274646</v>
      </c>
      <c r="V1340" s="43">
        <v>27671584.222374473</v>
      </c>
      <c r="W1340" s="43">
        <v>27947441.330052216</v>
      </c>
      <c r="X1340" s="43">
        <v>33777782.152744763</v>
      </c>
      <c r="Y1340" s="43">
        <v>38679379.888922453</v>
      </c>
      <c r="Z1340" s="43">
        <v>50459592.853960738</v>
      </c>
      <c r="AA1340" s="37">
        <v>78204263.394581899</v>
      </c>
      <c r="AB1340" s="36">
        <v>90494014.039104626</v>
      </c>
      <c r="AC1340" s="43">
        <v>54068735.244008631</v>
      </c>
      <c r="AD1340" s="43">
        <v>34987582.860702224</v>
      </c>
      <c r="AE1340" s="43">
        <v>73282247.30920957</v>
      </c>
      <c r="AF1340" s="43">
        <v>40141229.074443281</v>
      </c>
      <c r="AG1340" s="43">
        <v>50838018.513323978</v>
      </c>
      <c r="AH1340" s="43">
        <v>71068356.508356512</v>
      </c>
      <c r="AI1340" s="37">
        <v>80519482.149862692</v>
      </c>
      <c r="AJ1340" s="38">
        <v>108480000</v>
      </c>
      <c r="AK1340" s="41">
        <v>88550465.648039311</v>
      </c>
      <c r="AL1340" s="41">
        <v>87095333.88449274</v>
      </c>
      <c r="AM1340" s="41">
        <v>80074855.087793514</v>
      </c>
      <c r="AN1340" s="41">
        <v>117571466.91217087</v>
      </c>
      <c r="AO1340" s="41">
        <v>41002986.06853807</v>
      </c>
      <c r="AP1340" s="41">
        <v>112881336.51551312</v>
      </c>
      <c r="AQ1340" s="39">
        <v>114596721.81367216</v>
      </c>
      <c r="AR1340" s="34">
        <f>AVERAGE(L1340:AQ1340)</f>
        <v>62530422.990582369</v>
      </c>
      <c r="AS1340" s="24">
        <v>887</v>
      </c>
      <c r="AT1340" s="29">
        <v>0.82549693019464632</v>
      </c>
      <c r="AU1340" s="104">
        <v>0.25523212352250857</v>
      </c>
      <c r="AV1340" s="100"/>
      <c r="AW1340" s="29">
        <v>0.84697159991426973</v>
      </c>
      <c r="AX1340" s="108">
        <v>0.65914227695086303</v>
      </c>
      <c r="AY1340" s="3" t="s">
        <v>12912</v>
      </c>
      <c r="AZ1340" s="29">
        <v>1.5144401942048318</v>
      </c>
      <c r="BA1340" s="108">
        <v>2.9064536682717693E-2</v>
      </c>
      <c r="BB1340" s="3" t="s">
        <v>12911</v>
      </c>
      <c r="BC1340" s="25">
        <v>14</v>
      </c>
      <c r="BD1340" s="1">
        <v>16</v>
      </c>
      <c r="BE1340" s="64">
        <v>23</v>
      </c>
      <c r="BF1340" s="24">
        <v>24</v>
      </c>
    </row>
    <row r="1341" spans="1:58" s="9" customFormat="1">
      <c r="A1341" t="s">
        <v>2622</v>
      </c>
      <c r="B1341" s="49">
        <v>4</v>
      </c>
      <c r="C1341" s="50">
        <v>4</v>
      </c>
      <c r="D1341" s="12">
        <v>4</v>
      </c>
      <c r="E1341" s="19" t="s">
        <v>2621</v>
      </c>
      <c r="F1341" s="20" t="s">
        <v>2620</v>
      </c>
      <c r="G1341" s="19" t="s">
        <v>2619</v>
      </c>
      <c r="H1341" s="20" t="s">
        <v>2618</v>
      </c>
      <c r="I1341" s="20" t="s">
        <v>2618</v>
      </c>
      <c r="J1341" s="20" t="s">
        <v>2618</v>
      </c>
      <c r="K1341" s="22" t="s">
        <v>2617</v>
      </c>
      <c r="L1341" s="46">
        <v>10329766.716561293</v>
      </c>
      <c r="M1341" s="43">
        <v>11554485.271068262</v>
      </c>
      <c r="N1341" s="43">
        <v>9106396.0207429361</v>
      </c>
      <c r="O1341" s="43">
        <v>6942343.745483825</v>
      </c>
      <c r="P1341" s="43">
        <v>7551708.656980277</v>
      </c>
      <c r="Q1341" s="43">
        <v>10830078.803961875</v>
      </c>
      <c r="R1341" s="43">
        <v>13130714.554670528</v>
      </c>
      <c r="S1341" s="37">
        <v>11215883.949374927</v>
      </c>
      <c r="T1341" s="46">
        <v>13950192.971246006</v>
      </c>
      <c r="U1341" s="43">
        <v>14612012.503172934</v>
      </c>
      <c r="V1341" s="43">
        <v>17754959.929529216</v>
      </c>
      <c r="W1341" s="43">
        <v>16599395.474461317</v>
      </c>
      <c r="X1341" s="43">
        <v>14745441.069381135</v>
      </c>
      <c r="Y1341" s="43">
        <v>12687350.153178532</v>
      </c>
      <c r="Z1341" s="43">
        <v>13052087.679086795</v>
      </c>
      <c r="AA1341" s="37">
        <v>12561589.145250274</v>
      </c>
      <c r="AB1341" s="36">
        <v>6863395.2459855992</v>
      </c>
      <c r="AC1341" s="43">
        <v>9756916.1852118261</v>
      </c>
      <c r="AD1341" s="43">
        <v>14754674.097629741</v>
      </c>
      <c r="AE1341" s="43">
        <v>19157315.46291336</v>
      </c>
      <c r="AF1341" s="43">
        <v>22284716.520798836</v>
      </c>
      <c r="AG1341" s="43">
        <v>13730251.220196353</v>
      </c>
      <c r="AH1341" s="43">
        <v>6301175.5811755816</v>
      </c>
      <c r="AI1341" s="37">
        <v>13964501.012585752</v>
      </c>
      <c r="AJ1341" s="38">
        <v>17305000</v>
      </c>
      <c r="AK1341" s="41">
        <v>18543252.911635857</v>
      </c>
      <c r="AL1341" s="41">
        <v>12248489.996456832</v>
      </c>
      <c r="AM1341" s="41">
        <v>13012092.236090543</v>
      </c>
      <c r="AN1341" s="41">
        <v>11174218.994660284</v>
      </c>
      <c r="AO1341" s="41">
        <v>7903099.2075321013</v>
      </c>
      <c r="AP1341" s="41">
        <v>8086785.0553265354</v>
      </c>
      <c r="AQ1341" s="39">
        <v>8543962.4037248157</v>
      </c>
      <c r="AR1341" s="34">
        <f>AVERAGE(L1341:AQ1341)</f>
        <v>12507945.399252318</v>
      </c>
      <c r="AS1341" s="24">
        <v>1650</v>
      </c>
      <c r="AT1341" s="29">
        <v>0.75516481145880621</v>
      </c>
      <c r="AU1341" s="104">
        <v>0.2552895554771456</v>
      </c>
      <c r="AV1341" s="100"/>
      <c r="AW1341" s="29">
        <v>1.4376524701761348</v>
      </c>
      <c r="AX1341" s="108">
        <v>1.399586808975226E-3</v>
      </c>
      <c r="AY1341" s="3" t="s">
        <v>12911</v>
      </c>
      <c r="AZ1341" s="29">
        <v>0.90641542099120131</v>
      </c>
      <c r="BA1341" s="108">
        <v>0.76311487715113546</v>
      </c>
      <c r="BB1341" s="3" t="s">
        <v>12912</v>
      </c>
      <c r="BC1341" s="25">
        <v>5</v>
      </c>
      <c r="BD1341" s="1">
        <v>12</v>
      </c>
      <c r="BE1341" s="64">
        <v>2</v>
      </c>
      <c r="BF1341" s="24">
        <v>5</v>
      </c>
    </row>
    <row r="1342" spans="1:58" s="9" customFormat="1">
      <c r="A1342" t="s">
        <v>5135</v>
      </c>
      <c r="B1342" s="49">
        <v>8</v>
      </c>
      <c r="C1342" s="50">
        <v>8</v>
      </c>
      <c r="D1342" s="12">
        <v>8</v>
      </c>
      <c r="E1342" s="19" t="s">
        <v>5134</v>
      </c>
      <c r="F1342" s="20" t="s">
        <v>5133</v>
      </c>
      <c r="G1342" s="19" t="s">
        <v>5132</v>
      </c>
      <c r="H1342" s="20" t="s">
        <v>706</v>
      </c>
      <c r="I1342" s="20" t="s">
        <v>706</v>
      </c>
      <c r="J1342" s="20" t="s">
        <v>706</v>
      </c>
      <c r="K1342" s="22" t="s">
        <v>5131</v>
      </c>
      <c r="L1342" s="46">
        <v>8672389.6248966735</v>
      </c>
      <c r="M1342" s="43">
        <v>30328042.361034628</v>
      </c>
      <c r="N1342" s="43">
        <v>18870055.243941158</v>
      </c>
      <c r="O1342" s="43">
        <v>26897270.764085308</v>
      </c>
      <c r="P1342" s="43">
        <v>23685289.431523118</v>
      </c>
      <c r="Q1342" s="43">
        <v>20149587.292094935</v>
      </c>
      <c r="R1342" s="43">
        <v>11409907.023895727</v>
      </c>
      <c r="S1342" s="37">
        <v>20549774.04497426</v>
      </c>
      <c r="T1342" s="46">
        <v>20100281.150159743</v>
      </c>
      <c r="U1342" s="43">
        <v>11156167.06675853</v>
      </c>
      <c r="V1342" s="43">
        <v>21009678.457472838</v>
      </c>
      <c r="W1342" s="43">
        <v>19334238.281015545</v>
      </c>
      <c r="X1342" s="43">
        <v>16385791.90693252</v>
      </c>
      <c r="Y1342" s="43">
        <v>17049847.117346469</v>
      </c>
      <c r="Z1342" s="43">
        <v>17620094.238877088</v>
      </c>
      <c r="AA1342" s="37">
        <v>11637318.332843963</v>
      </c>
      <c r="AB1342" s="36">
        <v>12766866.845419215</v>
      </c>
      <c r="AC1342" s="43">
        <v>26373951.008972853</v>
      </c>
      <c r="AD1342" s="43">
        <v>16649508.835196538</v>
      </c>
      <c r="AE1342" s="43">
        <v>10112261.19904544</v>
      </c>
      <c r="AF1342" s="43">
        <v>13436666.454904875</v>
      </c>
      <c r="AG1342" s="43">
        <v>12949590.799438989</v>
      </c>
      <c r="AH1342" s="43">
        <v>16208490.320490321</v>
      </c>
      <c r="AI1342" s="37">
        <v>16620111.840361351</v>
      </c>
      <c r="AJ1342" s="38">
        <v>18798000</v>
      </c>
      <c r="AK1342" s="41">
        <v>26298778.929372795</v>
      </c>
      <c r="AL1342" s="41">
        <v>22264856.974134877</v>
      </c>
      <c r="AM1342" s="41">
        <v>17751064.099851914</v>
      </c>
      <c r="AN1342" s="41">
        <v>15012305.711655311</v>
      </c>
      <c r="AO1342" s="41">
        <v>23521866.557179738</v>
      </c>
      <c r="AP1342" s="41">
        <v>19797070.427424602</v>
      </c>
      <c r="AQ1342" s="39">
        <v>16789216.552804489</v>
      </c>
      <c r="AR1342" s="34">
        <f>AVERAGE(L1342:AQ1342)</f>
        <v>18131448.090440806</v>
      </c>
      <c r="AS1342" s="24">
        <v>1470</v>
      </c>
      <c r="AT1342" s="29">
        <v>1.2832927720827256</v>
      </c>
      <c r="AU1342" s="104">
        <v>0.25546981997974189</v>
      </c>
      <c r="AV1342" s="100"/>
      <c r="AW1342" s="29">
        <v>0.83639436746803186</v>
      </c>
      <c r="AX1342" s="108">
        <v>0.46287917485046548</v>
      </c>
      <c r="AY1342" s="3" t="s">
        <v>12912</v>
      </c>
      <c r="AZ1342" s="29">
        <v>1.2806619916351134</v>
      </c>
      <c r="BA1342" s="108">
        <v>4.3873170865481426E-2</v>
      </c>
      <c r="BB1342" s="3" t="s">
        <v>12911</v>
      </c>
      <c r="BC1342" s="25">
        <v>36</v>
      </c>
      <c r="BD1342" s="1">
        <v>23</v>
      </c>
      <c r="BE1342" s="64">
        <v>37</v>
      </c>
      <c r="BF1342" s="24">
        <v>37</v>
      </c>
    </row>
    <row r="1343" spans="1:58" s="9" customFormat="1">
      <c r="A1343" t="s">
        <v>6251</v>
      </c>
      <c r="B1343" s="49">
        <v>4</v>
      </c>
      <c r="C1343" s="50">
        <v>4</v>
      </c>
      <c r="D1343" s="12">
        <v>4</v>
      </c>
      <c r="E1343" s="19" t="s">
        <v>6250</v>
      </c>
      <c r="F1343" s="20" t="s">
        <v>6249</v>
      </c>
      <c r="G1343" s="19" t="s">
        <v>6248</v>
      </c>
      <c r="H1343" s="20">
        <v>1</v>
      </c>
      <c r="I1343" s="20">
        <v>1</v>
      </c>
      <c r="J1343" s="20">
        <v>1</v>
      </c>
      <c r="K1343" s="22" t="s">
        <v>6247</v>
      </c>
      <c r="L1343" s="46">
        <v>707285.43151404127</v>
      </c>
      <c r="M1343" s="43">
        <v>248378.71518643096</v>
      </c>
      <c r="N1343" s="43">
        <v>6489397.8198751193</v>
      </c>
      <c r="O1343" s="43">
        <v>289482.34131758782</v>
      </c>
      <c r="P1343" s="43">
        <v>15309418.043202033</v>
      </c>
      <c r="Q1343" s="43">
        <v>69853740.683984295</v>
      </c>
      <c r="R1343" s="43">
        <v>347672.56098479358</v>
      </c>
      <c r="S1343" s="37">
        <v>64497672.640012383</v>
      </c>
      <c r="T1343" s="46">
        <v>5425588.4984025555</v>
      </c>
      <c r="U1343" s="43">
        <v>11310525.960039163</v>
      </c>
      <c r="V1343" s="43">
        <v>7778452.3832827639</v>
      </c>
      <c r="W1343" s="43">
        <v>336240.68663345539</v>
      </c>
      <c r="X1343" s="43">
        <v>2589031.3263793732</v>
      </c>
      <c r="Y1343" s="43">
        <v>4439529.4059631759</v>
      </c>
      <c r="Z1343" s="43">
        <v>3937086.5492016557</v>
      </c>
      <c r="AA1343" s="37">
        <v>2417633.1576751298</v>
      </c>
      <c r="AB1343" s="36">
        <v>3638375.9949386916</v>
      </c>
      <c r="AC1343" s="43">
        <v>6348870.753038276</v>
      </c>
      <c r="AD1343" s="43">
        <v>7140055.9420384876</v>
      </c>
      <c r="AE1343" s="43">
        <v>5200150.703745191</v>
      </c>
      <c r="AF1343" s="43">
        <v>31132326.698881492</v>
      </c>
      <c r="AG1343" s="43">
        <v>50054467.321178116</v>
      </c>
      <c r="AH1343" s="43">
        <v>2738580.3385803388</v>
      </c>
      <c r="AI1343" s="37">
        <v>16812887.470444161</v>
      </c>
      <c r="AJ1343" s="38">
        <v>5503500</v>
      </c>
      <c r="AK1343" s="41">
        <v>7816030.9434768669</v>
      </c>
      <c r="AL1343" s="41">
        <v>7383737.9000826739</v>
      </c>
      <c r="AM1343" s="41">
        <v>13359769.832874972</v>
      </c>
      <c r="AN1343" s="41">
        <v>8622951.5595654584</v>
      </c>
      <c r="AO1343" s="41">
        <v>3664179.7085472923</v>
      </c>
      <c r="AP1343" s="41">
        <v>7471068.6743328273</v>
      </c>
      <c r="AQ1343" s="39">
        <v>4407740.5160784991</v>
      </c>
      <c r="AR1343" s="34">
        <f>AVERAGE(L1343:AQ1343)</f>
        <v>11789744.70504554</v>
      </c>
      <c r="AS1343" s="24">
        <v>1677</v>
      </c>
      <c r="AT1343" s="29">
        <v>1.2817789906022075</v>
      </c>
      <c r="AU1343" s="104">
        <v>0.25819033035792172</v>
      </c>
      <c r="AV1343" s="100"/>
      <c r="AW1343" s="29">
        <v>0.24238207892595381</v>
      </c>
      <c r="AX1343" s="108">
        <v>0.91733987543382456</v>
      </c>
      <c r="AY1343" s="3" t="s">
        <v>12912</v>
      </c>
      <c r="AZ1343" s="29">
        <v>0.47315354263792159</v>
      </c>
      <c r="BA1343" s="108">
        <v>0.42566539973373285</v>
      </c>
      <c r="BB1343" s="3" t="s">
        <v>12912</v>
      </c>
      <c r="BC1343" s="25">
        <v>1</v>
      </c>
      <c r="BD1343" s="1">
        <v>2</v>
      </c>
      <c r="BE1343" s="64">
        <v>2</v>
      </c>
      <c r="BF1343" s="24">
        <v>3</v>
      </c>
    </row>
    <row r="1344" spans="1:58" s="9" customFormat="1">
      <c r="A1344" t="s">
        <v>4780</v>
      </c>
      <c r="B1344" s="49">
        <v>6</v>
      </c>
      <c r="C1344" s="50">
        <v>6</v>
      </c>
      <c r="D1344" s="12">
        <v>6</v>
      </c>
      <c r="E1344" s="19" t="s">
        <v>4779</v>
      </c>
      <c r="F1344" s="20" t="s">
        <v>4778</v>
      </c>
      <c r="G1344" s="19" t="s">
        <v>4777</v>
      </c>
      <c r="H1344" s="20" t="s">
        <v>1821</v>
      </c>
      <c r="I1344" s="20" t="s">
        <v>1821</v>
      </c>
      <c r="J1344" s="20" t="s">
        <v>1821</v>
      </c>
      <c r="K1344" s="22" t="s">
        <v>4776</v>
      </c>
      <c r="L1344" s="46">
        <v>16557290.855879003</v>
      </c>
      <c r="M1344" s="43">
        <v>11026941.956910357</v>
      </c>
      <c r="N1344" s="43">
        <v>15307631.283733729</v>
      </c>
      <c r="O1344" s="43">
        <v>20208002.972933915</v>
      </c>
      <c r="P1344" s="43">
        <v>13809560.134799182</v>
      </c>
      <c r="Q1344" s="43">
        <v>15728647.176228741</v>
      </c>
      <c r="R1344" s="43">
        <v>28971988.993482981</v>
      </c>
      <c r="S1344" s="37">
        <v>29113299.531679373</v>
      </c>
      <c r="T1344" s="46">
        <v>21486607.028753992</v>
      </c>
      <c r="U1344" s="43">
        <v>21079980.56351307</v>
      </c>
      <c r="V1344" s="43">
        <v>19621108.975237347</v>
      </c>
      <c r="W1344" s="43">
        <v>27181312.046095673</v>
      </c>
      <c r="X1344" s="43">
        <v>15938997.130792247</v>
      </c>
      <c r="Y1344" s="43">
        <v>24788397.832693294</v>
      </c>
      <c r="Z1344" s="43">
        <v>31870985.970054816</v>
      </c>
      <c r="AA1344" s="37">
        <v>17865808.341961704</v>
      </c>
      <c r="AB1344" s="36">
        <v>36454352.182689123</v>
      </c>
      <c r="AC1344" s="43">
        <v>21910388.975125883</v>
      </c>
      <c r="AD1344" s="43">
        <v>26290120.709438417</v>
      </c>
      <c r="AE1344" s="43">
        <v>38146836.409681976</v>
      </c>
      <c r="AF1344" s="43">
        <v>20775901.328016758</v>
      </c>
      <c r="AG1344" s="43">
        <v>24370724.263674613</v>
      </c>
      <c r="AH1344" s="43">
        <v>12842916.650916651</v>
      </c>
      <c r="AI1344" s="37">
        <v>12195013.964140682</v>
      </c>
      <c r="AJ1344" s="38">
        <v>26031000</v>
      </c>
      <c r="AK1344" s="41">
        <v>18689299.284111548</v>
      </c>
      <c r="AL1344" s="41">
        <v>30939925.829691745</v>
      </c>
      <c r="AM1344" s="41">
        <v>28901991.114872009</v>
      </c>
      <c r="AN1344" s="41">
        <v>29651333.16148039</v>
      </c>
      <c r="AO1344" s="41">
        <v>18907108.723896086</v>
      </c>
      <c r="AP1344" s="41">
        <v>26161355.955738772</v>
      </c>
      <c r="AQ1344" s="39">
        <v>22180315.216918323</v>
      </c>
      <c r="AR1344" s="34">
        <f>AVERAGE(L1344:AQ1344)</f>
        <v>22656410.767660704</v>
      </c>
      <c r="AS1344" s="24">
        <v>1369</v>
      </c>
      <c r="AT1344" s="29">
        <v>0.7810056903217949</v>
      </c>
      <c r="AU1344" s="104">
        <v>0.25858284714725105</v>
      </c>
      <c r="AV1344" s="100"/>
      <c r="AW1344" s="29">
        <v>1.1931341924853258</v>
      </c>
      <c r="AX1344" s="108">
        <v>0.18046564958428699</v>
      </c>
      <c r="AY1344" s="3" t="s">
        <v>12912</v>
      </c>
      <c r="AZ1344" s="29">
        <v>1.0439206140649846</v>
      </c>
      <c r="BA1344" s="108">
        <v>0.55617772738802784</v>
      </c>
      <c r="BB1344" s="3" t="s">
        <v>12912</v>
      </c>
      <c r="BC1344" s="25">
        <v>23</v>
      </c>
      <c r="BD1344" s="1">
        <v>32</v>
      </c>
      <c r="BE1344" s="64">
        <v>21</v>
      </c>
      <c r="BF1344" s="24">
        <v>28</v>
      </c>
    </row>
    <row r="1345" spans="1:58" s="9" customFormat="1">
      <c r="A1345" t="s">
        <v>1321</v>
      </c>
      <c r="B1345" s="49">
        <v>15</v>
      </c>
      <c r="C1345" s="50">
        <v>15</v>
      </c>
      <c r="D1345" s="12">
        <v>15</v>
      </c>
      <c r="E1345" s="19" t="s">
        <v>1320</v>
      </c>
      <c r="F1345" s="20" t="s">
        <v>1319</v>
      </c>
      <c r="G1345" s="19" t="s">
        <v>1318</v>
      </c>
      <c r="H1345" s="20" t="s">
        <v>539</v>
      </c>
      <c r="I1345" s="20" t="s">
        <v>539</v>
      </c>
      <c r="J1345" s="20" t="s">
        <v>539</v>
      </c>
      <c r="K1345" s="22" t="s">
        <v>1317</v>
      </c>
      <c r="L1345" s="46">
        <v>46073079.689908631</v>
      </c>
      <c r="M1345" s="43">
        <v>59415714.588293113</v>
      </c>
      <c r="N1345" s="43">
        <v>68745712.773838505</v>
      </c>
      <c r="O1345" s="43">
        <v>54135858.124987103</v>
      </c>
      <c r="P1345" s="43">
        <v>56843575.935031213</v>
      </c>
      <c r="Q1345" s="43">
        <v>75732866.081106335</v>
      </c>
      <c r="R1345" s="43">
        <v>55485831.136857346</v>
      </c>
      <c r="S1345" s="37">
        <v>77115395.131013662</v>
      </c>
      <c r="T1345" s="46">
        <v>58907297.124600634</v>
      </c>
      <c r="U1345" s="43">
        <v>47270640.89639917</v>
      </c>
      <c r="V1345" s="43">
        <v>53323701.282176763</v>
      </c>
      <c r="W1345" s="43">
        <v>44604784.826841123</v>
      </c>
      <c r="X1345" s="43">
        <v>49118302.413378447</v>
      </c>
      <c r="Y1345" s="43">
        <v>45901171.307226203</v>
      </c>
      <c r="Z1345" s="43">
        <v>59136143.798867539</v>
      </c>
      <c r="AA1345" s="37">
        <v>54412392.71198751</v>
      </c>
      <c r="AB1345" s="36">
        <v>52252632.543006055</v>
      </c>
      <c r="AC1345" s="43">
        <v>54776793.851512507</v>
      </c>
      <c r="AD1345" s="43">
        <v>61496776.054814279</v>
      </c>
      <c r="AE1345" s="43">
        <v>61274584.327667661</v>
      </c>
      <c r="AF1345" s="43">
        <v>63220676.241002932</v>
      </c>
      <c r="AG1345" s="43">
        <v>49780604.768583447</v>
      </c>
      <c r="AH1345" s="43">
        <v>46090160.650160655</v>
      </c>
      <c r="AI1345" s="37">
        <v>59033510.968795396</v>
      </c>
      <c r="AJ1345" s="38">
        <v>65836000</v>
      </c>
      <c r="AK1345" s="41">
        <v>60837586.921679668</v>
      </c>
      <c r="AL1345" s="41">
        <v>63665857.564662807</v>
      </c>
      <c r="AM1345" s="41">
        <v>72856242.013962343</v>
      </c>
      <c r="AN1345" s="41">
        <v>72143694.199963167</v>
      </c>
      <c r="AO1345" s="41">
        <v>67494707.619277954</v>
      </c>
      <c r="AP1345" s="41">
        <v>74680559.947927967</v>
      </c>
      <c r="AQ1345" s="39">
        <v>45240516.948783778</v>
      </c>
      <c r="AR1345" s="34">
        <f>AVERAGE(L1345:AQ1345)</f>
        <v>58653230.388884813</v>
      </c>
      <c r="AS1345" s="24">
        <v>920</v>
      </c>
      <c r="AT1345" s="29">
        <v>1.1018523608758002</v>
      </c>
      <c r="AU1345" s="104">
        <v>0.26031385367098109</v>
      </c>
      <c r="AV1345" s="100"/>
      <c r="AW1345" s="29">
        <v>0.83613834193112369</v>
      </c>
      <c r="AX1345" s="108">
        <v>4.1210265394915915E-2</v>
      </c>
      <c r="AY1345" s="3" t="s">
        <v>12911</v>
      </c>
      <c r="AZ1345" s="29">
        <v>1.167057659847865</v>
      </c>
      <c r="BA1345" s="108">
        <v>5.1816222560380917E-2</v>
      </c>
      <c r="BB1345" s="3" t="s">
        <v>12912</v>
      </c>
      <c r="BC1345" s="25">
        <v>51</v>
      </c>
      <c r="BD1345" s="1">
        <v>47</v>
      </c>
      <c r="BE1345" s="64">
        <v>57</v>
      </c>
      <c r="BF1345" s="24">
        <v>66</v>
      </c>
    </row>
    <row r="1346" spans="1:58" s="9" customFormat="1">
      <c r="A1346" t="s">
        <v>4401</v>
      </c>
      <c r="B1346" s="49">
        <v>3</v>
      </c>
      <c r="C1346" s="50">
        <v>3</v>
      </c>
      <c r="D1346" s="12">
        <v>3</v>
      </c>
      <c r="E1346" s="19" t="s">
        <v>4400</v>
      </c>
      <c r="F1346" s="20" t="s">
        <v>4399</v>
      </c>
      <c r="G1346" s="19" t="s">
        <v>4398</v>
      </c>
      <c r="H1346" s="20" t="s">
        <v>1515</v>
      </c>
      <c r="I1346" s="20" t="s">
        <v>1515</v>
      </c>
      <c r="J1346" s="20" t="s">
        <v>1515</v>
      </c>
      <c r="K1346" s="22" t="s">
        <v>4397</v>
      </c>
      <c r="L1346" s="46">
        <v>137873480.9320614</v>
      </c>
      <c r="M1346" s="43">
        <v>54110871.366482258</v>
      </c>
      <c r="N1346" s="43">
        <v>85754191.977987096</v>
      </c>
      <c r="O1346" s="43">
        <v>113064482.11078309</v>
      </c>
      <c r="P1346" s="43">
        <v>63585345.340036459</v>
      </c>
      <c r="Q1346" s="43">
        <v>58210639.656139039</v>
      </c>
      <c r="R1346" s="43">
        <v>70599192.469225198</v>
      </c>
      <c r="S1346" s="37">
        <v>102273585.32337345</v>
      </c>
      <c r="T1346" s="46">
        <v>99827015.974440888</v>
      </c>
      <c r="U1346" s="43">
        <v>110438202.27000761</v>
      </c>
      <c r="V1346" s="43">
        <v>86047138.69041793</v>
      </c>
      <c r="W1346" s="43">
        <v>122146617.85006902</v>
      </c>
      <c r="X1346" s="43">
        <v>102745810.1177326</v>
      </c>
      <c r="Y1346" s="43">
        <v>118196652.87957148</v>
      </c>
      <c r="Z1346" s="43">
        <v>133140371.50623374</v>
      </c>
      <c r="AA1346" s="37">
        <v>132044435.24084748</v>
      </c>
      <c r="AB1346" s="36">
        <v>137981670.83421203</v>
      </c>
      <c r="AC1346" s="43">
        <v>95090135.312156886</v>
      </c>
      <c r="AD1346" s="43">
        <v>94858385.863685533</v>
      </c>
      <c r="AE1346" s="43">
        <v>109368634.68562801</v>
      </c>
      <c r="AF1346" s="43">
        <v>3784941.3577535227</v>
      </c>
      <c r="AG1346" s="43">
        <v>2752927.2370266477</v>
      </c>
      <c r="AH1346" s="43">
        <v>68635364.635364637</v>
      </c>
      <c r="AI1346" s="37">
        <v>77110252.033123747</v>
      </c>
      <c r="AJ1346" s="38">
        <v>56151000</v>
      </c>
      <c r="AK1346" s="41">
        <v>56256830.857997648</v>
      </c>
      <c r="AL1346" s="41">
        <v>64993190.504310854</v>
      </c>
      <c r="AM1346" s="41">
        <v>65985306.536915585</v>
      </c>
      <c r="AN1346" s="41">
        <v>96023276.155404165</v>
      </c>
      <c r="AO1346" s="41">
        <v>70586832.096918434</v>
      </c>
      <c r="AP1346" s="41">
        <v>105345871.81601214</v>
      </c>
      <c r="AQ1346" s="39">
        <v>79977152.604325309</v>
      </c>
      <c r="AR1346" s="34">
        <f>AVERAGE(L1346:AQ1346)</f>
        <v>86717493.944882631</v>
      </c>
      <c r="AS1346" s="24">
        <v>742</v>
      </c>
      <c r="AT1346" s="29">
        <v>1.1626396777381836</v>
      </c>
      <c r="AU1346" s="104">
        <v>0.26079227994250154</v>
      </c>
      <c r="AV1346" s="100"/>
      <c r="AW1346" s="29">
        <v>1.31965495708671</v>
      </c>
      <c r="AX1346" s="108">
        <v>3.5931476624692538E-2</v>
      </c>
      <c r="AY1346" s="3" t="s">
        <v>12911</v>
      </c>
      <c r="AZ1346" s="29">
        <v>1.0097308696284848</v>
      </c>
      <c r="BA1346" s="108">
        <v>0.3376904415182122</v>
      </c>
      <c r="BB1346" s="3" t="s">
        <v>12912</v>
      </c>
      <c r="BC1346" s="25">
        <v>0</v>
      </c>
      <c r="BD1346" s="1">
        <v>0</v>
      </c>
      <c r="BE1346" s="64">
        <v>5</v>
      </c>
      <c r="BF1346" s="24">
        <v>2</v>
      </c>
    </row>
    <row r="1347" spans="1:58" s="9" customFormat="1">
      <c r="A1347" t="s">
        <v>3152</v>
      </c>
      <c r="B1347" s="49">
        <v>5</v>
      </c>
      <c r="C1347" s="50">
        <v>5</v>
      </c>
      <c r="D1347" s="12">
        <v>5</v>
      </c>
      <c r="E1347" s="19" t="s">
        <v>3151</v>
      </c>
      <c r="F1347" s="20" t="s">
        <v>3150</v>
      </c>
      <c r="G1347" s="19" t="s">
        <v>3149</v>
      </c>
      <c r="H1347" s="20" t="s">
        <v>2362</v>
      </c>
      <c r="I1347" s="20" t="s">
        <v>2362</v>
      </c>
      <c r="J1347" s="20" t="s">
        <v>2362</v>
      </c>
      <c r="K1347" s="22" t="s">
        <v>3148</v>
      </c>
      <c r="L1347" s="46">
        <v>14277872.254864726</v>
      </c>
      <c r="M1347" s="43">
        <v>13506211.720451063</v>
      </c>
      <c r="N1347" s="43">
        <v>11831311.673192931</v>
      </c>
      <c r="O1347" s="43">
        <v>14591956.396969261</v>
      </c>
      <c r="P1347" s="43">
        <v>17059385.448317774</v>
      </c>
      <c r="Q1347" s="43">
        <v>13619135.892356567</v>
      </c>
      <c r="R1347" s="43">
        <v>21688668.501086168</v>
      </c>
      <c r="S1347" s="37">
        <v>23084067.035646554</v>
      </c>
      <c r="T1347" s="46">
        <v>18387591.054313097</v>
      </c>
      <c r="U1347" s="43">
        <v>14004647.235014686</v>
      </c>
      <c r="V1347" s="43">
        <v>13486048.429088773</v>
      </c>
      <c r="W1347" s="43">
        <v>18216297.221055157</v>
      </c>
      <c r="X1347" s="43">
        <v>11276410.906345256</v>
      </c>
      <c r="Y1347" s="43">
        <v>16187511.727249753</v>
      </c>
      <c r="Z1347" s="43">
        <v>25369876.358283352</v>
      </c>
      <c r="AA1347" s="37">
        <v>27323546.338221885</v>
      </c>
      <c r="AB1347" s="36">
        <v>18361824.240050614</v>
      </c>
      <c r="AC1347" s="43">
        <v>21458611.441335704</v>
      </c>
      <c r="AD1347" s="43">
        <v>22925793.266236108</v>
      </c>
      <c r="AE1347" s="43">
        <v>19156258.822383482</v>
      </c>
      <c r="AF1347" s="43">
        <v>17748006.893522117</v>
      </c>
      <c r="AG1347" s="43">
        <v>15263272.931276297</v>
      </c>
      <c r="AH1347" s="43">
        <v>13279527.391527392</v>
      </c>
      <c r="AI1347" s="37">
        <v>16674401.874609014</v>
      </c>
      <c r="AJ1347" s="38">
        <v>17898000</v>
      </c>
      <c r="AK1347" s="41">
        <v>17116403.034512233</v>
      </c>
      <c r="AL1347" s="41">
        <v>22359666.469824024</v>
      </c>
      <c r="AM1347" s="41">
        <v>16098734.92701502</v>
      </c>
      <c r="AN1347" s="41">
        <v>18516902.817160744</v>
      </c>
      <c r="AO1347" s="41">
        <v>21030107.210951693</v>
      </c>
      <c r="AP1347" s="41">
        <v>8225180.0216966802</v>
      </c>
      <c r="AQ1347" s="39">
        <v>14283616.970540881</v>
      </c>
      <c r="AR1347" s="34">
        <f>AVERAGE(L1347:AQ1347)</f>
        <v>17322088.953284342</v>
      </c>
      <c r="AS1347" s="24">
        <v>1495</v>
      </c>
      <c r="AT1347" s="29">
        <v>0.8950139453610908</v>
      </c>
      <c r="AU1347" s="104">
        <v>0.26112901189348653</v>
      </c>
      <c r="AV1347" s="100"/>
      <c r="AW1347" s="29">
        <v>1.1125518811895192</v>
      </c>
      <c r="AX1347" s="108">
        <v>0.51942710153986837</v>
      </c>
      <c r="AY1347" s="3" t="s">
        <v>12912</v>
      </c>
      <c r="AZ1347" s="29">
        <v>0.93553369307579948</v>
      </c>
      <c r="BA1347" s="108">
        <v>0.49074976459274988</v>
      </c>
      <c r="BB1347" s="3" t="s">
        <v>12912</v>
      </c>
      <c r="BC1347" s="25">
        <v>16</v>
      </c>
      <c r="BD1347" s="1">
        <v>8</v>
      </c>
      <c r="BE1347" s="64">
        <v>19</v>
      </c>
      <c r="BF1347" s="24">
        <v>19</v>
      </c>
    </row>
    <row r="1348" spans="1:58" s="9" customFormat="1">
      <c r="A1348" t="s">
        <v>6877</v>
      </c>
      <c r="B1348" s="49">
        <v>2</v>
      </c>
      <c r="C1348" s="50">
        <v>2</v>
      </c>
      <c r="D1348" s="12">
        <v>2</v>
      </c>
      <c r="E1348" s="19" t="s">
        <v>6876</v>
      </c>
      <c r="F1348" s="20" t="s">
        <v>6875</v>
      </c>
      <c r="G1348" s="19" t="s">
        <v>6874</v>
      </c>
      <c r="H1348" s="20" t="s">
        <v>741</v>
      </c>
      <c r="I1348" s="20" t="s">
        <v>741</v>
      </c>
      <c r="J1348" s="20" t="s">
        <v>741</v>
      </c>
      <c r="K1348" s="22" t="s">
        <v>6873</v>
      </c>
      <c r="L1348" s="46">
        <v>339821.43812694092</v>
      </c>
      <c r="M1348" s="43">
        <v>2271818.4101056485</v>
      </c>
      <c r="N1348" s="43">
        <v>2815095.6080008466</v>
      </c>
      <c r="O1348" s="43">
        <v>1993790.5980964967</v>
      </c>
      <c r="P1348" s="43">
        <v>1543886.7686868128</v>
      </c>
      <c r="Q1348" s="43">
        <v>4068679.1403475981</v>
      </c>
      <c r="R1348" s="43">
        <v>1857278.1462708181</v>
      </c>
      <c r="S1348" s="37">
        <v>359386.25840461353</v>
      </c>
      <c r="T1348" s="46">
        <v>3626975.0798722045</v>
      </c>
      <c r="U1348" s="43">
        <v>1579307.0457265112</v>
      </c>
      <c r="V1348" s="43">
        <v>3564540.0411079573</v>
      </c>
      <c r="W1348" s="43">
        <v>1028566.5446251725</v>
      </c>
      <c r="X1348" s="43">
        <v>2099158.8355379067</v>
      </c>
      <c r="Y1348" s="43">
        <v>1002545.1331143015</v>
      </c>
      <c r="Z1348" s="43">
        <v>4415039.2748074355</v>
      </c>
      <c r="AA1348" s="37">
        <v>1518844.0556954981</v>
      </c>
      <c r="AB1348" s="36">
        <v>4325212.2796975262</v>
      </c>
      <c r="AC1348" s="43">
        <v>5689768.4019232951</v>
      </c>
      <c r="AD1348" s="43">
        <v>1690129.9937711044</v>
      </c>
      <c r="AE1348" s="43">
        <v>405218.26195879804</v>
      </c>
      <c r="AF1348" s="43">
        <v>1718788.3080458215</v>
      </c>
      <c r="AG1348" s="43">
        <v>4772511.4165497897</v>
      </c>
      <c r="AH1348" s="43">
        <v>1926046.9692469693</v>
      </c>
      <c r="AI1348" s="37">
        <v>4630755.887311399</v>
      </c>
      <c r="AJ1348" s="38">
        <v>2340500</v>
      </c>
      <c r="AK1348" s="41">
        <v>2429469.8151511913</v>
      </c>
      <c r="AL1348" s="41">
        <v>1709645.824967521</v>
      </c>
      <c r="AM1348" s="41">
        <v>5373856.3994076578</v>
      </c>
      <c r="AN1348" s="41">
        <v>391891.04091327562</v>
      </c>
      <c r="AO1348" s="41">
        <v>3839164.1797760394</v>
      </c>
      <c r="AP1348" s="41">
        <v>2021131.3864178781</v>
      </c>
      <c r="AQ1348" s="39">
        <v>1760547.1789739348</v>
      </c>
      <c r="AR1348" s="34">
        <f>AVERAGE(L1348:AQ1348)</f>
        <v>2472167.8038324672</v>
      </c>
      <c r="AS1348" s="24">
        <v>2255</v>
      </c>
      <c r="AT1348" s="29">
        <v>0.60614893089909727</v>
      </c>
      <c r="AU1348" s="104">
        <v>0.26146152319430582</v>
      </c>
      <c r="AV1348" s="100"/>
      <c r="AW1348" s="29">
        <v>1.2351001259247041</v>
      </c>
      <c r="AX1348" s="108">
        <v>0.38245583058180477</v>
      </c>
      <c r="AY1348" s="3" t="s">
        <v>12912</v>
      </c>
      <c r="AZ1348" s="29">
        <v>0.78964405276995786</v>
      </c>
      <c r="BA1348" s="108">
        <v>0.66123720237397277</v>
      </c>
      <c r="BB1348" s="3" t="s">
        <v>12912</v>
      </c>
      <c r="BC1348" s="25">
        <v>5</v>
      </c>
      <c r="BD1348" s="1">
        <v>1</v>
      </c>
      <c r="BE1348" s="64">
        <v>3</v>
      </c>
      <c r="BF1348" s="24">
        <v>6</v>
      </c>
    </row>
    <row r="1349" spans="1:58" s="9" customFormat="1">
      <c r="A1349" t="s">
        <v>12502</v>
      </c>
      <c r="B1349" s="49">
        <v>9</v>
      </c>
      <c r="C1349" s="50">
        <v>9</v>
      </c>
      <c r="D1349" s="12">
        <v>9</v>
      </c>
      <c r="E1349" s="19" t="s">
        <v>12501</v>
      </c>
      <c r="F1349" s="20" t="s">
        <v>12500</v>
      </c>
      <c r="G1349" s="19" t="s">
        <v>12499</v>
      </c>
      <c r="H1349" s="20" t="s">
        <v>12498</v>
      </c>
      <c r="I1349" s="20" t="s">
        <v>12498</v>
      </c>
      <c r="J1349" s="20" t="s">
        <v>12498</v>
      </c>
      <c r="K1349" s="22" t="s">
        <v>12497</v>
      </c>
      <c r="L1349" s="46">
        <v>173386396.19311455</v>
      </c>
      <c r="M1349" s="43">
        <v>94112256.741758674</v>
      </c>
      <c r="N1349" s="43">
        <v>98434492.538893014</v>
      </c>
      <c r="O1349" s="43">
        <v>88267517.806635424</v>
      </c>
      <c r="P1349" s="43">
        <v>140588705.59637588</v>
      </c>
      <c r="Q1349" s="43">
        <v>143595002.35470006</v>
      </c>
      <c r="R1349" s="43">
        <v>162434595.22085443</v>
      </c>
      <c r="S1349" s="37">
        <v>216011109.64895305</v>
      </c>
      <c r="T1349" s="46">
        <v>129202683.70607029</v>
      </c>
      <c r="U1349" s="43">
        <v>133253736.95470864</v>
      </c>
      <c r="V1349" s="43">
        <v>98030159.92952922</v>
      </c>
      <c r="W1349" s="43">
        <v>101775826.1809015</v>
      </c>
      <c r="X1349" s="43">
        <v>98581226.544366449</v>
      </c>
      <c r="Y1349" s="43">
        <v>186867865.05495319</v>
      </c>
      <c r="Z1349" s="43">
        <v>118241470.01284841</v>
      </c>
      <c r="AA1349" s="37">
        <v>135989629.88146934</v>
      </c>
      <c r="AB1349" s="36">
        <v>169434432.56108215</v>
      </c>
      <c r="AC1349" s="43">
        <v>138935555.67334267</v>
      </c>
      <c r="AD1349" s="43">
        <v>92458546.372487947</v>
      </c>
      <c r="AE1349" s="43">
        <v>196733786.97706133</v>
      </c>
      <c r="AF1349" s="43">
        <v>88729770.418680087</v>
      </c>
      <c r="AG1349" s="43">
        <v>84497247.685834497</v>
      </c>
      <c r="AH1349" s="43">
        <v>77933845.613845617</v>
      </c>
      <c r="AI1349" s="37">
        <v>79125424.490791306</v>
      </c>
      <c r="AJ1349" s="38">
        <v>105480000</v>
      </c>
      <c r="AK1349" s="41">
        <v>61187634.576343626</v>
      </c>
      <c r="AL1349" s="41">
        <v>135436645.80134639</v>
      </c>
      <c r="AM1349" s="41">
        <v>98455869.684789494</v>
      </c>
      <c r="AN1349" s="41">
        <v>154255324.17602652</v>
      </c>
      <c r="AO1349" s="41">
        <v>110110869.91490391</v>
      </c>
      <c r="AP1349" s="41">
        <v>108544960.9025819</v>
      </c>
      <c r="AQ1349" s="39">
        <v>94993756.581523865</v>
      </c>
      <c r="AR1349" s="34">
        <f>AVERAGE(L1349:AQ1349)</f>
        <v>122346448.30614915</v>
      </c>
      <c r="AS1349" s="24">
        <v>607</v>
      </c>
      <c r="AT1349" s="29">
        <v>1.2036770485114969</v>
      </c>
      <c r="AU1349" s="104">
        <v>0.26166482744227615</v>
      </c>
      <c r="AV1349" s="100"/>
      <c r="AW1349" s="29">
        <v>0.89713074504807777</v>
      </c>
      <c r="AX1349" s="108">
        <v>0.54882444166137101</v>
      </c>
      <c r="AY1349" s="3" t="s">
        <v>12912</v>
      </c>
      <c r="AZ1349" s="29">
        <v>0.93599866666950104</v>
      </c>
      <c r="BA1349" s="108">
        <v>0.83686704737612483</v>
      </c>
      <c r="BB1349" s="3" t="s">
        <v>12912</v>
      </c>
      <c r="BC1349" s="25">
        <v>33</v>
      </c>
      <c r="BD1349" s="1">
        <v>36</v>
      </c>
      <c r="BE1349" s="64">
        <v>32</v>
      </c>
      <c r="BF1349" s="24">
        <v>24</v>
      </c>
    </row>
    <row r="1350" spans="1:58" s="9" customFormat="1">
      <c r="A1350" t="s">
        <v>1030</v>
      </c>
      <c r="B1350" s="49">
        <v>6</v>
      </c>
      <c r="C1350" s="50">
        <v>6</v>
      </c>
      <c r="D1350" s="12">
        <v>6</v>
      </c>
      <c r="E1350" s="19" t="s">
        <v>1029</v>
      </c>
      <c r="F1350" s="20" t="s">
        <v>1028</v>
      </c>
      <c r="G1350" s="19" t="s">
        <v>1027</v>
      </c>
      <c r="H1350" s="20" t="s">
        <v>1026</v>
      </c>
      <c r="I1350" s="20" t="s">
        <v>1026</v>
      </c>
      <c r="J1350" s="20" t="s">
        <v>1026</v>
      </c>
      <c r="K1350" s="22" t="s">
        <v>1025</v>
      </c>
      <c r="L1350" s="46">
        <v>35920069.703536563</v>
      </c>
      <c r="M1350" s="43">
        <v>34866752.992807098</v>
      </c>
      <c r="N1350" s="43">
        <v>46892428.828447454</v>
      </c>
      <c r="O1350" s="43">
        <v>56585991.700559489</v>
      </c>
      <c r="P1350" s="43">
        <v>71277211.203800887</v>
      </c>
      <c r="Q1350" s="43">
        <v>59910315.08129321</v>
      </c>
      <c r="R1350" s="43">
        <v>54379822.157856621</v>
      </c>
      <c r="S1350" s="37">
        <v>71739469.443046793</v>
      </c>
      <c r="T1350" s="46">
        <v>62228702.875399359</v>
      </c>
      <c r="U1350" s="43">
        <v>66198093.773797005</v>
      </c>
      <c r="V1350" s="43">
        <v>52633557.404326119</v>
      </c>
      <c r="W1350" s="43">
        <v>50612280.17525959</v>
      </c>
      <c r="X1350" s="43">
        <v>50778311.250314608</v>
      </c>
      <c r="Y1350" s="43">
        <v>54251701.976835214</v>
      </c>
      <c r="Z1350" s="43">
        <v>63921274.252177455</v>
      </c>
      <c r="AA1350" s="37">
        <v>40734972.878579482</v>
      </c>
      <c r="AB1350" s="36">
        <v>73602861.32618323</v>
      </c>
      <c r="AC1350" s="43">
        <v>66902502.858440913</v>
      </c>
      <c r="AD1350" s="43">
        <v>60392878.339835428</v>
      </c>
      <c r="AE1350" s="43">
        <v>91902366.726732582</v>
      </c>
      <c r="AF1350" s="43">
        <v>40321583.077079035</v>
      </c>
      <c r="AG1350" s="43">
        <v>59081281.346423559</v>
      </c>
      <c r="AH1350" s="43">
        <v>63003945.243945248</v>
      </c>
      <c r="AI1350" s="37">
        <v>46914871.120630242</v>
      </c>
      <c r="AJ1350" s="38">
        <v>49533000</v>
      </c>
      <c r="AK1350" s="41">
        <v>41859672.187199488</v>
      </c>
      <c r="AL1350" s="41">
        <v>68722791.071217671</v>
      </c>
      <c r="AM1350" s="41">
        <v>72388082.081658557</v>
      </c>
      <c r="AN1350" s="41">
        <v>95149204.19812189</v>
      </c>
      <c r="AO1350" s="41">
        <v>73732647.765173033</v>
      </c>
      <c r="AP1350" s="41">
        <v>81142757.561293125</v>
      </c>
      <c r="AQ1350" s="39">
        <v>63202663.765719503</v>
      </c>
      <c r="AR1350" s="34">
        <f>AVERAGE(L1350:AQ1350)</f>
        <v>60024502.01149033</v>
      </c>
      <c r="AS1350" s="24">
        <v>904</v>
      </c>
      <c r="AT1350" s="29">
        <v>0.85949592295055355</v>
      </c>
      <c r="AU1350" s="104">
        <v>0.26197989200803479</v>
      </c>
      <c r="AV1350" s="100"/>
      <c r="AW1350" s="29">
        <v>1.0226771711082001</v>
      </c>
      <c r="AX1350" s="108">
        <v>0.70466944829880163</v>
      </c>
      <c r="AY1350" s="3" t="s">
        <v>12912</v>
      </c>
      <c r="AZ1350" s="29">
        <v>1.0868484220999279</v>
      </c>
      <c r="BA1350" s="108">
        <v>0.5375777236684065</v>
      </c>
      <c r="BB1350" s="3" t="s">
        <v>12912</v>
      </c>
      <c r="BC1350" s="25">
        <v>28</v>
      </c>
      <c r="BD1350" s="1">
        <v>34</v>
      </c>
      <c r="BE1350" s="64">
        <v>41</v>
      </c>
      <c r="BF1350" s="24">
        <v>23</v>
      </c>
    </row>
    <row r="1351" spans="1:58" s="9" customFormat="1">
      <c r="A1351" t="s">
        <v>3147</v>
      </c>
      <c r="B1351" s="49">
        <v>15</v>
      </c>
      <c r="C1351" s="50">
        <v>15</v>
      </c>
      <c r="D1351" s="12">
        <v>15</v>
      </c>
      <c r="E1351" s="19" t="s">
        <v>3146</v>
      </c>
      <c r="F1351" s="20" t="s">
        <v>3145</v>
      </c>
      <c r="G1351" s="19" t="s">
        <v>3144</v>
      </c>
      <c r="H1351" s="20" t="s">
        <v>3143</v>
      </c>
      <c r="I1351" s="20" t="s">
        <v>3143</v>
      </c>
      <c r="J1351" s="20" t="s">
        <v>3143</v>
      </c>
      <c r="K1351" s="22" t="s">
        <v>3142</v>
      </c>
      <c r="L1351" s="46">
        <v>847075123.43334603</v>
      </c>
      <c r="M1351" s="43">
        <v>541145476.2651124</v>
      </c>
      <c r="N1351" s="43">
        <v>903866059.90051866</v>
      </c>
      <c r="O1351" s="43">
        <v>634884703.8421042</v>
      </c>
      <c r="P1351" s="43">
        <v>575467591.84575438</v>
      </c>
      <c r="Q1351" s="43">
        <v>642989808.26013827</v>
      </c>
      <c r="R1351" s="43">
        <v>758862505.43084717</v>
      </c>
      <c r="S1351" s="37">
        <v>832437152.92023063</v>
      </c>
      <c r="T1351" s="46">
        <v>620929584.66453671</v>
      </c>
      <c r="U1351" s="43">
        <v>618489808.17347789</v>
      </c>
      <c r="V1351" s="43">
        <v>648862656.35705197</v>
      </c>
      <c r="W1351" s="43">
        <v>836969113.49858952</v>
      </c>
      <c r="X1351" s="43">
        <v>707421017.36625743</v>
      </c>
      <c r="Y1351" s="43">
        <v>902081990.27300918</v>
      </c>
      <c r="Z1351" s="43">
        <v>859866650.31023419</v>
      </c>
      <c r="AA1351" s="37">
        <v>954535931.6323849</v>
      </c>
      <c r="AB1351" s="36">
        <v>1020070843.8526195</v>
      </c>
      <c r="AC1351" s="43">
        <v>710604989.96706164</v>
      </c>
      <c r="AD1351" s="43">
        <v>682112054.55201125</v>
      </c>
      <c r="AE1351" s="43">
        <v>891170622.89972246</v>
      </c>
      <c r="AF1351" s="43">
        <v>730155115.06099415</v>
      </c>
      <c r="AG1351" s="43">
        <v>807072942.49649358</v>
      </c>
      <c r="AH1351" s="43">
        <v>681198671.59867167</v>
      </c>
      <c r="AI1351" s="37">
        <v>767467848.54685998</v>
      </c>
      <c r="AJ1351" s="38">
        <v>542760000</v>
      </c>
      <c r="AK1351" s="41">
        <v>654797751.89657009</v>
      </c>
      <c r="AL1351" s="41">
        <v>624499898.42919564</v>
      </c>
      <c r="AM1351" s="41">
        <v>531545115.29511315</v>
      </c>
      <c r="AN1351" s="41">
        <v>699641070.88933897</v>
      </c>
      <c r="AO1351" s="41">
        <v>594678746.22466946</v>
      </c>
      <c r="AP1351" s="41">
        <v>588225680.19093084</v>
      </c>
      <c r="AQ1351" s="39">
        <v>728040005.22170484</v>
      </c>
      <c r="AR1351" s="34">
        <f>AVERAGE(L1351:AQ1351)</f>
        <v>723122704.10298598</v>
      </c>
      <c r="AS1351" s="24">
        <v>171</v>
      </c>
      <c r="AT1351" s="29">
        <v>0.91206079708825605</v>
      </c>
      <c r="AU1351" s="104">
        <v>0.26247539820063848</v>
      </c>
      <c r="AV1351" s="100"/>
      <c r="AW1351" s="29">
        <v>1.0718926015049244</v>
      </c>
      <c r="AX1351" s="108">
        <v>0.44998675685185152</v>
      </c>
      <c r="AY1351" s="3" t="s">
        <v>12912</v>
      </c>
      <c r="AZ1351" s="29">
        <v>0.78923755418855701</v>
      </c>
      <c r="BA1351" s="108">
        <v>2.8780116210593201E-3</v>
      </c>
      <c r="BB1351" s="3" t="s">
        <v>12911</v>
      </c>
      <c r="BC1351" s="25">
        <v>106</v>
      </c>
      <c r="BD1351" s="1">
        <v>139</v>
      </c>
      <c r="BE1351" s="64">
        <v>129</v>
      </c>
      <c r="BF1351" s="24">
        <v>106</v>
      </c>
    </row>
    <row r="1352" spans="1:58" s="9" customFormat="1">
      <c r="A1352" t="s">
        <v>12205</v>
      </c>
      <c r="B1352" s="49">
        <v>3</v>
      </c>
      <c r="C1352" s="50">
        <v>3</v>
      </c>
      <c r="D1352" s="12">
        <v>3</v>
      </c>
      <c r="E1352" s="19" t="s">
        <v>12204</v>
      </c>
      <c r="F1352" s="20" t="s">
        <v>12203</v>
      </c>
      <c r="G1352" s="19" t="s">
        <v>12202</v>
      </c>
      <c r="H1352" s="20" t="s">
        <v>1014</v>
      </c>
      <c r="I1352" s="20" t="s">
        <v>1014</v>
      </c>
      <c r="J1352" s="20" t="s">
        <v>1014</v>
      </c>
      <c r="K1352" s="22" t="s">
        <v>12201</v>
      </c>
      <c r="L1352" s="46">
        <v>15697419.449967608</v>
      </c>
      <c r="M1352" s="43">
        <v>11655214.795862176</v>
      </c>
      <c r="N1352" s="43">
        <v>13415057.678061171</v>
      </c>
      <c r="O1352" s="43">
        <v>14875491.050230198</v>
      </c>
      <c r="P1352" s="43">
        <v>7292170.1121485</v>
      </c>
      <c r="Q1352" s="43">
        <v>9356323.9768267609</v>
      </c>
      <c r="R1352" s="43">
        <v>16858258.07385952</v>
      </c>
      <c r="S1352" s="37">
        <v>18551226.225955024</v>
      </c>
      <c r="T1352" s="46">
        <v>9409398.083067093</v>
      </c>
      <c r="U1352" s="43">
        <v>15220479.210936649</v>
      </c>
      <c r="V1352" s="43">
        <v>10497406.910051875</v>
      </c>
      <c r="W1352" s="43">
        <v>10689348.298421463</v>
      </c>
      <c r="X1352" s="43">
        <v>8181125.4229704412</v>
      </c>
      <c r="Y1352" s="43">
        <v>11573054.484709887</v>
      </c>
      <c r="Z1352" s="43">
        <v>10499831.330746435</v>
      </c>
      <c r="AA1352" s="37">
        <v>9962678.2055046428</v>
      </c>
      <c r="AB1352" s="36">
        <v>16326414.846503779</v>
      </c>
      <c r="AC1352" s="43">
        <v>12650756.642562374</v>
      </c>
      <c r="AD1352" s="43">
        <v>9153104.4684129432</v>
      </c>
      <c r="AE1352" s="43">
        <v>14399474.484975407</v>
      </c>
      <c r="AF1352" s="43">
        <v>9253626.6279187631</v>
      </c>
      <c r="AG1352" s="43">
        <v>8155474.6704067318</v>
      </c>
      <c r="AH1352" s="43">
        <v>10235358.587358588</v>
      </c>
      <c r="AI1352" s="37">
        <v>9913912.3556667697</v>
      </c>
      <c r="AJ1352" s="38">
        <v>8612900</v>
      </c>
      <c r="AK1352" s="41">
        <v>9070754.7387541402</v>
      </c>
      <c r="AL1352" s="41">
        <v>8700180.5598204788</v>
      </c>
      <c r="AM1352" s="41">
        <v>10847426.274592765</v>
      </c>
      <c r="AN1352" s="41">
        <v>12073218.781071626</v>
      </c>
      <c r="AO1352" s="41">
        <v>11307364.743333764</v>
      </c>
      <c r="AP1352" s="41">
        <v>7815643.8967238013</v>
      </c>
      <c r="AQ1352" s="39">
        <v>4159823.9937339537</v>
      </c>
      <c r="AR1352" s="34">
        <f>AVERAGE(L1352:AQ1352)</f>
        <v>11137809.968161104</v>
      </c>
      <c r="AS1352" s="24">
        <v>1708</v>
      </c>
      <c r="AT1352" s="29">
        <v>1.1955089989046004</v>
      </c>
      <c r="AU1352" s="104">
        <v>0.26461538858752903</v>
      </c>
      <c r="AV1352" s="100"/>
      <c r="AW1352" s="29">
        <v>0.79881517392843804</v>
      </c>
      <c r="AX1352" s="108">
        <v>0.1509330160520988</v>
      </c>
      <c r="AY1352" s="3" t="s">
        <v>12912</v>
      </c>
      <c r="AZ1352" s="29">
        <v>0.80573677001573429</v>
      </c>
      <c r="BA1352" s="108">
        <v>0.13814888956773316</v>
      </c>
      <c r="BB1352" s="3" t="s">
        <v>12912</v>
      </c>
      <c r="BC1352" s="25">
        <v>5</v>
      </c>
      <c r="BD1352" s="1">
        <v>5</v>
      </c>
      <c r="BE1352" s="64">
        <v>6</v>
      </c>
      <c r="BF1352" s="24">
        <v>6</v>
      </c>
    </row>
    <row r="1353" spans="1:58" s="9" customFormat="1">
      <c r="A1353" t="s">
        <v>11988</v>
      </c>
      <c r="B1353" s="49" t="s">
        <v>6751</v>
      </c>
      <c r="C1353" s="50" t="s">
        <v>6751</v>
      </c>
      <c r="D1353" s="12" t="s">
        <v>6751</v>
      </c>
      <c r="E1353" s="19" t="s">
        <v>11987</v>
      </c>
      <c r="F1353" s="20" t="s">
        <v>11986</v>
      </c>
      <c r="G1353" s="19" t="s">
        <v>11985</v>
      </c>
      <c r="H1353" s="20" t="s">
        <v>4185</v>
      </c>
      <c r="I1353" s="20" t="s">
        <v>4185</v>
      </c>
      <c r="J1353" s="20" t="s">
        <v>4185</v>
      </c>
      <c r="K1353" s="22" t="s">
        <v>11984</v>
      </c>
      <c r="L1353" s="46">
        <v>33664563.347557031</v>
      </c>
      <c r="M1353" s="43">
        <v>39475680.191132993</v>
      </c>
      <c r="N1353" s="43">
        <v>32558350.724944439</v>
      </c>
      <c r="O1353" s="43">
        <v>33499193.756838784</v>
      </c>
      <c r="P1353" s="43">
        <v>37541195.735042259</v>
      </c>
      <c r="Q1353" s="43">
        <v>34494653.261072695</v>
      </c>
      <c r="R1353" s="43">
        <v>35557769.732078202</v>
      </c>
      <c r="S1353" s="37">
        <v>39008630.413747728</v>
      </c>
      <c r="T1353" s="46">
        <v>38564408.945686899</v>
      </c>
      <c r="U1353" s="43">
        <v>32516070.638575625</v>
      </c>
      <c r="V1353" s="43">
        <v>31863411.960458059</v>
      </c>
      <c r="W1353" s="43">
        <v>29297391.51311446</v>
      </c>
      <c r="X1353" s="43">
        <v>30096154.366732851</v>
      </c>
      <c r="Y1353" s="43">
        <v>30925315.695714086</v>
      </c>
      <c r="Z1353" s="43">
        <v>34384019.93763034</v>
      </c>
      <c r="AA1353" s="37">
        <v>25441476.147058368</v>
      </c>
      <c r="AB1353" s="36">
        <v>34030685.505980179</v>
      </c>
      <c r="AC1353" s="43">
        <v>36968544.88320145</v>
      </c>
      <c r="AD1353" s="43">
        <v>38939422.876438387</v>
      </c>
      <c r="AE1353" s="43">
        <v>49302847.124141626</v>
      </c>
      <c r="AF1353" s="43">
        <v>42585539.012604326</v>
      </c>
      <c r="AG1353" s="43">
        <v>38051680.224403925</v>
      </c>
      <c r="AH1353" s="43">
        <v>40564183.924183927</v>
      </c>
      <c r="AI1353" s="37">
        <v>29115561.333008174</v>
      </c>
      <c r="AJ1353" s="38">
        <v>40202000</v>
      </c>
      <c r="AK1353" s="41">
        <v>38934108.34490864</v>
      </c>
      <c r="AL1353" s="41">
        <v>37831551.1987717</v>
      </c>
      <c r="AM1353" s="41">
        <v>47313986.883858681</v>
      </c>
      <c r="AN1353" s="41">
        <v>47771947.412999451</v>
      </c>
      <c r="AO1353" s="41">
        <v>47914506.605773941</v>
      </c>
      <c r="AP1353" s="41">
        <v>43305385.463224128</v>
      </c>
      <c r="AQ1353" s="39">
        <v>29094788.216352638</v>
      </c>
      <c r="AR1353" s="34">
        <f>AVERAGE(L1353:AQ1353)</f>
        <v>36900469.543038622</v>
      </c>
      <c r="AS1353" s="24">
        <v>1139</v>
      </c>
      <c r="AT1353" s="29">
        <v>0.92325059587547154</v>
      </c>
      <c r="AU1353" s="104">
        <v>0.26493337909939085</v>
      </c>
      <c r="AV1353" s="100"/>
      <c r="AW1353" s="29">
        <v>0.88554309410794774</v>
      </c>
      <c r="AX1353" s="108">
        <v>2.8327537730153656E-2</v>
      </c>
      <c r="AY1353" s="3" t="s">
        <v>12911</v>
      </c>
      <c r="AZ1353" s="29">
        <v>1.0736849798324122</v>
      </c>
      <c r="BA1353" s="108">
        <v>0.40333808068194577</v>
      </c>
      <c r="BB1353" s="3" t="s">
        <v>12912</v>
      </c>
      <c r="BC1353" s="25">
        <v>38</v>
      </c>
      <c r="BD1353" s="1">
        <v>40</v>
      </c>
      <c r="BE1353" s="64">
        <v>39</v>
      </c>
      <c r="BF1353" s="24">
        <v>43</v>
      </c>
    </row>
    <row r="1354" spans="1:58" s="9" customFormat="1">
      <c r="A1354" t="s">
        <v>9208</v>
      </c>
      <c r="B1354" s="49">
        <v>2</v>
      </c>
      <c r="C1354" s="50">
        <v>2</v>
      </c>
      <c r="D1354" s="12">
        <v>2</v>
      </c>
      <c r="E1354" s="19" t="s">
        <v>9207</v>
      </c>
      <c r="F1354" s="20" t="s">
        <v>9206</v>
      </c>
      <c r="G1354" s="19" t="s">
        <v>9205</v>
      </c>
      <c r="H1354" s="20" t="s">
        <v>4419</v>
      </c>
      <c r="I1354" s="20" t="s">
        <v>4419</v>
      </c>
      <c r="J1354" s="20" t="s">
        <v>4419</v>
      </c>
      <c r="K1354" s="22" t="s">
        <v>9204</v>
      </c>
      <c r="L1354" s="46">
        <v>57305372.087308154</v>
      </c>
      <c r="M1354" s="43">
        <v>53291065.380020849</v>
      </c>
      <c r="N1354" s="43">
        <v>44600331.04032173</v>
      </c>
      <c r="O1354" s="43">
        <v>46073261.349794582</v>
      </c>
      <c r="P1354" s="43">
        <v>45388081.542456217</v>
      </c>
      <c r="Q1354" s="43">
        <v>51862806.054942995</v>
      </c>
      <c r="R1354" s="43">
        <v>47801372.918175235</v>
      </c>
      <c r="S1354" s="37">
        <v>60411566.048689865</v>
      </c>
      <c r="T1354" s="46">
        <v>50249980.830670923</v>
      </c>
      <c r="U1354" s="43">
        <v>45330533.705624253</v>
      </c>
      <c r="V1354" s="43">
        <v>45797947.734168544</v>
      </c>
      <c r="W1354" s="43">
        <v>47827736.630454354</v>
      </c>
      <c r="X1354" s="43">
        <v>44516874.409239635</v>
      </c>
      <c r="Y1354" s="43">
        <v>47177021.12445987</v>
      </c>
      <c r="Z1354" s="43">
        <v>55631343.91766689</v>
      </c>
      <c r="AA1354" s="37">
        <v>47729031.819375969</v>
      </c>
      <c r="AB1354" s="36">
        <v>20748887.536528785</v>
      </c>
      <c r="AC1354" s="43">
        <v>49294678.83239314</v>
      </c>
      <c r="AD1354" s="43">
        <v>34575043.76618693</v>
      </c>
      <c r="AE1354" s="43">
        <v>59013373.593727171</v>
      </c>
      <c r="AF1354" s="43">
        <v>48894996.519447163</v>
      </c>
      <c r="AG1354" s="43">
        <v>41652972.791023843</v>
      </c>
      <c r="AH1354" s="43">
        <v>42247361.287361287</v>
      </c>
      <c r="AI1354" s="37">
        <v>66477686.851229414</v>
      </c>
      <c r="AJ1354" s="38">
        <v>47270000</v>
      </c>
      <c r="AK1354" s="41">
        <v>44204527.834170319</v>
      </c>
      <c r="AL1354" s="41">
        <v>44609148.931144439</v>
      </c>
      <c r="AM1354" s="41">
        <v>46160798.815316267</v>
      </c>
      <c r="AN1354" s="41">
        <v>52052822.684588477</v>
      </c>
      <c r="AO1354" s="41">
        <v>52339148.814110316</v>
      </c>
      <c r="AP1354" s="41">
        <v>50001065.740941636</v>
      </c>
      <c r="AQ1354" s="39">
        <v>57158636.438797265</v>
      </c>
      <c r="AR1354" s="34">
        <f>AVERAGE(L1354:AQ1354)</f>
        <v>48365483.657198012</v>
      </c>
      <c r="AS1354" s="24">
        <v>1014</v>
      </c>
      <c r="AT1354" s="29">
        <v>1.1207722547265935</v>
      </c>
      <c r="AU1354" s="104">
        <v>0.26507149205281799</v>
      </c>
      <c r="AV1354" s="100"/>
      <c r="AW1354" s="29">
        <v>0.94474670378374348</v>
      </c>
      <c r="AX1354" s="108">
        <v>0.28128298998502099</v>
      </c>
      <c r="AY1354" s="3" t="s">
        <v>12912</v>
      </c>
      <c r="AZ1354" s="29">
        <v>1.0851218582849675</v>
      </c>
      <c r="BA1354" s="108">
        <v>0.35416019020160333</v>
      </c>
      <c r="BB1354" s="3" t="s">
        <v>12912</v>
      </c>
      <c r="BC1354" s="25">
        <v>17</v>
      </c>
      <c r="BD1354" s="1">
        <v>13</v>
      </c>
      <c r="BE1354" s="64">
        <v>10</v>
      </c>
      <c r="BF1354" s="24">
        <v>19</v>
      </c>
    </row>
    <row r="1355" spans="1:58" s="9" customFormat="1">
      <c r="A1355" t="s">
        <v>393</v>
      </c>
      <c r="B1355" s="49">
        <v>2</v>
      </c>
      <c r="C1355" s="50">
        <v>2</v>
      </c>
      <c r="D1355" s="12">
        <v>2</v>
      </c>
      <c r="E1355" s="19" t="s">
        <v>392</v>
      </c>
      <c r="F1355" s="20" t="s">
        <v>391</v>
      </c>
      <c r="G1355" s="19" t="s">
        <v>390</v>
      </c>
      <c r="H1355" s="20" t="s">
        <v>389</v>
      </c>
      <c r="I1355" s="20" t="s">
        <v>389</v>
      </c>
      <c r="J1355" s="20" t="s">
        <v>389</v>
      </c>
      <c r="K1355" s="22" t="s">
        <v>388</v>
      </c>
      <c r="L1355" s="46">
        <v>339821.43812694092</v>
      </c>
      <c r="M1355" s="43">
        <v>2825610.2208704348</v>
      </c>
      <c r="N1355" s="43">
        <v>3218236.173140015</v>
      </c>
      <c r="O1355" s="43">
        <v>1905549.9556124453</v>
      </c>
      <c r="P1355" s="43">
        <v>4181143.5832274458</v>
      </c>
      <c r="Q1355" s="43">
        <v>7661027.4864511304</v>
      </c>
      <c r="R1355" s="43">
        <v>8156397.2773352638</v>
      </c>
      <c r="S1355" s="37">
        <v>4092488.5087277936</v>
      </c>
      <c r="T1355" s="46">
        <v>8382217.2523961663</v>
      </c>
      <c r="U1355" s="43">
        <v>3064991.7249882147</v>
      </c>
      <c r="V1355" s="43">
        <v>6755340.6283644903</v>
      </c>
      <c r="W1355" s="43">
        <v>8054775.1035352014</v>
      </c>
      <c r="X1355" s="43">
        <v>7511054.6044352474</v>
      </c>
      <c r="Y1355" s="43">
        <v>4403687.9226278905</v>
      </c>
      <c r="Z1355" s="43">
        <v>7542743.9809404518</v>
      </c>
      <c r="AA1355" s="37">
        <v>2669767.9766338528</v>
      </c>
      <c r="AB1355" s="36">
        <v>6425723.3995119454</v>
      </c>
      <c r="AC1355" s="43">
        <v>5011937.8184984662</v>
      </c>
      <c r="AD1355" s="43">
        <v>5757907.7205520766</v>
      </c>
      <c r="AE1355" s="43">
        <v>1898085.6494423612</v>
      </c>
      <c r="AF1355" s="43">
        <v>5065161.5179265365</v>
      </c>
      <c r="AG1355" s="43">
        <v>7775414.3057503505</v>
      </c>
      <c r="AH1355" s="43">
        <v>4358687.3666873667</v>
      </c>
      <c r="AI1355" s="37">
        <v>3930644.4880345236</v>
      </c>
      <c r="AJ1355" s="38">
        <v>2961200</v>
      </c>
      <c r="AK1355" s="41">
        <v>6262491.6337215509</v>
      </c>
      <c r="AL1355" s="41">
        <v>5009016.2749498049</v>
      </c>
      <c r="AM1355" s="41">
        <v>3067021.2819970381</v>
      </c>
      <c r="AN1355" s="41">
        <v>1283847.1176578898</v>
      </c>
      <c r="AO1355" s="41">
        <v>4656490.5314428089</v>
      </c>
      <c r="AP1355" s="41">
        <v>1072626.8917335647</v>
      </c>
      <c r="AQ1355" s="39">
        <v>3890759.9843348851</v>
      </c>
      <c r="AR1355" s="34">
        <f>AVERAGE(L1355:AQ1355)</f>
        <v>4662245.9318641918</v>
      </c>
      <c r="AS1355" s="24">
        <v>2067</v>
      </c>
      <c r="AT1355" s="29">
        <v>0.80500763281567456</v>
      </c>
      <c r="AU1355" s="104">
        <v>0.26756336578605944</v>
      </c>
      <c r="AV1355" s="100"/>
      <c r="AW1355" s="29">
        <v>1.4942609266486551</v>
      </c>
      <c r="AX1355" s="108">
        <v>0.14097464164188772</v>
      </c>
      <c r="AY1355" s="3" t="s">
        <v>12912</v>
      </c>
      <c r="AZ1355" s="29">
        <v>0.70116747813244362</v>
      </c>
      <c r="BA1355" s="108">
        <v>0.13080389871277268</v>
      </c>
      <c r="BB1355" s="3" t="s">
        <v>12912</v>
      </c>
      <c r="BC1355" s="25">
        <v>6</v>
      </c>
      <c r="BD1355" s="1">
        <v>14</v>
      </c>
      <c r="BE1355" s="64">
        <v>9</v>
      </c>
      <c r="BF1355" s="24">
        <v>5</v>
      </c>
    </row>
    <row r="1356" spans="1:58" s="9" customFormat="1">
      <c r="A1356" t="s">
        <v>8844</v>
      </c>
      <c r="B1356" s="49">
        <v>3</v>
      </c>
      <c r="C1356" s="50">
        <v>3</v>
      </c>
      <c r="D1356" s="12">
        <v>3</v>
      </c>
      <c r="E1356" s="19" t="s">
        <v>8843</v>
      </c>
      <c r="F1356" s="20" t="s">
        <v>8842</v>
      </c>
      <c r="G1356" s="19" t="s">
        <v>8841</v>
      </c>
      <c r="H1356" s="20" t="s">
        <v>133</v>
      </c>
      <c r="I1356" s="20" t="s">
        <v>133</v>
      </c>
      <c r="J1356" s="20" t="s">
        <v>133</v>
      </c>
      <c r="K1356" s="22" t="s">
        <v>8840</v>
      </c>
      <c r="L1356" s="46">
        <v>22829731.239248455</v>
      </c>
      <c r="M1356" s="43">
        <v>13741124.73630256</v>
      </c>
      <c r="N1356" s="43">
        <v>21915853.106148798</v>
      </c>
      <c r="O1356" s="43">
        <v>19502525.755104572</v>
      </c>
      <c r="P1356" s="43">
        <v>13437192.641290536</v>
      </c>
      <c r="Q1356" s="43">
        <v>17270843.132124834</v>
      </c>
      <c r="R1356" s="43">
        <v>24746950.905141201</v>
      </c>
      <c r="S1356" s="37">
        <v>16435452.660912644</v>
      </c>
      <c r="T1356" s="46">
        <v>16168025.559105432</v>
      </c>
      <c r="U1356" s="43">
        <v>20661433.513435107</v>
      </c>
      <c r="V1356" s="43">
        <v>20297025.271606147</v>
      </c>
      <c r="W1356" s="43">
        <v>27140075.625712741</v>
      </c>
      <c r="X1356" s="43">
        <v>21419210.514835425</v>
      </c>
      <c r="Y1356" s="43">
        <v>13223100.086914178</v>
      </c>
      <c r="Z1356" s="43">
        <v>18010356.927487202</v>
      </c>
      <c r="AA1356" s="37">
        <v>14590067.409479361</v>
      </c>
      <c r="AB1356" s="36">
        <v>21986866.146476667</v>
      </c>
      <c r="AC1356" s="43">
        <v>12906216.302578276</v>
      </c>
      <c r="AD1356" s="43">
        <v>17946873.160017047</v>
      </c>
      <c r="AE1356" s="43">
        <v>9271386.6653679442</v>
      </c>
      <c r="AF1356" s="43">
        <v>18890248.910215251</v>
      </c>
      <c r="AG1356" s="43">
        <v>19804826.928471249</v>
      </c>
      <c r="AH1356" s="43">
        <v>16280347.544347545</v>
      </c>
      <c r="AI1356" s="37">
        <v>13378812.761761369</v>
      </c>
      <c r="AJ1356" s="38">
        <v>16712000</v>
      </c>
      <c r="AK1356" s="41">
        <v>16464989.849342879</v>
      </c>
      <c r="AL1356" s="41">
        <v>17588442.659737807</v>
      </c>
      <c r="AM1356" s="41">
        <v>13100445.948804738</v>
      </c>
      <c r="AN1356" s="41">
        <v>11356064.312281348</v>
      </c>
      <c r="AO1356" s="41">
        <v>10340435.210546741</v>
      </c>
      <c r="AP1356" s="41">
        <v>11983309.455413321</v>
      </c>
      <c r="AQ1356" s="39">
        <v>16418946.71250163</v>
      </c>
      <c r="AR1356" s="34">
        <f>AVERAGE(L1356:AQ1356)</f>
        <v>17056849.426647283</v>
      </c>
      <c r="AS1356" s="24">
        <v>1503</v>
      </c>
      <c r="AT1356" s="29">
        <v>1.1488062674635404</v>
      </c>
      <c r="AU1356" s="104">
        <v>0.26849467238326952</v>
      </c>
      <c r="AV1356" s="100"/>
      <c r="AW1356" s="29">
        <v>1.0108728601210153</v>
      </c>
      <c r="AX1356" s="108">
        <v>0.93309166990248338</v>
      </c>
      <c r="AY1356" s="3" t="s">
        <v>12912</v>
      </c>
      <c r="AZ1356" s="29">
        <v>0.87352262205450781</v>
      </c>
      <c r="BA1356" s="108">
        <v>0.34842375025654082</v>
      </c>
      <c r="BB1356" s="3" t="s">
        <v>12912</v>
      </c>
      <c r="BC1356" s="25">
        <v>9</v>
      </c>
      <c r="BD1356" s="1">
        <v>9</v>
      </c>
      <c r="BE1356" s="64">
        <v>6</v>
      </c>
      <c r="BF1356" s="24">
        <v>1</v>
      </c>
    </row>
    <row r="1357" spans="1:58" s="9" customFormat="1">
      <c r="A1357" t="s">
        <v>12788</v>
      </c>
      <c r="B1357" s="49">
        <v>2</v>
      </c>
      <c r="C1357" s="50">
        <v>2</v>
      </c>
      <c r="D1357" s="12">
        <v>2</v>
      </c>
      <c r="E1357" s="19" t="s">
        <v>12787</v>
      </c>
      <c r="F1357" s="20" t="s">
        <v>12786</v>
      </c>
      <c r="G1357" s="19" t="s">
        <v>12785</v>
      </c>
      <c r="H1357" s="20" t="s">
        <v>939</v>
      </c>
      <c r="I1357" s="20" t="s">
        <v>939</v>
      </c>
      <c r="J1357" s="20" t="s">
        <v>939</v>
      </c>
      <c r="K1357" s="22" t="s">
        <v>12784</v>
      </c>
      <c r="L1357" s="46">
        <v>339821.43812694092</v>
      </c>
      <c r="M1357" s="43">
        <v>37891212.118644789</v>
      </c>
      <c r="N1357" s="43">
        <v>14457494.338025188</v>
      </c>
      <c r="O1357" s="43">
        <v>11781693.4987716</v>
      </c>
      <c r="P1357" s="43">
        <v>15661808.739848627</v>
      </c>
      <c r="Q1357" s="43">
        <v>17640619.846757613</v>
      </c>
      <c r="R1357" s="43">
        <v>26471947.863866761</v>
      </c>
      <c r="S1357" s="37">
        <v>18677185.1221117</v>
      </c>
      <c r="T1357" s="46">
        <v>34929635.782747604</v>
      </c>
      <c r="U1357" s="43">
        <v>1572367.9762120608</v>
      </c>
      <c r="V1357" s="43">
        <v>1546474.4014877165</v>
      </c>
      <c r="W1357" s="43">
        <v>35363485.985234976</v>
      </c>
      <c r="X1357" s="43">
        <v>3290409.3291199417</v>
      </c>
      <c r="Y1357" s="43">
        <v>304820.58186883974</v>
      </c>
      <c r="Z1357" s="43">
        <v>26664775.243248131</v>
      </c>
      <c r="AA1357" s="37">
        <v>21169266.222627454</v>
      </c>
      <c r="AB1357" s="36">
        <v>18705634.561503932</v>
      </c>
      <c r="AC1357" s="43">
        <v>18946728.353462309</v>
      </c>
      <c r="AD1357" s="43">
        <v>21469103.498016588</v>
      </c>
      <c r="AE1357" s="43">
        <v>20704659.854867775</v>
      </c>
      <c r="AF1357" s="43">
        <v>25215835.636806</v>
      </c>
      <c r="AG1357" s="43">
        <v>28375203.366058905</v>
      </c>
      <c r="AH1357" s="43">
        <v>21394707.346707348</v>
      </c>
      <c r="AI1357" s="37">
        <v>18476094.875573888</v>
      </c>
      <c r="AJ1357" s="38">
        <v>24324000</v>
      </c>
      <c r="AK1357" s="41">
        <v>32695841.863446947</v>
      </c>
      <c r="AL1357" s="41">
        <v>21191203.495925356</v>
      </c>
      <c r="AM1357" s="41">
        <v>3291003.6809815951</v>
      </c>
      <c r="AN1357" s="41">
        <v>15496161.266801694</v>
      </c>
      <c r="AO1357" s="41">
        <v>346034.84249067766</v>
      </c>
      <c r="AP1357" s="41">
        <v>16633192.032978954</v>
      </c>
      <c r="AQ1357" s="39">
        <v>23354756.015839171</v>
      </c>
      <c r="AR1357" s="34">
        <f>AVERAGE(L1357:AQ1357)</f>
        <v>18074474.349380035</v>
      </c>
      <c r="AS1357" s="24">
        <v>1472</v>
      </c>
      <c r="AT1357" s="29">
        <v>0.82476461022563052</v>
      </c>
      <c r="AU1357" s="104">
        <v>0.26901914112875003</v>
      </c>
      <c r="AV1357" s="100"/>
      <c r="AW1357" s="29">
        <v>0.87349340969327038</v>
      </c>
      <c r="AX1357" s="108">
        <v>0.44635317689846254</v>
      </c>
      <c r="AY1357" s="3" t="s">
        <v>12912</v>
      </c>
      <c r="AZ1357" s="29">
        <v>0.79250853469681626</v>
      </c>
      <c r="BA1357" s="108">
        <v>0.21352458326159285</v>
      </c>
      <c r="BB1357" s="3" t="s">
        <v>12912</v>
      </c>
      <c r="BC1357" s="25">
        <v>7</v>
      </c>
      <c r="BD1357" s="1">
        <v>5</v>
      </c>
      <c r="BE1357" s="64">
        <v>11</v>
      </c>
      <c r="BF1357" s="24">
        <v>12</v>
      </c>
    </row>
    <row r="1358" spans="1:58" s="9" customFormat="1">
      <c r="A1358" t="s">
        <v>11099</v>
      </c>
      <c r="B1358" s="49" t="s">
        <v>11098</v>
      </c>
      <c r="C1358" s="50" t="s">
        <v>11098</v>
      </c>
      <c r="D1358" s="12" t="s">
        <v>6576</v>
      </c>
      <c r="E1358" s="19" t="s">
        <v>11097</v>
      </c>
      <c r="F1358" s="20" t="s">
        <v>11096</v>
      </c>
      <c r="G1358" s="19" t="s">
        <v>11095</v>
      </c>
      <c r="H1358" s="20" t="s">
        <v>700</v>
      </c>
      <c r="I1358" s="20" t="s">
        <v>700</v>
      </c>
      <c r="J1358" s="20" t="s">
        <v>2978</v>
      </c>
      <c r="K1358" s="22" t="s">
        <v>11094</v>
      </c>
      <c r="L1358" s="46">
        <v>138784731.35095286</v>
      </c>
      <c r="M1358" s="43">
        <v>146039429.65102983</v>
      </c>
      <c r="N1358" s="43">
        <v>151279602.07429358</v>
      </c>
      <c r="O1358" s="43">
        <v>142103268.16276813</v>
      </c>
      <c r="P1358" s="43">
        <v>202708553.11861223</v>
      </c>
      <c r="Q1358" s="43">
        <v>198771202.39207622</v>
      </c>
      <c r="R1358" s="43">
        <v>159512469.22519913</v>
      </c>
      <c r="S1358" s="37">
        <v>92821629.755776599</v>
      </c>
      <c r="T1358" s="46">
        <v>165232715.65495208</v>
      </c>
      <c r="U1358" s="43">
        <v>177552064.401494</v>
      </c>
      <c r="V1358" s="43">
        <v>163258312.22472349</v>
      </c>
      <c r="W1358" s="43">
        <v>191098253.40615809</v>
      </c>
      <c r="X1358" s="43">
        <v>166233867.39002767</v>
      </c>
      <c r="Y1358" s="43">
        <v>132549294.6390596</v>
      </c>
      <c r="Z1358" s="43">
        <v>149963971.25572208</v>
      </c>
      <c r="AA1358" s="37">
        <v>122410560.50935727</v>
      </c>
      <c r="AB1358" s="36">
        <v>83660947.308167383</v>
      </c>
      <c r="AC1358" s="43">
        <v>103917046.90871918</v>
      </c>
      <c r="AD1358" s="43">
        <v>109376916.89342032</v>
      </c>
      <c r="AE1358" s="43">
        <v>134142628.54916477</v>
      </c>
      <c r="AF1358" s="43">
        <v>125841638.76592436</v>
      </c>
      <c r="AG1358" s="43">
        <v>111767872.08976157</v>
      </c>
      <c r="AH1358" s="43">
        <v>256026507.54650757</v>
      </c>
      <c r="AI1358" s="37">
        <v>147604481.24860835</v>
      </c>
      <c r="AJ1358" s="38">
        <v>115760000</v>
      </c>
      <c r="AK1358" s="41">
        <v>140053834.81141147</v>
      </c>
      <c r="AL1358" s="41">
        <v>108522279.91023976</v>
      </c>
      <c r="AM1358" s="41">
        <v>113061771.10217896</v>
      </c>
      <c r="AN1358" s="41">
        <v>177035524.94936475</v>
      </c>
      <c r="AO1358" s="41">
        <v>136014428.87755275</v>
      </c>
      <c r="AP1358" s="41">
        <v>122471072.07637231</v>
      </c>
      <c r="AQ1358" s="39">
        <v>99804809.886427909</v>
      </c>
      <c r="AR1358" s="34">
        <f>AVERAGE(L1358:AQ1358)</f>
        <v>143293177.69175076</v>
      </c>
      <c r="AS1358" s="24">
        <v>561</v>
      </c>
      <c r="AT1358" s="29">
        <v>1.1489109222714351</v>
      </c>
      <c r="AU1358" s="104">
        <v>0.26905307994848082</v>
      </c>
      <c r="AV1358" s="100"/>
      <c r="AW1358" s="29">
        <v>1.0294460541789183</v>
      </c>
      <c r="AX1358" s="108">
        <v>0.66869146904845245</v>
      </c>
      <c r="AY1358" s="3" t="s">
        <v>12912</v>
      </c>
      <c r="AZ1358" s="29">
        <v>0.94440715939250863</v>
      </c>
      <c r="BA1358" s="108">
        <v>0.8932990961713686</v>
      </c>
      <c r="BB1358" s="3" t="s">
        <v>12912</v>
      </c>
      <c r="BC1358" s="25">
        <v>98</v>
      </c>
      <c r="BD1358" s="1">
        <v>81</v>
      </c>
      <c r="BE1358" s="64">
        <v>75</v>
      </c>
      <c r="BF1358" s="24">
        <v>97</v>
      </c>
    </row>
    <row r="1359" spans="1:58" s="9" customFormat="1">
      <c r="A1359" t="s">
        <v>7857</v>
      </c>
      <c r="B1359" s="49" t="s">
        <v>4518</v>
      </c>
      <c r="C1359" s="50" t="s">
        <v>4518</v>
      </c>
      <c r="D1359" s="12" t="s">
        <v>4518</v>
      </c>
      <c r="E1359" s="19" t="s">
        <v>7856</v>
      </c>
      <c r="F1359" s="20" t="s">
        <v>7855</v>
      </c>
      <c r="G1359" s="19" t="s">
        <v>7854</v>
      </c>
      <c r="H1359" s="20" t="s">
        <v>654</v>
      </c>
      <c r="I1359" s="20" t="s">
        <v>654</v>
      </c>
      <c r="J1359" s="20" t="s">
        <v>654</v>
      </c>
      <c r="K1359" s="22" t="s">
        <v>7853</v>
      </c>
      <c r="L1359" s="46">
        <v>9070173.0524340384</v>
      </c>
      <c r="M1359" s="43">
        <v>13871999.593334069</v>
      </c>
      <c r="N1359" s="43">
        <v>15850088.686633507</v>
      </c>
      <c r="O1359" s="43">
        <v>14389047.711460248</v>
      </c>
      <c r="P1359" s="43">
        <v>15187959.118280757</v>
      </c>
      <c r="Q1359" s="43">
        <v>11912810.973649785</v>
      </c>
      <c r="R1359" s="43">
        <v>8881796.7270094138</v>
      </c>
      <c r="S1359" s="37">
        <v>8513477.8186321948</v>
      </c>
      <c r="T1359" s="46">
        <v>13908892.012779552</v>
      </c>
      <c r="U1359" s="43">
        <v>11378815.215578198</v>
      </c>
      <c r="V1359" s="43">
        <v>11895956.934520897</v>
      </c>
      <c r="W1359" s="43">
        <v>9845520.9171118177</v>
      </c>
      <c r="X1359" s="43">
        <v>10660702.950306216</v>
      </c>
      <c r="Y1359" s="43">
        <v>7952797.1940898364</v>
      </c>
      <c r="Z1359" s="43">
        <v>7091686.6021448448</v>
      </c>
      <c r="AA1359" s="37">
        <v>4379054.2892024294</v>
      </c>
      <c r="AB1359" s="36">
        <v>11955186.888801856</v>
      </c>
      <c r="AC1359" s="43">
        <v>11578154.635974709</v>
      </c>
      <c r="AD1359" s="43">
        <v>12001046.769170245</v>
      </c>
      <c r="AE1359" s="43">
        <v>13731466.341986071</v>
      </c>
      <c r="AF1359" s="43">
        <v>17885838.407731555</v>
      </c>
      <c r="AG1359" s="43">
        <v>12653058.513323983</v>
      </c>
      <c r="AH1359" s="43">
        <v>13864538.920538921</v>
      </c>
      <c r="AI1359" s="37">
        <v>14518443.39592633</v>
      </c>
      <c r="AJ1359" s="38">
        <v>9369700</v>
      </c>
      <c r="AK1359" s="41">
        <v>14808638.529757453</v>
      </c>
      <c r="AL1359" s="41">
        <v>8174244.1006259592</v>
      </c>
      <c r="AM1359" s="41">
        <v>6160433.932726888</v>
      </c>
      <c r="AN1359" s="41">
        <v>11829373.478180815</v>
      </c>
      <c r="AO1359" s="41">
        <v>15611201.772788374</v>
      </c>
      <c r="AP1359" s="41">
        <v>11455713.950965501</v>
      </c>
      <c r="AQ1359" s="39">
        <v>8723338.409990862</v>
      </c>
      <c r="AR1359" s="34">
        <f>AVERAGE(L1359:AQ1359)</f>
        <v>11534723.682676788</v>
      </c>
      <c r="AS1359" s="24">
        <v>1695</v>
      </c>
      <c r="AT1359" s="29">
        <v>0.90285053752661515</v>
      </c>
      <c r="AU1359" s="104">
        <v>0.27020354981731937</v>
      </c>
      <c r="AV1359" s="100"/>
      <c r="AW1359" s="29">
        <v>0.78947087742807132</v>
      </c>
      <c r="AX1359" s="108">
        <v>0.12654119313129794</v>
      </c>
      <c r="AY1359" s="3" t="s">
        <v>12912</v>
      </c>
      <c r="AZ1359" s="29">
        <v>0.79614057057322718</v>
      </c>
      <c r="BA1359" s="108">
        <v>5.8551588719010929E-2</v>
      </c>
      <c r="BB1359" s="3" t="s">
        <v>12912</v>
      </c>
      <c r="BC1359" s="25">
        <v>12</v>
      </c>
      <c r="BD1359" s="1">
        <v>2</v>
      </c>
      <c r="BE1359" s="64">
        <v>12</v>
      </c>
      <c r="BF1359" s="24">
        <v>14</v>
      </c>
    </row>
    <row r="1360" spans="1:58" s="9" customFormat="1">
      <c r="A1360" t="s">
        <v>7782</v>
      </c>
      <c r="B1360" s="49">
        <v>5</v>
      </c>
      <c r="C1360" s="50">
        <v>5</v>
      </c>
      <c r="D1360" s="12">
        <v>5</v>
      </c>
      <c r="E1360" s="19" t="s">
        <v>7781</v>
      </c>
      <c r="F1360" s="20" t="s">
        <v>7780</v>
      </c>
      <c r="G1360" s="19" t="s">
        <v>7779</v>
      </c>
      <c r="H1360" s="20" t="s">
        <v>1647</v>
      </c>
      <c r="I1360" s="20" t="s">
        <v>1647</v>
      </c>
      <c r="J1360" s="20" t="s">
        <v>1647</v>
      </c>
      <c r="K1360" s="22" t="s">
        <v>7778</v>
      </c>
      <c r="L1360" s="46">
        <v>21951117.803444967</v>
      </c>
      <c r="M1360" s="43">
        <v>20646243.948726207</v>
      </c>
      <c r="N1360" s="43">
        <v>16925244.999470845</v>
      </c>
      <c r="O1360" s="43">
        <v>18897383.074922066</v>
      </c>
      <c r="P1360" s="43">
        <v>14204301.640793325</v>
      </c>
      <c r="Q1360" s="43">
        <v>15359357.00990469</v>
      </c>
      <c r="R1360" s="43">
        <v>19511213.323678493</v>
      </c>
      <c r="S1360" s="37">
        <v>13598354.483879708</v>
      </c>
      <c r="T1360" s="46">
        <v>20783335.463258784</v>
      </c>
      <c r="U1360" s="43">
        <v>19152461.253943503</v>
      </c>
      <c r="V1360" s="43">
        <v>18798245.120876968</v>
      </c>
      <c r="W1360" s="43">
        <v>21738104.555548888</v>
      </c>
      <c r="X1360" s="43">
        <v>20458152.767135546</v>
      </c>
      <c r="Y1360" s="43">
        <v>16280057.646906534</v>
      </c>
      <c r="Z1360" s="43">
        <v>25528166.680655722</v>
      </c>
      <c r="AA1360" s="37">
        <v>24538440.093340956</v>
      </c>
      <c r="AB1360" s="36">
        <v>14460949.718314102</v>
      </c>
      <c r="AC1360" s="43">
        <v>15090355.325029342</v>
      </c>
      <c r="AD1360" s="43">
        <v>20900084.057305839</v>
      </c>
      <c r="AE1360" s="43">
        <v>23208052.598256465</v>
      </c>
      <c r="AF1360" s="43">
        <v>25891796.573514003</v>
      </c>
      <c r="AG1360" s="43">
        <v>21335414.305750348</v>
      </c>
      <c r="AH1360" s="43">
        <v>17735846.855846856</v>
      </c>
      <c r="AI1360" s="37">
        <v>19430311.240231995</v>
      </c>
      <c r="AJ1360" s="38">
        <v>15453000</v>
      </c>
      <c r="AK1360" s="41">
        <v>18131773.052676566</v>
      </c>
      <c r="AL1360" s="41">
        <v>20100894.295500178</v>
      </c>
      <c r="AM1360" s="41">
        <v>21364386.71461815</v>
      </c>
      <c r="AN1360" s="41">
        <v>21019273.356656231</v>
      </c>
      <c r="AO1360" s="41">
        <v>14933228.46585189</v>
      </c>
      <c r="AP1360" s="41">
        <v>21250688.305489261</v>
      </c>
      <c r="AQ1360" s="39">
        <v>14545694.756538009</v>
      </c>
      <c r="AR1360" s="34">
        <f>AVERAGE(L1360:AQ1360)</f>
        <v>19163185.296502076</v>
      </c>
      <c r="AS1360" s="24">
        <v>1441</v>
      </c>
      <c r="AT1360" s="29">
        <v>0.89269666058401964</v>
      </c>
      <c r="AU1360" s="104">
        <v>0.27024839673603962</v>
      </c>
      <c r="AV1360" s="100"/>
      <c r="AW1360" s="29">
        <v>1.1855776484958023</v>
      </c>
      <c r="AX1360" s="108">
        <v>5.0322389463149632E-2</v>
      </c>
      <c r="AY1360" s="3" t="s">
        <v>12912</v>
      </c>
      <c r="AZ1360" s="29">
        <v>0.92879676306349779</v>
      </c>
      <c r="BA1360" s="108">
        <v>0.475508169158534</v>
      </c>
      <c r="BB1360" s="3" t="s">
        <v>12912</v>
      </c>
      <c r="BC1360" s="25">
        <v>42</v>
      </c>
      <c r="BD1360" s="1">
        <v>46</v>
      </c>
      <c r="BE1360" s="64">
        <v>50</v>
      </c>
      <c r="BF1360" s="24">
        <v>41</v>
      </c>
    </row>
    <row r="1361" spans="1:58" s="9" customFormat="1">
      <c r="A1361" t="s">
        <v>8763</v>
      </c>
      <c r="B1361" s="49">
        <v>5</v>
      </c>
      <c r="C1361" s="50">
        <v>5</v>
      </c>
      <c r="D1361" s="12">
        <v>4</v>
      </c>
      <c r="E1361" s="19" t="s">
        <v>8762</v>
      </c>
      <c r="F1361" s="20" t="s">
        <v>8761</v>
      </c>
      <c r="G1361" s="19" t="s">
        <v>8760</v>
      </c>
      <c r="H1361" s="20" t="s">
        <v>2267</v>
      </c>
      <c r="I1361" s="20" t="s">
        <v>2267</v>
      </c>
      <c r="J1361" s="20">
        <v>20</v>
      </c>
      <c r="K1361" s="22" t="s">
        <v>8759</v>
      </c>
      <c r="L1361" s="46">
        <v>10487458.278412011</v>
      </c>
      <c r="M1361" s="43">
        <v>21735519.795311484</v>
      </c>
      <c r="N1361" s="43">
        <v>14661848.661233993</v>
      </c>
      <c r="O1361" s="43">
        <v>17103455.292441729</v>
      </c>
      <c r="P1361" s="43">
        <v>20601671.067896802</v>
      </c>
      <c r="Q1361" s="43">
        <v>15156466.365165388</v>
      </c>
      <c r="R1361" s="43">
        <v>16530435.336712526</v>
      </c>
      <c r="S1361" s="37">
        <v>16037590.494252428</v>
      </c>
      <c r="T1361" s="46">
        <v>16718223.642172523</v>
      </c>
      <c r="U1361" s="43">
        <v>15140231.468252528</v>
      </c>
      <c r="V1361" s="43">
        <v>16472991.132426348</v>
      </c>
      <c r="W1361" s="43">
        <v>12200988.656143088</v>
      </c>
      <c r="X1361" s="43">
        <v>19435694.107777063</v>
      </c>
      <c r="Y1361" s="43">
        <v>16569464.251151152</v>
      </c>
      <c r="Z1361" s="43">
        <v>13147061.872510217</v>
      </c>
      <c r="AA1361" s="37">
        <v>12711797.122502279</v>
      </c>
      <c r="AB1361" s="36">
        <v>34086897.839906</v>
      </c>
      <c r="AC1361" s="43">
        <v>36759905.803960167</v>
      </c>
      <c r="AD1361" s="43">
        <v>11170989.66003344</v>
      </c>
      <c r="AE1361" s="43">
        <v>11711592.305069888</v>
      </c>
      <c r="AF1361" s="43">
        <v>18661507.248335753</v>
      </c>
      <c r="AG1361" s="43">
        <v>20699444.600280505</v>
      </c>
      <c r="AH1361" s="43">
        <v>15882008.586008586</v>
      </c>
      <c r="AI1361" s="37">
        <v>24144802.604094874</v>
      </c>
      <c r="AJ1361" s="38">
        <v>18204000</v>
      </c>
      <c r="AK1361" s="41">
        <v>23991014.424618013</v>
      </c>
      <c r="AL1361" s="41">
        <v>19917681.351127908</v>
      </c>
      <c r="AM1361" s="41">
        <v>14699992.384176008</v>
      </c>
      <c r="AN1361" s="41">
        <v>24344581.844964094</v>
      </c>
      <c r="AO1361" s="41">
        <v>27048157.52619531</v>
      </c>
      <c r="AP1361" s="41">
        <v>20226377.261878934</v>
      </c>
      <c r="AQ1361" s="39">
        <v>20735866.324354902</v>
      </c>
      <c r="AR1361" s="34">
        <f>AVERAGE(L1361:AQ1361)</f>
        <v>18656116.165917687</v>
      </c>
      <c r="AS1361" s="24">
        <v>1453</v>
      </c>
      <c r="AT1361" s="29">
        <v>0.76430582599705099</v>
      </c>
      <c r="AU1361" s="104">
        <v>0.27032450449140433</v>
      </c>
      <c r="AV1361" s="100"/>
      <c r="AW1361" s="29">
        <v>0.9250422505521112</v>
      </c>
      <c r="AX1361" s="108">
        <v>0.49692987412125056</v>
      </c>
      <c r="AY1361" s="3" t="s">
        <v>12912</v>
      </c>
      <c r="AZ1361" s="29">
        <v>0.97718609877054063</v>
      </c>
      <c r="BA1361" s="108">
        <v>0.78962785045301753</v>
      </c>
      <c r="BB1361" s="3" t="s">
        <v>12912</v>
      </c>
      <c r="BC1361" s="25">
        <v>15</v>
      </c>
      <c r="BD1361" s="1">
        <v>8</v>
      </c>
      <c r="BE1361" s="64">
        <v>16</v>
      </c>
      <c r="BF1361" s="24">
        <v>13</v>
      </c>
    </row>
    <row r="1362" spans="1:58" s="9" customFormat="1">
      <c r="A1362" t="s">
        <v>10640</v>
      </c>
      <c r="B1362" s="49">
        <v>11</v>
      </c>
      <c r="C1362" s="50">
        <v>11</v>
      </c>
      <c r="D1362" s="12">
        <v>11</v>
      </c>
      <c r="E1362" s="19" t="s">
        <v>10639</v>
      </c>
      <c r="F1362" s="20" t="s">
        <v>10638</v>
      </c>
      <c r="G1362" s="19" t="s">
        <v>10637</v>
      </c>
      <c r="H1362" s="20" t="s">
        <v>2612</v>
      </c>
      <c r="I1362" s="20" t="s">
        <v>2612</v>
      </c>
      <c r="J1362" s="20" t="s">
        <v>2612</v>
      </c>
      <c r="K1362" s="22" t="s">
        <v>10636</v>
      </c>
      <c r="L1362" s="46">
        <v>14961956.345926141</v>
      </c>
      <c r="M1362" s="43">
        <v>15586607.270847986</v>
      </c>
      <c r="N1362" s="43">
        <v>13079824.743359085</v>
      </c>
      <c r="O1362" s="43">
        <v>80106378.181968331</v>
      </c>
      <c r="P1362" s="43">
        <v>12010849.345340036</v>
      </c>
      <c r="Q1362" s="43">
        <v>9271502.3883386273</v>
      </c>
      <c r="R1362" s="43">
        <v>11861317.885590151</v>
      </c>
      <c r="S1362" s="37">
        <v>16280943.081627123</v>
      </c>
      <c r="T1362" s="46">
        <v>14140957.188498402</v>
      </c>
      <c r="U1362" s="43">
        <v>14178359.995648548</v>
      </c>
      <c r="V1362" s="43">
        <v>9686010.0616619363</v>
      </c>
      <c r="W1362" s="43">
        <v>9898911.2298181374</v>
      </c>
      <c r="X1362" s="43">
        <v>12002786.118180038</v>
      </c>
      <c r="Y1362" s="43">
        <v>9601772.9012691937</v>
      </c>
      <c r="Z1362" s="43">
        <v>15451937.062169509</v>
      </c>
      <c r="AA1362" s="37">
        <v>14472046.855924213</v>
      </c>
      <c r="AB1362" s="36">
        <v>40308165.215557493</v>
      </c>
      <c r="AC1362" s="43">
        <v>41747529.777003743</v>
      </c>
      <c r="AD1362" s="43">
        <v>24406666.360685833</v>
      </c>
      <c r="AE1362" s="43">
        <v>112861888.27740711</v>
      </c>
      <c r="AF1362" s="43">
        <v>19592603.115601663</v>
      </c>
      <c r="AG1362" s="43">
        <v>26512938.008415144</v>
      </c>
      <c r="AH1362" s="43">
        <v>6970931.770931771</v>
      </c>
      <c r="AI1362" s="37">
        <v>10737464.570101682</v>
      </c>
      <c r="AJ1362" s="38">
        <v>16270000</v>
      </c>
      <c r="AK1362" s="41">
        <v>18481820.707340527</v>
      </c>
      <c r="AL1362" s="41">
        <v>21141236.329278376</v>
      </c>
      <c r="AM1362" s="41">
        <v>30475146.181510471</v>
      </c>
      <c r="AN1362" s="41">
        <v>29291797.164426442</v>
      </c>
      <c r="AO1362" s="41">
        <v>27743702.495514598</v>
      </c>
      <c r="AP1362" s="41">
        <v>22984861.965719245</v>
      </c>
      <c r="AQ1362" s="39">
        <v>32536919.368173707</v>
      </c>
      <c r="AR1362" s="34">
        <f>AVERAGE(L1362:AQ1362)</f>
        <v>23582994.748869851</v>
      </c>
      <c r="AS1362" s="24">
        <v>1346</v>
      </c>
      <c r="AT1362" s="29">
        <v>0.6115719713373291</v>
      </c>
      <c r="AU1362" s="104">
        <v>0.2707242089058523</v>
      </c>
      <c r="AV1362" s="100"/>
      <c r="AW1362" s="29">
        <v>0.57422694541792207</v>
      </c>
      <c r="AX1362" s="108">
        <v>0.26342687020789635</v>
      </c>
      <c r="AY1362" s="3" t="s">
        <v>12912</v>
      </c>
      <c r="AZ1362" s="29">
        <v>0.7025738430144145</v>
      </c>
      <c r="BA1362" s="108">
        <v>0.87061660414625108</v>
      </c>
      <c r="BB1362" s="3" t="s">
        <v>12912</v>
      </c>
      <c r="BC1362" s="25">
        <v>12</v>
      </c>
      <c r="BD1362" s="1">
        <v>14</v>
      </c>
      <c r="BE1362" s="64">
        <v>37</v>
      </c>
      <c r="BF1362" s="24">
        <v>26</v>
      </c>
    </row>
    <row r="1363" spans="1:58" s="9" customFormat="1">
      <c r="A1363" t="s">
        <v>11462</v>
      </c>
      <c r="B1363" s="49">
        <v>9</v>
      </c>
      <c r="C1363" s="50">
        <v>9</v>
      </c>
      <c r="D1363" s="12">
        <v>9</v>
      </c>
      <c r="E1363" s="19" t="s">
        <v>11461</v>
      </c>
      <c r="F1363" s="20" t="s">
        <v>11460</v>
      </c>
      <c r="G1363" s="19" t="s">
        <v>11459</v>
      </c>
      <c r="H1363" s="20" t="s">
        <v>8736</v>
      </c>
      <c r="I1363" s="20" t="s">
        <v>8736</v>
      </c>
      <c r="J1363" s="20" t="s">
        <v>8736</v>
      </c>
      <c r="K1363" s="22" t="s">
        <v>11458</v>
      </c>
      <c r="L1363" s="46">
        <v>45552826.791179828</v>
      </c>
      <c r="M1363" s="43">
        <v>45059919.175145939</v>
      </c>
      <c r="N1363" s="43">
        <v>35862461.636151977</v>
      </c>
      <c r="O1363" s="43">
        <v>43951454.631789751</v>
      </c>
      <c r="P1363" s="43">
        <v>63551784.32130821</v>
      </c>
      <c r="Q1363" s="43">
        <v>50073930.106522143</v>
      </c>
      <c r="R1363" s="43">
        <v>40661540.333091959</v>
      </c>
      <c r="S1363" s="37">
        <v>75079899.369121805</v>
      </c>
      <c r="T1363" s="46">
        <v>48745239.616613418</v>
      </c>
      <c r="U1363" s="43">
        <v>42926248.395401962</v>
      </c>
      <c r="V1363" s="43">
        <v>48792110.404228248</v>
      </c>
      <c r="W1363" s="43">
        <v>41401366.064461917</v>
      </c>
      <c r="X1363" s="43">
        <v>39905738.751083642</v>
      </c>
      <c r="Y1363" s="43">
        <v>54917711.629856564</v>
      </c>
      <c r="Z1363" s="43">
        <v>53745868.04232873</v>
      </c>
      <c r="AA1363" s="37">
        <v>47952555.595048599</v>
      </c>
      <c r="AB1363" s="36">
        <v>66658677.190973997</v>
      </c>
      <c r="AC1363" s="43">
        <v>64377477.151402712</v>
      </c>
      <c r="AD1363" s="43">
        <v>60607683.178703733</v>
      </c>
      <c r="AE1363" s="43">
        <v>58271611.941752307</v>
      </c>
      <c r="AF1363" s="43">
        <v>51246930.017233804</v>
      </c>
      <c r="AG1363" s="43">
        <v>48090264.23562412</v>
      </c>
      <c r="AH1363" s="43">
        <v>44613963.333963335</v>
      </c>
      <c r="AI1363" s="37">
        <v>47807436.090464734</v>
      </c>
      <c r="AJ1363" s="38">
        <v>51109000</v>
      </c>
      <c r="AK1363" s="41">
        <v>35482313.92242761</v>
      </c>
      <c r="AL1363" s="41">
        <v>59954193.929372855</v>
      </c>
      <c r="AM1363" s="41">
        <v>58136742.965940341</v>
      </c>
      <c r="AN1363" s="41">
        <v>65020087.64500092</v>
      </c>
      <c r="AO1363" s="41">
        <v>58123154.348449655</v>
      </c>
      <c r="AP1363" s="41">
        <v>65071995.139943592</v>
      </c>
      <c r="AQ1363" s="39">
        <v>53355865.105957091</v>
      </c>
      <c r="AR1363" s="34">
        <f>AVERAGE(L1363:AQ1363)</f>
        <v>52065876.595642045</v>
      </c>
      <c r="AS1363" s="24">
        <v>980</v>
      </c>
      <c r="AT1363" s="29">
        <v>0.90517842869357645</v>
      </c>
      <c r="AU1363" s="104">
        <v>0.27078196005079314</v>
      </c>
      <c r="AV1363" s="100"/>
      <c r="AW1363" s="29">
        <v>0.94645495505667998</v>
      </c>
      <c r="AX1363" s="108">
        <v>0.72414687010886603</v>
      </c>
      <c r="AY1363" s="3" t="s">
        <v>12912</v>
      </c>
      <c r="AZ1363" s="29">
        <v>1.0103680757067279</v>
      </c>
      <c r="BA1363" s="108">
        <v>0.9550043497368621</v>
      </c>
      <c r="BB1363" s="3" t="s">
        <v>12912</v>
      </c>
      <c r="BC1363" s="25">
        <v>29</v>
      </c>
      <c r="BD1363" s="1">
        <v>22</v>
      </c>
      <c r="BE1363" s="64">
        <v>51</v>
      </c>
      <c r="BF1363" s="24">
        <v>46</v>
      </c>
    </row>
    <row r="1364" spans="1:58" s="9" customFormat="1">
      <c r="A1364" t="s">
        <v>5851</v>
      </c>
      <c r="B1364" s="49">
        <v>4</v>
      </c>
      <c r="C1364" s="50">
        <v>4</v>
      </c>
      <c r="D1364" s="12">
        <v>4</v>
      </c>
      <c r="E1364" s="19" t="s">
        <v>5850</v>
      </c>
      <c r="F1364" s="20" t="s">
        <v>5849</v>
      </c>
      <c r="G1364" s="19" t="s">
        <v>5848</v>
      </c>
      <c r="H1364" s="20" t="s">
        <v>1258</v>
      </c>
      <c r="I1364" s="20" t="s">
        <v>1258</v>
      </c>
      <c r="J1364" s="20" t="s">
        <v>1258</v>
      </c>
      <c r="K1364" s="22" t="s">
        <v>5847</v>
      </c>
      <c r="L1364" s="46">
        <v>27233138.848551195</v>
      </c>
      <c r="M1364" s="43">
        <v>17053802.648411885</v>
      </c>
      <c r="N1364" s="43">
        <v>29131397.608212512</v>
      </c>
      <c r="O1364" s="43">
        <v>13169803.910233913</v>
      </c>
      <c r="P1364" s="43">
        <v>12193836.804596432</v>
      </c>
      <c r="Q1364" s="43">
        <v>10249464.488880582</v>
      </c>
      <c r="R1364" s="43">
        <v>17418594.062273715</v>
      </c>
      <c r="S1364" s="37">
        <v>16766976.475597011</v>
      </c>
      <c r="T1364" s="46">
        <v>18389035.143769968</v>
      </c>
      <c r="U1364" s="43">
        <v>17937730.717627008</v>
      </c>
      <c r="V1364" s="43">
        <v>15159594.244885974</v>
      </c>
      <c r="W1364" s="43">
        <v>24362043.09465218</v>
      </c>
      <c r="X1364" s="43">
        <v>20480965.754075896</v>
      </c>
      <c r="Y1364" s="43">
        <v>23639330.575914294</v>
      </c>
      <c r="Z1364" s="43">
        <v>22314733.056565281</v>
      </c>
      <c r="AA1364" s="37">
        <v>23854457.339782719</v>
      </c>
      <c r="AB1364" s="36">
        <v>21555469.165185429</v>
      </c>
      <c r="AC1364" s="43">
        <v>14055866.914019611</v>
      </c>
      <c r="AD1364" s="43">
        <v>14111113.110185884</v>
      </c>
      <c r="AE1364" s="43">
        <v>10181365.489699509</v>
      </c>
      <c r="AF1364" s="43">
        <v>4172335.8902443144</v>
      </c>
      <c r="AG1364" s="43">
        <v>13458823.001402523</v>
      </c>
      <c r="AH1364" s="43">
        <v>13164712.044712044</v>
      </c>
      <c r="AI1364" s="37">
        <v>24294330.240793951</v>
      </c>
      <c r="AJ1364" s="38">
        <v>14397000</v>
      </c>
      <c r="AK1364" s="41">
        <v>16432535.099903835</v>
      </c>
      <c r="AL1364" s="41">
        <v>16968337.309554741</v>
      </c>
      <c r="AM1364" s="41">
        <v>14302974.402369367</v>
      </c>
      <c r="AN1364" s="41">
        <v>17519789.65199779</v>
      </c>
      <c r="AO1364" s="41">
        <v>16752871.725937717</v>
      </c>
      <c r="AP1364" s="41">
        <v>17225748.440008678</v>
      </c>
      <c r="AQ1364" s="39">
        <v>14274931.39550063</v>
      </c>
      <c r="AR1364" s="34">
        <f>AVERAGE(L1364:AQ1364)</f>
        <v>17256972.14548583</v>
      </c>
      <c r="AS1364" s="24">
        <v>1497</v>
      </c>
      <c r="AT1364" s="29">
        <v>1.2454301537377062</v>
      </c>
      <c r="AU1364" s="104">
        <v>0.27081392772392177</v>
      </c>
      <c r="AV1364" s="100"/>
      <c r="AW1364" s="29">
        <v>1.160042960712744</v>
      </c>
      <c r="AX1364" s="108">
        <v>0.19921010928602959</v>
      </c>
      <c r="AY1364" s="3" t="s">
        <v>12912</v>
      </c>
      <c r="AZ1364" s="29">
        <v>1.1120073255388465</v>
      </c>
      <c r="BA1364" s="108">
        <v>0.31213623892478887</v>
      </c>
      <c r="BB1364" s="3" t="s">
        <v>12912</v>
      </c>
      <c r="BC1364" s="25">
        <v>10</v>
      </c>
      <c r="BD1364" s="1">
        <v>19</v>
      </c>
      <c r="BE1364" s="64">
        <v>8</v>
      </c>
      <c r="BF1364" s="24">
        <v>5</v>
      </c>
    </row>
    <row r="1365" spans="1:58" s="9" customFormat="1">
      <c r="A1365" t="s">
        <v>1544</v>
      </c>
      <c r="B1365" s="49">
        <v>2</v>
      </c>
      <c r="C1365" s="50">
        <v>2</v>
      </c>
      <c r="D1365" s="12">
        <v>2</v>
      </c>
      <c r="E1365" s="19" t="s">
        <v>1543</v>
      </c>
      <c r="F1365" s="20" t="s">
        <v>1542</v>
      </c>
      <c r="G1365" s="19" t="s">
        <v>1541</v>
      </c>
      <c r="H1365" s="20">
        <v>12</v>
      </c>
      <c r="I1365" s="20">
        <v>12</v>
      </c>
      <c r="J1365" s="20">
        <v>12</v>
      </c>
      <c r="K1365" s="22" t="s">
        <v>1540</v>
      </c>
      <c r="L1365" s="46">
        <v>10757602.019615291</v>
      </c>
      <c r="M1365" s="43">
        <v>6596313.369989749</v>
      </c>
      <c r="N1365" s="43">
        <v>8151211.7684411053</v>
      </c>
      <c r="O1365" s="43">
        <v>8296412.0816731015</v>
      </c>
      <c r="P1365" s="43">
        <v>6008860.6817302909</v>
      </c>
      <c r="Q1365" s="43">
        <v>3595429.8187254714</v>
      </c>
      <c r="R1365" s="43">
        <v>9516914.0043446776</v>
      </c>
      <c r="S1365" s="37">
        <v>9863757.1854317449</v>
      </c>
      <c r="T1365" s="46">
        <v>8207338.0191693287</v>
      </c>
      <c r="U1365" s="43">
        <v>8486592.1601334438</v>
      </c>
      <c r="V1365" s="43">
        <v>7152014.094156797</v>
      </c>
      <c r="W1365" s="43">
        <v>12575806.014044775</v>
      </c>
      <c r="X1365" s="43">
        <v>10202258.98934534</v>
      </c>
      <c r="Y1365" s="43">
        <v>10518137.990125071</v>
      </c>
      <c r="Z1365" s="43">
        <v>11657732.042896897</v>
      </c>
      <c r="AA1365" s="37">
        <v>10088522.091208331</v>
      </c>
      <c r="AB1365" s="36">
        <v>10736947.958906999</v>
      </c>
      <c r="AC1365" s="43">
        <v>5725417.756407829</v>
      </c>
      <c r="AD1365" s="43">
        <v>5753071.0553060351</v>
      </c>
      <c r="AE1365" s="43">
        <v>6513343.554278479</v>
      </c>
      <c r="AF1365" s="43">
        <v>6166787.2267090185</v>
      </c>
      <c r="AG1365" s="43">
        <v>5580253.800841514</v>
      </c>
      <c r="AH1365" s="43">
        <v>6184407.5924075926</v>
      </c>
      <c r="AI1365" s="37">
        <v>4975819.6643092679</v>
      </c>
      <c r="AJ1365" s="38">
        <v>5785700</v>
      </c>
      <c r="AK1365" s="41">
        <v>7291191.2811197778</v>
      </c>
      <c r="AL1365" s="41">
        <v>5946477.1938112667</v>
      </c>
      <c r="AM1365" s="41">
        <v>6884704.8868203927</v>
      </c>
      <c r="AN1365" s="41">
        <v>6450395.3747007921</v>
      </c>
      <c r="AO1365" s="41">
        <v>6621100.0061867619</v>
      </c>
      <c r="AP1365" s="41">
        <v>6650301.7921458017</v>
      </c>
      <c r="AQ1365" s="39">
        <v>4331080.8755058525</v>
      </c>
      <c r="AR1365" s="34">
        <f>AVERAGE(L1365:AQ1365)</f>
        <v>7602246.9484527754</v>
      </c>
      <c r="AS1365" s="24">
        <v>1883</v>
      </c>
      <c r="AT1365" s="29">
        <v>1.2159431757682015</v>
      </c>
      <c r="AU1365" s="104">
        <v>0.27110690373748775</v>
      </c>
      <c r="AV1365" s="100"/>
      <c r="AW1365" s="29">
        <v>1.2564548148509318</v>
      </c>
      <c r="AX1365" s="108">
        <v>9.3915325058393895E-2</v>
      </c>
      <c r="AY1365" s="3" t="s">
        <v>12912</v>
      </c>
      <c r="AZ1365" s="29">
        <v>0.96755953943039075</v>
      </c>
      <c r="BA1365" s="108">
        <v>0.86527121968954723</v>
      </c>
      <c r="BB1365" s="3" t="s">
        <v>12912</v>
      </c>
      <c r="BC1365" s="25">
        <v>16</v>
      </c>
      <c r="BD1365" s="1">
        <v>18</v>
      </c>
      <c r="BE1365" s="64">
        <v>8</v>
      </c>
      <c r="BF1365" s="24">
        <v>9</v>
      </c>
    </row>
    <row r="1366" spans="1:58" s="9" customFormat="1">
      <c r="A1366" t="s">
        <v>10389</v>
      </c>
      <c r="B1366" s="49">
        <v>47</v>
      </c>
      <c r="C1366" s="50">
        <v>47</v>
      </c>
      <c r="D1366" s="12">
        <v>47</v>
      </c>
      <c r="E1366" s="19" t="s">
        <v>10388</v>
      </c>
      <c r="F1366" s="20" t="s">
        <v>10387</v>
      </c>
      <c r="G1366" s="19" t="s">
        <v>10386</v>
      </c>
      <c r="H1366" s="20" t="s">
        <v>3571</v>
      </c>
      <c r="I1366" s="20" t="s">
        <v>3571</v>
      </c>
      <c r="J1366" s="20" t="s">
        <v>3571</v>
      </c>
      <c r="K1366" s="22" t="s">
        <v>10385</v>
      </c>
      <c r="L1366" s="46">
        <v>371350702.62058491</v>
      </c>
      <c r="M1366" s="43">
        <v>487214741.64004987</v>
      </c>
      <c r="N1366" s="43">
        <v>528835694.78251666</v>
      </c>
      <c r="O1366" s="43">
        <v>488055858.12498713</v>
      </c>
      <c r="P1366" s="43">
        <v>455167321.14247829</v>
      </c>
      <c r="Q1366" s="43">
        <v>455766019.06185758</v>
      </c>
      <c r="R1366" s="43">
        <v>600030818.24764657</v>
      </c>
      <c r="S1366" s="37">
        <v>497184954.90962571</v>
      </c>
      <c r="T1366" s="46">
        <v>669393226.83706069</v>
      </c>
      <c r="U1366" s="43">
        <v>551805507.48812413</v>
      </c>
      <c r="V1366" s="43">
        <v>627011639.42448854</v>
      </c>
      <c r="W1366" s="43">
        <v>565416433.58741975</v>
      </c>
      <c r="X1366" s="43">
        <v>567096878.54805779</v>
      </c>
      <c r="Y1366" s="43">
        <v>589966864.12417018</v>
      </c>
      <c r="Z1366" s="43">
        <v>540596470.88447416</v>
      </c>
      <c r="AA1366" s="37">
        <v>530712500.57951748</v>
      </c>
      <c r="AB1366" s="36">
        <v>405879196.21606964</v>
      </c>
      <c r="AC1366" s="43">
        <v>589216473.70612955</v>
      </c>
      <c r="AD1366" s="43">
        <v>520709690.19440711</v>
      </c>
      <c r="AE1366" s="43">
        <v>468070621.92568064</v>
      </c>
      <c r="AF1366" s="43">
        <v>501999970.26323789</v>
      </c>
      <c r="AG1366" s="43">
        <v>516306984.57222998</v>
      </c>
      <c r="AH1366" s="43">
        <v>581184350.78435075</v>
      </c>
      <c r="AI1366" s="37">
        <v>615547769.66059828</v>
      </c>
      <c r="AJ1366" s="38">
        <v>544560000</v>
      </c>
      <c r="AK1366" s="41">
        <v>698994166.04338074</v>
      </c>
      <c r="AL1366" s="41">
        <v>581207832.76248968</v>
      </c>
      <c r="AM1366" s="41">
        <v>501676970.59445733</v>
      </c>
      <c r="AN1366" s="41">
        <v>494929263.85564351</v>
      </c>
      <c r="AO1366" s="41">
        <v>610590862.71576333</v>
      </c>
      <c r="AP1366" s="41">
        <v>440604382.72944242</v>
      </c>
      <c r="AQ1366" s="39">
        <v>597416509.2902832</v>
      </c>
      <c r="AR1366" s="34">
        <f>AVERAGE(L1366:AQ1366)</f>
        <v>537328146.16616321</v>
      </c>
      <c r="AS1366" s="24">
        <v>221</v>
      </c>
      <c r="AT1366" s="29">
        <v>0.92490704325083362</v>
      </c>
      <c r="AU1366" s="104">
        <v>0.27217264272968167</v>
      </c>
      <c r="AV1366" s="100"/>
      <c r="AW1366" s="29">
        <v>1.1952807234717522</v>
      </c>
      <c r="AX1366" s="108">
        <v>7.1922865281180606E-3</v>
      </c>
      <c r="AY1366" s="3" t="s">
        <v>12911</v>
      </c>
      <c r="AZ1366" s="29">
        <v>1.0645559452783004</v>
      </c>
      <c r="BA1366" s="108">
        <v>0.39783918812361863</v>
      </c>
      <c r="BB1366" s="3" t="s">
        <v>12912</v>
      </c>
      <c r="BC1366" s="25">
        <v>311</v>
      </c>
      <c r="BD1366" s="1">
        <v>368</v>
      </c>
      <c r="BE1366" s="64">
        <v>302</v>
      </c>
      <c r="BF1366" s="24">
        <v>360</v>
      </c>
    </row>
    <row r="1367" spans="1:58" s="9" customFormat="1">
      <c r="A1367" t="s">
        <v>11893</v>
      </c>
      <c r="B1367" s="49" t="s">
        <v>156</v>
      </c>
      <c r="C1367" s="50" t="s">
        <v>156</v>
      </c>
      <c r="D1367" s="12" t="s">
        <v>156</v>
      </c>
      <c r="E1367" s="19" t="s">
        <v>11892</v>
      </c>
      <c r="F1367" s="20" t="s">
        <v>11891</v>
      </c>
      <c r="G1367" s="19" t="s">
        <v>11890</v>
      </c>
      <c r="H1367" s="20" t="s">
        <v>361</v>
      </c>
      <c r="I1367" s="20" t="s">
        <v>361</v>
      </c>
      <c r="J1367" s="20" t="s">
        <v>361</v>
      </c>
      <c r="K1367" s="22" t="s">
        <v>11889</v>
      </c>
      <c r="L1367" s="46">
        <v>52031752.641808718</v>
      </c>
      <c r="M1367" s="43">
        <v>30439065.413909674</v>
      </c>
      <c r="N1367" s="43">
        <v>28811663.456450418</v>
      </c>
      <c r="O1367" s="43">
        <v>44382355.637219481</v>
      </c>
      <c r="P1367" s="43">
        <v>44148721.065134518</v>
      </c>
      <c r="Q1367" s="43">
        <v>41959926.144645855</v>
      </c>
      <c r="R1367" s="43">
        <v>45991540.043446779</v>
      </c>
      <c r="S1367" s="37">
        <v>59467714.053489178</v>
      </c>
      <c r="T1367" s="46">
        <v>42690172.523961663</v>
      </c>
      <c r="U1367" s="43">
        <v>30017376.219313193</v>
      </c>
      <c r="V1367" s="43">
        <v>36643454.634432808</v>
      </c>
      <c r="W1367" s="43">
        <v>19666082.948202386</v>
      </c>
      <c r="X1367" s="43">
        <v>24863728.851477951</v>
      </c>
      <c r="Y1367" s="43">
        <v>29505030.050114345</v>
      </c>
      <c r="Z1367" s="43">
        <v>39883558.040585473</v>
      </c>
      <c r="AA1367" s="37">
        <v>24473618.198395893</v>
      </c>
      <c r="AB1367" s="36">
        <v>65913536.950561866</v>
      </c>
      <c r="AC1367" s="43">
        <v>94672857.153674319</v>
      </c>
      <c r="AD1367" s="43">
        <v>48463385.765334554</v>
      </c>
      <c r="AE1367" s="43">
        <v>46039941.167876102</v>
      </c>
      <c r="AF1367" s="43">
        <v>41548870.070624806</v>
      </c>
      <c r="AG1367" s="43">
        <v>40887679.102384292</v>
      </c>
      <c r="AH1367" s="43">
        <v>42626173.826173827</v>
      </c>
      <c r="AI1367" s="37">
        <v>36899740.057044096</v>
      </c>
      <c r="AJ1367" s="38">
        <v>71219000</v>
      </c>
      <c r="AK1367" s="41">
        <v>42865769.419809811</v>
      </c>
      <c r="AL1367" s="41">
        <v>76527918.743356556</v>
      </c>
      <c r="AM1367" s="41">
        <v>60902099.428813197</v>
      </c>
      <c r="AN1367" s="41">
        <v>63211222.095378384</v>
      </c>
      <c r="AO1367" s="41">
        <v>47675336.756674677</v>
      </c>
      <c r="AP1367" s="41">
        <v>57947008.027771749</v>
      </c>
      <c r="AQ1367" s="39">
        <v>47343936.643314041</v>
      </c>
      <c r="AR1367" s="34">
        <f>AVERAGE(L1367:AQ1367)</f>
        <v>46241257.34785565</v>
      </c>
      <c r="AS1367" s="24">
        <v>1035</v>
      </c>
      <c r="AT1367" s="29">
        <v>0.83258822684432443</v>
      </c>
      <c r="AU1367" s="104">
        <v>0.27292481485843123</v>
      </c>
      <c r="AV1367" s="100"/>
      <c r="AW1367" s="29">
        <v>0.71347829288223097</v>
      </c>
      <c r="AX1367" s="108">
        <v>1.8586147171557439E-2</v>
      </c>
      <c r="AY1367" s="3" t="s">
        <v>12911</v>
      </c>
      <c r="AZ1367" s="29">
        <v>1.121423910371059</v>
      </c>
      <c r="BA1367" s="108">
        <v>0.298512563259829</v>
      </c>
      <c r="BB1367" s="3" t="s">
        <v>12912</v>
      </c>
      <c r="BC1367" s="25">
        <v>13</v>
      </c>
      <c r="BD1367" s="1">
        <v>9</v>
      </c>
      <c r="BE1367" s="64">
        <v>24</v>
      </c>
      <c r="BF1367" s="24">
        <v>24</v>
      </c>
    </row>
    <row r="1368" spans="1:58" s="9" customFormat="1">
      <c r="A1368" t="s">
        <v>3129</v>
      </c>
      <c r="B1368" s="49">
        <v>6</v>
      </c>
      <c r="C1368" s="50">
        <v>6</v>
      </c>
      <c r="D1368" s="12">
        <v>6</v>
      </c>
      <c r="E1368" s="19" t="s">
        <v>3128</v>
      </c>
      <c r="F1368" s="20" t="s">
        <v>3127</v>
      </c>
      <c r="G1368" s="19" t="s">
        <v>3126</v>
      </c>
      <c r="H1368" s="20" t="s">
        <v>3125</v>
      </c>
      <c r="I1368" s="20" t="s">
        <v>3125</v>
      </c>
      <c r="J1368" s="20" t="s">
        <v>3125</v>
      </c>
      <c r="K1368" s="22" t="s">
        <v>3124</v>
      </c>
      <c r="L1368" s="46">
        <v>198649359.93387103</v>
      </c>
      <c r="M1368" s="43">
        <v>179636770.05583185</v>
      </c>
      <c r="N1368" s="43">
        <v>107573034.18351148</v>
      </c>
      <c r="O1368" s="43">
        <v>78556567.912959099</v>
      </c>
      <c r="P1368" s="43">
        <v>107355306.33666648</v>
      </c>
      <c r="Q1368" s="43">
        <v>150758615.28686225</v>
      </c>
      <c r="R1368" s="43">
        <v>164194154.96017379</v>
      </c>
      <c r="S1368" s="37">
        <v>164361244.41692147</v>
      </c>
      <c r="T1368" s="46">
        <v>147398210.86261982</v>
      </c>
      <c r="U1368" s="43">
        <v>160353871.70468143</v>
      </c>
      <c r="V1368" s="43">
        <v>146389072.33042967</v>
      </c>
      <c r="W1368" s="43">
        <v>154781989.07628593</v>
      </c>
      <c r="X1368" s="43">
        <v>127497900.94801308</v>
      </c>
      <c r="Y1368" s="43">
        <v>141702246.57736903</v>
      </c>
      <c r="Z1368" s="43">
        <v>169241771.40163866</v>
      </c>
      <c r="AA1368" s="37">
        <v>112141878.2549568</v>
      </c>
      <c r="AB1368" s="36">
        <v>145354637.42355314</v>
      </c>
      <c r="AC1368" s="43">
        <v>123956255.48025593</v>
      </c>
      <c r="AD1368" s="43">
        <v>89670351.11300528</v>
      </c>
      <c r="AE1368" s="43">
        <v>175641128.71962208</v>
      </c>
      <c r="AF1368" s="43">
        <v>116677309.36370087</v>
      </c>
      <c r="AG1368" s="43">
        <v>111868288.35904628</v>
      </c>
      <c r="AH1368" s="43">
        <v>85439801.279801279</v>
      </c>
      <c r="AI1368" s="37">
        <v>115237498.96620826</v>
      </c>
      <c r="AJ1368" s="38">
        <v>115150000</v>
      </c>
      <c r="AK1368" s="41">
        <v>124371236.24318837</v>
      </c>
      <c r="AL1368" s="41">
        <v>130593674.26479273</v>
      </c>
      <c r="AM1368" s="41">
        <v>141503634.44044849</v>
      </c>
      <c r="AN1368" s="41">
        <v>147275532.01988584</v>
      </c>
      <c r="AO1368" s="41">
        <v>119233491.30197583</v>
      </c>
      <c r="AP1368" s="41">
        <v>135534803.73182902</v>
      </c>
      <c r="AQ1368" s="39">
        <v>103892694.66080675</v>
      </c>
      <c r="AR1368" s="34">
        <f>AVERAGE(L1368:AQ1368)</f>
        <v>134124760.36284101</v>
      </c>
      <c r="AS1368" s="24">
        <v>585</v>
      </c>
      <c r="AT1368" s="29">
        <v>1.1942633201329207</v>
      </c>
      <c r="AU1368" s="104">
        <v>0.27303231590327753</v>
      </c>
      <c r="AV1368" s="100"/>
      <c r="AW1368" s="29">
        <v>1.007316477654377</v>
      </c>
      <c r="AX1368" s="108">
        <v>0.74121179027471529</v>
      </c>
      <c r="AY1368" s="3" t="s">
        <v>12912</v>
      </c>
      <c r="AZ1368" s="29">
        <v>1.0557245001767115</v>
      </c>
      <c r="BA1368" s="108">
        <v>0.44788440291482434</v>
      </c>
      <c r="BB1368" s="3" t="s">
        <v>12912</v>
      </c>
      <c r="BC1368" s="25">
        <v>42</v>
      </c>
      <c r="BD1368" s="1">
        <v>37</v>
      </c>
      <c r="BE1368" s="64">
        <v>34</v>
      </c>
      <c r="BF1368" s="24">
        <v>54</v>
      </c>
    </row>
    <row r="1369" spans="1:58" s="9" customFormat="1">
      <c r="A1369" t="s">
        <v>12039</v>
      </c>
      <c r="B1369" s="49">
        <v>5</v>
      </c>
      <c r="C1369" s="50">
        <v>5</v>
      </c>
      <c r="D1369" s="12">
        <v>5</v>
      </c>
      <c r="E1369" s="19" t="s">
        <v>12038</v>
      </c>
      <c r="F1369" s="20" t="s">
        <v>12037</v>
      </c>
      <c r="G1369" s="19" t="s">
        <v>12036</v>
      </c>
      <c r="H1369" s="20" t="s">
        <v>2745</v>
      </c>
      <c r="I1369" s="20" t="s">
        <v>2745</v>
      </c>
      <c r="J1369" s="20" t="s">
        <v>2745</v>
      </c>
      <c r="K1369" s="22" t="s">
        <v>12035</v>
      </c>
      <c r="L1369" s="46">
        <v>6242065.369406403</v>
      </c>
      <c r="M1369" s="43">
        <v>9343950.1156456247</v>
      </c>
      <c r="N1369" s="43">
        <v>7929636.5752989734</v>
      </c>
      <c r="O1369" s="43">
        <v>5918841.8770774407</v>
      </c>
      <c r="P1369" s="43">
        <v>2651560.2010938623</v>
      </c>
      <c r="Q1369" s="43">
        <v>6626463.599327228</v>
      </c>
      <c r="R1369" s="43">
        <v>8200909.9493120927</v>
      </c>
      <c r="S1369" s="37">
        <v>6954946.4101869408</v>
      </c>
      <c r="T1369" s="46">
        <v>10633408.306709265</v>
      </c>
      <c r="U1369" s="43">
        <v>10467767.313340828</v>
      </c>
      <c r="V1369" s="43">
        <v>9562208.8675736524</v>
      </c>
      <c r="W1369" s="43">
        <v>12295181.32164936</v>
      </c>
      <c r="X1369" s="43">
        <v>10908976.201795353</v>
      </c>
      <c r="Y1369" s="43">
        <v>10215357.698068779</v>
      </c>
      <c r="Z1369" s="43">
        <v>6560783.6625065375</v>
      </c>
      <c r="AA1369" s="37">
        <v>8044397.1626821617</v>
      </c>
      <c r="AB1369" s="36">
        <v>4085852.3182598739</v>
      </c>
      <c r="AC1369" s="43">
        <v>7194434.0135539314</v>
      </c>
      <c r="AD1369" s="43">
        <v>11255346.792118808</v>
      </c>
      <c r="AE1369" s="43">
        <v>7611404.3929284569</v>
      </c>
      <c r="AF1369" s="43">
        <v>7794958.6456256546</v>
      </c>
      <c r="AG1369" s="43">
        <v>8564899.1865357645</v>
      </c>
      <c r="AH1369" s="43">
        <v>10002213.138213139</v>
      </c>
      <c r="AI1369" s="37">
        <v>7928185.3403030336</v>
      </c>
      <c r="AJ1369" s="38">
        <v>6391700</v>
      </c>
      <c r="AK1369" s="41">
        <v>8662520.3547387533</v>
      </c>
      <c r="AL1369" s="41">
        <v>7643951.5294673434</v>
      </c>
      <c r="AM1369" s="41">
        <v>7742539.1157182138</v>
      </c>
      <c r="AN1369" s="41">
        <v>7745204.3454244155</v>
      </c>
      <c r="AO1369" s="41">
        <v>8276008.9314338109</v>
      </c>
      <c r="AP1369" s="41">
        <v>9268320.3124321979</v>
      </c>
      <c r="AQ1369" s="39">
        <v>6625583.22092163</v>
      </c>
      <c r="AR1369" s="34">
        <f>AVERAGE(L1369:AQ1369)</f>
        <v>8104674.2584171714</v>
      </c>
      <c r="AS1369" s="24">
        <v>1848</v>
      </c>
      <c r="AT1369" s="29">
        <v>0.83598132226848343</v>
      </c>
      <c r="AU1369" s="104">
        <v>0.27309553426465727</v>
      </c>
      <c r="AV1369" s="100"/>
      <c r="AW1369" s="29">
        <v>1.4607472724557138</v>
      </c>
      <c r="AX1369" s="108">
        <v>2.0852743683671855E-2</v>
      </c>
      <c r="AY1369" s="3" t="s">
        <v>12911</v>
      </c>
      <c r="AZ1369" s="29">
        <v>0.96769780520309889</v>
      </c>
      <c r="BA1369" s="108">
        <v>0.97207614054904901</v>
      </c>
      <c r="BB1369" s="3" t="s">
        <v>12912</v>
      </c>
      <c r="BC1369" s="25">
        <v>19</v>
      </c>
      <c r="BD1369" s="1">
        <v>19</v>
      </c>
      <c r="BE1369" s="64">
        <v>15</v>
      </c>
      <c r="BF1369" s="24">
        <v>14</v>
      </c>
    </row>
    <row r="1370" spans="1:58" s="9" customFormat="1">
      <c r="A1370" t="s">
        <v>9101</v>
      </c>
      <c r="B1370" s="49">
        <v>6</v>
      </c>
      <c r="C1370" s="50">
        <v>6</v>
      </c>
      <c r="D1370" s="12">
        <v>6</v>
      </c>
      <c r="E1370" s="19" t="s">
        <v>9100</v>
      </c>
      <c r="F1370" s="20" t="s">
        <v>9099</v>
      </c>
      <c r="G1370" s="19" t="s">
        <v>9098</v>
      </c>
      <c r="H1370" s="20" t="s">
        <v>1014</v>
      </c>
      <c r="I1370" s="20" t="s">
        <v>1014</v>
      </c>
      <c r="J1370" s="20" t="s">
        <v>1014</v>
      </c>
      <c r="K1370" s="22" t="s">
        <v>9097</v>
      </c>
      <c r="L1370" s="46">
        <v>25395450.50378678</v>
      </c>
      <c r="M1370" s="43">
        <v>18960678.725441191</v>
      </c>
      <c r="N1370" s="43">
        <v>23693046.883268073</v>
      </c>
      <c r="O1370" s="43">
        <v>24042663.583624091</v>
      </c>
      <c r="P1370" s="43">
        <v>17968729.241478372</v>
      </c>
      <c r="Q1370" s="43">
        <v>27549987.067837786</v>
      </c>
      <c r="R1370" s="43">
        <v>19301741.926140476</v>
      </c>
      <c r="S1370" s="37">
        <v>22046165.731315553</v>
      </c>
      <c r="T1370" s="46">
        <v>29654376.996805109</v>
      </c>
      <c r="U1370" s="43">
        <v>31170740.834753599</v>
      </c>
      <c r="V1370" s="43">
        <v>27202286.385436036</v>
      </c>
      <c r="W1370" s="43">
        <v>24830836.084268652</v>
      </c>
      <c r="X1370" s="43">
        <v>34634482.619760059</v>
      </c>
      <c r="Y1370" s="43">
        <v>28830996.184405994</v>
      </c>
      <c r="Z1370" s="43">
        <v>26656650.607232556</v>
      </c>
      <c r="AA1370" s="37">
        <v>27274371.107573908</v>
      </c>
      <c r="AB1370" s="36">
        <v>23919001.717229534</v>
      </c>
      <c r="AC1370" s="43">
        <v>25350469.541513648</v>
      </c>
      <c r="AD1370" s="43">
        <v>24332693.833393436</v>
      </c>
      <c r="AE1370" s="43">
        <v>31509020.600983784</v>
      </c>
      <c r="AF1370" s="43">
        <v>28682151.589903016</v>
      </c>
      <c r="AG1370" s="43">
        <v>29347415.427769985</v>
      </c>
      <c r="AH1370" s="43">
        <v>17151225.855225857</v>
      </c>
      <c r="AI1370" s="37">
        <v>19728906.42859415</v>
      </c>
      <c r="AJ1370" s="38">
        <v>38393000</v>
      </c>
      <c r="AK1370" s="41">
        <v>33204685.970723368</v>
      </c>
      <c r="AL1370" s="41">
        <v>27030955.946616273</v>
      </c>
      <c r="AM1370" s="41">
        <v>32132065.157605246</v>
      </c>
      <c r="AN1370" s="41">
        <v>42444422.905542254</v>
      </c>
      <c r="AO1370" s="41">
        <v>32185428.264500927</v>
      </c>
      <c r="AP1370" s="41">
        <v>27889880.8418312</v>
      </c>
      <c r="AQ1370" s="39">
        <v>24884172.490318086</v>
      </c>
      <c r="AR1370" s="34">
        <f>AVERAGE(L1370:AQ1370)</f>
        <v>27106209.407964971</v>
      </c>
      <c r="AS1370" s="24">
        <v>1287</v>
      </c>
      <c r="AT1370" s="29">
        <v>0.89469888940703224</v>
      </c>
      <c r="AU1370" s="104">
        <v>0.27395075006012382</v>
      </c>
      <c r="AV1370" s="100"/>
      <c r="AW1370" s="29">
        <v>1.2866378941091681</v>
      </c>
      <c r="AX1370" s="108">
        <v>1.8888816668460415E-3</v>
      </c>
      <c r="AY1370" s="3" t="s">
        <v>12911</v>
      </c>
      <c r="AZ1370" s="29">
        <v>1.2906882777970399</v>
      </c>
      <c r="BA1370" s="108">
        <v>1.8095172007812937E-2</v>
      </c>
      <c r="BB1370" s="3" t="s">
        <v>12911</v>
      </c>
      <c r="BC1370" s="25">
        <v>14</v>
      </c>
      <c r="BD1370" s="1">
        <v>28</v>
      </c>
      <c r="BE1370" s="64">
        <v>15</v>
      </c>
      <c r="BF1370" s="24">
        <v>28</v>
      </c>
    </row>
    <row r="1371" spans="1:58" s="9" customFormat="1">
      <c r="A1371" t="s">
        <v>7088</v>
      </c>
      <c r="B1371" s="49">
        <v>40</v>
      </c>
      <c r="C1371" s="50">
        <v>40</v>
      </c>
      <c r="D1371" s="12">
        <v>40</v>
      </c>
      <c r="E1371" s="19" t="s">
        <v>7087</v>
      </c>
      <c r="F1371" s="20" t="s">
        <v>7086</v>
      </c>
      <c r="G1371" s="19" t="s">
        <v>7085</v>
      </c>
      <c r="H1371" s="20" t="s">
        <v>7084</v>
      </c>
      <c r="I1371" s="20" t="s">
        <v>7084</v>
      </c>
      <c r="J1371" s="20" t="s">
        <v>7084</v>
      </c>
      <c r="K1371" s="22" t="s">
        <v>7083</v>
      </c>
      <c r="L1371" s="46">
        <v>1065904479.3458592</v>
      </c>
      <c r="M1371" s="43">
        <v>844878079.85902262</v>
      </c>
      <c r="N1371" s="43">
        <v>817819113.13366497</v>
      </c>
      <c r="O1371" s="43">
        <v>923167330.75954342</v>
      </c>
      <c r="P1371" s="43">
        <v>677876643.27937675</v>
      </c>
      <c r="Q1371" s="43">
        <v>723919010.27845252</v>
      </c>
      <c r="R1371" s="43">
        <v>887436049.23968136</v>
      </c>
      <c r="S1371" s="37">
        <v>1660255812.9813833</v>
      </c>
      <c r="T1371" s="46">
        <v>682837699.68051112</v>
      </c>
      <c r="U1371" s="43">
        <v>787938424.04902637</v>
      </c>
      <c r="V1371" s="43">
        <v>763936184.79005575</v>
      </c>
      <c r="W1371" s="43">
        <v>854223299.92197347</v>
      </c>
      <c r="X1371" s="43">
        <v>690918005.53706753</v>
      </c>
      <c r="Y1371" s="43">
        <v>942069316.82991326</v>
      </c>
      <c r="Z1371" s="43">
        <v>903823732.75311041</v>
      </c>
      <c r="AA1371" s="37">
        <v>1055009868.7972306</v>
      </c>
      <c r="AB1371" s="36">
        <v>1311316096.7673907</v>
      </c>
      <c r="AC1371" s="43">
        <v>1024335737.704918</v>
      </c>
      <c r="AD1371" s="43">
        <v>1080240731.7313051</v>
      </c>
      <c r="AE1371" s="43">
        <v>1140875912.9206643</v>
      </c>
      <c r="AF1371" s="43">
        <v>1041302426.9252863</v>
      </c>
      <c r="AG1371" s="43">
        <v>982329761.57082736</v>
      </c>
      <c r="AH1371" s="43">
        <v>826475232.87523293</v>
      </c>
      <c r="AI1371" s="37">
        <v>964246218.44284463</v>
      </c>
      <c r="AJ1371" s="38">
        <v>810130000</v>
      </c>
      <c r="AK1371" s="41">
        <v>688168188.90907145</v>
      </c>
      <c r="AL1371" s="41">
        <v>1067503673.0837369</v>
      </c>
      <c r="AM1371" s="41">
        <v>922171796.06515753</v>
      </c>
      <c r="AN1371" s="41">
        <v>1091583245.8110845</v>
      </c>
      <c r="AO1371" s="41">
        <v>715166658.9800843</v>
      </c>
      <c r="AP1371" s="41">
        <v>1035420299.4141896</v>
      </c>
      <c r="AQ1371" s="39">
        <v>939080597.01492536</v>
      </c>
      <c r="AR1371" s="34">
        <f>AVERAGE(L1371:AQ1371)</f>
        <v>935073738.42039359</v>
      </c>
      <c r="AS1371" s="24">
        <v>134</v>
      </c>
      <c r="AT1371" s="29">
        <v>0.90803316579030979</v>
      </c>
      <c r="AU1371" s="104">
        <v>0.27474486233576811</v>
      </c>
      <c r="AV1371" s="100"/>
      <c r="AW1371" s="29">
        <v>0.87890160209274293</v>
      </c>
      <c r="AX1371" s="108">
        <v>0.38475459719142702</v>
      </c>
      <c r="AY1371" s="3" t="s">
        <v>12912</v>
      </c>
      <c r="AZ1371" s="29">
        <v>0.86836918109612404</v>
      </c>
      <c r="BA1371" s="108">
        <v>8.5931376211524968E-2</v>
      </c>
      <c r="BB1371" s="3" t="s">
        <v>12912</v>
      </c>
      <c r="BC1371" s="25">
        <v>259</v>
      </c>
      <c r="BD1371" s="1">
        <v>294</v>
      </c>
      <c r="BE1371" s="64">
        <v>394</v>
      </c>
      <c r="BF1371" s="24">
        <v>309</v>
      </c>
    </row>
    <row r="1372" spans="1:58" s="9" customFormat="1">
      <c r="A1372" t="s">
        <v>5283</v>
      </c>
      <c r="B1372" s="49">
        <v>3</v>
      </c>
      <c r="C1372" s="50">
        <v>3</v>
      </c>
      <c r="D1372" s="12">
        <v>3</v>
      </c>
      <c r="E1372" s="19" t="s">
        <v>5282</v>
      </c>
      <c r="F1372" s="20" t="s">
        <v>5281</v>
      </c>
      <c r="G1372" s="19" t="s">
        <v>5280</v>
      </c>
      <c r="H1372" s="20" t="s">
        <v>2771</v>
      </c>
      <c r="I1372" s="20" t="s">
        <v>2771</v>
      </c>
      <c r="J1372" s="20" t="s">
        <v>2771</v>
      </c>
      <c r="K1372" s="22" t="s">
        <v>5279</v>
      </c>
      <c r="L1372" s="46">
        <v>14667900.359688122</v>
      </c>
      <c r="M1372" s="43">
        <v>2072638.6417357859</v>
      </c>
      <c r="N1372" s="43">
        <v>1819614.5200550323</v>
      </c>
      <c r="O1372" s="43">
        <v>1606158.8620269629</v>
      </c>
      <c r="P1372" s="43">
        <v>1437450.3950058008</v>
      </c>
      <c r="Q1372" s="43">
        <v>10675518.624556158</v>
      </c>
      <c r="R1372" s="43">
        <v>1517306.0680666184</v>
      </c>
      <c r="S1372" s="37">
        <v>2864977.0793822813</v>
      </c>
      <c r="T1372" s="46">
        <v>2263032.5878594248</v>
      </c>
      <c r="U1372" s="43">
        <v>1885349.9075316386</v>
      </c>
      <c r="V1372" s="43">
        <v>1663437.862386219</v>
      </c>
      <c r="W1372" s="43">
        <v>1319587.1556329152</v>
      </c>
      <c r="X1372" s="43">
        <v>9729253.5473587066</v>
      </c>
      <c r="Y1372" s="43">
        <v>1766048.9702827486</v>
      </c>
      <c r="Z1372" s="43">
        <v>1471987.9341180117</v>
      </c>
      <c r="AA1372" s="37">
        <v>1357348.1277720255</v>
      </c>
      <c r="AB1372" s="36">
        <v>1843241.6473352814</v>
      </c>
      <c r="AC1372" s="43">
        <v>2044170.1283458902</v>
      </c>
      <c r="AD1372" s="43">
        <v>2125714.3756351834</v>
      </c>
      <c r="AE1372" s="43">
        <v>2910833.3317099307</v>
      </c>
      <c r="AF1372" s="43">
        <v>2149878.3631264148</v>
      </c>
      <c r="AG1372" s="43">
        <v>1543063.338008415</v>
      </c>
      <c r="AH1372" s="43">
        <v>1478579.5393795394</v>
      </c>
      <c r="AI1372" s="37">
        <v>2254370.6678824765</v>
      </c>
      <c r="AJ1372" s="38">
        <v>1107500</v>
      </c>
      <c r="AK1372" s="41">
        <v>981072.30259643123</v>
      </c>
      <c r="AL1372" s="41">
        <v>3121154.2222747137</v>
      </c>
      <c r="AM1372" s="41">
        <v>2008842.1408927436</v>
      </c>
      <c r="AN1372" s="41">
        <v>13146074.196280612</v>
      </c>
      <c r="AO1372" s="41">
        <v>1747599.4443163348</v>
      </c>
      <c r="AP1372" s="41">
        <v>3102495.0488175307</v>
      </c>
      <c r="AQ1372" s="39">
        <v>1834147.9865976239</v>
      </c>
      <c r="AR1372" s="34">
        <f>AVERAGE(L1372:AQ1372)</f>
        <v>3172385.8555205492</v>
      </c>
      <c r="AS1372" s="24">
        <v>2192</v>
      </c>
      <c r="AT1372" s="29">
        <v>2.2423179069229229</v>
      </c>
      <c r="AU1372" s="104">
        <v>0.27522186599685894</v>
      </c>
      <c r="AV1372" s="100"/>
      <c r="AW1372" s="29">
        <v>0.58524632966432577</v>
      </c>
      <c r="AX1372" s="108">
        <v>0.3778395313396623</v>
      </c>
      <c r="AY1372" s="3" t="s">
        <v>12912</v>
      </c>
      <c r="AZ1372" s="29">
        <v>1.6543811129662866</v>
      </c>
      <c r="BA1372" s="108">
        <v>0.61649065112933932</v>
      </c>
      <c r="BB1372" s="3" t="s">
        <v>12912</v>
      </c>
      <c r="BC1372" s="25">
        <v>2</v>
      </c>
      <c r="BD1372" s="1">
        <v>1</v>
      </c>
      <c r="BE1372" s="64">
        <v>2</v>
      </c>
      <c r="BF1372" s="24">
        <v>3</v>
      </c>
    </row>
    <row r="1373" spans="1:58" s="9" customFormat="1">
      <c r="A1373" t="s">
        <v>2731</v>
      </c>
      <c r="B1373" s="49">
        <v>2</v>
      </c>
      <c r="C1373" s="50">
        <v>2</v>
      </c>
      <c r="D1373" s="12">
        <v>2</v>
      </c>
      <c r="E1373" s="19" t="s">
        <v>2730</v>
      </c>
      <c r="F1373" s="20" t="s">
        <v>2729</v>
      </c>
      <c r="G1373" s="19" t="s">
        <v>2728</v>
      </c>
      <c r="H1373" s="20" t="s">
        <v>692</v>
      </c>
      <c r="I1373" s="20" t="s">
        <v>692</v>
      </c>
      <c r="J1373" s="20" t="s">
        <v>692</v>
      </c>
      <c r="K1373" s="22" t="s">
        <v>2727</v>
      </c>
      <c r="L1373" s="46">
        <v>16124285.337682359</v>
      </c>
      <c r="M1373" s="43">
        <v>15815270.644650226</v>
      </c>
      <c r="N1373" s="43">
        <v>13277290.71859456</v>
      </c>
      <c r="O1373" s="43">
        <v>14744249.891611785</v>
      </c>
      <c r="P1373" s="43">
        <v>11544191.370642506</v>
      </c>
      <c r="Q1373" s="43">
        <v>6876873.7955522323</v>
      </c>
      <c r="R1373" s="43">
        <v>13182035.047067342</v>
      </c>
      <c r="S1373" s="37">
        <v>13298068.475442195</v>
      </c>
      <c r="T1373" s="46">
        <v>16607028.75399361</v>
      </c>
      <c r="U1373" s="43">
        <v>7480033.7092504622</v>
      </c>
      <c r="V1373" s="43">
        <v>10458334.148967408</v>
      </c>
      <c r="W1373" s="43">
        <v>14163408.198787587</v>
      </c>
      <c r="X1373" s="43">
        <v>12694213.775553007</v>
      </c>
      <c r="Y1373" s="43">
        <v>13253592.095124794</v>
      </c>
      <c r="Z1373" s="43">
        <v>15266191.073261753</v>
      </c>
      <c r="AA1373" s="37">
        <v>17513981.919052988</v>
      </c>
      <c r="AB1373" s="36">
        <v>15377341.48766306</v>
      </c>
      <c r="AC1373" s="43">
        <v>13971425.585885737</v>
      </c>
      <c r="AD1373" s="43">
        <v>11828064.859194178</v>
      </c>
      <c r="AE1373" s="43">
        <v>19224729.128719624</v>
      </c>
      <c r="AF1373" s="43">
        <v>16082298.381373972</v>
      </c>
      <c r="AG1373" s="43">
        <v>14846849.705469845</v>
      </c>
      <c r="AH1373" s="43">
        <v>12015777.51977752</v>
      </c>
      <c r="AI1373" s="37">
        <v>13754242.15113505</v>
      </c>
      <c r="AJ1373" s="38">
        <v>12438000</v>
      </c>
      <c r="AK1373" s="41">
        <v>11624595.790148519</v>
      </c>
      <c r="AL1373" s="41">
        <v>12779423.17231605</v>
      </c>
      <c r="AM1373" s="41">
        <v>11639741.061984345</v>
      </c>
      <c r="AN1373" s="41">
        <v>15671934.420916958</v>
      </c>
      <c r="AO1373" s="41">
        <v>11311025.506330183</v>
      </c>
      <c r="AP1373" s="41">
        <v>18525154.78411803</v>
      </c>
      <c r="AQ1373" s="39">
        <v>12838790.444280056</v>
      </c>
      <c r="AR1373" s="34">
        <f>AVERAGE(L1373:AQ1373)</f>
        <v>13632138.842329625</v>
      </c>
      <c r="AS1373" s="24">
        <v>1601</v>
      </c>
      <c r="AT1373" s="29">
        <v>0.89548772529956144</v>
      </c>
      <c r="AU1373" s="104">
        <v>0.27539696433462929</v>
      </c>
      <c r="AV1373" s="100"/>
      <c r="AW1373" s="29">
        <v>1.0245514283507366</v>
      </c>
      <c r="AX1373" s="108">
        <v>0.87548268424642872</v>
      </c>
      <c r="AY1373" s="3" t="s">
        <v>12912</v>
      </c>
      <c r="AZ1373" s="29">
        <v>0.91228010497711809</v>
      </c>
      <c r="BA1373" s="108">
        <v>0.27213056379013267</v>
      </c>
      <c r="BB1373" s="3" t="s">
        <v>12912</v>
      </c>
      <c r="BC1373" s="25">
        <v>3</v>
      </c>
      <c r="BD1373" s="1">
        <v>4</v>
      </c>
      <c r="BE1373" s="64">
        <v>7</v>
      </c>
      <c r="BF1373" s="24">
        <v>2</v>
      </c>
    </row>
    <row r="1374" spans="1:58" s="9" customFormat="1">
      <c r="A1374" t="s">
        <v>3102</v>
      </c>
      <c r="B1374" s="49">
        <v>7</v>
      </c>
      <c r="C1374" s="50">
        <v>7</v>
      </c>
      <c r="D1374" s="12">
        <v>7</v>
      </c>
      <c r="E1374" s="19" t="s">
        <v>3101</v>
      </c>
      <c r="F1374" s="20" t="s">
        <v>3100</v>
      </c>
      <c r="G1374" s="19" t="s">
        <v>3099</v>
      </c>
      <c r="H1374" s="20" t="s">
        <v>3087</v>
      </c>
      <c r="I1374" s="20" t="s">
        <v>3087</v>
      </c>
      <c r="J1374" s="20" t="s">
        <v>3087</v>
      </c>
      <c r="K1374" s="22" t="s">
        <v>3098</v>
      </c>
      <c r="L1374" s="46">
        <v>476112186.94845963</v>
      </c>
      <c r="M1374" s="43">
        <v>301148192.79354084</v>
      </c>
      <c r="N1374" s="43">
        <v>352608792.46481109</v>
      </c>
      <c r="O1374" s="43">
        <v>355260410.01713568</v>
      </c>
      <c r="P1374" s="43">
        <v>319389028.23048449</v>
      </c>
      <c r="Q1374" s="43">
        <v>318608050.83162022</v>
      </c>
      <c r="R1374" s="43">
        <v>312374221.57856625</v>
      </c>
      <c r="S1374" s="37">
        <v>414975782.01803613</v>
      </c>
      <c r="T1374" s="46">
        <v>360358083.06709266</v>
      </c>
      <c r="U1374" s="43">
        <v>374520935.56224388</v>
      </c>
      <c r="V1374" s="43">
        <v>332649349.12400901</v>
      </c>
      <c r="W1374" s="43">
        <v>393286933.55740952</v>
      </c>
      <c r="X1374" s="43">
        <v>340277542.43686903</v>
      </c>
      <c r="Y1374" s="43">
        <v>425363514.53809124</v>
      </c>
      <c r="Z1374" s="43">
        <v>387208946.10770714</v>
      </c>
      <c r="AA1374" s="37">
        <v>369551858.31955367</v>
      </c>
      <c r="AB1374" s="36">
        <v>379263309.73398006</v>
      </c>
      <c r="AC1374" s="43">
        <v>301278116.07920343</v>
      </c>
      <c r="AD1374" s="43">
        <v>231775843.68750614</v>
      </c>
      <c r="AE1374" s="43">
        <v>423205665.02702969</v>
      </c>
      <c r="AF1374" s="43">
        <v>300721970.73632276</v>
      </c>
      <c r="AG1374" s="43">
        <v>247526103.78681624</v>
      </c>
      <c r="AH1374" s="43">
        <v>381350973.35097337</v>
      </c>
      <c r="AI1374" s="37">
        <v>317435670.58623946</v>
      </c>
      <c r="AJ1374" s="38">
        <v>239960000</v>
      </c>
      <c r="AK1374" s="41">
        <v>263544156.42696869</v>
      </c>
      <c r="AL1374" s="41">
        <v>279995502.5392701</v>
      </c>
      <c r="AM1374" s="41">
        <v>238910734.08081234</v>
      </c>
      <c r="AN1374" s="41">
        <v>272544265.14454061</v>
      </c>
      <c r="AO1374" s="41">
        <v>294422965.25852227</v>
      </c>
      <c r="AP1374" s="41">
        <v>349508485.13777393</v>
      </c>
      <c r="AQ1374" s="39">
        <v>257074139.50654888</v>
      </c>
      <c r="AR1374" s="34">
        <f>AVERAGE(L1374:AQ1374)</f>
        <v>331631616.52119184</v>
      </c>
      <c r="AS1374" s="24">
        <v>320</v>
      </c>
      <c r="AT1374" s="29">
        <v>1.1037417350914105</v>
      </c>
      <c r="AU1374" s="104">
        <v>0.27550264671820507</v>
      </c>
      <c r="AV1374" s="100"/>
      <c r="AW1374" s="29">
        <v>1.0465678247661736</v>
      </c>
      <c r="AX1374" s="108">
        <v>0.4069922430533669</v>
      </c>
      <c r="AY1374" s="3" t="s">
        <v>12912</v>
      </c>
      <c r="AZ1374" s="29">
        <v>0.85030444356340573</v>
      </c>
      <c r="BA1374" s="108">
        <v>0.11165566900020735</v>
      </c>
      <c r="BB1374" s="3" t="s">
        <v>12912</v>
      </c>
      <c r="BC1374" s="25">
        <v>62</v>
      </c>
      <c r="BD1374" s="1">
        <v>67</v>
      </c>
      <c r="BE1374" s="64">
        <v>49</v>
      </c>
      <c r="BF1374" s="24">
        <v>49</v>
      </c>
    </row>
    <row r="1375" spans="1:58" s="9" customFormat="1">
      <c r="A1375" t="s">
        <v>7020</v>
      </c>
      <c r="B1375" s="49">
        <v>10</v>
      </c>
      <c r="C1375" s="50">
        <v>10</v>
      </c>
      <c r="D1375" s="12">
        <v>10</v>
      </c>
      <c r="E1375" s="19" t="s">
        <v>7019</v>
      </c>
      <c r="F1375" s="20" t="s">
        <v>7018</v>
      </c>
      <c r="G1375" s="19" t="s">
        <v>7017</v>
      </c>
      <c r="H1375" s="20">
        <v>24</v>
      </c>
      <c r="I1375" s="20">
        <v>24</v>
      </c>
      <c r="J1375" s="20">
        <v>24</v>
      </c>
      <c r="K1375" s="22" t="s">
        <v>7016</v>
      </c>
      <c r="L1375" s="46">
        <v>32007186.255892407</v>
      </c>
      <c r="M1375" s="43">
        <v>37714751.637253992</v>
      </c>
      <c r="N1375" s="43">
        <v>42316269.658164889</v>
      </c>
      <c r="O1375" s="43">
        <v>39734716.518364064</v>
      </c>
      <c r="P1375" s="43">
        <v>160533539.58344841</v>
      </c>
      <c r="Q1375" s="43">
        <v>195916785.64754251</v>
      </c>
      <c r="R1375" s="43">
        <v>53658193.193338156</v>
      </c>
      <c r="S1375" s="37">
        <v>69475568.216124162</v>
      </c>
      <c r="T1375" s="46">
        <v>74024025.559105426</v>
      </c>
      <c r="U1375" s="43">
        <v>70481120.35391812</v>
      </c>
      <c r="V1375" s="43">
        <v>53926780.855437018</v>
      </c>
      <c r="W1375" s="43">
        <v>68676002.6408979</v>
      </c>
      <c r="X1375" s="43">
        <v>71691024.916804165</v>
      </c>
      <c r="Y1375" s="43">
        <v>59451391.798013918</v>
      </c>
      <c r="Z1375" s="43">
        <v>63918472.653551392</v>
      </c>
      <c r="AA1375" s="37">
        <v>81901346.644207135</v>
      </c>
      <c r="AB1375" s="36">
        <v>34954920.856807157</v>
      </c>
      <c r="AC1375" s="43">
        <v>58892076.477492139</v>
      </c>
      <c r="AD1375" s="43">
        <v>42754698.226403959</v>
      </c>
      <c r="AE1375" s="43">
        <v>62519306.871864803</v>
      </c>
      <c r="AF1375" s="43">
        <v>65371727.638292834</v>
      </c>
      <c r="AG1375" s="43">
        <v>38517246.563814864</v>
      </c>
      <c r="AH1375" s="43">
        <v>41333524.853524856</v>
      </c>
      <c r="AI1375" s="37">
        <v>37764699.92471876</v>
      </c>
      <c r="AJ1375" s="38">
        <v>78817000</v>
      </c>
      <c r="AK1375" s="41">
        <v>187762316.48680413</v>
      </c>
      <c r="AL1375" s="41">
        <v>93282294.08291012</v>
      </c>
      <c r="AM1375" s="41">
        <v>75156880.896974817</v>
      </c>
      <c r="AN1375" s="41">
        <v>50178441.68661388</v>
      </c>
      <c r="AO1375" s="41">
        <v>51272646.527820744</v>
      </c>
      <c r="AP1375" s="41">
        <v>70022204.209155992</v>
      </c>
      <c r="AQ1375" s="39">
        <v>47957591.40159262</v>
      </c>
      <c r="AR1375" s="34">
        <f>AVERAGE(L1375:AQ1375)</f>
        <v>69124523.526151732</v>
      </c>
      <c r="AS1375" s="24">
        <v>839</v>
      </c>
      <c r="AT1375" s="29">
        <v>1.6522990304200833</v>
      </c>
      <c r="AU1375" s="104">
        <v>0.2758369348510944</v>
      </c>
      <c r="AV1375" s="100"/>
      <c r="AW1375" s="29">
        <v>0.86174724631628585</v>
      </c>
      <c r="AX1375" s="108">
        <v>0.77161177247080104</v>
      </c>
      <c r="AY1375" s="3" t="s">
        <v>12912</v>
      </c>
      <c r="AZ1375" s="29">
        <v>1.7127331286581091</v>
      </c>
      <c r="BA1375" s="108">
        <v>2.6187913729527657E-2</v>
      </c>
      <c r="BB1375" s="3" t="s">
        <v>12911</v>
      </c>
      <c r="BC1375" s="25">
        <v>27</v>
      </c>
      <c r="BD1375" s="1">
        <v>24</v>
      </c>
      <c r="BE1375" s="64">
        <v>32</v>
      </c>
      <c r="BF1375" s="24">
        <v>24</v>
      </c>
    </row>
    <row r="1376" spans="1:58" s="9" customFormat="1">
      <c r="A1376" t="s">
        <v>1963</v>
      </c>
      <c r="B1376" s="49">
        <v>23</v>
      </c>
      <c r="C1376" s="50">
        <v>23</v>
      </c>
      <c r="D1376" s="12">
        <v>23</v>
      </c>
      <c r="E1376" s="19" t="s">
        <v>1962</v>
      </c>
      <c r="F1376" s="20" t="s">
        <v>1961</v>
      </c>
      <c r="G1376" s="19" t="s">
        <v>1960</v>
      </c>
      <c r="H1376" s="20" t="s">
        <v>1959</v>
      </c>
      <c r="I1376" s="20" t="s">
        <v>1959</v>
      </c>
      <c r="J1376" s="20" t="s">
        <v>1959</v>
      </c>
      <c r="K1376" s="22" t="s">
        <v>1958</v>
      </c>
      <c r="L1376" s="46">
        <v>1898987708.0494182</v>
      </c>
      <c r="M1376" s="43">
        <v>1232392649.5132718</v>
      </c>
      <c r="N1376" s="43">
        <v>1424223346.3858609</v>
      </c>
      <c r="O1376" s="43">
        <v>1456239354.2126887</v>
      </c>
      <c r="P1376" s="43">
        <v>1242716579.1945195</v>
      </c>
      <c r="Q1376" s="43">
        <v>1199082088.5815735</v>
      </c>
      <c r="R1376" s="43">
        <v>1146960637.2194061</v>
      </c>
      <c r="S1376" s="37">
        <v>1453347332.894686</v>
      </c>
      <c r="T1376" s="46">
        <v>1542143130.9904153</v>
      </c>
      <c r="U1376" s="43">
        <v>1433822608.695652</v>
      </c>
      <c r="V1376" s="43">
        <v>1242535037.6822941</v>
      </c>
      <c r="W1376" s="43">
        <v>1612213816.6976771</v>
      </c>
      <c r="X1376" s="43">
        <v>1419089133.365027</v>
      </c>
      <c r="Y1376" s="43">
        <v>1749973797.5331168</v>
      </c>
      <c r="Z1376" s="43">
        <v>1738644091.3463712</v>
      </c>
      <c r="AA1376" s="37">
        <v>1903126130.8318779</v>
      </c>
      <c r="AB1376" s="36">
        <v>1476815665.9536648</v>
      </c>
      <c r="AC1376" s="43">
        <v>1229919157.9903834</v>
      </c>
      <c r="AD1376" s="43">
        <v>1226749012.2283053</v>
      </c>
      <c r="AE1376" s="43">
        <v>1450978775.6294746</v>
      </c>
      <c r="AF1376" s="43">
        <v>1152901964.6538031</v>
      </c>
      <c r="AG1376" s="43">
        <v>1081270215.9887798</v>
      </c>
      <c r="AH1376" s="43">
        <v>1359468380.2683804</v>
      </c>
      <c r="AI1376" s="37">
        <v>1161346647.8640273</v>
      </c>
      <c r="AJ1376" s="38">
        <v>851350000</v>
      </c>
      <c r="AK1376" s="41">
        <v>791003380.70306659</v>
      </c>
      <c r="AL1376" s="41">
        <v>1276866101.3345931</v>
      </c>
      <c r="AM1376" s="41">
        <v>986119229.95557427</v>
      </c>
      <c r="AN1376" s="41">
        <v>1185909512.060394</v>
      </c>
      <c r="AO1376" s="41">
        <v>873165189.90545511</v>
      </c>
      <c r="AP1376" s="41">
        <v>1293512789.759167</v>
      </c>
      <c r="AQ1376" s="39">
        <v>973086511.46599352</v>
      </c>
      <c r="AR1376" s="34">
        <f>AVERAGE(L1376:AQ1376)</f>
        <v>1314561249.3423414</v>
      </c>
      <c r="AS1376" s="24">
        <v>94</v>
      </c>
      <c r="AT1376" s="29">
        <v>1.0901922581261496</v>
      </c>
      <c r="AU1376" s="104">
        <v>0.27600855076701997</v>
      </c>
      <c r="AV1376" s="100"/>
      <c r="AW1376" s="29">
        <v>1.1436226954839601</v>
      </c>
      <c r="AX1376" s="108">
        <v>8.9044680506099871E-2</v>
      </c>
      <c r="AY1376" s="3" t="s">
        <v>12912</v>
      </c>
      <c r="AZ1376" s="29">
        <v>0.8117810000381257</v>
      </c>
      <c r="BA1376" s="108">
        <v>1.7002890598960919E-2</v>
      </c>
      <c r="BB1376" s="3" t="s">
        <v>12911</v>
      </c>
      <c r="BC1376" s="25">
        <v>194</v>
      </c>
      <c r="BD1376" s="1">
        <v>214</v>
      </c>
      <c r="BE1376" s="64">
        <v>187</v>
      </c>
      <c r="BF1376" s="24">
        <v>173</v>
      </c>
    </row>
    <row r="1377" spans="1:58" s="9" customFormat="1">
      <c r="A1377" t="s">
        <v>5482</v>
      </c>
      <c r="B1377" s="49">
        <v>3</v>
      </c>
      <c r="C1377" s="50">
        <v>3</v>
      </c>
      <c r="D1377" s="12">
        <v>3</v>
      </c>
      <c r="E1377" s="19" t="s">
        <v>5481</v>
      </c>
      <c r="F1377" s="20" t="s">
        <v>5480</v>
      </c>
      <c r="G1377" s="19" t="s">
        <v>5479</v>
      </c>
      <c r="H1377" s="20" t="s">
        <v>878</v>
      </c>
      <c r="I1377" s="20" t="s">
        <v>878</v>
      </c>
      <c r="J1377" s="20" t="s">
        <v>878</v>
      </c>
      <c r="K1377" s="22" t="s">
        <v>5478</v>
      </c>
      <c r="L1377" s="46">
        <v>74922880.185876101</v>
      </c>
      <c r="M1377" s="43">
        <v>38670579.244787477</v>
      </c>
      <c r="N1377" s="43">
        <v>63487607.15419621</v>
      </c>
      <c r="O1377" s="43">
        <v>85270919.338522211</v>
      </c>
      <c r="P1377" s="43">
        <v>54216227.611734159</v>
      </c>
      <c r="Q1377" s="43">
        <v>50429110.3718931</v>
      </c>
      <c r="R1377" s="43">
        <v>84574076.755973935</v>
      </c>
      <c r="S1377" s="37">
        <v>60786083.833262376</v>
      </c>
      <c r="T1377" s="46">
        <v>44742223.642172523</v>
      </c>
      <c r="U1377" s="43">
        <v>53034317.003299847</v>
      </c>
      <c r="V1377" s="43">
        <v>40807676.617402367</v>
      </c>
      <c r="W1377" s="43">
        <v>45470749.654882662</v>
      </c>
      <c r="X1377" s="43">
        <v>41546332.279985458</v>
      </c>
      <c r="Y1377" s="43">
        <v>48781863.661860704</v>
      </c>
      <c r="Z1377" s="43">
        <v>51529803.529115528</v>
      </c>
      <c r="AA1377" s="37">
        <v>45194272.203248389</v>
      </c>
      <c r="AB1377" s="36">
        <v>67933259.181152657</v>
      </c>
      <c r="AC1377" s="43">
        <v>58165946.768636651</v>
      </c>
      <c r="AD1377" s="43">
        <v>65303516.113169193</v>
      </c>
      <c r="AE1377" s="43">
        <v>90579452.783324406</v>
      </c>
      <c r="AF1377" s="43">
        <v>69801397.898151591</v>
      </c>
      <c r="AG1377" s="43">
        <v>60118916.129032254</v>
      </c>
      <c r="AH1377" s="43">
        <v>87540844.020844027</v>
      </c>
      <c r="AI1377" s="37">
        <v>71027927.857241318</v>
      </c>
      <c r="AJ1377" s="38">
        <v>43806000</v>
      </c>
      <c r="AK1377" s="41">
        <v>43499796.132065393</v>
      </c>
      <c r="AL1377" s="41">
        <v>60152781.386559583</v>
      </c>
      <c r="AM1377" s="41">
        <v>50692082.081658557</v>
      </c>
      <c r="AN1377" s="41">
        <v>72961838.335481495</v>
      </c>
      <c r="AO1377" s="41">
        <v>50164655.594238438</v>
      </c>
      <c r="AP1377" s="41">
        <v>83880530.093295723</v>
      </c>
      <c r="AQ1377" s="39">
        <v>67722939.123623863</v>
      </c>
      <c r="AR1377" s="34">
        <f>AVERAGE(L1377:AQ1377)</f>
        <v>60213018.955834009</v>
      </c>
      <c r="AS1377" s="24">
        <v>901</v>
      </c>
      <c r="AT1377" s="29">
        <v>0.89813022977047763</v>
      </c>
      <c r="AU1377" s="104">
        <v>0.27802316447451469</v>
      </c>
      <c r="AV1377" s="100"/>
      <c r="AW1377" s="29">
        <v>0.72431310134337823</v>
      </c>
      <c r="AX1377" s="108">
        <v>1.8328659865441719E-2</v>
      </c>
      <c r="AY1377" s="3" t="s">
        <v>12911</v>
      </c>
      <c r="AZ1377" s="29">
        <v>0.82892979065052141</v>
      </c>
      <c r="BA1377" s="108">
        <v>7.2763337354748214E-2</v>
      </c>
      <c r="BB1377" s="3" t="s">
        <v>12912</v>
      </c>
      <c r="BC1377" s="25">
        <v>2</v>
      </c>
      <c r="BD1377" s="1">
        <v>0</v>
      </c>
      <c r="BE1377" s="64">
        <v>3</v>
      </c>
      <c r="BF1377" s="24">
        <v>4</v>
      </c>
    </row>
    <row r="1378" spans="1:58" s="9" customFormat="1">
      <c r="A1378" t="s">
        <v>11983</v>
      </c>
      <c r="B1378" s="49">
        <v>3</v>
      </c>
      <c r="C1378" s="50">
        <v>3</v>
      </c>
      <c r="D1378" s="12">
        <v>3</v>
      </c>
      <c r="E1378" s="19" t="s">
        <v>11982</v>
      </c>
      <c r="F1378" s="20" t="s">
        <v>11981</v>
      </c>
      <c r="G1378" s="19" t="s">
        <v>11980</v>
      </c>
      <c r="H1378" s="20" t="s">
        <v>6912</v>
      </c>
      <c r="I1378" s="20" t="s">
        <v>6912</v>
      </c>
      <c r="J1378" s="20" t="s">
        <v>6912</v>
      </c>
      <c r="K1378" s="22" t="s">
        <v>11979</v>
      </c>
      <c r="L1378" s="46">
        <v>1884704.9887178573</v>
      </c>
      <c r="M1378" s="43">
        <v>8427090.864419274</v>
      </c>
      <c r="N1378" s="43">
        <v>7385457.0854058629</v>
      </c>
      <c r="O1378" s="43">
        <v>7914782.5009806557</v>
      </c>
      <c r="P1378" s="43">
        <v>8559657.9194519632</v>
      </c>
      <c r="Q1378" s="43">
        <v>1497774.0953092878</v>
      </c>
      <c r="R1378" s="43">
        <v>2384727.1252715425</v>
      </c>
      <c r="S1378" s="37">
        <v>359386.25840461353</v>
      </c>
      <c r="T1378" s="46">
        <v>3065224.2811501594</v>
      </c>
      <c r="U1378" s="43">
        <v>3867311.8033143561</v>
      </c>
      <c r="V1378" s="43">
        <v>5286077.4004110796</v>
      </c>
      <c r="W1378" s="43">
        <v>2621768.2011884041</v>
      </c>
      <c r="X1378" s="43">
        <v>8756303.9234877937</v>
      </c>
      <c r="Y1378" s="43">
        <v>3184275.0679594893</v>
      </c>
      <c r="Z1378" s="43">
        <v>3080077.5294900024</v>
      </c>
      <c r="AA1378" s="37">
        <v>3343021.5889598043</v>
      </c>
      <c r="AB1378" s="36">
        <v>10436930.967372639</v>
      </c>
      <c r="AC1378" s="43">
        <v>6722449.7027978646</v>
      </c>
      <c r="AD1378" s="43">
        <v>10055284.791659838</v>
      </c>
      <c r="AE1378" s="43">
        <v>1146581.7717820094</v>
      </c>
      <c r="AF1378" s="43">
        <v>2906632.0278444225</v>
      </c>
      <c r="AG1378" s="43">
        <v>3456449.7054698453</v>
      </c>
      <c r="AH1378" s="43">
        <v>12036866.052866053</v>
      </c>
      <c r="AI1378" s="37">
        <v>9628199.5483125336</v>
      </c>
      <c r="AJ1378" s="38">
        <v>1452200</v>
      </c>
      <c r="AK1378" s="41">
        <v>1789183.9726466502</v>
      </c>
      <c r="AL1378" s="41">
        <v>4490638.9512223927</v>
      </c>
      <c r="AM1378" s="41">
        <v>3052563.4017347153</v>
      </c>
      <c r="AN1378" s="41">
        <v>4245401.0532130366</v>
      </c>
      <c r="AO1378" s="41">
        <v>7506516.5495868931</v>
      </c>
      <c r="AP1378" s="41">
        <v>10923787.71967889</v>
      </c>
      <c r="AQ1378" s="39">
        <v>10697040.929463468</v>
      </c>
      <c r="AR1378" s="34">
        <f>AVERAGE(L1378:AQ1378)</f>
        <v>5380136.4931116691</v>
      </c>
      <c r="AS1378" s="24">
        <v>2013</v>
      </c>
      <c r="AT1378" s="29">
        <v>0.68121995513830946</v>
      </c>
      <c r="AU1378" s="104">
        <v>0.27820281287108306</v>
      </c>
      <c r="AV1378" s="100"/>
      <c r="AW1378" s="29">
        <v>0.86438335275289357</v>
      </c>
      <c r="AX1378" s="108">
        <v>0.66530601360591368</v>
      </c>
      <c r="AY1378" s="3" t="s">
        <v>12912</v>
      </c>
      <c r="AZ1378" s="29">
        <v>0.78307867845990631</v>
      </c>
      <c r="BA1378" s="108">
        <v>0.54862748841072628</v>
      </c>
      <c r="BB1378" s="3" t="s">
        <v>12912</v>
      </c>
      <c r="BC1378" s="25">
        <v>0</v>
      </c>
      <c r="BD1378" s="1">
        <v>1</v>
      </c>
      <c r="BE1378" s="64">
        <v>6</v>
      </c>
      <c r="BF1378" s="24">
        <v>2</v>
      </c>
    </row>
    <row r="1379" spans="1:58" s="9" customFormat="1">
      <c r="A1379" t="s">
        <v>482</v>
      </c>
      <c r="B1379" s="49">
        <v>9</v>
      </c>
      <c r="C1379" s="50">
        <v>9</v>
      </c>
      <c r="D1379" s="12">
        <v>9</v>
      </c>
      <c r="E1379" s="19" t="s">
        <v>481</v>
      </c>
      <c r="F1379" s="20" t="s">
        <v>480</v>
      </c>
      <c r="G1379" s="19" t="s">
        <v>479</v>
      </c>
      <c r="H1379" s="20" t="s">
        <v>478</v>
      </c>
      <c r="I1379" s="20" t="s">
        <v>478</v>
      </c>
      <c r="J1379" s="20" t="s">
        <v>478</v>
      </c>
      <c r="K1379" s="22" t="s">
        <v>477</v>
      </c>
      <c r="L1379" s="46">
        <v>129193982.26134358</v>
      </c>
      <c r="M1379" s="43">
        <v>71025343.759795994</v>
      </c>
      <c r="N1379" s="43">
        <v>75840711.186368927</v>
      </c>
      <c r="O1379" s="43">
        <v>96558554.823791727</v>
      </c>
      <c r="P1379" s="43">
        <v>64323687.752057895</v>
      </c>
      <c r="Q1379" s="43">
        <v>67373966.137170613</v>
      </c>
      <c r="R1379" s="43">
        <v>62579580.01448226</v>
      </c>
      <c r="S1379" s="37">
        <v>162384529.47323605</v>
      </c>
      <c r="T1379" s="46">
        <v>105454632.58785942</v>
      </c>
      <c r="U1379" s="43">
        <v>114109143.12651847</v>
      </c>
      <c r="V1379" s="43">
        <v>104740481.9418616</v>
      </c>
      <c r="W1379" s="43">
        <v>129478019.32657103</v>
      </c>
      <c r="X1379" s="43">
        <v>115809885.5113398</v>
      </c>
      <c r="Y1379" s="43">
        <v>125094801.05283272</v>
      </c>
      <c r="Z1379" s="43">
        <v>143150483.39714494</v>
      </c>
      <c r="AA1379" s="37">
        <v>170810163.65575111</v>
      </c>
      <c r="AB1379" s="36">
        <v>145119329.97921249</v>
      </c>
      <c r="AC1379" s="43">
        <v>81338027.183583841</v>
      </c>
      <c r="AD1379" s="43">
        <v>112130970.98646034</v>
      </c>
      <c r="AE1379" s="43">
        <v>138889057.80938002</v>
      </c>
      <c r="AF1379" s="43">
        <v>102218197.00604872</v>
      </c>
      <c r="AG1379" s="43">
        <v>107606682.7489481</v>
      </c>
      <c r="AH1379" s="43">
        <v>70904334.584334582</v>
      </c>
      <c r="AI1379" s="37">
        <v>83546841.686723992</v>
      </c>
      <c r="AJ1379" s="38">
        <v>84772000</v>
      </c>
      <c r="AK1379" s="41">
        <v>92836810.770381451</v>
      </c>
      <c r="AL1379" s="41">
        <v>117753393.64591944</v>
      </c>
      <c r="AM1379" s="41">
        <v>94642890.62830548</v>
      </c>
      <c r="AN1379" s="41">
        <v>106873273.57761002</v>
      </c>
      <c r="AO1379" s="41">
        <v>75968153.701651871</v>
      </c>
      <c r="AP1379" s="41">
        <v>118304159.6875678</v>
      </c>
      <c r="AQ1379" s="39">
        <v>81306423.219181061</v>
      </c>
      <c r="AR1379" s="34">
        <f>AVERAGE(L1379:AQ1379)</f>
        <v>104754328.53823236</v>
      </c>
      <c r="AS1379" s="24">
        <v>666</v>
      </c>
      <c r="AT1379" s="29">
        <v>0.86638238590239081</v>
      </c>
      <c r="AU1379" s="104">
        <v>0.27860426925098891</v>
      </c>
      <c r="AV1379" s="100"/>
      <c r="AW1379" s="29">
        <v>1.3830725085625593</v>
      </c>
      <c r="AX1379" s="108">
        <v>2.305287341712145E-2</v>
      </c>
      <c r="AY1379" s="3" t="s">
        <v>12911</v>
      </c>
      <c r="AZ1379" s="29">
        <v>0.91767620624076396</v>
      </c>
      <c r="BA1379" s="108">
        <v>0.52894709438201493</v>
      </c>
      <c r="BB1379" s="3" t="s">
        <v>12912</v>
      </c>
      <c r="BC1379" s="25">
        <v>54</v>
      </c>
      <c r="BD1379" s="1">
        <v>59</v>
      </c>
      <c r="BE1379" s="64">
        <v>47</v>
      </c>
      <c r="BF1379" s="24">
        <v>50</v>
      </c>
    </row>
    <row r="1380" spans="1:58" s="9" customFormat="1">
      <c r="A1380" t="s">
        <v>3936</v>
      </c>
      <c r="B1380" s="49">
        <v>3</v>
      </c>
      <c r="C1380" s="50">
        <v>3</v>
      </c>
      <c r="D1380" s="12">
        <v>3</v>
      </c>
      <c r="E1380" s="19" t="s">
        <v>3935</v>
      </c>
      <c r="F1380" s="20" t="s">
        <v>3934</v>
      </c>
      <c r="G1380" s="19" t="s">
        <v>3933</v>
      </c>
      <c r="H1380" s="20" t="s">
        <v>116</v>
      </c>
      <c r="I1380" s="20" t="s">
        <v>116</v>
      </c>
      <c r="J1380" s="20" t="s">
        <v>116</v>
      </c>
      <c r="K1380" s="22" t="s">
        <v>3932</v>
      </c>
      <c r="L1380" s="46">
        <v>1268544.5990929606</v>
      </c>
      <c r="M1380" s="43">
        <v>876457.15350791742</v>
      </c>
      <c r="N1380" s="43">
        <v>2829044.5126468409</v>
      </c>
      <c r="O1380" s="43">
        <v>2010901.2201416274</v>
      </c>
      <c r="P1380" s="43">
        <v>431131.23915805755</v>
      </c>
      <c r="Q1380" s="43">
        <v>653369.50551298819</v>
      </c>
      <c r="R1380" s="43">
        <v>402352.660391021</v>
      </c>
      <c r="S1380" s="37">
        <v>811645.53779463563</v>
      </c>
      <c r="T1380" s="46">
        <v>2930057.5079872203</v>
      </c>
      <c r="U1380" s="43">
        <v>1574271.8932443704</v>
      </c>
      <c r="V1380" s="43">
        <v>2487915.5916609573</v>
      </c>
      <c r="W1380" s="43">
        <v>1633895.4924674388</v>
      </c>
      <c r="X1380" s="43">
        <v>1798682.6745714366</v>
      </c>
      <c r="Y1380" s="43">
        <v>2844850.8712992128</v>
      </c>
      <c r="Z1380" s="43">
        <v>523646.79919681308</v>
      </c>
      <c r="AA1380" s="37">
        <v>338504.40587862581</v>
      </c>
      <c r="AB1380" s="36">
        <v>3033635.8629831588</v>
      </c>
      <c r="AC1380" s="43">
        <v>2485926.4150229055</v>
      </c>
      <c r="AD1380" s="43">
        <v>3601750.8048388683</v>
      </c>
      <c r="AE1380" s="43">
        <v>219717.8317829835</v>
      </c>
      <c r="AF1380" s="43">
        <v>3110006.8259385666</v>
      </c>
      <c r="AG1380" s="43">
        <v>3199779.6353436182</v>
      </c>
      <c r="AH1380" s="43">
        <v>1279527.2187272187</v>
      </c>
      <c r="AI1380" s="37">
        <v>441957.68557887035</v>
      </c>
      <c r="AJ1380" s="38">
        <v>553790</v>
      </c>
      <c r="AK1380" s="41">
        <v>884901.9254193824</v>
      </c>
      <c r="AL1380" s="41">
        <v>624333.34120703908</v>
      </c>
      <c r="AM1380" s="41">
        <v>2560880.7277342924</v>
      </c>
      <c r="AN1380" s="41">
        <v>2212185.0414288347</v>
      </c>
      <c r="AO1380" s="41">
        <v>2850758.1707433676</v>
      </c>
      <c r="AP1380" s="41">
        <v>2654358.9672380127</v>
      </c>
      <c r="AQ1380" s="39">
        <v>2097377.5553718288</v>
      </c>
      <c r="AR1380" s="34">
        <f>AVERAGE(L1380:AQ1380)</f>
        <v>1725817.4898097205</v>
      </c>
      <c r="AS1380" s="24">
        <v>2326</v>
      </c>
      <c r="AT1380" s="29">
        <v>0.53438204554028279</v>
      </c>
      <c r="AU1380" s="104">
        <v>0.27878722921602672</v>
      </c>
      <c r="AV1380" s="100"/>
      <c r="AW1380" s="29">
        <v>1.5222606545461639</v>
      </c>
      <c r="AX1380" s="108">
        <v>0.27845132819089169</v>
      </c>
      <c r="AY1380" s="3" t="s">
        <v>12912</v>
      </c>
      <c r="AZ1380" s="29">
        <v>0.83112678424814246</v>
      </c>
      <c r="BA1380" s="108">
        <v>0.95633022163080572</v>
      </c>
      <c r="BB1380" s="3" t="s">
        <v>12912</v>
      </c>
      <c r="BC1380" s="25">
        <v>5</v>
      </c>
      <c r="BD1380" s="1">
        <v>3</v>
      </c>
      <c r="BE1380" s="64">
        <v>2</v>
      </c>
      <c r="BF1380" s="24">
        <v>6</v>
      </c>
    </row>
    <row r="1381" spans="1:58" s="9" customFormat="1">
      <c r="A1381" t="s">
        <v>7114</v>
      </c>
      <c r="B1381" s="49">
        <v>2</v>
      </c>
      <c r="C1381" s="50">
        <v>2</v>
      </c>
      <c r="D1381" s="12">
        <v>2</v>
      </c>
      <c r="E1381" s="19" t="s">
        <v>7113</v>
      </c>
      <c r="F1381" s="20" t="s">
        <v>7112</v>
      </c>
      <c r="G1381" s="19" t="s">
        <v>7111</v>
      </c>
      <c r="H1381" s="20" t="s">
        <v>23</v>
      </c>
      <c r="I1381" s="20" t="s">
        <v>23</v>
      </c>
      <c r="J1381" s="20" t="s">
        <v>23</v>
      </c>
      <c r="K1381" s="22" t="s">
        <v>7110</v>
      </c>
      <c r="L1381" s="46">
        <v>5105587.4533634195</v>
      </c>
      <c r="M1381" s="43">
        <v>5489759.1012682896</v>
      </c>
      <c r="N1381" s="43">
        <v>3009863.6469467669</v>
      </c>
      <c r="O1381" s="43">
        <v>2553155.6454776307</v>
      </c>
      <c r="P1381" s="43">
        <v>2882491.9728191812</v>
      </c>
      <c r="Q1381" s="43">
        <v>19187843.468510557</v>
      </c>
      <c r="R1381" s="43">
        <v>13945558.291093409</v>
      </c>
      <c r="S1381" s="37">
        <v>14541030.862716259</v>
      </c>
      <c r="T1381" s="46">
        <v>14011422.364217252</v>
      </c>
      <c r="U1381" s="43">
        <v>11470234.702832069</v>
      </c>
      <c r="V1381" s="43">
        <v>10389744.465107175</v>
      </c>
      <c r="W1381" s="43">
        <v>9928644.8592521455</v>
      </c>
      <c r="X1381" s="43">
        <v>11258937.129114348</v>
      </c>
      <c r="Y1381" s="43">
        <v>15681183.90669979</v>
      </c>
      <c r="Z1381" s="43">
        <v>13606804.207046609</v>
      </c>
      <c r="AA1381" s="37">
        <v>14503340.184518382</v>
      </c>
      <c r="AB1381" s="36">
        <v>18855969.873166028</v>
      </c>
      <c r="AC1381" s="43">
        <v>21194116.230643999</v>
      </c>
      <c r="AD1381" s="43">
        <v>12679602.452217815</v>
      </c>
      <c r="AE1381" s="43">
        <v>17063476.588905666</v>
      </c>
      <c r="AF1381" s="43">
        <v>10121232.021086067</v>
      </c>
      <c r="AG1381" s="43">
        <v>15535614.025245441</v>
      </c>
      <c r="AH1381" s="43">
        <v>2650594.2921942924</v>
      </c>
      <c r="AI1381" s="37">
        <v>2757519.6632489688</v>
      </c>
      <c r="AJ1381" s="38">
        <v>15216000</v>
      </c>
      <c r="AK1381" s="41">
        <v>11025457.933539908</v>
      </c>
      <c r="AL1381" s="41">
        <v>24264824.849415377</v>
      </c>
      <c r="AM1381" s="41">
        <v>16212332.557647556</v>
      </c>
      <c r="AN1381" s="41">
        <v>11042069.541520899</v>
      </c>
      <c r="AO1381" s="41">
        <v>8932505.7621246465</v>
      </c>
      <c r="AP1381" s="41">
        <v>3759824.0659579085</v>
      </c>
      <c r="AQ1381" s="39">
        <v>4433986.0580479521</v>
      </c>
      <c r="AR1381" s="34">
        <f>AVERAGE(L1381:AQ1381)</f>
        <v>11353460.255498305</v>
      </c>
      <c r="AS1381" s="24">
        <v>1700</v>
      </c>
      <c r="AT1381" s="29">
        <v>0.66147660731499236</v>
      </c>
      <c r="AU1381" s="104">
        <v>0.27907712019574671</v>
      </c>
      <c r="AV1381" s="100"/>
      <c r="AW1381" s="29">
        <v>1.5116521437640755</v>
      </c>
      <c r="AX1381" s="108">
        <v>4.9258361547249836E-2</v>
      </c>
      <c r="AY1381" s="3" t="s">
        <v>12911</v>
      </c>
      <c r="AZ1381" s="29">
        <v>0.94079679381538728</v>
      </c>
      <c r="BA1381" s="108">
        <v>0.9768720210784787</v>
      </c>
      <c r="BB1381" s="3" t="s">
        <v>12912</v>
      </c>
      <c r="BC1381" s="25">
        <v>2</v>
      </c>
      <c r="BD1381" s="1">
        <v>0</v>
      </c>
      <c r="BE1381" s="64">
        <v>10</v>
      </c>
      <c r="BF1381" s="24">
        <v>2</v>
      </c>
    </row>
    <row r="1382" spans="1:58" s="9" customFormat="1">
      <c r="A1382" t="s">
        <v>6995</v>
      </c>
      <c r="B1382" s="49">
        <v>4</v>
      </c>
      <c r="C1382" s="50">
        <v>4</v>
      </c>
      <c r="D1382" s="12">
        <v>4</v>
      </c>
      <c r="E1382" s="19" t="s">
        <v>6994</v>
      </c>
      <c r="F1382" s="20" t="s">
        <v>6993</v>
      </c>
      <c r="G1382" s="19" t="s">
        <v>6992</v>
      </c>
      <c r="H1382" s="20" t="s">
        <v>6015</v>
      </c>
      <c r="I1382" s="20" t="s">
        <v>6015</v>
      </c>
      <c r="J1382" s="20" t="s">
        <v>6015</v>
      </c>
      <c r="K1382" s="22" t="s">
        <v>6991</v>
      </c>
      <c r="L1382" s="46">
        <v>26824045.575389292</v>
      </c>
      <c r="M1382" s="43">
        <v>18520998.02597579</v>
      </c>
      <c r="N1382" s="43">
        <v>30476347.550005294</v>
      </c>
      <c r="O1382" s="43">
        <v>25958874.083861511</v>
      </c>
      <c r="P1382" s="43">
        <v>33879049.334290922</v>
      </c>
      <c r="Q1382" s="43">
        <v>35873206.802466825</v>
      </c>
      <c r="R1382" s="43">
        <v>36021748.877624907</v>
      </c>
      <c r="S1382" s="37">
        <v>16744639.764678562</v>
      </c>
      <c r="T1382" s="46">
        <v>39055399.361022361</v>
      </c>
      <c r="U1382" s="43">
        <v>38213660.369148202</v>
      </c>
      <c r="V1382" s="43">
        <v>45808565.332289323</v>
      </c>
      <c r="W1382" s="43">
        <v>35048786.987575777</v>
      </c>
      <c r="X1382" s="43">
        <v>39245618.277916051</v>
      </c>
      <c r="Y1382" s="43">
        <v>34506789.291680284</v>
      </c>
      <c r="Z1382" s="43">
        <v>26676261.797614977</v>
      </c>
      <c r="AA1382" s="37">
        <v>30189121.142344959</v>
      </c>
      <c r="AB1382" s="36">
        <v>14740704.12436357</v>
      </c>
      <c r="AC1382" s="43">
        <v>19999780.714042328</v>
      </c>
      <c r="AD1382" s="43">
        <v>21190283.972068321</v>
      </c>
      <c r="AE1382" s="43">
        <v>40084715.141479574</v>
      </c>
      <c r="AF1382" s="43">
        <v>18099917.142567497</v>
      </c>
      <c r="AG1382" s="43">
        <v>21899875.455820475</v>
      </c>
      <c r="AH1382" s="43">
        <v>29698512.514512517</v>
      </c>
      <c r="AI1382" s="37">
        <v>25204378.441996332</v>
      </c>
      <c r="AJ1382" s="38">
        <v>21949000</v>
      </c>
      <c r="AK1382" s="41">
        <v>23795126.829789508</v>
      </c>
      <c r="AL1382" s="41">
        <v>18779967.402858153</v>
      </c>
      <c r="AM1382" s="41">
        <v>24350053.733869258</v>
      </c>
      <c r="AN1382" s="41">
        <v>21442726.86429755</v>
      </c>
      <c r="AO1382" s="41">
        <v>21449630.650341116</v>
      </c>
      <c r="AP1382" s="41">
        <v>18075700.65523975</v>
      </c>
      <c r="AQ1382" s="39">
        <v>20133540.57699839</v>
      </c>
      <c r="AR1382" s="34">
        <f>AVERAGE(L1382:AQ1382)</f>
        <v>27310532.087316543</v>
      </c>
      <c r="AS1382" s="24">
        <v>1277</v>
      </c>
      <c r="AT1382" s="29">
        <v>1.1748431956128254</v>
      </c>
      <c r="AU1382" s="104">
        <v>0.27918130901956106</v>
      </c>
      <c r="AV1382" s="100"/>
      <c r="AW1382" s="29">
        <v>1.2873187950007967</v>
      </c>
      <c r="AX1382" s="108">
        <v>4.1294516297561153E-2</v>
      </c>
      <c r="AY1382" s="3" t="s">
        <v>12911</v>
      </c>
      <c r="AZ1382" s="29">
        <v>0.89030682062928634</v>
      </c>
      <c r="BA1382" s="108">
        <v>0.51877756517901297</v>
      </c>
      <c r="BB1382" s="3" t="s">
        <v>12912</v>
      </c>
      <c r="BC1382" s="25">
        <v>9</v>
      </c>
      <c r="BD1382" s="1">
        <v>10</v>
      </c>
      <c r="BE1382" s="64">
        <v>13</v>
      </c>
      <c r="BF1382" s="24">
        <v>6</v>
      </c>
    </row>
    <row r="1383" spans="1:58" s="9" customFormat="1">
      <c r="A1383" t="s">
        <v>5550</v>
      </c>
      <c r="B1383" s="49">
        <v>6</v>
      </c>
      <c r="C1383" s="50">
        <v>6</v>
      </c>
      <c r="D1383" s="12">
        <v>6</v>
      </c>
      <c r="E1383" s="19" t="s">
        <v>5549</v>
      </c>
      <c r="F1383" s="20" t="s">
        <v>5548</v>
      </c>
      <c r="G1383" s="19" t="s">
        <v>5547</v>
      </c>
      <c r="H1383" s="20" t="s">
        <v>1312</v>
      </c>
      <c r="I1383" s="20" t="s">
        <v>1312</v>
      </c>
      <c r="J1383" s="20" t="s">
        <v>1312</v>
      </c>
      <c r="K1383" s="22" t="s">
        <v>5546</v>
      </c>
      <c r="L1383" s="46">
        <v>1504564.9203547733</v>
      </c>
      <c r="M1383" s="43">
        <v>1040785.9768030975</v>
      </c>
      <c r="N1383" s="43">
        <v>1567845.4016298021</v>
      </c>
      <c r="O1383" s="43">
        <v>553318.0997997399</v>
      </c>
      <c r="P1383" s="43">
        <v>1570495.8621070657</v>
      </c>
      <c r="Q1383" s="43">
        <v>355547.44716127822</v>
      </c>
      <c r="R1383" s="43">
        <v>3985612.2809558287</v>
      </c>
      <c r="S1383" s="37">
        <v>2796791.3302628011</v>
      </c>
      <c r="T1383" s="46">
        <v>4177028.7539936099</v>
      </c>
      <c r="U1383" s="43">
        <v>2145604.3514522971</v>
      </c>
      <c r="V1383" s="43">
        <v>3056381.7950474699</v>
      </c>
      <c r="W1383" s="43">
        <v>4096078.7467739028</v>
      </c>
      <c r="X1383" s="43">
        <v>5486280.6678039096</v>
      </c>
      <c r="Y1383" s="43">
        <v>4868557.3109616656</v>
      </c>
      <c r="Z1383" s="43">
        <v>6390166.3061795039</v>
      </c>
      <c r="AA1383" s="37">
        <v>4685058.338098255</v>
      </c>
      <c r="AB1383" s="36">
        <v>1427924.0080739914</v>
      </c>
      <c r="AC1383" s="43">
        <v>400274.89493809862</v>
      </c>
      <c r="AD1383" s="43">
        <v>4348588.8207717277</v>
      </c>
      <c r="AE1383" s="43">
        <v>1820380.3048750793</v>
      </c>
      <c r="AF1383" s="43">
        <v>30941708.647315241</v>
      </c>
      <c r="AG1383" s="43">
        <v>1518811.2875175315</v>
      </c>
      <c r="AH1383" s="43">
        <v>847563.76596376603</v>
      </c>
      <c r="AI1383" s="37">
        <v>7494785.2363937106</v>
      </c>
      <c r="AJ1383" s="38">
        <v>4999800</v>
      </c>
      <c r="AK1383" s="41">
        <v>2792267.549951918</v>
      </c>
      <c r="AL1383" s="41">
        <v>1475568.8673674264</v>
      </c>
      <c r="AM1383" s="41">
        <v>6059917.2413793104</v>
      </c>
      <c r="AN1383" s="41">
        <v>11670698.25814767</v>
      </c>
      <c r="AO1383" s="41">
        <v>346034.84249067766</v>
      </c>
      <c r="AP1383" s="41">
        <v>1317105.8364070298</v>
      </c>
      <c r="AQ1383" s="39">
        <v>282132.58994821802</v>
      </c>
      <c r="AR1383" s="34">
        <f>AVERAGE(L1383:AQ1383)</f>
        <v>3938239.9919039495</v>
      </c>
      <c r="AS1383" s="24">
        <v>2138</v>
      </c>
      <c r="AT1383" s="29">
        <v>0.27407686859816</v>
      </c>
      <c r="AU1383" s="104">
        <v>0.27918940339451725</v>
      </c>
      <c r="AV1383" s="100"/>
      <c r="AW1383" s="29">
        <v>2.6097388573775868</v>
      </c>
      <c r="AX1383" s="108">
        <v>3.8229240064514146E-3</v>
      </c>
      <c r="AY1383" s="3" t="s">
        <v>12911</v>
      </c>
      <c r="AZ1383" s="29">
        <v>0.59310457502209024</v>
      </c>
      <c r="BA1383" s="108">
        <v>0.71982335229190231</v>
      </c>
      <c r="BB1383" s="3" t="s">
        <v>12912</v>
      </c>
      <c r="BC1383" s="25">
        <v>6</v>
      </c>
      <c r="BD1383" s="1">
        <v>13</v>
      </c>
      <c r="BE1383" s="64">
        <v>4</v>
      </c>
      <c r="BF1383" s="24">
        <v>5</v>
      </c>
    </row>
    <row r="1384" spans="1:58" s="9" customFormat="1">
      <c r="A1384" t="s">
        <v>10786</v>
      </c>
      <c r="B1384" s="49">
        <v>8</v>
      </c>
      <c r="C1384" s="50">
        <v>8</v>
      </c>
      <c r="D1384" s="12">
        <v>8</v>
      </c>
      <c r="E1384" s="19" t="s">
        <v>10785</v>
      </c>
      <c r="F1384" s="20" t="s">
        <v>10784</v>
      </c>
      <c r="G1384" s="19" t="s">
        <v>10783</v>
      </c>
      <c r="H1384" s="20" t="s">
        <v>890</v>
      </c>
      <c r="I1384" s="20" t="s">
        <v>890</v>
      </c>
      <c r="J1384" s="20" t="s">
        <v>890</v>
      </c>
      <c r="K1384" s="22" t="s">
        <v>10782</v>
      </c>
      <c r="L1384" s="46">
        <v>42799687.227720566</v>
      </c>
      <c r="M1384" s="43">
        <v>88325823.456152096</v>
      </c>
      <c r="N1384" s="43">
        <v>70065979.468726858</v>
      </c>
      <c r="O1384" s="43">
        <v>55466186.592893869</v>
      </c>
      <c r="P1384" s="43">
        <v>94314453.345119044</v>
      </c>
      <c r="Q1384" s="43">
        <v>77649866.417492047</v>
      </c>
      <c r="R1384" s="43">
        <v>61000165.677045614</v>
      </c>
      <c r="S1384" s="37">
        <v>63043267.252389982</v>
      </c>
      <c r="T1384" s="46">
        <v>61207731.629392967</v>
      </c>
      <c r="U1384" s="43">
        <v>40794176.016245417</v>
      </c>
      <c r="V1384" s="43">
        <v>54287779.191543505</v>
      </c>
      <c r="W1384" s="43">
        <v>37705280.595402434</v>
      </c>
      <c r="X1384" s="43">
        <v>44936730.445482254</v>
      </c>
      <c r="Y1384" s="43">
        <v>49656502.844744161</v>
      </c>
      <c r="Z1384" s="43">
        <v>38931014.507725187</v>
      </c>
      <c r="AA1384" s="37">
        <v>28197524.301101856</v>
      </c>
      <c r="AB1384" s="36">
        <v>66726654.897116862</v>
      </c>
      <c r="AC1384" s="43">
        <v>80140406.012190968</v>
      </c>
      <c r="AD1384" s="43">
        <v>78005452.578434914</v>
      </c>
      <c r="AE1384" s="43">
        <v>61107635.123946823</v>
      </c>
      <c r="AF1384" s="43">
        <v>64308665.42763491</v>
      </c>
      <c r="AG1384" s="43">
        <v>106696850.49088359</v>
      </c>
      <c r="AH1384" s="43">
        <v>77059062.019062027</v>
      </c>
      <c r="AI1384" s="37">
        <v>83634257.843563452</v>
      </c>
      <c r="AJ1384" s="38">
        <v>66899000</v>
      </c>
      <c r="AK1384" s="41">
        <v>67413150.977668554</v>
      </c>
      <c r="AL1384" s="41">
        <v>56951039.092949092</v>
      </c>
      <c r="AM1384" s="41">
        <v>78136810.662153587</v>
      </c>
      <c r="AN1384" s="41">
        <v>105497449.1622169</v>
      </c>
      <c r="AO1384" s="41">
        <v>129849703.99158601</v>
      </c>
      <c r="AP1384" s="41">
        <v>85143972.575395972</v>
      </c>
      <c r="AQ1384" s="39">
        <v>87548708.23723945</v>
      </c>
      <c r="AR1384" s="34">
        <f>AVERAGE(L1384:AQ1384)</f>
        <v>68859405.87691316</v>
      </c>
      <c r="AS1384" s="24">
        <v>845</v>
      </c>
      <c r="AT1384" s="29">
        <v>0.89474539915065976</v>
      </c>
      <c r="AU1384" s="104">
        <v>0.27921584342115502</v>
      </c>
      <c r="AV1384" s="100"/>
      <c r="AW1384" s="29">
        <v>0.64363848466812656</v>
      </c>
      <c r="AX1384" s="108">
        <v>3.5710569155713336E-3</v>
      </c>
      <c r="AY1384" s="3" t="s">
        <v>12911</v>
      </c>
      <c r="AZ1384" s="29">
        <v>1.0967506614542175</v>
      </c>
      <c r="BA1384" s="108">
        <v>0.52095951419176922</v>
      </c>
      <c r="BB1384" s="3" t="s">
        <v>12912</v>
      </c>
      <c r="BC1384" s="25">
        <v>83</v>
      </c>
      <c r="BD1384" s="1">
        <v>52</v>
      </c>
      <c r="BE1384" s="64">
        <v>91</v>
      </c>
      <c r="BF1384" s="24">
        <v>88</v>
      </c>
    </row>
    <row r="1385" spans="1:58" s="9" customFormat="1">
      <c r="A1385" t="s">
        <v>10765</v>
      </c>
      <c r="B1385" s="49">
        <v>5</v>
      </c>
      <c r="C1385" s="50">
        <v>5</v>
      </c>
      <c r="D1385" s="12">
        <v>5</v>
      </c>
      <c r="E1385" s="19" t="s">
        <v>10764</v>
      </c>
      <c r="F1385" s="20" t="s">
        <v>10763</v>
      </c>
      <c r="G1385" s="19" t="s">
        <v>10762</v>
      </c>
      <c r="H1385" s="20" t="s">
        <v>2415</v>
      </c>
      <c r="I1385" s="20" t="s">
        <v>2415</v>
      </c>
      <c r="J1385" s="20" t="s">
        <v>2415</v>
      </c>
      <c r="K1385" s="22" t="s">
        <v>10761</v>
      </c>
      <c r="L1385" s="46">
        <v>21885197.560376223</v>
      </c>
      <c r="M1385" s="43">
        <v>18365492.226750147</v>
      </c>
      <c r="N1385" s="43">
        <v>20331533.072282784</v>
      </c>
      <c r="O1385" s="43">
        <v>19194355.389474988</v>
      </c>
      <c r="P1385" s="43">
        <v>21352798.629909948</v>
      </c>
      <c r="Q1385" s="43">
        <v>18349358.549803775</v>
      </c>
      <c r="R1385" s="43">
        <v>17251016.944243301</v>
      </c>
      <c r="S1385" s="37">
        <v>24941540.890970312</v>
      </c>
      <c r="T1385" s="46">
        <v>18962338.658146963</v>
      </c>
      <c r="U1385" s="43">
        <v>18378306.559814338</v>
      </c>
      <c r="V1385" s="43">
        <v>16444535.969462659</v>
      </c>
      <c r="W1385" s="43">
        <v>10616207.910689633</v>
      </c>
      <c r="X1385" s="43">
        <v>14484547.867669677</v>
      </c>
      <c r="Y1385" s="43">
        <v>17317855.821092408</v>
      </c>
      <c r="Z1385" s="43">
        <v>21276460.605747566</v>
      </c>
      <c r="AA1385" s="37">
        <v>21698794.047195908</v>
      </c>
      <c r="AB1385" s="36">
        <v>31759968.668092668</v>
      </c>
      <c r="AC1385" s="43">
        <v>29516679.816756897</v>
      </c>
      <c r="AD1385" s="43">
        <v>22368154.214339573</v>
      </c>
      <c r="AE1385" s="43">
        <v>26563942.921151318</v>
      </c>
      <c r="AF1385" s="43">
        <v>19140984.962660089</v>
      </c>
      <c r="AG1385" s="43">
        <v>21213697.615708273</v>
      </c>
      <c r="AH1385" s="43">
        <v>15015035.55903556</v>
      </c>
      <c r="AI1385" s="37">
        <v>19039238.959634408</v>
      </c>
      <c r="AJ1385" s="38">
        <v>28113000</v>
      </c>
      <c r="AK1385" s="41">
        <v>20443014.852014102</v>
      </c>
      <c r="AL1385" s="41">
        <v>23097643.084917918</v>
      </c>
      <c r="AM1385" s="41">
        <v>22284642.267823141</v>
      </c>
      <c r="AN1385" s="41">
        <v>31629580.114159454</v>
      </c>
      <c r="AO1385" s="41">
        <v>21050607.483731631</v>
      </c>
      <c r="AP1385" s="41">
        <v>25796068.56151009</v>
      </c>
      <c r="AQ1385" s="39">
        <v>23120623.123449806</v>
      </c>
      <c r="AR1385" s="34">
        <f>AVERAGE(L1385:AQ1385)</f>
        <v>21281350.715894237</v>
      </c>
      <c r="AS1385" s="24">
        <v>1393</v>
      </c>
      <c r="AT1385" s="29">
        <v>0.87570850944508438</v>
      </c>
      <c r="AU1385" s="104">
        <v>0.28185567013769841</v>
      </c>
      <c r="AV1385" s="100"/>
      <c r="AW1385" s="29">
        <v>0.86087668769192061</v>
      </c>
      <c r="AX1385" s="108">
        <v>0.10194052450650683</v>
      </c>
      <c r="AY1385" s="3" t="s">
        <v>12912</v>
      </c>
      <c r="AZ1385" s="29">
        <v>1.0591355899761157</v>
      </c>
      <c r="BA1385" s="108">
        <v>0.48478150876409909</v>
      </c>
      <c r="BB1385" s="3" t="s">
        <v>12912</v>
      </c>
      <c r="BC1385" s="25">
        <v>19</v>
      </c>
      <c r="BD1385" s="1">
        <v>24</v>
      </c>
      <c r="BE1385" s="64">
        <v>37</v>
      </c>
      <c r="BF1385" s="24">
        <v>38</v>
      </c>
    </row>
    <row r="1386" spans="1:58" s="9" customFormat="1">
      <c r="A1386" t="s">
        <v>1338</v>
      </c>
      <c r="B1386" s="49">
        <v>4</v>
      </c>
      <c r="C1386" s="50">
        <v>4</v>
      </c>
      <c r="D1386" s="12">
        <v>4</v>
      </c>
      <c r="E1386" s="19" t="s">
        <v>1337</v>
      </c>
      <c r="F1386" s="20" t="s">
        <v>1336</v>
      </c>
      <c r="G1386" s="19" t="s">
        <v>1335</v>
      </c>
      <c r="H1386" s="20" t="s">
        <v>1032</v>
      </c>
      <c r="I1386" s="20" t="s">
        <v>1032</v>
      </c>
      <c r="J1386" s="20" t="s">
        <v>1032</v>
      </c>
      <c r="K1386" s="22" t="s">
        <v>1334</v>
      </c>
      <c r="L1386" s="46">
        <v>1893429.7267710732</v>
      </c>
      <c r="M1386" s="43">
        <v>1604319.8766446672</v>
      </c>
      <c r="N1386" s="43">
        <v>5577323.1453063814</v>
      </c>
      <c r="O1386" s="43">
        <v>5136322.067840701</v>
      </c>
      <c r="P1386" s="43">
        <v>7388697.9945859341</v>
      </c>
      <c r="Q1386" s="43">
        <v>9984457.8433937579</v>
      </c>
      <c r="R1386" s="43">
        <v>6854113.5988414185</v>
      </c>
      <c r="S1386" s="37">
        <v>1872756.868057437</v>
      </c>
      <c r="T1386" s="46">
        <v>4969978.2747603832</v>
      </c>
      <c r="U1386" s="43">
        <v>6867947.9856402073</v>
      </c>
      <c r="V1386" s="43">
        <v>7521506.5087599093</v>
      </c>
      <c r="W1386" s="43">
        <v>4963996.8789388388</v>
      </c>
      <c r="X1386" s="43">
        <v>2266179.022903325</v>
      </c>
      <c r="Y1386" s="43">
        <v>2934454.5796374264</v>
      </c>
      <c r="Z1386" s="43">
        <v>6327410.4969557673</v>
      </c>
      <c r="AA1386" s="37">
        <v>4076403.0969416928</v>
      </c>
      <c r="AB1386" s="36">
        <v>2747868.044467207</v>
      </c>
      <c r="AC1386" s="43">
        <v>3306518.6991254305</v>
      </c>
      <c r="AD1386" s="43">
        <v>6912732.6754745431</v>
      </c>
      <c r="AE1386" s="43">
        <v>7555402.4448448839</v>
      </c>
      <c r="AF1386" s="43">
        <v>6161068.6851620311</v>
      </c>
      <c r="AG1386" s="43">
        <v>9886894.5862552579</v>
      </c>
      <c r="AH1386" s="43">
        <v>6308986.1489861496</v>
      </c>
      <c r="AI1386" s="37">
        <v>6577835.7596513741</v>
      </c>
      <c r="AJ1386" s="38">
        <v>10654000</v>
      </c>
      <c r="AK1386" s="41">
        <v>2529499.9893150977</v>
      </c>
      <c r="AL1386" s="41">
        <v>6763632.5498996098</v>
      </c>
      <c r="AM1386" s="41">
        <v>6471507.8485297225</v>
      </c>
      <c r="AN1386" s="41">
        <v>8080132.1009022277</v>
      </c>
      <c r="AO1386" s="41">
        <v>2050881.4560261869</v>
      </c>
      <c r="AP1386" s="41">
        <v>6696056.8626600131</v>
      </c>
      <c r="AQ1386" s="39">
        <v>6215284.2086941386</v>
      </c>
      <c r="AR1386" s="34">
        <f>AVERAGE(L1386:AQ1386)</f>
        <v>5598675.0008116504</v>
      </c>
      <c r="AS1386" s="24">
        <v>2004</v>
      </c>
      <c r="AT1386" s="29">
        <v>0.81507513309620894</v>
      </c>
      <c r="AU1386" s="104">
        <v>0.28216402838690408</v>
      </c>
      <c r="AV1386" s="100"/>
      <c r="AW1386" s="29">
        <v>0.99048546872737731</v>
      </c>
      <c r="AX1386" s="108">
        <v>0.68706252718445082</v>
      </c>
      <c r="AY1386" s="3" t="s">
        <v>12912</v>
      </c>
      <c r="AZ1386" s="29">
        <v>1.0000745688004573</v>
      </c>
      <c r="BA1386" s="108">
        <v>0.85049789627233252</v>
      </c>
      <c r="BB1386" s="3" t="s">
        <v>12912</v>
      </c>
      <c r="BC1386" s="25">
        <v>5</v>
      </c>
      <c r="BD1386" s="1">
        <v>1</v>
      </c>
      <c r="BE1386" s="64">
        <v>7</v>
      </c>
      <c r="BF1386" s="24">
        <v>7</v>
      </c>
    </row>
    <row r="1387" spans="1:58" s="9" customFormat="1">
      <c r="A1387" t="s">
        <v>4894</v>
      </c>
      <c r="B1387" s="49">
        <v>5</v>
      </c>
      <c r="C1387" s="50">
        <v>5</v>
      </c>
      <c r="D1387" s="12">
        <v>5</v>
      </c>
      <c r="E1387" s="19" t="s">
        <v>4893</v>
      </c>
      <c r="F1387" s="20" t="s">
        <v>4892</v>
      </c>
      <c r="G1387" s="19" t="s">
        <v>4891</v>
      </c>
      <c r="H1387" s="20" t="s">
        <v>2986</v>
      </c>
      <c r="I1387" s="20" t="s">
        <v>2986</v>
      </c>
      <c r="J1387" s="20" t="s">
        <v>2986</v>
      </c>
      <c r="K1387" s="22" t="s">
        <v>4890</v>
      </c>
      <c r="L1387" s="46">
        <v>34365773.776278459</v>
      </c>
      <c r="M1387" s="43">
        <v>20314277.668109767</v>
      </c>
      <c r="N1387" s="43">
        <v>17281142.97809292</v>
      </c>
      <c r="O1387" s="43">
        <v>19698267.687924523</v>
      </c>
      <c r="P1387" s="43">
        <v>18294750.566267055</v>
      </c>
      <c r="Q1387" s="43">
        <v>14926491.197906932</v>
      </c>
      <c r="R1387" s="43">
        <v>22817719.333816074</v>
      </c>
      <c r="S1387" s="37">
        <v>30438387.119247589</v>
      </c>
      <c r="T1387" s="46">
        <v>29983629.392971244</v>
      </c>
      <c r="U1387" s="43">
        <v>29273117.743046742</v>
      </c>
      <c r="V1387" s="43">
        <v>27414638.347851619</v>
      </c>
      <c r="W1387" s="43">
        <v>33872463.837704815</v>
      </c>
      <c r="X1387" s="43">
        <v>29921416.594423782</v>
      </c>
      <c r="Y1387" s="43">
        <v>42991056.839406028</v>
      </c>
      <c r="Z1387" s="43">
        <v>45030094.716657095</v>
      </c>
      <c r="AA1387" s="37">
        <v>57776425.535860538</v>
      </c>
      <c r="AB1387" s="36">
        <v>30597811.345765673</v>
      </c>
      <c r="AC1387" s="43">
        <v>21701749.8958846</v>
      </c>
      <c r="AD1387" s="43">
        <v>31187955.545356195</v>
      </c>
      <c r="AE1387" s="43">
        <v>32345879.900647741</v>
      </c>
      <c r="AF1387" s="43">
        <v>21821368.026222415</v>
      </c>
      <c r="AG1387" s="43">
        <v>26715292.005610097</v>
      </c>
      <c r="AH1387" s="43">
        <v>10572775.116775118</v>
      </c>
      <c r="AI1387" s="37">
        <v>91929591.042592227</v>
      </c>
      <c r="AJ1387" s="38">
        <v>19279000</v>
      </c>
      <c r="AK1387" s="41">
        <v>22874802.863553796</v>
      </c>
      <c r="AL1387" s="41">
        <v>25038675.327743001</v>
      </c>
      <c r="AM1387" s="41">
        <v>25099339.115718212</v>
      </c>
      <c r="AN1387" s="41">
        <v>32465301.565089304</v>
      </c>
      <c r="AO1387" s="41">
        <v>15001318.657585252</v>
      </c>
      <c r="AP1387" s="41">
        <v>36481666.305055328</v>
      </c>
      <c r="AQ1387" s="39">
        <v>21041749.619250685</v>
      </c>
      <c r="AR1387" s="34">
        <f>AVERAGE(L1387:AQ1387)</f>
        <v>29329810.302137971</v>
      </c>
      <c r="AS1387" s="24">
        <v>1253</v>
      </c>
      <c r="AT1387" s="29">
        <v>0.66749800674799564</v>
      </c>
      <c r="AU1387" s="104">
        <v>0.28366550694534254</v>
      </c>
      <c r="AV1387" s="100"/>
      <c r="AW1387" s="29">
        <v>1.6631197250192806</v>
      </c>
      <c r="AX1387" s="108">
        <v>2.2320896995382962E-3</v>
      </c>
      <c r="AY1387" s="3" t="s">
        <v>12911</v>
      </c>
      <c r="AZ1387" s="29">
        <v>0.73923656601847931</v>
      </c>
      <c r="BA1387" s="108">
        <v>0.50542731560392129</v>
      </c>
      <c r="BB1387" s="3" t="s">
        <v>12912</v>
      </c>
      <c r="BC1387" s="25">
        <v>11</v>
      </c>
      <c r="BD1387" s="1">
        <v>27</v>
      </c>
      <c r="BE1387" s="64">
        <v>23</v>
      </c>
      <c r="BF1387" s="24">
        <v>21</v>
      </c>
    </row>
    <row r="1388" spans="1:58" s="9" customFormat="1">
      <c r="A1388" t="s">
        <v>8824</v>
      </c>
      <c r="B1388" s="49">
        <v>4</v>
      </c>
      <c r="C1388" s="50">
        <v>4</v>
      </c>
      <c r="D1388" s="12">
        <v>4</v>
      </c>
      <c r="E1388" s="19" t="s">
        <v>8823</v>
      </c>
      <c r="F1388" s="20" t="s">
        <v>8822</v>
      </c>
      <c r="G1388" s="19" t="s">
        <v>8821</v>
      </c>
      <c r="H1388" s="20" t="s">
        <v>1258</v>
      </c>
      <c r="I1388" s="20" t="s">
        <v>1258</v>
      </c>
      <c r="J1388" s="20" t="s">
        <v>1258</v>
      </c>
      <c r="K1388" s="22" t="s">
        <v>8820</v>
      </c>
      <c r="L1388" s="46">
        <v>1328195.9563012444</v>
      </c>
      <c r="M1388" s="43">
        <v>2683559.533350843</v>
      </c>
      <c r="N1388" s="43">
        <v>2401966.9383003493</v>
      </c>
      <c r="O1388" s="43">
        <v>1674690.9346160993</v>
      </c>
      <c r="P1388" s="43">
        <v>1051258.9580686151</v>
      </c>
      <c r="Q1388" s="43">
        <v>378583.23902074376</v>
      </c>
      <c r="R1388" s="43">
        <v>1253476.8428674873</v>
      </c>
      <c r="S1388" s="37">
        <v>315501.84309323836</v>
      </c>
      <c r="T1388" s="46">
        <v>1969304.7923322683</v>
      </c>
      <c r="U1388" s="43">
        <v>1214006.7331471879</v>
      </c>
      <c r="V1388" s="43">
        <v>1496168.2215914652</v>
      </c>
      <c r="W1388" s="43">
        <v>503214.54894664185</v>
      </c>
      <c r="X1388" s="43">
        <v>997631.33420956961</v>
      </c>
      <c r="Y1388" s="43">
        <v>1181939.7814200914</v>
      </c>
      <c r="Z1388" s="43">
        <v>385499.97094581072</v>
      </c>
      <c r="AA1388" s="37">
        <v>775716.91109428357</v>
      </c>
      <c r="AB1388" s="36">
        <v>363850.67212966585</v>
      </c>
      <c r="AC1388" s="43">
        <v>682742.63733767462</v>
      </c>
      <c r="AD1388" s="43">
        <v>575648.51719503</v>
      </c>
      <c r="AE1388" s="43">
        <v>555856.31714800571</v>
      </c>
      <c r="AF1388" s="43">
        <v>676796.723549488</v>
      </c>
      <c r="AG1388" s="43">
        <v>1056516.0841514727</v>
      </c>
      <c r="AH1388" s="43">
        <v>1608039.7008397009</v>
      </c>
      <c r="AI1388" s="37">
        <v>1299694.2181883727</v>
      </c>
      <c r="AJ1388" s="38">
        <v>284090</v>
      </c>
      <c r="AK1388" s="41">
        <v>1329137.899348221</v>
      </c>
      <c r="AL1388" s="41">
        <v>612213.10027164279</v>
      </c>
      <c r="AM1388" s="41">
        <v>425796.0482335519</v>
      </c>
      <c r="AN1388" s="41">
        <v>923032.77039219299</v>
      </c>
      <c r="AO1388" s="41">
        <v>1469259.4311554059</v>
      </c>
      <c r="AP1388" s="41">
        <v>936472.60577131703</v>
      </c>
      <c r="AQ1388" s="39">
        <v>1153614.3005091161</v>
      </c>
      <c r="AR1388" s="34">
        <f>AVERAGE(L1388:AQ1388)</f>
        <v>1048858.6739227127</v>
      </c>
      <c r="AS1388" s="24">
        <v>2382</v>
      </c>
      <c r="AT1388" s="29">
        <v>1.6258980350334744</v>
      </c>
      <c r="AU1388" s="104">
        <v>0.28456962859509705</v>
      </c>
      <c r="AV1388" s="100"/>
      <c r="AW1388" s="29">
        <v>0.76876542019986349</v>
      </c>
      <c r="AX1388" s="108">
        <v>0.64812588429770202</v>
      </c>
      <c r="AY1388" s="3" t="s">
        <v>12912</v>
      </c>
      <c r="AZ1388" s="29">
        <v>1.0461159413844749</v>
      </c>
      <c r="BA1388" s="108">
        <v>0.92943503797488847</v>
      </c>
      <c r="BB1388" s="3" t="s">
        <v>12912</v>
      </c>
      <c r="BC1388" s="25">
        <v>2</v>
      </c>
      <c r="BD1388" s="1">
        <v>4</v>
      </c>
      <c r="BE1388" s="64">
        <v>1</v>
      </c>
      <c r="BF1388" s="24">
        <v>1</v>
      </c>
    </row>
    <row r="1389" spans="1:58" s="9" customFormat="1">
      <c r="A1389" t="s">
        <v>2178</v>
      </c>
      <c r="B1389" s="49">
        <v>2</v>
      </c>
      <c r="C1389" s="50">
        <v>2</v>
      </c>
      <c r="D1389" s="12">
        <v>2</v>
      </c>
      <c r="E1389" s="19" t="s">
        <v>2177</v>
      </c>
      <c r="F1389" s="20" t="s">
        <v>2176</v>
      </c>
      <c r="G1389" s="19" t="s">
        <v>2175</v>
      </c>
      <c r="H1389" s="20">
        <v>17</v>
      </c>
      <c r="I1389" s="20">
        <v>17</v>
      </c>
      <c r="J1389" s="20">
        <v>17</v>
      </c>
      <c r="K1389" s="22" t="s">
        <v>2174</v>
      </c>
      <c r="L1389" s="46">
        <v>15648948.683005296</v>
      </c>
      <c r="M1389" s="43">
        <v>11280603.898909628</v>
      </c>
      <c r="N1389" s="43">
        <v>13935127.950047625</v>
      </c>
      <c r="O1389" s="43">
        <v>15886899.023473792</v>
      </c>
      <c r="P1389" s="43">
        <v>13307742.99762444</v>
      </c>
      <c r="Q1389" s="43">
        <v>10163669.803774994</v>
      </c>
      <c r="R1389" s="43">
        <v>11649751.774076756</v>
      </c>
      <c r="S1389" s="37">
        <v>12292916.484111933</v>
      </c>
      <c r="T1389" s="46">
        <v>13157965.495207667</v>
      </c>
      <c r="U1389" s="43">
        <v>3814914.7477970771</v>
      </c>
      <c r="V1389" s="43">
        <v>11390134.56004698</v>
      </c>
      <c r="W1389" s="43">
        <v>13806387.611788008</v>
      </c>
      <c r="X1389" s="43">
        <v>16139460.186246818</v>
      </c>
      <c r="Y1389" s="43">
        <v>14548165.0752948</v>
      </c>
      <c r="Z1389" s="43">
        <v>19434969.828838542</v>
      </c>
      <c r="AA1389" s="37">
        <v>13069211.639802808</v>
      </c>
      <c r="AB1389" s="36">
        <v>12196115.566535112</v>
      </c>
      <c r="AC1389" s="43">
        <v>10167623.03411199</v>
      </c>
      <c r="AD1389" s="43">
        <v>13129696.829820018</v>
      </c>
      <c r="AE1389" s="43">
        <v>405218.26195879804</v>
      </c>
      <c r="AF1389" s="43">
        <v>11002767.194944751</v>
      </c>
      <c r="AG1389" s="43">
        <v>13968815.932678821</v>
      </c>
      <c r="AH1389" s="43">
        <v>11635793.395793397</v>
      </c>
      <c r="AI1389" s="37">
        <v>12320157.093931908</v>
      </c>
      <c r="AJ1389" s="38">
        <v>11726000</v>
      </c>
      <c r="AK1389" s="41">
        <v>14121293.300566299</v>
      </c>
      <c r="AL1389" s="41">
        <v>13997212.708161095</v>
      </c>
      <c r="AM1389" s="41">
        <v>15801545.166067272</v>
      </c>
      <c r="AN1389" s="41">
        <v>11814992.038298655</v>
      </c>
      <c r="AO1389" s="41">
        <v>8942511.8476481866</v>
      </c>
      <c r="AP1389" s="41">
        <v>20053148.188327186</v>
      </c>
      <c r="AQ1389" s="39">
        <v>25367543.622992907</v>
      </c>
      <c r="AR1389" s="34">
        <f>AVERAGE(L1389:AQ1389)</f>
        <v>13005540.748183863</v>
      </c>
      <c r="AS1389" s="24">
        <v>1627</v>
      </c>
      <c r="AT1389" s="29">
        <v>1.2279894207035891</v>
      </c>
      <c r="AU1389" s="104">
        <v>0.28566814734783702</v>
      </c>
      <c r="AV1389" s="100"/>
      <c r="AW1389" s="29">
        <v>1.0114773767375866</v>
      </c>
      <c r="AX1389" s="108">
        <v>0.75399553985935075</v>
      </c>
      <c r="AY1389" s="3" t="s">
        <v>12912</v>
      </c>
      <c r="AZ1389" s="29">
        <v>1.4361631795046319</v>
      </c>
      <c r="BA1389" s="108">
        <v>0.20094608161738808</v>
      </c>
      <c r="BB1389" s="3" t="s">
        <v>12912</v>
      </c>
      <c r="BC1389" s="25">
        <v>7</v>
      </c>
      <c r="BD1389" s="1">
        <v>6</v>
      </c>
      <c r="BE1389" s="64">
        <v>7</v>
      </c>
      <c r="BF1389" s="24">
        <v>4</v>
      </c>
    </row>
    <row r="1390" spans="1:58" s="9" customFormat="1">
      <c r="A1390" t="s">
        <v>5457</v>
      </c>
      <c r="B1390" s="49">
        <v>12</v>
      </c>
      <c r="C1390" s="50">
        <v>12</v>
      </c>
      <c r="D1390" s="12">
        <v>12</v>
      </c>
      <c r="E1390" s="19" t="s">
        <v>5456</v>
      </c>
      <c r="F1390" s="20" t="s">
        <v>5455</v>
      </c>
      <c r="G1390" s="19" t="s">
        <v>5454</v>
      </c>
      <c r="H1390" s="20" t="s">
        <v>1814</v>
      </c>
      <c r="I1390" s="20" t="s">
        <v>1814</v>
      </c>
      <c r="J1390" s="20" t="s">
        <v>1814</v>
      </c>
      <c r="K1390" s="22" t="s">
        <v>5453</v>
      </c>
      <c r="L1390" s="46">
        <v>146459269.45331874</v>
      </c>
      <c r="M1390" s="43">
        <v>130562374.92904527</v>
      </c>
      <c r="N1390" s="43">
        <v>100455074.61106996</v>
      </c>
      <c r="O1390" s="43">
        <v>107572957.86279085</v>
      </c>
      <c r="P1390" s="43">
        <v>88928708.91110988</v>
      </c>
      <c r="Q1390" s="43">
        <v>103878063.91328722</v>
      </c>
      <c r="R1390" s="43">
        <v>95712718.320057929</v>
      </c>
      <c r="S1390" s="37">
        <v>111935472.38456477</v>
      </c>
      <c r="T1390" s="46">
        <v>123525968.05111821</v>
      </c>
      <c r="U1390" s="43">
        <v>135576201.03709611</v>
      </c>
      <c r="V1390" s="43">
        <v>104825422.72682783</v>
      </c>
      <c r="W1390" s="43">
        <v>120651255.02670908</v>
      </c>
      <c r="X1390" s="43">
        <v>120823888.81120837</v>
      </c>
      <c r="Y1390" s="43">
        <v>146912635.34879708</v>
      </c>
      <c r="Z1390" s="43">
        <v>129814873.93710092</v>
      </c>
      <c r="AA1390" s="37">
        <v>133436988.36328794</v>
      </c>
      <c r="AB1390" s="36">
        <v>114108423.34227096</v>
      </c>
      <c r="AC1390" s="43">
        <v>101301665.69492295</v>
      </c>
      <c r="AD1390" s="43">
        <v>101596998.59030259</v>
      </c>
      <c r="AE1390" s="43">
        <v>132969757.56099938</v>
      </c>
      <c r="AF1390" s="43">
        <v>99499690.332173139</v>
      </c>
      <c r="AG1390" s="43">
        <v>103150330.43478259</v>
      </c>
      <c r="AH1390" s="43">
        <v>70029550.989550993</v>
      </c>
      <c r="AI1390" s="37">
        <v>81936544.060733944</v>
      </c>
      <c r="AJ1390" s="38">
        <v>84208000</v>
      </c>
      <c r="AK1390" s="41">
        <v>87529300.138903722</v>
      </c>
      <c r="AL1390" s="41">
        <v>101785680.87870556</v>
      </c>
      <c r="AM1390" s="41">
        <v>85487380.579648823</v>
      </c>
      <c r="AN1390" s="41">
        <v>105200232.73798564</v>
      </c>
      <c r="AO1390" s="41">
        <v>84841843.204967409</v>
      </c>
      <c r="AP1390" s="41">
        <v>91856599.175526142</v>
      </c>
      <c r="AQ1390" s="39">
        <v>77075037.639789388</v>
      </c>
      <c r="AR1390" s="34">
        <f>AVERAGE(L1390:AQ1390)</f>
        <v>106989028.40777043</v>
      </c>
      <c r="AS1390" s="24">
        <v>659</v>
      </c>
      <c r="AT1390" s="29">
        <v>1.1005622511019351</v>
      </c>
      <c r="AU1390" s="104">
        <v>0.28627683137068971</v>
      </c>
      <c r="AV1390" s="100"/>
      <c r="AW1390" s="29">
        <v>1.14687962884115</v>
      </c>
      <c r="AX1390" s="108">
        <v>5.5317939315174876E-2</v>
      </c>
      <c r="AY1390" s="3" t="s">
        <v>12912</v>
      </c>
      <c r="AZ1390" s="29">
        <v>0.89235689243173433</v>
      </c>
      <c r="BA1390" s="108">
        <v>0.21662244182421383</v>
      </c>
      <c r="BB1390" s="3" t="s">
        <v>12912</v>
      </c>
      <c r="BC1390" s="25">
        <v>50</v>
      </c>
      <c r="BD1390" s="1">
        <v>81</v>
      </c>
      <c r="BE1390" s="64">
        <v>45</v>
      </c>
      <c r="BF1390" s="24">
        <v>49</v>
      </c>
    </row>
    <row r="1391" spans="1:58" s="9" customFormat="1">
      <c r="A1391" t="s">
        <v>8990</v>
      </c>
      <c r="B1391" s="49" t="s">
        <v>162</v>
      </c>
      <c r="C1391" s="50" t="s">
        <v>162</v>
      </c>
      <c r="D1391" s="12" t="s">
        <v>162</v>
      </c>
      <c r="E1391" s="19" t="s">
        <v>8989</v>
      </c>
      <c r="F1391" s="20" t="s">
        <v>8988</v>
      </c>
      <c r="G1391" s="19" t="s">
        <v>8987</v>
      </c>
      <c r="H1391" s="20" t="s">
        <v>2992</v>
      </c>
      <c r="I1391" s="20" t="s">
        <v>2992</v>
      </c>
      <c r="J1391" s="20" t="s">
        <v>2992</v>
      </c>
      <c r="K1391" s="22" t="s">
        <v>8986</v>
      </c>
      <c r="L1391" s="46">
        <v>50593786.555260167</v>
      </c>
      <c r="M1391" s="43">
        <v>37273600.433776997</v>
      </c>
      <c r="N1391" s="43">
        <v>39454735.104243837</v>
      </c>
      <c r="O1391" s="43">
        <v>43496813.758077502</v>
      </c>
      <c r="P1391" s="43">
        <v>44792772.995967075</v>
      </c>
      <c r="Q1391" s="43">
        <v>58789632.143524572</v>
      </c>
      <c r="R1391" s="43">
        <v>41892184.793627806</v>
      </c>
      <c r="S1391" s="37">
        <v>58816086.697371982</v>
      </c>
      <c r="T1391" s="46">
        <v>48441980.830670923</v>
      </c>
      <c r="U1391" s="43">
        <v>42131638.394314103</v>
      </c>
      <c r="V1391" s="43">
        <v>42139123.421748064</v>
      </c>
      <c r="W1391" s="43">
        <v>41362299.981993876</v>
      </c>
      <c r="X1391" s="43">
        <v>47154929.388405718</v>
      </c>
      <c r="Y1391" s="43">
        <v>44954314.210159712</v>
      </c>
      <c r="Z1391" s="43">
        <v>55152270.55261068</v>
      </c>
      <c r="AA1391" s="37">
        <v>39834172.0626188</v>
      </c>
      <c r="AB1391" s="36">
        <v>50666921.82086584</v>
      </c>
      <c r="AC1391" s="43">
        <v>46906007.799189791</v>
      </c>
      <c r="AD1391" s="43">
        <v>50420812.641379535</v>
      </c>
      <c r="AE1391" s="43">
        <v>67113579.895777538</v>
      </c>
      <c r="AF1391" s="43">
        <v>50673609.569830701</v>
      </c>
      <c r="AG1391" s="43">
        <v>45450533.520336606</v>
      </c>
      <c r="AH1391" s="43">
        <v>43032323.352323353</v>
      </c>
      <c r="AI1391" s="37">
        <v>52353076.246116653</v>
      </c>
      <c r="AJ1391" s="38">
        <v>32924000</v>
      </c>
      <c r="AK1391" s="41">
        <v>52699558.499839723</v>
      </c>
      <c r="AL1391" s="41">
        <v>43536776.662336126</v>
      </c>
      <c r="AM1391" s="41">
        <v>40452231.013327688</v>
      </c>
      <c r="AN1391" s="41">
        <v>42682515.632480204</v>
      </c>
      <c r="AO1391" s="41">
        <v>39912078.69560571</v>
      </c>
      <c r="AP1391" s="41">
        <v>38451205.554350182</v>
      </c>
      <c r="AQ1391" s="39">
        <v>32810703.798790302</v>
      </c>
      <c r="AR1391" s="34">
        <f>AVERAGE(L1391:AQ1391)</f>
        <v>45823946.125841297</v>
      </c>
      <c r="AS1391" s="24">
        <v>1043</v>
      </c>
      <c r="AT1391" s="29">
        <v>0.92251366067682183</v>
      </c>
      <c r="AU1391" s="104">
        <v>0.28636155110020156</v>
      </c>
      <c r="AV1391" s="100"/>
      <c r="AW1391" s="29">
        <v>0.96284050534694721</v>
      </c>
      <c r="AX1391" s="108">
        <v>0.68766537552570917</v>
      </c>
      <c r="AY1391" s="3" t="s">
        <v>12912</v>
      </c>
      <c r="AZ1391" s="29">
        <v>0.79551316687118268</v>
      </c>
      <c r="BA1391" s="108">
        <v>6.4575056110572791E-3</v>
      </c>
      <c r="BB1391" s="3" t="s">
        <v>12911</v>
      </c>
      <c r="BC1391" s="25">
        <v>19</v>
      </c>
      <c r="BD1391" s="1">
        <v>13</v>
      </c>
      <c r="BE1391" s="64">
        <v>15</v>
      </c>
      <c r="BF1391" s="24">
        <v>11</v>
      </c>
    </row>
    <row r="1392" spans="1:58" s="9" customFormat="1">
      <c r="A1392" t="s">
        <v>8463</v>
      </c>
      <c r="B1392" s="49">
        <v>14</v>
      </c>
      <c r="C1392" s="50">
        <v>14</v>
      </c>
      <c r="D1392" s="12">
        <v>14</v>
      </c>
      <c r="E1392" s="19" t="s">
        <v>8462</v>
      </c>
      <c r="F1392" s="20" t="s">
        <v>8461</v>
      </c>
      <c r="G1392" s="19" t="s">
        <v>8460</v>
      </c>
      <c r="H1392" s="20" t="s">
        <v>5126</v>
      </c>
      <c r="I1392" s="20" t="s">
        <v>5126</v>
      </c>
      <c r="J1392" s="20" t="s">
        <v>5126</v>
      </c>
      <c r="K1392" s="22" t="s">
        <v>8459</v>
      </c>
      <c r="L1392" s="46">
        <v>113915996.51482318</v>
      </c>
      <c r="M1392" s="43">
        <v>191003766.06542242</v>
      </c>
      <c r="N1392" s="43">
        <v>132055370.93872368</v>
      </c>
      <c r="O1392" s="43">
        <v>126417038.21458803</v>
      </c>
      <c r="P1392" s="43">
        <v>108226294.67985193</v>
      </c>
      <c r="Q1392" s="43">
        <v>92789627.957391128</v>
      </c>
      <c r="R1392" s="43">
        <v>135496573.49746561</v>
      </c>
      <c r="S1392" s="37">
        <v>139557418.58574912</v>
      </c>
      <c r="T1392" s="46">
        <v>175716805.11182109</v>
      </c>
      <c r="U1392" s="43">
        <v>163595251.11505964</v>
      </c>
      <c r="V1392" s="43">
        <v>135361634.92218852</v>
      </c>
      <c r="W1392" s="43">
        <v>154625724.74641377</v>
      </c>
      <c r="X1392" s="43">
        <v>151451537.23538131</v>
      </c>
      <c r="Y1392" s="43">
        <v>119229101.57863268</v>
      </c>
      <c r="Z1392" s="43">
        <v>140166780.86039141</v>
      </c>
      <c r="AA1392" s="37">
        <v>124641327.79057008</v>
      </c>
      <c r="AB1392" s="36">
        <v>69160779.682463169</v>
      </c>
      <c r="AC1392" s="43">
        <v>105714300.07950629</v>
      </c>
      <c r="AD1392" s="43">
        <v>120909518.40802544</v>
      </c>
      <c r="AE1392" s="43">
        <v>108941751.91155702</v>
      </c>
      <c r="AF1392" s="43">
        <v>100681522.25188388</v>
      </c>
      <c r="AG1392" s="43">
        <v>92634008.41514726</v>
      </c>
      <c r="AH1392" s="43">
        <v>166025334.66533467</v>
      </c>
      <c r="AI1392" s="37">
        <v>153686805.42449078</v>
      </c>
      <c r="AJ1392" s="38">
        <v>115660000</v>
      </c>
      <c r="AK1392" s="41">
        <v>125472379.52772732</v>
      </c>
      <c r="AL1392" s="41">
        <v>124279874.33565608</v>
      </c>
      <c r="AM1392" s="41">
        <v>138474364.2902475</v>
      </c>
      <c r="AN1392" s="41">
        <v>127018474.97698398</v>
      </c>
      <c r="AO1392" s="41">
        <v>158435381.97627658</v>
      </c>
      <c r="AP1392" s="41">
        <v>143273624.30028206</v>
      </c>
      <c r="AQ1392" s="39">
        <v>117311908.09799398</v>
      </c>
      <c r="AR1392" s="34">
        <f>AVERAGE(L1392:AQ1392)</f>
        <v>130372821.19243905</v>
      </c>
      <c r="AS1392" s="24">
        <v>590</v>
      </c>
      <c r="AT1392" s="29">
        <v>1.132615126550381</v>
      </c>
      <c r="AU1392" s="104">
        <v>0.28668858625035709</v>
      </c>
      <c r="AV1392" s="100"/>
      <c r="AW1392" s="29">
        <v>1.1205682040159604</v>
      </c>
      <c r="AX1392" s="108">
        <v>0.18013388716892134</v>
      </c>
      <c r="AY1392" s="3" t="s">
        <v>12912</v>
      </c>
      <c r="AZ1392" s="29">
        <v>1.1440167884484056</v>
      </c>
      <c r="BA1392" s="108">
        <v>0.15685502363200632</v>
      </c>
      <c r="BB1392" s="3" t="s">
        <v>12912</v>
      </c>
      <c r="BC1392" s="25">
        <v>60</v>
      </c>
      <c r="BD1392" s="1">
        <v>95</v>
      </c>
      <c r="BE1392" s="64">
        <v>64</v>
      </c>
      <c r="BF1392" s="24">
        <v>88</v>
      </c>
    </row>
    <row r="1393" spans="1:58" s="9" customFormat="1">
      <c r="A1393" t="s">
        <v>10412</v>
      </c>
      <c r="B1393" s="49">
        <v>43</v>
      </c>
      <c r="C1393" s="50">
        <v>43</v>
      </c>
      <c r="D1393" s="12">
        <v>43</v>
      </c>
      <c r="E1393" s="19" t="s">
        <v>10411</v>
      </c>
      <c r="F1393" s="20" t="s">
        <v>10410</v>
      </c>
      <c r="G1393" s="19" t="s">
        <v>10409</v>
      </c>
      <c r="H1393" s="20" t="s">
        <v>10408</v>
      </c>
      <c r="I1393" s="20" t="s">
        <v>10408</v>
      </c>
      <c r="J1393" s="20" t="s">
        <v>10408</v>
      </c>
      <c r="K1393" s="22" t="s">
        <v>10407</v>
      </c>
      <c r="L1393" s="46">
        <v>3033042085.7442865</v>
      </c>
      <c r="M1393" s="43">
        <v>2839947634.9834371</v>
      </c>
      <c r="N1393" s="43">
        <v>2468095078.8443222</v>
      </c>
      <c r="O1393" s="43">
        <v>2525832400.8505898</v>
      </c>
      <c r="P1393" s="43">
        <v>2172276890.7795148</v>
      </c>
      <c r="Q1393" s="43">
        <v>2253043034.9467387</v>
      </c>
      <c r="R1393" s="43">
        <v>2033338855.9015205</v>
      </c>
      <c r="S1393" s="37">
        <v>2589546959.7863526</v>
      </c>
      <c r="T1393" s="46">
        <v>2483689456.8690095</v>
      </c>
      <c r="U1393" s="43">
        <v>2440160771.6575408</v>
      </c>
      <c r="V1393" s="43">
        <v>2368149084.8585691</v>
      </c>
      <c r="W1393" s="43">
        <v>2725944421.1031752</v>
      </c>
      <c r="X1393" s="43">
        <v>2465986811.7117367</v>
      </c>
      <c r="Y1393" s="43">
        <v>2817033600.6509318</v>
      </c>
      <c r="Z1393" s="43">
        <v>3069991774.4361873</v>
      </c>
      <c r="AA1393" s="37">
        <v>3013100496.0670075</v>
      </c>
      <c r="AB1393" s="36">
        <v>2691132805.1095109</v>
      </c>
      <c r="AC1393" s="43">
        <v>2240652284.8597279</v>
      </c>
      <c r="AD1393" s="43">
        <v>2111488889.6174147</v>
      </c>
      <c r="AE1393" s="43">
        <v>2840883728.6319585</v>
      </c>
      <c r="AF1393" s="43">
        <v>2295627857.9393773</v>
      </c>
      <c r="AG1393" s="43">
        <v>2166404936.8863955</v>
      </c>
      <c r="AH1393" s="43">
        <v>1758510289.7102897</v>
      </c>
      <c r="AI1393" s="37">
        <v>2341096697.1679406</v>
      </c>
      <c r="AJ1393" s="38">
        <v>2285700000</v>
      </c>
      <c r="AK1393" s="41">
        <v>2290378031.8410087</v>
      </c>
      <c r="AL1393" s="41">
        <v>2321551434.9828749</v>
      </c>
      <c r="AM1393" s="41">
        <v>2279066807.7004442</v>
      </c>
      <c r="AN1393" s="41">
        <v>2719690075.4925427</v>
      </c>
      <c r="AO1393" s="41">
        <v>2392894340.2381344</v>
      </c>
      <c r="AP1393" s="41">
        <v>2616512180.5163808</v>
      </c>
      <c r="AQ1393" s="39">
        <v>2399862146.9909925</v>
      </c>
      <c r="AR1393" s="34">
        <f>AVERAGE(L1393:AQ1393)</f>
        <v>2470332245.8398724</v>
      </c>
      <c r="AS1393" s="24">
        <v>47</v>
      </c>
      <c r="AT1393" s="29">
        <v>1.0796563798728072</v>
      </c>
      <c r="AU1393" s="104">
        <v>0.2878756374855706</v>
      </c>
      <c r="AV1393" s="100"/>
      <c r="AW1393" s="29">
        <v>1.0737596990893552</v>
      </c>
      <c r="AX1393" s="108">
        <v>0.23216031380513744</v>
      </c>
      <c r="AY1393" s="3" t="s">
        <v>12912</v>
      </c>
      <c r="AZ1393" s="29">
        <v>1.0466153620253895</v>
      </c>
      <c r="BA1393" s="108">
        <v>0.37742110338603885</v>
      </c>
      <c r="BB1393" s="3" t="s">
        <v>12912</v>
      </c>
      <c r="BC1393" s="25">
        <v>474</v>
      </c>
      <c r="BD1393" s="1">
        <v>474</v>
      </c>
      <c r="BE1393" s="64">
        <v>529</v>
      </c>
      <c r="BF1393" s="24">
        <v>558</v>
      </c>
    </row>
    <row r="1394" spans="1:58" s="9" customFormat="1">
      <c r="A1394" t="s">
        <v>5728</v>
      </c>
      <c r="B1394" s="49">
        <v>6</v>
      </c>
      <c r="C1394" s="50">
        <v>6</v>
      </c>
      <c r="D1394" s="12">
        <v>6</v>
      </c>
      <c r="E1394" s="19" t="s">
        <v>5727</v>
      </c>
      <c r="F1394" s="20" t="s">
        <v>5726</v>
      </c>
      <c r="G1394" s="19" t="s">
        <v>5725</v>
      </c>
      <c r="H1394" s="20" t="s">
        <v>5724</v>
      </c>
      <c r="I1394" s="20" t="s">
        <v>5724</v>
      </c>
      <c r="J1394" s="20" t="s">
        <v>5724</v>
      </c>
      <c r="K1394" s="22" t="s">
        <v>5723</v>
      </c>
      <c r="L1394" s="46">
        <v>11620704.809990842</v>
      </c>
      <c r="M1394" s="43">
        <v>12369512.119492007</v>
      </c>
      <c r="N1394" s="43">
        <v>21705758.492962219</v>
      </c>
      <c r="O1394" s="43">
        <v>12589296.942420052</v>
      </c>
      <c r="P1394" s="43">
        <v>15072093.696480857</v>
      </c>
      <c r="Q1394" s="43">
        <v>13395810.218650719</v>
      </c>
      <c r="R1394" s="43">
        <v>11774387.255611874</v>
      </c>
      <c r="S1394" s="37">
        <v>13536550.652165499</v>
      </c>
      <c r="T1394" s="46">
        <v>42863463.258785941</v>
      </c>
      <c r="U1394" s="43">
        <v>29666489.030713998</v>
      </c>
      <c r="V1394" s="43">
        <v>15745898.013115395</v>
      </c>
      <c r="W1394" s="43">
        <v>26059247.344096992</v>
      </c>
      <c r="X1394" s="43">
        <v>39757697.027321793</v>
      </c>
      <c r="Y1394" s="43">
        <v>22666261.050736923</v>
      </c>
      <c r="Z1394" s="43">
        <v>27854334.019873068</v>
      </c>
      <c r="AA1394" s="37">
        <v>20830404.178707752</v>
      </c>
      <c r="AB1394" s="36">
        <v>10394706.353749285</v>
      </c>
      <c r="AC1394" s="43">
        <v>14702648.059667587</v>
      </c>
      <c r="AD1394" s="43">
        <v>16403407.927089138</v>
      </c>
      <c r="AE1394" s="43">
        <v>15129824.419227585</v>
      </c>
      <c r="AF1394" s="43">
        <v>21075025.039705336</v>
      </c>
      <c r="AG1394" s="43">
        <v>12718481.234221598</v>
      </c>
      <c r="AH1394" s="43">
        <v>28116872.532872535</v>
      </c>
      <c r="AI1394" s="37">
        <v>14062039.04021715</v>
      </c>
      <c r="AJ1394" s="38">
        <v>40075000</v>
      </c>
      <c r="AK1394" s="41">
        <v>16241283.897852333</v>
      </c>
      <c r="AL1394" s="41">
        <v>15136207.865832053</v>
      </c>
      <c r="AM1394" s="41">
        <v>34206656.230167121</v>
      </c>
      <c r="AN1394" s="41">
        <v>21231799.079359233</v>
      </c>
      <c r="AO1394" s="41">
        <v>18947133.065990247</v>
      </c>
      <c r="AP1394" s="41">
        <v>41085417.227164246</v>
      </c>
      <c r="AQ1394" s="39">
        <v>22716555.06722945</v>
      </c>
      <c r="AR1394" s="34">
        <f>AVERAGE(L1394:AQ1394)</f>
        <v>21242217.660983466</v>
      </c>
      <c r="AS1394" s="24">
        <v>1395</v>
      </c>
      <c r="AT1394" s="29">
        <v>0.84510991677838199</v>
      </c>
      <c r="AU1394" s="104">
        <v>0.28801288568250444</v>
      </c>
      <c r="AV1394" s="100"/>
      <c r="AW1394" s="29">
        <v>2.0117394007648102</v>
      </c>
      <c r="AX1394" s="108">
        <v>3.9916382933209102E-4</v>
      </c>
      <c r="AY1394" s="3" t="s">
        <v>12911</v>
      </c>
      <c r="AZ1394" s="29">
        <v>1.5809600472878189</v>
      </c>
      <c r="BA1394" s="108">
        <v>3.0565196311232605E-2</v>
      </c>
      <c r="BB1394" s="3" t="s">
        <v>12911</v>
      </c>
      <c r="BC1394" s="25">
        <v>9</v>
      </c>
      <c r="BD1394" s="1">
        <v>7</v>
      </c>
      <c r="BE1394" s="64">
        <v>6</v>
      </c>
      <c r="BF1394" s="24">
        <v>6</v>
      </c>
    </row>
    <row r="1395" spans="1:58" s="9" customFormat="1">
      <c r="A1395" t="s">
        <v>4056</v>
      </c>
      <c r="B1395" s="49">
        <v>4</v>
      </c>
      <c r="C1395" s="50">
        <v>4</v>
      </c>
      <c r="D1395" s="12">
        <v>4</v>
      </c>
      <c r="E1395" s="19" t="s">
        <v>4055</v>
      </c>
      <c r="F1395" s="20" t="s">
        <v>4054</v>
      </c>
      <c r="G1395" s="19" t="s">
        <v>4053</v>
      </c>
      <c r="H1395" s="20" t="s">
        <v>3332</v>
      </c>
      <c r="I1395" s="20" t="s">
        <v>3332</v>
      </c>
      <c r="J1395" s="20" t="s">
        <v>3332</v>
      </c>
      <c r="K1395" s="22" t="s">
        <v>4052</v>
      </c>
      <c r="L1395" s="46">
        <v>39933449.208015911</v>
      </c>
      <c r="M1395" s="43">
        <v>30548250.336770229</v>
      </c>
      <c r="N1395" s="43">
        <v>27583815.430204254</v>
      </c>
      <c r="O1395" s="43">
        <v>27218430.868963812</v>
      </c>
      <c r="P1395" s="43">
        <v>24842345.505773161</v>
      </c>
      <c r="Q1395" s="43">
        <v>33234493.141468883</v>
      </c>
      <c r="R1395" s="43">
        <v>26988294.858797971</v>
      </c>
      <c r="S1395" s="37">
        <v>97419969.191469595</v>
      </c>
      <c r="T1395" s="46">
        <v>15015642.17252396</v>
      </c>
      <c r="U1395" s="43">
        <v>29155106.356746562</v>
      </c>
      <c r="V1395" s="43">
        <v>28329875.305862777</v>
      </c>
      <c r="W1395" s="43">
        <v>31799791.128983855</v>
      </c>
      <c r="X1395" s="43">
        <v>29911708.940406609</v>
      </c>
      <c r="Y1395" s="43">
        <v>28734705.632161945</v>
      </c>
      <c r="Z1395" s="43">
        <v>25507995.170548093</v>
      </c>
      <c r="AA1395" s="37">
        <v>42684100.202444792</v>
      </c>
      <c r="AB1395" s="36">
        <v>46806572.470099114</v>
      </c>
      <c r="AC1395" s="43">
        <v>26687731.041532576</v>
      </c>
      <c r="AD1395" s="43">
        <v>27052606.759990819</v>
      </c>
      <c r="AE1395" s="43">
        <v>12124950.080358448</v>
      </c>
      <c r="AF1395" s="43">
        <v>42654454.769709051</v>
      </c>
      <c r="AG1395" s="43">
        <v>47490809.537166893</v>
      </c>
      <c r="AH1395" s="43">
        <v>12958513.054513056</v>
      </c>
      <c r="AI1395" s="37">
        <v>20590185.61598083</v>
      </c>
      <c r="AJ1395" s="38">
        <v>22133000</v>
      </c>
      <c r="AK1395" s="41">
        <v>35631837.589486055</v>
      </c>
      <c r="AL1395" s="41">
        <v>19082332.821542457</v>
      </c>
      <c r="AM1395" s="41">
        <v>27217533.319229953</v>
      </c>
      <c r="AN1395" s="41">
        <v>14705501.660835942</v>
      </c>
      <c r="AO1395" s="41">
        <v>18631087.193966221</v>
      </c>
      <c r="AP1395" s="41">
        <v>24513796.832284659</v>
      </c>
      <c r="AQ1395" s="39">
        <v>27163191.854140375</v>
      </c>
      <c r="AR1395" s="34">
        <f>AVERAGE(L1395:AQ1395)</f>
        <v>30136002.439124342</v>
      </c>
      <c r="AS1395" s="24">
        <v>1235</v>
      </c>
      <c r="AT1395" s="29">
        <v>1.3020877731236979</v>
      </c>
      <c r="AU1395" s="104">
        <v>0.28947785692817474</v>
      </c>
      <c r="AV1395" s="100"/>
      <c r="AW1395" s="29">
        <v>0.75101419718798879</v>
      </c>
      <c r="AX1395" s="108">
        <v>0.28555258288863167</v>
      </c>
      <c r="AY1395" s="3" t="s">
        <v>12912</v>
      </c>
      <c r="AZ1395" s="29">
        <v>0.79993917313513241</v>
      </c>
      <c r="BA1395" s="108">
        <v>0.54284747930611754</v>
      </c>
      <c r="BB1395" s="3" t="s">
        <v>12912</v>
      </c>
      <c r="BC1395" s="25">
        <v>16</v>
      </c>
      <c r="BD1395" s="1">
        <v>8</v>
      </c>
      <c r="BE1395" s="64">
        <v>16</v>
      </c>
      <c r="BF1395" s="24">
        <v>16</v>
      </c>
    </row>
    <row r="1396" spans="1:58" s="9" customFormat="1">
      <c r="A1396" t="s">
        <v>10073</v>
      </c>
      <c r="B1396" s="49">
        <v>14</v>
      </c>
      <c r="C1396" s="50">
        <v>14</v>
      </c>
      <c r="D1396" s="12">
        <v>14</v>
      </c>
      <c r="E1396" s="19" t="s">
        <v>10072</v>
      </c>
      <c r="F1396" s="20" t="s">
        <v>10071</v>
      </c>
      <c r="G1396" s="19" t="s">
        <v>10070</v>
      </c>
      <c r="H1396" s="20" t="s">
        <v>5612</v>
      </c>
      <c r="I1396" s="20" t="s">
        <v>5612</v>
      </c>
      <c r="J1396" s="20" t="s">
        <v>5612</v>
      </c>
      <c r="K1396" s="22" t="s">
        <v>10069</v>
      </c>
      <c r="L1396" s="46">
        <v>130389594.5130806</v>
      </c>
      <c r="M1396" s="43">
        <v>57743016.275109507</v>
      </c>
      <c r="N1396" s="43">
        <v>60709306.804952905</v>
      </c>
      <c r="O1396" s="43">
        <v>69508542.643020838</v>
      </c>
      <c r="P1396" s="43">
        <v>96040448.594000325</v>
      </c>
      <c r="Q1396" s="43">
        <v>94888272.99570173</v>
      </c>
      <c r="R1396" s="43">
        <v>117953343.95365676</v>
      </c>
      <c r="S1396" s="37">
        <v>135355429.80996245</v>
      </c>
      <c r="T1396" s="46">
        <v>93633316.293929711</v>
      </c>
      <c r="U1396" s="43">
        <v>94588486.347318411</v>
      </c>
      <c r="V1396" s="43">
        <v>77557307.23304297</v>
      </c>
      <c r="W1396" s="43">
        <v>88966491.807214454</v>
      </c>
      <c r="X1396" s="43">
        <v>71686171.089795575</v>
      </c>
      <c r="Y1396" s="43">
        <v>183837387.39682794</v>
      </c>
      <c r="Z1396" s="43">
        <v>71597654.487580955</v>
      </c>
      <c r="AA1396" s="37">
        <v>266283873.95880014</v>
      </c>
      <c r="AB1396" s="36">
        <v>114380334.1668424</v>
      </c>
      <c r="AC1396" s="43">
        <v>87488772.95271267</v>
      </c>
      <c r="AD1396" s="43">
        <v>80348390.125561416</v>
      </c>
      <c r="AE1396" s="43">
        <v>89991960.64871183</v>
      </c>
      <c r="AF1396" s="43">
        <v>53710301.760551475</v>
      </c>
      <c r="AG1396" s="43">
        <v>57614595.231416546</v>
      </c>
      <c r="AH1396" s="43">
        <v>81885992.925992936</v>
      </c>
      <c r="AI1396" s="37">
        <v>67853341.108860925</v>
      </c>
      <c r="AJ1396" s="38">
        <v>70437000</v>
      </c>
      <c r="AK1396" s="41">
        <v>55788555.187520035</v>
      </c>
      <c r="AL1396" s="41">
        <v>57576269.280736975</v>
      </c>
      <c r="AM1396" s="41">
        <v>68225130.526761159</v>
      </c>
      <c r="AN1396" s="41">
        <v>76411785.969434723</v>
      </c>
      <c r="AO1396" s="41">
        <v>79941301.807096779</v>
      </c>
      <c r="AP1396" s="41">
        <v>61251540.89824257</v>
      </c>
      <c r="AQ1396" s="39">
        <v>63253644.3148688</v>
      </c>
      <c r="AR1396" s="34">
        <f>AVERAGE(L1396:AQ1396)</f>
        <v>89903048.784665838</v>
      </c>
      <c r="AS1396" s="24">
        <v>729</v>
      </c>
      <c r="AT1396" s="29">
        <v>1.204199651637569</v>
      </c>
      <c r="AU1396" s="104">
        <v>0.28948346474348424</v>
      </c>
      <c r="AV1396" s="100"/>
      <c r="AW1396" s="29">
        <v>1.2433328925075715</v>
      </c>
      <c r="AX1396" s="108">
        <v>0.48336517111416988</v>
      </c>
      <c r="AY1396" s="3" t="s">
        <v>12912</v>
      </c>
      <c r="AZ1396" s="29">
        <v>0.84147697481780614</v>
      </c>
      <c r="BA1396" s="108">
        <v>0.15179548797166859</v>
      </c>
      <c r="BB1396" s="3" t="s">
        <v>12912</v>
      </c>
      <c r="BC1396" s="25">
        <v>42</v>
      </c>
      <c r="BD1396" s="1">
        <v>61</v>
      </c>
      <c r="BE1396" s="64">
        <v>29</v>
      </c>
      <c r="BF1396" s="24">
        <v>22</v>
      </c>
    </row>
    <row r="1397" spans="1:58" s="9" customFormat="1">
      <c r="A1397" t="s">
        <v>5774</v>
      </c>
      <c r="B1397" s="49">
        <v>5</v>
      </c>
      <c r="C1397" s="50">
        <v>5</v>
      </c>
      <c r="D1397" s="12">
        <v>5</v>
      </c>
      <c r="E1397" s="19" t="s">
        <v>5773</v>
      </c>
      <c r="F1397" s="20" t="s">
        <v>5772</v>
      </c>
      <c r="G1397" s="19" t="s">
        <v>5771</v>
      </c>
      <c r="H1397" s="20" t="s">
        <v>201</v>
      </c>
      <c r="I1397" s="20" t="s">
        <v>201</v>
      </c>
      <c r="J1397" s="20" t="s">
        <v>201</v>
      </c>
      <c r="K1397" s="22" t="s">
        <v>5770</v>
      </c>
      <c r="L1397" s="46">
        <v>9203629.2308036014</v>
      </c>
      <c r="M1397" s="43">
        <v>7479718.6549524292</v>
      </c>
      <c r="N1397" s="43">
        <v>8278072.1769499425</v>
      </c>
      <c r="O1397" s="43">
        <v>12392211.243470902</v>
      </c>
      <c r="P1397" s="43">
        <v>7121967.8028838178</v>
      </c>
      <c r="Q1397" s="43">
        <v>6548778.0527004292</v>
      </c>
      <c r="R1397" s="43">
        <v>10265355.307748009</v>
      </c>
      <c r="S1397" s="37">
        <v>10987478.484344156</v>
      </c>
      <c r="T1397" s="46">
        <v>9944577.6357827466</v>
      </c>
      <c r="U1397" s="43">
        <v>8703733.1109257713</v>
      </c>
      <c r="V1397" s="43">
        <v>9490221.5523147695</v>
      </c>
      <c r="W1397" s="43">
        <v>8724541.3840705846</v>
      </c>
      <c r="X1397" s="43">
        <v>7474408.2105204286</v>
      </c>
      <c r="Y1397" s="43">
        <v>11311732.624869782</v>
      </c>
      <c r="Z1397" s="43">
        <v>13557496.07122796</v>
      </c>
      <c r="AA1397" s="37">
        <v>9486572.5633219481</v>
      </c>
      <c r="AB1397" s="36">
        <v>11142591.847678727</v>
      </c>
      <c r="AC1397" s="43">
        <v>8474525.1202059593</v>
      </c>
      <c r="AD1397" s="43">
        <v>7046025.4794610366</v>
      </c>
      <c r="AE1397" s="43">
        <v>4961349.943992598</v>
      </c>
      <c r="AF1397" s="43">
        <v>6997881.9315378629</v>
      </c>
      <c r="AG1397" s="43">
        <v>6498606.2272089757</v>
      </c>
      <c r="AH1397" s="43">
        <v>10260352.404352404</v>
      </c>
      <c r="AI1397" s="37">
        <v>8274629.3724088939</v>
      </c>
      <c r="AJ1397" s="38">
        <v>11812000</v>
      </c>
      <c r="AK1397" s="41">
        <v>3771937.3437333046</v>
      </c>
      <c r="AL1397" s="41">
        <v>4506013.4640368484</v>
      </c>
      <c r="AM1397" s="41">
        <v>8348966.8711656434</v>
      </c>
      <c r="AN1397" s="41">
        <v>7900523.8961517215</v>
      </c>
      <c r="AO1397" s="41">
        <v>9044281.0589485876</v>
      </c>
      <c r="AP1397" s="41">
        <v>7682709.4120199606</v>
      </c>
      <c r="AQ1397" s="39">
        <v>8583236.3082546443</v>
      </c>
      <c r="AR1397" s="34">
        <f>AVERAGE(L1397:AQ1397)</f>
        <v>8633628.8996263891</v>
      </c>
      <c r="AS1397" s="24">
        <v>1823</v>
      </c>
      <c r="AT1397" s="29">
        <v>1.1354350529293762</v>
      </c>
      <c r="AU1397" s="104">
        <v>0.28994710800109658</v>
      </c>
      <c r="AV1397" s="100"/>
      <c r="AW1397" s="29">
        <v>1.088770334584122</v>
      </c>
      <c r="AX1397" s="108">
        <v>0.3799539875153497</v>
      </c>
      <c r="AY1397" s="3" t="s">
        <v>12912</v>
      </c>
      <c r="AZ1397" s="29">
        <v>0.9684822301132725</v>
      </c>
      <c r="BA1397" s="108">
        <v>0.71832997290374312</v>
      </c>
      <c r="BB1397" s="3" t="s">
        <v>12912</v>
      </c>
      <c r="BC1397" s="25">
        <v>18</v>
      </c>
      <c r="BD1397" s="1">
        <v>11</v>
      </c>
      <c r="BE1397" s="64">
        <v>7</v>
      </c>
      <c r="BF1397" s="24">
        <v>12</v>
      </c>
    </row>
    <row r="1398" spans="1:58" s="9" customFormat="1">
      <c r="A1398" t="s">
        <v>3942</v>
      </c>
      <c r="B1398" s="49">
        <v>5</v>
      </c>
      <c r="C1398" s="50">
        <v>4</v>
      </c>
      <c r="D1398" s="12">
        <v>4</v>
      </c>
      <c r="E1398" s="19" t="s">
        <v>3941</v>
      </c>
      <c r="F1398" s="20" t="s">
        <v>3940</v>
      </c>
      <c r="G1398" s="19" t="s">
        <v>3939</v>
      </c>
      <c r="H1398" s="20" t="s">
        <v>3938</v>
      </c>
      <c r="I1398" s="20">
        <v>23</v>
      </c>
      <c r="J1398" s="20">
        <v>23</v>
      </c>
      <c r="K1398" s="22" t="s">
        <v>3937</v>
      </c>
      <c r="L1398" s="46">
        <v>3272099.9084024043</v>
      </c>
      <c r="M1398" s="43">
        <v>3683244.9230300006</v>
      </c>
      <c r="N1398" s="43">
        <v>4676614.2448936393</v>
      </c>
      <c r="O1398" s="43">
        <v>4289525.4454239532</v>
      </c>
      <c r="P1398" s="43">
        <v>3969709.1652394892</v>
      </c>
      <c r="Q1398" s="43">
        <v>19435983.105961502</v>
      </c>
      <c r="R1398" s="43">
        <v>6018322.7226647353</v>
      </c>
      <c r="S1398" s="37">
        <v>2978508.0311181638</v>
      </c>
      <c r="T1398" s="46">
        <v>3508270.9265175718</v>
      </c>
      <c r="U1398" s="43">
        <v>4998490.2781303255</v>
      </c>
      <c r="V1398" s="43">
        <v>5445978.4281100128</v>
      </c>
      <c r="W1398" s="43">
        <v>2539078.3266310543</v>
      </c>
      <c r="X1398" s="43">
        <v>6969610.2016275618</v>
      </c>
      <c r="Y1398" s="43">
        <v>5003364.0841033356</v>
      </c>
      <c r="Z1398" s="43">
        <v>5743837.5031475378</v>
      </c>
      <c r="AA1398" s="37">
        <v>4915734.8745924057</v>
      </c>
      <c r="AB1398" s="36">
        <v>2310588.3770674537</v>
      </c>
      <c r="AC1398" s="43">
        <v>4130396.6380191571</v>
      </c>
      <c r="AD1398" s="43">
        <v>5810399.7639576439</v>
      </c>
      <c r="AE1398" s="43">
        <v>3262905.956265524</v>
      </c>
      <c r="AF1398" s="43">
        <v>3844619.4708208018</v>
      </c>
      <c r="AG1398" s="43">
        <v>5745179.9158485271</v>
      </c>
      <c r="AH1398" s="43">
        <v>4567229.527229527</v>
      </c>
      <c r="AI1398" s="37">
        <v>1946481.761793178</v>
      </c>
      <c r="AJ1398" s="38">
        <v>6072200</v>
      </c>
      <c r="AK1398" s="41">
        <v>6084222.331445667</v>
      </c>
      <c r="AL1398" s="41">
        <v>3727038.148104405</v>
      </c>
      <c r="AM1398" s="41">
        <v>5651998.4768352015</v>
      </c>
      <c r="AN1398" s="41">
        <v>6565287.0999815874</v>
      </c>
      <c r="AO1398" s="41">
        <v>8350688.4965607235</v>
      </c>
      <c r="AP1398" s="41">
        <v>5973202.0655239746</v>
      </c>
      <c r="AQ1398" s="39">
        <v>4004994.1777990512</v>
      </c>
      <c r="AR1398" s="34">
        <f>AVERAGE(L1398:AQ1398)</f>
        <v>5171743.8867764408</v>
      </c>
      <c r="AS1398" s="24">
        <v>2025</v>
      </c>
      <c r="AT1398" s="29">
        <v>1.5283797541317639</v>
      </c>
      <c r="AU1398" s="104">
        <v>0.29056145862776939</v>
      </c>
      <c r="AV1398" s="100"/>
      <c r="AW1398" s="29">
        <v>0.80962582801152916</v>
      </c>
      <c r="AX1398" s="108">
        <v>0.86326777311312897</v>
      </c>
      <c r="AY1398" s="3" t="s">
        <v>12912</v>
      </c>
      <c r="AZ1398" s="29">
        <v>1.4684648749832061</v>
      </c>
      <c r="BA1398" s="108">
        <v>2.8034183649446147E-2</v>
      </c>
      <c r="BB1398" s="3" t="s">
        <v>12911</v>
      </c>
      <c r="BC1398" s="25">
        <v>10</v>
      </c>
      <c r="BD1398" s="1">
        <v>1</v>
      </c>
      <c r="BE1398" s="64">
        <v>6</v>
      </c>
      <c r="BF1398" s="24">
        <v>7</v>
      </c>
    </row>
    <row r="1399" spans="1:58" s="9" customFormat="1">
      <c r="A1399" t="s">
        <v>11417</v>
      </c>
      <c r="B1399" s="49">
        <v>5</v>
      </c>
      <c r="C1399" s="50">
        <v>5</v>
      </c>
      <c r="D1399" s="12">
        <v>5</v>
      </c>
      <c r="E1399" s="19" t="s">
        <v>11416</v>
      </c>
      <c r="F1399" s="20" t="s">
        <v>11415</v>
      </c>
      <c r="G1399" s="19" t="s">
        <v>11414</v>
      </c>
      <c r="H1399" s="20" t="s">
        <v>2011</v>
      </c>
      <c r="I1399" s="20" t="s">
        <v>2011</v>
      </c>
      <c r="J1399" s="20" t="s">
        <v>2011</v>
      </c>
      <c r="K1399" s="22" t="s">
        <v>11413</v>
      </c>
      <c r="L1399" s="46">
        <v>176682408.34655169</v>
      </c>
      <c r="M1399" s="43">
        <v>142183032.88063508</v>
      </c>
      <c r="N1399" s="43">
        <v>85564762.408720508</v>
      </c>
      <c r="O1399" s="43">
        <v>135827880.33940998</v>
      </c>
      <c r="P1399" s="43">
        <v>92908086.846030608</v>
      </c>
      <c r="Q1399" s="43">
        <v>165880536.72210801</v>
      </c>
      <c r="R1399" s="43">
        <v>59516060.825488776</v>
      </c>
      <c r="S1399" s="37">
        <v>180054043.42609435</v>
      </c>
      <c r="T1399" s="46">
        <v>62703808.30670926</v>
      </c>
      <c r="U1399" s="43">
        <v>74754706.023135215</v>
      </c>
      <c r="V1399" s="43">
        <v>68613042.576098651</v>
      </c>
      <c r="W1399" s="43">
        <v>85318153.772282571</v>
      </c>
      <c r="X1399" s="43">
        <v>33916116.222489446</v>
      </c>
      <c r="Y1399" s="43">
        <v>169629181.4657059</v>
      </c>
      <c r="Z1399" s="43">
        <v>72673468.35998787</v>
      </c>
      <c r="AA1399" s="37">
        <v>176916833.20712727</v>
      </c>
      <c r="AB1399" s="36">
        <v>172428066.1585274</v>
      </c>
      <c r="AC1399" s="43">
        <v>174484697.68674517</v>
      </c>
      <c r="AD1399" s="43">
        <v>135184793.62685639</v>
      </c>
      <c r="AE1399" s="43">
        <v>161773778.40549362</v>
      </c>
      <c r="AF1399" s="43">
        <v>126913498.73280843</v>
      </c>
      <c r="AG1399" s="43">
        <v>106496017.95231415</v>
      </c>
      <c r="AH1399" s="43">
        <v>114940315.90031591</v>
      </c>
      <c r="AI1399" s="37">
        <v>199607892.86736718</v>
      </c>
      <c r="AJ1399" s="38">
        <v>125930000</v>
      </c>
      <c r="AK1399" s="41">
        <v>56582537.450582325</v>
      </c>
      <c r="AL1399" s="41">
        <v>89149112.554623827</v>
      </c>
      <c r="AM1399" s="41">
        <v>135433619.63190183</v>
      </c>
      <c r="AN1399" s="41">
        <v>130743267.90646289</v>
      </c>
      <c r="AO1399" s="41">
        <v>118484255.14204243</v>
      </c>
      <c r="AP1399" s="41">
        <v>128596226.16619657</v>
      </c>
      <c r="AQ1399" s="39">
        <v>61677023.628214605</v>
      </c>
      <c r="AR1399" s="34">
        <f>AVERAGE(L1399:AQ1399)</f>
        <v>119423975.79809463</v>
      </c>
      <c r="AS1399" s="24">
        <v>615</v>
      </c>
      <c r="AT1399" s="29">
        <v>0.87144779859255994</v>
      </c>
      <c r="AU1399" s="104">
        <v>0.29163820547725861</v>
      </c>
      <c r="AV1399" s="100"/>
      <c r="AW1399" s="29">
        <v>0.71684311430196734</v>
      </c>
      <c r="AX1399" s="108">
        <v>0.11952790888861857</v>
      </c>
      <c r="AY1399" s="3" t="s">
        <v>12912</v>
      </c>
      <c r="AZ1399" s="29">
        <v>0.71033344457549696</v>
      </c>
      <c r="BA1399" s="108">
        <v>2.8350219873482164E-2</v>
      </c>
      <c r="BB1399" s="3" t="s">
        <v>12911</v>
      </c>
      <c r="BC1399" s="25">
        <v>41</v>
      </c>
      <c r="BD1399" s="1">
        <v>36</v>
      </c>
      <c r="BE1399" s="64">
        <v>47</v>
      </c>
      <c r="BF1399" s="24">
        <v>52</v>
      </c>
    </row>
    <row r="1400" spans="1:58" s="9" customFormat="1">
      <c r="A1400" t="s">
        <v>6857</v>
      </c>
      <c r="B1400" s="49">
        <v>3</v>
      </c>
      <c r="C1400" s="50">
        <v>3</v>
      </c>
      <c r="D1400" s="12">
        <v>3</v>
      </c>
      <c r="E1400" s="19" t="s">
        <v>6856</v>
      </c>
      <c r="F1400" s="20" t="s">
        <v>6855</v>
      </c>
      <c r="G1400" s="19" t="s">
        <v>6854</v>
      </c>
      <c r="H1400" s="20" t="s">
        <v>980</v>
      </c>
      <c r="I1400" s="20" t="s">
        <v>980</v>
      </c>
      <c r="J1400" s="20" t="s">
        <v>980</v>
      </c>
      <c r="K1400" s="22" t="s">
        <v>6853</v>
      </c>
      <c r="L1400" s="46">
        <v>4458664.2836397756</v>
      </c>
      <c r="M1400" s="43">
        <v>6092298.1200172836</v>
      </c>
      <c r="N1400" s="43">
        <v>5044624.2353688227</v>
      </c>
      <c r="O1400" s="43">
        <v>6065760.3072031718</v>
      </c>
      <c r="P1400" s="43">
        <v>3927518.170266836</v>
      </c>
      <c r="Q1400" s="43">
        <v>8485889.0525135491</v>
      </c>
      <c r="R1400" s="43">
        <v>5913587.0238957275</v>
      </c>
      <c r="S1400" s="37">
        <v>3145613.500019352</v>
      </c>
      <c r="T1400" s="46">
        <v>4335300.9584664535</v>
      </c>
      <c r="U1400" s="43">
        <v>3472839.0760416286</v>
      </c>
      <c r="V1400" s="43">
        <v>1285408.8988940001</v>
      </c>
      <c r="W1400" s="43">
        <v>211419.12730328311</v>
      </c>
      <c r="X1400" s="43">
        <v>1758784.2165608658</v>
      </c>
      <c r="Y1400" s="43">
        <v>249194.59973247696</v>
      </c>
      <c r="Z1400" s="43">
        <v>115829.29359581103</v>
      </c>
      <c r="AA1400" s="37">
        <v>1383813.3428116643</v>
      </c>
      <c r="AB1400" s="36">
        <v>5559269.098906396</v>
      </c>
      <c r="AC1400" s="43">
        <v>5778809.6467648502</v>
      </c>
      <c r="AD1400" s="43">
        <v>3160618.4834278594</v>
      </c>
      <c r="AE1400" s="43">
        <v>10028363.940973068</v>
      </c>
      <c r="AF1400" s="43">
        <v>461530.29162301891</v>
      </c>
      <c r="AG1400" s="43">
        <v>2630754.1093969145</v>
      </c>
      <c r="AH1400" s="43">
        <v>3117002.3490023492</v>
      </c>
      <c r="AI1400" s="37">
        <v>5930496.1140033714</v>
      </c>
      <c r="AJ1400" s="38">
        <v>6990300</v>
      </c>
      <c r="AK1400" s="41">
        <v>1975103.3230045945</v>
      </c>
      <c r="AL1400" s="41">
        <v>3300907.9012637297</v>
      </c>
      <c r="AM1400" s="41">
        <v>3826518.9760947744</v>
      </c>
      <c r="AN1400" s="41">
        <v>4336962.8871294418</v>
      </c>
      <c r="AO1400" s="41">
        <v>5378881.0960691571</v>
      </c>
      <c r="AP1400" s="41">
        <v>555519.27793447603</v>
      </c>
      <c r="AQ1400" s="39">
        <v>469474.21261041728</v>
      </c>
      <c r="AR1400" s="34">
        <f>AVERAGE(L1400:AQ1400)</f>
        <v>3732720.4973292225</v>
      </c>
      <c r="AS1400" s="24">
        <v>2151</v>
      </c>
      <c r="AT1400" s="29">
        <v>1.176374892063595</v>
      </c>
      <c r="AU1400" s="104">
        <v>0.29170450395073538</v>
      </c>
      <c r="AV1400" s="100"/>
      <c r="AW1400" s="29">
        <v>0.29704184567866437</v>
      </c>
      <c r="AX1400" s="108">
        <v>6.9574315872847972E-3</v>
      </c>
      <c r="AY1400" s="3" t="s">
        <v>12911</v>
      </c>
      <c r="AZ1400" s="29">
        <v>0.73182376015653228</v>
      </c>
      <c r="BA1400" s="108">
        <v>0.4453818896326085</v>
      </c>
      <c r="BB1400" s="3" t="s">
        <v>12912</v>
      </c>
      <c r="BC1400" s="25">
        <v>12</v>
      </c>
      <c r="BD1400" s="1">
        <v>12</v>
      </c>
      <c r="BE1400" s="64">
        <v>14</v>
      </c>
      <c r="BF1400" s="24">
        <v>12</v>
      </c>
    </row>
    <row r="1401" spans="1:58" s="9" customFormat="1">
      <c r="A1401" t="s">
        <v>3069</v>
      </c>
      <c r="B1401" s="49">
        <v>10</v>
      </c>
      <c r="C1401" s="50">
        <v>10</v>
      </c>
      <c r="D1401" s="12">
        <v>10</v>
      </c>
      <c r="E1401" s="19" t="s">
        <v>3068</v>
      </c>
      <c r="F1401" s="20" t="s">
        <v>3067</v>
      </c>
      <c r="G1401" s="19" t="s">
        <v>3066</v>
      </c>
      <c r="H1401" s="20" t="s">
        <v>2612</v>
      </c>
      <c r="I1401" s="20" t="s">
        <v>2612</v>
      </c>
      <c r="J1401" s="20" t="s">
        <v>2612</v>
      </c>
      <c r="K1401" s="22" t="s">
        <v>3065</v>
      </c>
      <c r="L1401" s="46">
        <v>149806983.75818235</v>
      </c>
      <c r="M1401" s="43">
        <v>155840338.88827702</v>
      </c>
      <c r="N1401" s="43">
        <v>139793281.82876495</v>
      </c>
      <c r="O1401" s="43">
        <v>143688912.19522268</v>
      </c>
      <c r="P1401" s="43">
        <v>158719646.42837411</v>
      </c>
      <c r="Q1401" s="43">
        <v>124134691.83330217</v>
      </c>
      <c r="R1401" s="43">
        <v>94232802.896451846</v>
      </c>
      <c r="S1401" s="37">
        <v>105170639.93497697</v>
      </c>
      <c r="T1401" s="46">
        <v>137162504.79233226</v>
      </c>
      <c r="U1401" s="43">
        <v>149459060.52144903</v>
      </c>
      <c r="V1401" s="43">
        <v>138905789.17490456</v>
      </c>
      <c r="W1401" s="43">
        <v>154682153.53220093</v>
      </c>
      <c r="X1401" s="43">
        <v>147510229.70441008</v>
      </c>
      <c r="Y1401" s="43">
        <v>136039827.15790641</v>
      </c>
      <c r="Z1401" s="43">
        <v>144663346.65521717</v>
      </c>
      <c r="AA1401" s="37">
        <v>147738039.5308226</v>
      </c>
      <c r="AB1401" s="36">
        <v>109095067.51423493</v>
      </c>
      <c r="AC1401" s="43">
        <v>98269006.322644144</v>
      </c>
      <c r="AD1401" s="43">
        <v>113943297.90512408</v>
      </c>
      <c r="AE1401" s="43">
        <v>102244764.2331856</v>
      </c>
      <c r="AF1401" s="43">
        <v>117738905.28165443</v>
      </c>
      <c r="AG1401" s="43">
        <v>128885803.08555399</v>
      </c>
      <c r="AH1401" s="43">
        <v>151825722.3857224</v>
      </c>
      <c r="AI1401" s="37">
        <v>146826937.53777316</v>
      </c>
      <c r="AJ1401" s="38">
        <v>117900000</v>
      </c>
      <c r="AK1401" s="41">
        <v>130375364.88941126</v>
      </c>
      <c r="AL1401" s="41">
        <v>91406603.519546479</v>
      </c>
      <c r="AM1401" s="41">
        <v>112731305.26761159</v>
      </c>
      <c r="AN1401" s="41">
        <v>124087857.11655313</v>
      </c>
      <c r="AO1401" s="41">
        <v>135445790.35877591</v>
      </c>
      <c r="AP1401" s="41">
        <v>138276342.11325666</v>
      </c>
      <c r="AQ1401" s="39">
        <v>136988511.90113571</v>
      </c>
      <c r="AR1401" s="34">
        <f>AVERAGE(L1401:AQ1401)</f>
        <v>130737172.75828061</v>
      </c>
      <c r="AS1401" s="24">
        <v>589</v>
      </c>
      <c r="AT1401" s="29">
        <v>1.1058574218126953</v>
      </c>
      <c r="AU1401" s="104">
        <v>0.29217765412801383</v>
      </c>
      <c r="AV1401" s="100"/>
      <c r="AW1401" s="29">
        <v>1.0791251244836022</v>
      </c>
      <c r="AX1401" s="108">
        <v>0.23080914082756146</v>
      </c>
      <c r="AY1401" s="3" t="s">
        <v>12912</v>
      </c>
      <c r="AZ1401" s="29">
        <v>1.0189736902307973</v>
      </c>
      <c r="BA1401" s="108">
        <v>0.77223505482837873</v>
      </c>
      <c r="BB1401" s="3" t="s">
        <v>12912</v>
      </c>
      <c r="BC1401" s="25">
        <v>86</v>
      </c>
      <c r="BD1401" s="1">
        <v>92</v>
      </c>
      <c r="BE1401" s="64">
        <v>74</v>
      </c>
      <c r="BF1401" s="24">
        <v>81</v>
      </c>
    </row>
    <row r="1402" spans="1:58" s="9" customFormat="1">
      <c r="A1402" t="s">
        <v>9568</v>
      </c>
      <c r="B1402" s="49">
        <v>10</v>
      </c>
      <c r="C1402" s="50">
        <v>10</v>
      </c>
      <c r="D1402" s="12">
        <v>10</v>
      </c>
      <c r="E1402" s="19" t="s">
        <v>9567</v>
      </c>
      <c r="F1402" s="20" t="s">
        <v>9566</v>
      </c>
      <c r="G1402" s="19" t="s">
        <v>9565</v>
      </c>
      <c r="H1402" s="20" t="s">
        <v>5377</v>
      </c>
      <c r="I1402" s="20" t="s">
        <v>5377</v>
      </c>
      <c r="J1402" s="20" t="s">
        <v>5377</v>
      </c>
      <c r="K1402" s="22" t="s">
        <v>9564</v>
      </c>
      <c r="L1402" s="46">
        <v>39704020.911060974</v>
      </c>
      <c r="M1402" s="43">
        <v>48317085.560817741</v>
      </c>
      <c r="N1402" s="43">
        <v>40029912.160016932</v>
      </c>
      <c r="O1402" s="43">
        <v>50167268.823420115</v>
      </c>
      <c r="P1402" s="43">
        <v>52888969.228219435</v>
      </c>
      <c r="Q1402" s="43">
        <v>39682880.059801906</v>
      </c>
      <c r="R1402" s="43">
        <v>41494189.138305575</v>
      </c>
      <c r="S1402" s="37">
        <v>47746818.903123423</v>
      </c>
      <c r="T1402" s="46">
        <v>37407693.29073482</v>
      </c>
      <c r="U1402" s="43">
        <v>53336426.152228303</v>
      </c>
      <c r="V1402" s="43">
        <v>43631957.71752961</v>
      </c>
      <c r="W1402" s="43">
        <v>44910802.472840764</v>
      </c>
      <c r="X1402" s="43">
        <v>45470651.416426636</v>
      </c>
      <c r="Y1402" s="43">
        <v>44761733.105671614</v>
      </c>
      <c r="Z1402" s="43">
        <v>46517743.587094776</v>
      </c>
      <c r="AA1402" s="37">
        <v>37739754.284566283</v>
      </c>
      <c r="AB1402" s="36">
        <v>47669366.43268159</v>
      </c>
      <c r="AC1402" s="43">
        <v>41105184.265323892</v>
      </c>
      <c r="AD1402" s="43">
        <v>41781674.982788578</v>
      </c>
      <c r="AE1402" s="43">
        <v>30080442.604587737</v>
      </c>
      <c r="AF1402" s="43">
        <v>37616273.037542656</v>
      </c>
      <c r="AG1402" s="43">
        <v>41315208.976157077</v>
      </c>
      <c r="AH1402" s="43">
        <v>46222940.302940302</v>
      </c>
      <c r="AI1402" s="37">
        <v>49164686.946656346</v>
      </c>
      <c r="AJ1402" s="38">
        <v>55075000</v>
      </c>
      <c r="AK1402" s="41">
        <v>43983140.079068273</v>
      </c>
      <c r="AL1402" s="41">
        <v>55755670.721625134</v>
      </c>
      <c r="AM1402" s="41">
        <v>52412110.85254918</v>
      </c>
      <c r="AN1402" s="41">
        <v>52760709.114343584</v>
      </c>
      <c r="AO1402" s="41">
        <v>50999309.557421587</v>
      </c>
      <c r="AP1402" s="41">
        <v>55175342.850943804</v>
      </c>
      <c r="AQ1402" s="39">
        <v>47919828.031852394</v>
      </c>
      <c r="AR1402" s="34">
        <f>AVERAGE(L1402:AQ1402)</f>
        <v>45713899.861510657</v>
      </c>
      <c r="AS1402" s="24">
        <v>1045</v>
      </c>
      <c r="AT1402" s="29">
        <v>1.0748617247912486</v>
      </c>
      <c r="AU1402" s="104">
        <v>0.29224714727117046</v>
      </c>
      <c r="AV1402" s="100"/>
      <c r="AW1402" s="29">
        <v>0.98262821745209794</v>
      </c>
      <c r="AX1402" s="108">
        <v>0.77318114135062144</v>
      </c>
      <c r="AY1402" s="3" t="s">
        <v>12912</v>
      </c>
      <c r="AZ1402" s="29">
        <v>1.236226209436339</v>
      </c>
      <c r="BA1402" s="108">
        <v>5.2537669545304642E-3</v>
      </c>
      <c r="BB1402" s="3" t="s">
        <v>12911</v>
      </c>
      <c r="BC1402" s="25">
        <v>26</v>
      </c>
      <c r="BD1402" s="1">
        <v>28</v>
      </c>
      <c r="BE1402" s="64">
        <v>26</v>
      </c>
      <c r="BF1402" s="24">
        <v>33</v>
      </c>
    </row>
    <row r="1403" spans="1:58" s="9" customFormat="1">
      <c r="A1403" t="s">
        <v>10718</v>
      </c>
      <c r="B1403" s="49" t="s">
        <v>10717</v>
      </c>
      <c r="C1403" s="50" t="s">
        <v>10717</v>
      </c>
      <c r="D1403" s="12" t="s">
        <v>10717</v>
      </c>
      <c r="E1403" s="19" t="s">
        <v>10716</v>
      </c>
      <c r="F1403" s="20" t="s">
        <v>10715</v>
      </c>
      <c r="G1403" s="19" t="s">
        <v>10714</v>
      </c>
      <c r="H1403" s="20" t="s">
        <v>10713</v>
      </c>
      <c r="I1403" s="20" t="s">
        <v>10713</v>
      </c>
      <c r="J1403" s="20" t="s">
        <v>10713</v>
      </c>
      <c r="K1403" s="22" t="s">
        <v>10712</v>
      </c>
      <c r="L1403" s="46">
        <v>424927057.03625929</v>
      </c>
      <c r="M1403" s="43">
        <v>262231304.12681201</v>
      </c>
      <c r="N1403" s="43">
        <v>1785804212.0859351</v>
      </c>
      <c r="O1403" s="43">
        <v>395362870.53285712</v>
      </c>
      <c r="P1403" s="43">
        <v>403171714.26992983</v>
      </c>
      <c r="Q1403" s="43">
        <v>491154299.38329279</v>
      </c>
      <c r="R1403" s="43">
        <v>466262383.77986962</v>
      </c>
      <c r="S1403" s="37">
        <v>583290456.32232845</v>
      </c>
      <c r="T1403" s="46">
        <v>411247795.52715653</v>
      </c>
      <c r="U1403" s="43">
        <v>331973897.08815318</v>
      </c>
      <c r="V1403" s="43">
        <v>373123633.16041893</v>
      </c>
      <c r="W1403" s="43">
        <v>401794658.18378246</v>
      </c>
      <c r="X1403" s="43">
        <v>309746970.55286783</v>
      </c>
      <c r="Y1403" s="43">
        <v>445263562.00186157</v>
      </c>
      <c r="Z1403" s="43">
        <v>459238046.78370124</v>
      </c>
      <c r="AA1403" s="37">
        <v>388886664.91523588</v>
      </c>
      <c r="AB1403" s="36">
        <v>539193936.07085824</v>
      </c>
      <c r="AC1403" s="43">
        <v>398763493.73414606</v>
      </c>
      <c r="AD1403" s="43">
        <v>369322067.99331212</v>
      </c>
      <c r="AE1403" s="43">
        <v>544317802.56172991</v>
      </c>
      <c r="AF1403" s="43">
        <v>378494135.77535224</v>
      </c>
      <c r="AG1403" s="43">
        <v>329852230.01402521</v>
      </c>
      <c r="AH1403" s="43">
        <v>329520045.36004537</v>
      </c>
      <c r="AI1403" s="37">
        <v>365772204.46810091</v>
      </c>
      <c r="AJ1403" s="38">
        <v>410980000</v>
      </c>
      <c r="AK1403" s="41">
        <v>204024464.15215302</v>
      </c>
      <c r="AL1403" s="41">
        <v>390307631.98299277</v>
      </c>
      <c r="AM1403" s="41">
        <v>409169485.93188065</v>
      </c>
      <c r="AN1403" s="41">
        <v>376378261.09372121</v>
      </c>
      <c r="AO1403" s="41">
        <v>406832794.33517623</v>
      </c>
      <c r="AP1403" s="41">
        <v>421586843.13300067</v>
      </c>
      <c r="AQ1403" s="39">
        <v>355730942.95287406</v>
      </c>
      <c r="AR1403" s="34">
        <f>AVERAGE(L1403:AQ1403)</f>
        <v>442616433.29093212</v>
      </c>
      <c r="AS1403" s="24">
        <v>268</v>
      </c>
      <c r="AT1403" s="29">
        <v>1.4782966340220367</v>
      </c>
      <c r="AU1403" s="104">
        <v>0.29437232693477783</v>
      </c>
      <c r="AV1403" s="100"/>
      <c r="AW1403" s="29">
        <v>0.64861652482429655</v>
      </c>
      <c r="AX1403" s="108">
        <v>0.22838991209085419</v>
      </c>
      <c r="AY1403" s="3" t="s">
        <v>12912</v>
      </c>
      <c r="AZ1403" s="29">
        <v>0.9139154581637694</v>
      </c>
      <c r="BA1403" s="108">
        <v>0.41035402654107545</v>
      </c>
      <c r="BB1403" s="3" t="s">
        <v>12912</v>
      </c>
      <c r="BC1403" s="25">
        <v>180</v>
      </c>
      <c r="BD1403" s="1">
        <v>172</v>
      </c>
      <c r="BE1403" s="64">
        <v>159</v>
      </c>
      <c r="BF1403" s="24">
        <v>162</v>
      </c>
    </row>
    <row r="1404" spans="1:58" s="9" customFormat="1">
      <c r="A1404" t="s">
        <v>8584</v>
      </c>
      <c r="B1404" s="49">
        <v>2</v>
      </c>
      <c r="C1404" s="50">
        <v>2</v>
      </c>
      <c r="D1404" s="12">
        <v>2</v>
      </c>
      <c r="E1404" s="19" t="s">
        <v>8583</v>
      </c>
      <c r="F1404" s="20" t="s">
        <v>8582</v>
      </c>
      <c r="G1404" s="19" t="s">
        <v>8581</v>
      </c>
      <c r="H1404" s="20" t="s">
        <v>741</v>
      </c>
      <c r="I1404" s="20" t="s">
        <v>741</v>
      </c>
      <c r="J1404" s="20" t="s">
        <v>741</v>
      </c>
      <c r="K1404" s="22" t="s">
        <v>8580</v>
      </c>
      <c r="L1404" s="46">
        <v>339821.43812694092</v>
      </c>
      <c r="M1404" s="43">
        <v>1627664.1278286583</v>
      </c>
      <c r="N1404" s="43">
        <v>282882.92517726746</v>
      </c>
      <c r="O1404" s="43">
        <v>2552080.6325742719</v>
      </c>
      <c r="P1404" s="43">
        <v>3574008.772995967</v>
      </c>
      <c r="Q1404" s="43">
        <v>10956743.547000559</v>
      </c>
      <c r="R1404" s="43">
        <v>4921216.2780593773</v>
      </c>
      <c r="S1404" s="37">
        <v>3791026.8839261523</v>
      </c>
      <c r="T1404" s="46">
        <v>3608057.5079872203</v>
      </c>
      <c r="U1404" s="43">
        <v>2852413.8811328281</v>
      </c>
      <c r="V1404" s="43">
        <v>3869265.1071743174</v>
      </c>
      <c r="W1404" s="43">
        <v>2968588.1999879959</v>
      </c>
      <c r="X1404" s="43">
        <v>3072229.8050840348</v>
      </c>
      <c r="Y1404" s="43">
        <v>3966903.2786986297</v>
      </c>
      <c r="Z1404" s="43">
        <v>3840431.3966025971</v>
      </c>
      <c r="AA1404" s="37">
        <v>2664626.9297933825</v>
      </c>
      <c r="AB1404" s="36">
        <v>4480907.3720362727</v>
      </c>
      <c r="AC1404" s="43">
        <v>3925043.2135690758</v>
      </c>
      <c r="AD1404" s="43">
        <v>4109031.6362325018</v>
      </c>
      <c r="AE1404" s="43">
        <v>4273054.3028295916</v>
      </c>
      <c r="AF1404" s="43">
        <v>2820120.7582874326</v>
      </c>
      <c r="AG1404" s="43">
        <v>2878447.5736325383</v>
      </c>
      <c r="AH1404" s="43">
        <v>2308178.9993789992</v>
      </c>
      <c r="AI1404" s="37">
        <v>3226530.3489444721</v>
      </c>
      <c r="AJ1404" s="38">
        <v>3263400</v>
      </c>
      <c r="AK1404" s="41">
        <v>3467789.9775617053</v>
      </c>
      <c r="AL1404" s="41">
        <v>2511811.031061769</v>
      </c>
      <c r="AM1404" s="41">
        <v>4921990.2686693463</v>
      </c>
      <c r="AN1404" s="41">
        <v>6947513.8132940531</v>
      </c>
      <c r="AO1404" s="41">
        <v>4558382.0831388254</v>
      </c>
      <c r="AP1404" s="41">
        <v>4615613.3477977868</v>
      </c>
      <c r="AQ1404" s="39">
        <v>6560441.4081197502</v>
      </c>
      <c r="AR1404" s="34">
        <f>AVERAGE(L1404:AQ1404)</f>
        <v>3742381.7764595095</v>
      </c>
      <c r="AS1404" s="24">
        <v>2150</v>
      </c>
      <c r="AT1404" s="29">
        <v>1.0008611445059949</v>
      </c>
      <c r="AU1404" s="104">
        <v>0.29459597484740319</v>
      </c>
      <c r="AV1404" s="100"/>
      <c r="AW1404" s="29">
        <v>0.95710788271888658</v>
      </c>
      <c r="AX1404" s="108">
        <v>0.31776958763370222</v>
      </c>
      <c r="AY1404" s="3" t="s">
        <v>12912</v>
      </c>
      <c r="AZ1404" s="29">
        <v>1.3149612348726176</v>
      </c>
      <c r="BA1404" s="108">
        <v>0.12321495344130456</v>
      </c>
      <c r="BB1404" s="3" t="s">
        <v>12912</v>
      </c>
      <c r="BC1404" s="25">
        <v>1</v>
      </c>
      <c r="BD1404" s="1">
        <v>1</v>
      </c>
      <c r="BE1404" s="64">
        <v>2</v>
      </c>
      <c r="BF1404" s="24">
        <v>2</v>
      </c>
    </row>
    <row r="1405" spans="1:58" s="9" customFormat="1">
      <c r="A1405" t="s">
        <v>10560</v>
      </c>
      <c r="B1405" s="49">
        <v>5</v>
      </c>
      <c r="C1405" s="50">
        <v>5</v>
      </c>
      <c r="D1405" s="12">
        <v>5</v>
      </c>
      <c r="E1405" s="19" t="s">
        <v>10559</v>
      </c>
      <c r="F1405" s="20" t="s">
        <v>10558</v>
      </c>
      <c r="G1405" s="19" t="s">
        <v>10557</v>
      </c>
      <c r="H1405" s="20">
        <v>60</v>
      </c>
      <c r="I1405" s="20">
        <v>60</v>
      </c>
      <c r="J1405" s="20">
        <v>60</v>
      </c>
      <c r="K1405" s="22" t="s">
        <v>10556</v>
      </c>
      <c r="L1405" s="46">
        <v>212049911.30671793</v>
      </c>
      <c r="M1405" s="43">
        <v>191801514.49170998</v>
      </c>
      <c r="N1405" s="43">
        <v>176422072.17694995</v>
      </c>
      <c r="O1405" s="43">
        <v>125583903.2144848</v>
      </c>
      <c r="P1405" s="43">
        <v>137991722.00430915</v>
      </c>
      <c r="Q1405" s="43">
        <v>254756694.44963557</v>
      </c>
      <c r="R1405" s="43">
        <v>278083753.80159307</v>
      </c>
      <c r="S1405" s="37">
        <v>402967700.5844332</v>
      </c>
      <c r="T1405" s="46">
        <v>154589776.35782748</v>
      </c>
      <c r="U1405" s="43">
        <v>140008708.70653081</v>
      </c>
      <c r="V1405" s="43">
        <v>193783906.8219634</v>
      </c>
      <c r="W1405" s="43">
        <v>215848786.98757577</v>
      </c>
      <c r="X1405" s="43">
        <v>179943501.77577671</v>
      </c>
      <c r="Y1405" s="43">
        <v>391849052.88203716</v>
      </c>
      <c r="Z1405" s="43">
        <v>260173258.00765741</v>
      </c>
      <c r="AA1405" s="37">
        <v>243886791.63640296</v>
      </c>
      <c r="AB1405" s="36">
        <v>202233675.77501279</v>
      </c>
      <c r="AC1405" s="43">
        <v>211694738.19709989</v>
      </c>
      <c r="AD1405" s="43">
        <v>195216344.62184048</v>
      </c>
      <c r="AE1405" s="43">
        <v>270986030.29269958</v>
      </c>
      <c r="AF1405" s="43">
        <v>180793890.44706517</v>
      </c>
      <c r="AG1405" s="43">
        <v>183883489.4810659</v>
      </c>
      <c r="AH1405" s="43">
        <v>98061678.861678869</v>
      </c>
      <c r="AI1405" s="37">
        <v>92960181.523225859</v>
      </c>
      <c r="AJ1405" s="38">
        <v>214910000</v>
      </c>
      <c r="AK1405" s="41">
        <v>175116555.18752003</v>
      </c>
      <c r="AL1405" s="41">
        <v>190708019.36931616</v>
      </c>
      <c r="AM1405" s="41">
        <v>207459107.25618786</v>
      </c>
      <c r="AN1405" s="41">
        <v>212477784.57006076</v>
      </c>
      <c r="AO1405" s="41">
        <v>194525624.10362265</v>
      </c>
      <c r="AP1405" s="41">
        <v>185255313.69060534</v>
      </c>
      <c r="AQ1405" s="39">
        <v>105907370.43644749</v>
      </c>
      <c r="AR1405" s="34">
        <f>AVERAGE(L1405:AQ1405)</f>
        <v>202560339.34434542</v>
      </c>
      <c r="AS1405" s="24">
        <v>457</v>
      </c>
      <c r="AT1405" s="29">
        <v>1.2394623568513816</v>
      </c>
      <c r="AU1405" s="104">
        <v>0.29678277551983806</v>
      </c>
      <c r="AV1405" s="100"/>
      <c r="AW1405" s="29">
        <v>1.0002396591482199</v>
      </c>
      <c r="AX1405" s="108">
        <v>0.92734038972262622</v>
      </c>
      <c r="AY1405" s="3" t="s">
        <v>12912</v>
      </c>
      <c r="AZ1405" s="29">
        <v>1.0351920104653587</v>
      </c>
      <c r="BA1405" s="108">
        <v>0.6590939811137484</v>
      </c>
      <c r="BB1405" s="3" t="s">
        <v>12912</v>
      </c>
      <c r="BC1405" s="25">
        <v>55</v>
      </c>
      <c r="BD1405" s="1">
        <v>53</v>
      </c>
      <c r="BE1405" s="64">
        <v>54</v>
      </c>
      <c r="BF1405" s="24">
        <v>45</v>
      </c>
    </row>
    <row r="1406" spans="1:58" s="9" customFormat="1">
      <c r="A1406" t="s">
        <v>5540</v>
      </c>
      <c r="B1406" s="49">
        <v>3</v>
      </c>
      <c r="C1406" s="50">
        <v>3</v>
      </c>
      <c r="D1406" s="12">
        <v>3</v>
      </c>
      <c r="E1406" s="19" t="s">
        <v>5539</v>
      </c>
      <c r="F1406" s="20" t="s">
        <v>5538</v>
      </c>
      <c r="G1406" s="19" t="s">
        <v>5537</v>
      </c>
      <c r="H1406" s="20" t="s">
        <v>524</v>
      </c>
      <c r="I1406" s="20" t="s">
        <v>524</v>
      </c>
      <c r="J1406" s="20" t="s">
        <v>524</v>
      </c>
      <c r="K1406" s="22" t="s">
        <v>5536</v>
      </c>
      <c r="L1406" s="46">
        <v>13768282.924867632</v>
      </c>
      <c r="M1406" s="43">
        <v>6563227.0297289751</v>
      </c>
      <c r="N1406" s="43">
        <v>8997904.5401629806</v>
      </c>
      <c r="O1406" s="43">
        <v>10681596.961000888</v>
      </c>
      <c r="P1406" s="43">
        <v>9123003.5909618251</v>
      </c>
      <c r="Q1406" s="43">
        <v>11476052.775182208</v>
      </c>
      <c r="R1406" s="43">
        <v>12572473.280231716</v>
      </c>
      <c r="S1406" s="37">
        <v>18299308.433641676</v>
      </c>
      <c r="T1406" s="46">
        <v>8208637.6996805109</v>
      </c>
      <c r="U1406" s="43">
        <v>12656327.809406389</v>
      </c>
      <c r="V1406" s="43">
        <v>11088170.069492023</v>
      </c>
      <c r="W1406" s="43">
        <v>15466045.015305202</v>
      </c>
      <c r="X1406" s="43">
        <v>10892230.498615732</v>
      </c>
      <c r="Y1406" s="43">
        <v>9776165.7903334182</v>
      </c>
      <c r="Z1406" s="43">
        <v>12691802.095775522</v>
      </c>
      <c r="AA1406" s="37">
        <v>15248344.928835247</v>
      </c>
      <c r="AB1406" s="36">
        <v>13773329.075407464</v>
      </c>
      <c r="AC1406" s="43">
        <v>10934002.014159694</v>
      </c>
      <c r="AD1406" s="43">
        <v>10532265.337835623</v>
      </c>
      <c r="AE1406" s="43">
        <v>22948119.027906299</v>
      </c>
      <c r="AF1406" s="43">
        <v>17797860.845470212</v>
      </c>
      <c r="AG1406" s="43">
        <v>12156910.855539972</v>
      </c>
      <c r="AH1406" s="43">
        <v>9658157.6261576265</v>
      </c>
      <c r="AI1406" s="37">
        <v>10370776.796411948</v>
      </c>
      <c r="AJ1406" s="38">
        <v>10236000</v>
      </c>
      <c r="AK1406" s="41">
        <v>9680788.1183887161</v>
      </c>
      <c r="AL1406" s="41">
        <v>12512291.012164876</v>
      </c>
      <c r="AM1406" s="41">
        <v>9300433.086524222</v>
      </c>
      <c r="AN1406" s="41">
        <v>9917281.1489596758</v>
      </c>
      <c r="AO1406" s="41">
        <v>7125065.0453602104</v>
      </c>
      <c r="AP1406" s="41">
        <v>9048394.7060099803</v>
      </c>
      <c r="AQ1406" s="39">
        <v>8475044.2539489139</v>
      </c>
      <c r="AR1406" s="34">
        <f>AVERAGE(L1406:AQ1406)</f>
        <v>11624259.137295857</v>
      </c>
      <c r="AS1406" s="24">
        <v>1685</v>
      </c>
      <c r="AT1406" s="29">
        <v>0.84571181741436852</v>
      </c>
      <c r="AU1406" s="104">
        <v>0.29723272496108388</v>
      </c>
      <c r="AV1406" s="100"/>
      <c r="AW1406" s="29">
        <v>1.0496915442214387</v>
      </c>
      <c r="AX1406" s="108">
        <v>0.60769165188503416</v>
      </c>
      <c r="AY1406" s="3" t="s">
        <v>12912</v>
      </c>
      <c r="AZ1406" s="29">
        <v>0.70531843122459881</v>
      </c>
      <c r="BA1406" s="108">
        <v>2.4736086058692566E-2</v>
      </c>
      <c r="BB1406" s="3" t="s">
        <v>12911</v>
      </c>
      <c r="BC1406" s="25">
        <v>27</v>
      </c>
      <c r="BD1406" s="1">
        <v>20</v>
      </c>
      <c r="BE1406" s="64">
        <v>24</v>
      </c>
      <c r="BF1406" s="24">
        <v>15</v>
      </c>
    </row>
    <row r="1407" spans="1:58" s="9" customFormat="1">
      <c r="A1407" t="s">
        <v>8263</v>
      </c>
      <c r="B1407" s="49">
        <v>3</v>
      </c>
      <c r="C1407" s="50">
        <v>3</v>
      </c>
      <c r="D1407" s="12">
        <v>3</v>
      </c>
      <c r="E1407" s="19" t="s">
        <v>8262</v>
      </c>
      <c r="F1407" s="20" t="s">
        <v>8261</v>
      </c>
      <c r="G1407" s="19" t="s">
        <v>8260</v>
      </c>
      <c r="H1407" s="20" t="s">
        <v>1165</v>
      </c>
      <c r="I1407" s="20" t="s">
        <v>1165</v>
      </c>
      <c r="J1407" s="20" t="s">
        <v>1165</v>
      </c>
      <c r="K1407" s="22" t="s">
        <v>8259</v>
      </c>
      <c r="L1407" s="46">
        <v>1529155.7561269857</v>
      </c>
      <c r="M1407" s="43">
        <v>3990212.6354494086</v>
      </c>
      <c r="N1407" s="43">
        <v>2844141.4752883902</v>
      </c>
      <c r="O1407" s="43">
        <v>3445909.0695129759</v>
      </c>
      <c r="P1407" s="43">
        <v>4428696.0499419924</v>
      </c>
      <c r="Q1407" s="43">
        <v>1089041.0794244066</v>
      </c>
      <c r="R1407" s="43">
        <v>3062367.0963070239</v>
      </c>
      <c r="S1407" s="37">
        <v>1189908.5002128731</v>
      </c>
      <c r="T1407" s="46">
        <v>4080996.8051118208</v>
      </c>
      <c r="U1407" s="43">
        <v>3477087.485948435</v>
      </c>
      <c r="V1407" s="43">
        <v>4724406.459821865</v>
      </c>
      <c r="W1407" s="43">
        <v>3649640.2376808114</v>
      </c>
      <c r="X1407" s="43">
        <v>3948830.962834531</v>
      </c>
      <c r="Y1407" s="43">
        <v>1579031.3199243045</v>
      </c>
      <c r="Z1407" s="43">
        <v>2020596.9770730166</v>
      </c>
      <c r="AA1407" s="37">
        <v>3342351.0176327867</v>
      </c>
      <c r="AB1407" s="36">
        <v>3774069.9545084806</v>
      </c>
      <c r="AC1407" s="43">
        <v>2299629.7883617915</v>
      </c>
      <c r="AD1407" s="43">
        <v>5282207.4681178899</v>
      </c>
      <c r="AE1407" s="43">
        <v>1515941.0354064191</v>
      </c>
      <c r="AF1407" s="43">
        <v>1505589.3488324941</v>
      </c>
      <c r="AG1407" s="43">
        <v>3343101.0378681626</v>
      </c>
      <c r="AH1407" s="43">
        <v>6975227.5832275832</v>
      </c>
      <c r="AI1407" s="37">
        <v>5001124.3412891114</v>
      </c>
      <c r="AJ1407" s="38">
        <v>1516300</v>
      </c>
      <c r="AK1407" s="41">
        <v>2659087.1674324181</v>
      </c>
      <c r="AL1407" s="41">
        <v>3074646.3210109835</v>
      </c>
      <c r="AM1407" s="41">
        <v>1955485.6780198857</v>
      </c>
      <c r="AN1407" s="41">
        <v>5258813.183575769</v>
      </c>
      <c r="AO1407" s="41">
        <v>4786325.5923824096</v>
      </c>
      <c r="AP1407" s="41">
        <v>4042074.4803645043</v>
      </c>
      <c r="AQ1407" s="39">
        <v>5526480.3446325222</v>
      </c>
      <c r="AR1407" s="34">
        <f>AVERAGE(L1407:AQ1407)</f>
        <v>3341202.3829163141</v>
      </c>
      <c r="AS1407" s="24">
        <v>2179</v>
      </c>
      <c r="AT1407" s="29">
        <v>0.72665626794832228</v>
      </c>
      <c r="AU1407" s="104">
        <v>0.29757784911940294</v>
      </c>
      <c r="AV1407" s="100"/>
      <c r="AW1407" s="29">
        <v>1.2429864551499212</v>
      </c>
      <c r="AX1407" s="108">
        <v>0.25255524977765237</v>
      </c>
      <c r="AY1407" s="3" t="s">
        <v>12912</v>
      </c>
      <c r="AZ1407" s="29">
        <v>0.97044546503982476</v>
      </c>
      <c r="BA1407" s="108">
        <v>0.9590326945883999</v>
      </c>
      <c r="BB1407" s="3" t="s">
        <v>12912</v>
      </c>
      <c r="BC1407" s="25">
        <v>3</v>
      </c>
      <c r="BD1407" s="1">
        <v>0</v>
      </c>
      <c r="BE1407" s="64">
        <v>7</v>
      </c>
      <c r="BF1407" s="24">
        <v>3</v>
      </c>
    </row>
    <row r="1408" spans="1:58" s="9" customFormat="1">
      <c r="A1408" t="s">
        <v>652</v>
      </c>
      <c r="B1408" s="49">
        <v>5</v>
      </c>
      <c r="C1408" s="50">
        <v>5</v>
      </c>
      <c r="D1408" s="12">
        <v>5</v>
      </c>
      <c r="E1408" s="19" t="s">
        <v>651</v>
      </c>
      <c r="F1408" s="20" t="s">
        <v>650</v>
      </c>
      <c r="G1408" s="19" t="s">
        <v>649</v>
      </c>
      <c r="H1408" s="20" t="s">
        <v>648</v>
      </c>
      <c r="I1408" s="20" t="s">
        <v>648</v>
      </c>
      <c r="J1408" s="20" t="s">
        <v>648</v>
      </c>
      <c r="K1408" s="22" t="s">
        <v>647</v>
      </c>
      <c r="L1408" s="46">
        <v>24807984.808203571</v>
      </c>
      <c r="M1408" s="43">
        <v>19603656.60450891</v>
      </c>
      <c r="N1408" s="43">
        <v>31323614.350724947</v>
      </c>
      <c r="O1408" s="43">
        <v>35730293.453351781</v>
      </c>
      <c r="P1408" s="43">
        <v>40204502.292691007</v>
      </c>
      <c r="Q1408" s="43">
        <v>24526900.242945243</v>
      </c>
      <c r="R1408" s="43">
        <v>35264509.775524981</v>
      </c>
      <c r="S1408" s="37">
        <v>27694162.634980842</v>
      </c>
      <c r="T1408" s="46">
        <v>28029776.357827473</v>
      </c>
      <c r="U1408" s="43">
        <v>22807667.258947674</v>
      </c>
      <c r="V1408" s="43">
        <v>30474630.126260154</v>
      </c>
      <c r="W1408" s="43">
        <v>27654445.711541925</v>
      </c>
      <c r="X1408" s="43">
        <v>17783451.394054644</v>
      </c>
      <c r="Y1408" s="43">
        <v>29646791.140918087</v>
      </c>
      <c r="Z1408" s="43">
        <v>31047315.973993275</v>
      </c>
      <c r="AA1408" s="37">
        <v>27889061.490673628</v>
      </c>
      <c r="AB1408" s="36">
        <v>35396775.946735755</v>
      </c>
      <c r="AC1408" s="43">
        <v>51681707.038200885</v>
      </c>
      <c r="AD1408" s="43">
        <v>39548273.677998886</v>
      </c>
      <c r="AE1408" s="43">
        <v>18651395.977207422</v>
      </c>
      <c r="AF1408" s="43">
        <v>45026916.365356669</v>
      </c>
      <c r="AG1408" s="43">
        <v>17702171.107994389</v>
      </c>
      <c r="AH1408" s="43">
        <v>49534621.054621056</v>
      </c>
      <c r="AI1408" s="37">
        <v>44441914.052145518</v>
      </c>
      <c r="AJ1408" s="38">
        <v>37543000</v>
      </c>
      <c r="AK1408" s="41">
        <v>24389744.20344054</v>
      </c>
      <c r="AL1408" s="41">
        <v>30500471.005078539</v>
      </c>
      <c r="AM1408" s="41">
        <v>27490626.61307383</v>
      </c>
      <c r="AN1408" s="41">
        <v>37644217.860430859</v>
      </c>
      <c r="AO1408" s="41">
        <v>37098172.205692947</v>
      </c>
      <c r="AP1408" s="41">
        <v>33212909.004122369</v>
      </c>
      <c r="AQ1408" s="39">
        <v>34313685.914451063</v>
      </c>
      <c r="AR1408" s="34">
        <f>AVERAGE(L1408:AQ1408)</f>
        <v>31833292.676365592</v>
      </c>
      <c r="AS1408" s="24">
        <v>1213</v>
      </c>
      <c r="AT1408" s="29">
        <v>0.79194858726597572</v>
      </c>
      <c r="AU1408" s="104">
        <v>0.29843102913281871</v>
      </c>
      <c r="AV1408" s="100"/>
      <c r="AW1408" s="29">
        <v>0.90038919305328668</v>
      </c>
      <c r="AX1408" s="108">
        <v>0.39509555318001199</v>
      </c>
      <c r="AY1408" s="3" t="s">
        <v>12912</v>
      </c>
      <c r="AZ1408" s="29">
        <v>0.8682348136586221</v>
      </c>
      <c r="BA1408" s="108">
        <v>0.61939325608448825</v>
      </c>
      <c r="BB1408" s="3" t="s">
        <v>12912</v>
      </c>
      <c r="BC1408" s="25">
        <v>7</v>
      </c>
      <c r="BD1408" s="1">
        <v>1</v>
      </c>
      <c r="BE1408" s="64">
        <v>17</v>
      </c>
      <c r="BF1408" s="24">
        <v>15</v>
      </c>
    </row>
    <row r="1409" spans="1:58" s="9" customFormat="1">
      <c r="A1409" t="s">
        <v>10492</v>
      </c>
      <c r="B1409" s="49">
        <v>26</v>
      </c>
      <c r="C1409" s="50">
        <v>26</v>
      </c>
      <c r="D1409" s="12">
        <v>26</v>
      </c>
      <c r="E1409" s="19" t="s">
        <v>10491</v>
      </c>
      <c r="F1409" s="20" t="s">
        <v>10490</v>
      </c>
      <c r="G1409" s="19" t="s">
        <v>10489</v>
      </c>
      <c r="H1409" s="20" t="s">
        <v>3730</v>
      </c>
      <c r="I1409" s="20" t="s">
        <v>3730</v>
      </c>
      <c r="J1409" s="20" t="s">
        <v>3730</v>
      </c>
      <c r="K1409" s="22" t="s">
        <v>10488</v>
      </c>
      <c r="L1409" s="46">
        <v>770103545.49719632</v>
      </c>
      <c r="M1409" s="43">
        <v>730399342.55674267</v>
      </c>
      <c r="N1409" s="43">
        <v>702439284.58037889</v>
      </c>
      <c r="O1409" s="43">
        <v>682767570.24588645</v>
      </c>
      <c r="P1409" s="43">
        <v>778831383.90144193</v>
      </c>
      <c r="Q1409" s="43">
        <v>644676509.06372631</v>
      </c>
      <c r="R1409" s="43">
        <v>693486482.2592324</v>
      </c>
      <c r="S1409" s="37">
        <v>606584454.85156941</v>
      </c>
      <c r="T1409" s="46">
        <v>831968817.89137375</v>
      </c>
      <c r="U1409" s="43">
        <v>787529317.90985239</v>
      </c>
      <c r="V1409" s="43">
        <v>736627722.42341197</v>
      </c>
      <c r="W1409" s="43">
        <v>786986231.31864834</v>
      </c>
      <c r="X1409" s="43">
        <v>795153940.54643583</v>
      </c>
      <c r="Y1409" s="43">
        <v>738120577.70189059</v>
      </c>
      <c r="Z1409" s="43">
        <v>819467598.12245381</v>
      </c>
      <c r="AA1409" s="37">
        <v>711140892.30246174</v>
      </c>
      <c r="AB1409" s="36">
        <v>678783541.10806489</v>
      </c>
      <c r="AC1409" s="43">
        <v>674594213.45549536</v>
      </c>
      <c r="AD1409" s="43">
        <v>711829094.84313023</v>
      </c>
      <c r="AE1409" s="43">
        <v>545543505.57638931</v>
      </c>
      <c r="AF1409" s="43">
        <v>846769373.83840764</v>
      </c>
      <c r="AG1409" s="43">
        <v>825999887.79803646</v>
      </c>
      <c r="AH1409" s="43">
        <v>1013655490.4554905</v>
      </c>
      <c r="AI1409" s="37">
        <v>869560718.03462934</v>
      </c>
      <c r="AJ1409" s="38">
        <v>834840000</v>
      </c>
      <c r="AK1409" s="41">
        <v>685965902.3399936</v>
      </c>
      <c r="AL1409" s="41">
        <v>755196069.44608474</v>
      </c>
      <c r="AM1409" s="41">
        <v>817294791.62259352</v>
      </c>
      <c r="AN1409" s="41">
        <v>769726621.24838889</v>
      </c>
      <c r="AO1409" s="41">
        <v>784501510.13222802</v>
      </c>
      <c r="AP1409" s="41">
        <v>1011281204.5996963</v>
      </c>
      <c r="AQ1409" s="39">
        <v>951863497.6719898</v>
      </c>
      <c r="AR1409" s="34">
        <f>AVERAGE(L1409:AQ1409)</f>
        <v>768552784.16697872</v>
      </c>
      <c r="AS1409" s="24">
        <v>162</v>
      </c>
      <c r="AT1409" s="29">
        <v>0.9096041620781512</v>
      </c>
      <c r="AU1409" s="104">
        <v>0.29922362930466617</v>
      </c>
      <c r="AV1409" s="100"/>
      <c r="AW1409" s="29">
        <v>1.1065565655049467</v>
      </c>
      <c r="AX1409" s="108">
        <v>1.3893364517176409E-2</v>
      </c>
      <c r="AY1409" s="3" t="s">
        <v>12911</v>
      </c>
      <c r="AZ1409" s="29">
        <v>1.0719884529743799</v>
      </c>
      <c r="BA1409" s="108">
        <v>0.35427742212372404</v>
      </c>
      <c r="BB1409" s="3" t="s">
        <v>12912</v>
      </c>
      <c r="BC1409" s="25">
        <v>162</v>
      </c>
      <c r="BD1409" s="1">
        <v>183</v>
      </c>
      <c r="BE1409" s="64">
        <v>201</v>
      </c>
      <c r="BF1409" s="24">
        <v>201</v>
      </c>
    </row>
    <row r="1410" spans="1:58" s="9" customFormat="1">
      <c r="A1410" t="s">
        <v>7040</v>
      </c>
      <c r="B1410" s="49">
        <v>4</v>
      </c>
      <c r="C1410" s="50">
        <v>4</v>
      </c>
      <c r="D1410" s="12">
        <v>4</v>
      </c>
      <c r="E1410" s="19" t="s">
        <v>7039</v>
      </c>
      <c r="F1410" s="20" t="s">
        <v>7038</v>
      </c>
      <c r="G1410" s="19" t="s">
        <v>7037</v>
      </c>
      <c r="H1410" s="20" t="s">
        <v>30</v>
      </c>
      <c r="I1410" s="20" t="s">
        <v>30</v>
      </c>
      <c r="J1410" s="20" t="s">
        <v>30</v>
      </c>
      <c r="K1410" s="22" t="s">
        <v>7036</v>
      </c>
      <c r="L1410" s="46">
        <v>8150197.8954893779</v>
      </c>
      <c r="M1410" s="43">
        <v>14173452.915710015</v>
      </c>
      <c r="N1410" s="43">
        <v>9281474.8650650866</v>
      </c>
      <c r="O1410" s="43">
        <v>8595624.0064413566</v>
      </c>
      <c r="P1410" s="43">
        <v>6332724.5124578746</v>
      </c>
      <c r="Q1410" s="43">
        <v>8153252.192113623</v>
      </c>
      <c r="R1410" s="43">
        <v>9437943.287472846</v>
      </c>
      <c r="S1410" s="37">
        <v>6441705.8946472108</v>
      </c>
      <c r="T1410" s="46">
        <v>12829868.370607028</v>
      </c>
      <c r="U1410" s="43">
        <v>11574242.071291292</v>
      </c>
      <c r="V1410" s="43">
        <v>10686824.860526573</v>
      </c>
      <c r="W1410" s="43">
        <v>11590472.600684233</v>
      </c>
      <c r="X1410" s="43">
        <v>10205899.359601779</v>
      </c>
      <c r="Y1410" s="43">
        <v>11058434.977716684</v>
      </c>
      <c r="Z1410" s="43">
        <v>11265788.395111149</v>
      </c>
      <c r="AA1410" s="37">
        <v>10541828.308272419</v>
      </c>
      <c r="AB1410" s="36">
        <v>8163207.4232518896</v>
      </c>
      <c r="AC1410" s="43">
        <v>10145444.864271382</v>
      </c>
      <c r="AD1410" s="43">
        <v>11390915.673868144</v>
      </c>
      <c r="AE1410" s="43">
        <v>7657896.5762431212</v>
      </c>
      <c r="AF1410" s="43">
        <v>8661097.7460886016</v>
      </c>
      <c r="AG1410" s="43">
        <v>7268007.8541374467</v>
      </c>
      <c r="AH1410" s="43">
        <v>15728140.400140401</v>
      </c>
      <c r="AI1410" s="37">
        <v>12431497.67264322</v>
      </c>
      <c r="AJ1410" s="38">
        <v>11448000</v>
      </c>
      <c r="AK1410" s="41">
        <v>11137426.819104604</v>
      </c>
      <c r="AL1410" s="41">
        <v>9980364.9935041927</v>
      </c>
      <c r="AM1410" s="41">
        <v>11014265.623016711</v>
      </c>
      <c r="AN1410" s="41">
        <v>14045872.951574296</v>
      </c>
      <c r="AO1410" s="41">
        <v>11943361.301244665</v>
      </c>
      <c r="AP1410" s="41">
        <v>11215641.050119331</v>
      </c>
      <c r="AQ1410" s="39">
        <v>9389673.0690570474</v>
      </c>
      <c r="AR1410" s="34">
        <f>AVERAGE(L1410:AQ1410)</f>
        <v>10373142.141608553</v>
      </c>
      <c r="AS1410" s="24">
        <v>1747</v>
      </c>
      <c r="AT1410" s="29">
        <v>0.86641695322256973</v>
      </c>
      <c r="AU1410" s="104">
        <v>0.2993853604512916</v>
      </c>
      <c r="AV1410" s="100"/>
      <c r="AW1410" s="29">
        <v>1.2718997995801078</v>
      </c>
      <c r="AX1410" s="108">
        <v>2.0046323434526191E-2</v>
      </c>
      <c r="AY1410" s="3" t="s">
        <v>12911</v>
      </c>
      <c r="AZ1410" s="29">
        <v>1.1071676360230596</v>
      </c>
      <c r="BA1410" s="108">
        <v>0.24652699471645387</v>
      </c>
      <c r="BB1410" s="3" t="s">
        <v>12912</v>
      </c>
      <c r="BC1410" s="25">
        <v>9</v>
      </c>
      <c r="BD1410" s="1">
        <v>8</v>
      </c>
      <c r="BE1410" s="64">
        <v>9</v>
      </c>
      <c r="BF1410" s="24">
        <v>8</v>
      </c>
    </row>
    <row r="1411" spans="1:58" s="9" customFormat="1">
      <c r="A1411" t="s">
        <v>5186</v>
      </c>
      <c r="B1411" s="49">
        <v>3</v>
      </c>
      <c r="C1411" s="50">
        <v>3</v>
      </c>
      <c r="D1411" s="12">
        <v>3</v>
      </c>
      <c r="E1411" s="19" t="s">
        <v>5185</v>
      </c>
      <c r="F1411" s="20" t="s">
        <v>5184</v>
      </c>
      <c r="G1411" s="19" t="s">
        <v>5183</v>
      </c>
      <c r="H1411" s="20" t="s">
        <v>1276</v>
      </c>
      <c r="I1411" s="20" t="s">
        <v>1276</v>
      </c>
      <c r="J1411" s="20" t="s">
        <v>1276</v>
      </c>
      <c r="K1411" s="22" t="s">
        <v>5182</v>
      </c>
      <c r="L1411" s="46">
        <v>747483.85424811789</v>
      </c>
      <c r="M1411" s="43">
        <v>860171.32157955831</v>
      </c>
      <c r="N1411" s="43">
        <v>1210799.3650121707</v>
      </c>
      <c r="O1411" s="43">
        <v>1039537.4775481554</v>
      </c>
      <c r="P1411" s="43">
        <v>353972.85895806859</v>
      </c>
      <c r="Q1411" s="43">
        <v>729076.42235096241</v>
      </c>
      <c r="R1411" s="43">
        <v>1779250.0506879073</v>
      </c>
      <c r="S1411" s="37">
        <v>953962.29593219026</v>
      </c>
      <c r="T1411" s="46">
        <v>1308864.9201277955</v>
      </c>
      <c r="U1411" s="43">
        <v>1736183.5152482141</v>
      </c>
      <c r="V1411" s="43">
        <v>901009.37652931386</v>
      </c>
      <c r="W1411" s="43">
        <v>1182486.9095492468</v>
      </c>
      <c r="X1411" s="43">
        <v>1120675.8488772057</v>
      </c>
      <c r="Y1411" s="43">
        <v>737264.66168194346</v>
      </c>
      <c r="Z1411" s="43">
        <v>2122939.3748829761</v>
      </c>
      <c r="AA1411" s="37">
        <v>1703899.3895748658</v>
      </c>
      <c r="AB1411" s="36">
        <v>1202120.3699575211</v>
      </c>
      <c r="AC1411" s="43">
        <v>1118042.6123499791</v>
      </c>
      <c r="AD1411" s="43">
        <v>1425962.7184211388</v>
      </c>
      <c r="AE1411" s="43">
        <v>722678.72400525981</v>
      </c>
      <c r="AF1411" s="43">
        <v>1020041.1827121278</v>
      </c>
      <c r="AG1411" s="43">
        <v>1723356.1851332397</v>
      </c>
      <c r="AH1411" s="43">
        <v>966284.39668439666</v>
      </c>
      <c r="AI1411" s="37">
        <v>807863.31470741041</v>
      </c>
      <c r="AJ1411" s="38">
        <v>1479600</v>
      </c>
      <c r="AK1411" s="41">
        <v>1199550.7212309006</v>
      </c>
      <c r="AL1411" s="41">
        <v>2036610.4641549545</v>
      </c>
      <c r="AM1411" s="41">
        <v>1858067.1038713772</v>
      </c>
      <c r="AN1411" s="41">
        <v>1395542.9674093169</v>
      </c>
      <c r="AO1411" s="41">
        <v>463257.35465328826</v>
      </c>
      <c r="AP1411" s="41">
        <v>1454822.9498806682</v>
      </c>
      <c r="AQ1411" s="39">
        <v>1258520.9416474479</v>
      </c>
      <c r="AR1411" s="34">
        <f>AVERAGE(L1411:AQ1411)</f>
        <v>1206871.8640502417</v>
      </c>
      <c r="AS1411" s="24">
        <v>2376</v>
      </c>
      <c r="AT1411" s="29">
        <v>0.85399011499896327</v>
      </c>
      <c r="AU1411" s="104">
        <v>0.29967129869442438</v>
      </c>
      <c r="AV1411" s="100"/>
      <c r="AW1411" s="29">
        <v>1.4090391710809385</v>
      </c>
      <c r="AX1411" s="108">
        <v>9.1927915343732E-2</v>
      </c>
      <c r="AY1411" s="3" t="s">
        <v>12912</v>
      </c>
      <c r="AZ1411" s="29">
        <v>1.240322613528724</v>
      </c>
      <c r="BA1411" s="108">
        <v>0.36346807226484235</v>
      </c>
      <c r="BB1411" s="3" t="s">
        <v>12912</v>
      </c>
      <c r="BC1411" s="25">
        <v>2</v>
      </c>
      <c r="BD1411" s="1">
        <v>7</v>
      </c>
      <c r="BE1411" s="64">
        <v>4</v>
      </c>
      <c r="BF1411" s="24">
        <v>7</v>
      </c>
    </row>
    <row r="1412" spans="1:58" s="9" customFormat="1">
      <c r="A1412" t="s">
        <v>11515</v>
      </c>
      <c r="B1412" s="49" t="s">
        <v>11514</v>
      </c>
      <c r="C1412" s="50" t="s">
        <v>11514</v>
      </c>
      <c r="D1412" s="12" t="s">
        <v>11514</v>
      </c>
      <c r="E1412" s="19" t="s">
        <v>11513</v>
      </c>
      <c r="F1412" s="20" t="s">
        <v>11512</v>
      </c>
      <c r="G1412" s="19" t="s">
        <v>11511</v>
      </c>
      <c r="H1412" s="20" t="s">
        <v>1991</v>
      </c>
      <c r="I1412" s="20" t="s">
        <v>1991</v>
      </c>
      <c r="J1412" s="20" t="s">
        <v>1991</v>
      </c>
      <c r="K1412" s="22" t="s">
        <v>11510</v>
      </c>
      <c r="L1412" s="46">
        <v>1080348767.9006279</v>
      </c>
      <c r="M1412" s="43">
        <v>786903459.20208764</v>
      </c>
      <c r="N1412" s="43">
        <v>823616806.01121819</v>
      </c>
      <c r="O1412" s="43">
        <v>941890472.15971267</v>
      </c>
      <c r="P1412" s="43">
        <v>951934324.07049334</v>
      </c>
      <c r="Q1412" s="43">
        <v>1008533552.6069893</v>
      </c>
      <c r="R1412" s="43">
        <v>805668889.21071684</v>
      </c>
      <c r="S1412" s="37">
        <v>1184416692.3404419</v>
      </c>
      <c r="T1412" s="46">
        <v>913011118.21086264</v>
      </c>
      <c r="U1412" s="43">
        <v>769544382.63770533</v>
      </c>
      <c r="V1412" s="43">
        <v>784279502.78946853</v>
      </c>
      <c r="W1412" s="43">
        <v>820062181.14158809</v>
      </c>
      <c r="X1412" s="43">
        <v>699994662.04312205</v>
      </c>
      <c r="Y1412" s="43">
        <v>1014875673.2766645</v>
      </c>
      <c r="Z1412" s="43">
        <v>1064607477.902675</v>
      </c>
      <c r="AA1412" s="37">
        <v>906143034.19926131</v>
      </c>
      <c r="AB1412" s="36">
        <v>1366744072.5454161</v>
      </c>
      <c r="AC1412" s="43">
        <v>1158423309.7338431</v>
      </c>
      <c r="AD1412" s="43">
        <v>1080354535.6194472</v>
      </c>
      <c r="AE1412" s="43">
        <v>1374858391.8570108</v>
      </c>
      <c r="AF1412" s="43">
        <v>873749159.59855366</v>
      </c>
      <c r="AG1412" s="43">
        <v>803543158.48527348</v>
      </c>
      <c r="AH1412" s="43">
        <v>899035407.83540785</v>
      </c>
      <c r="AI1412" s="37">
        <v>890448578.66890037</v>
      </c>
      <c r="AJ1412" s="38">
        <v>988220000</v>
      </c>
      <c r="AK1412" s="41">
        <v>751489723.2610321</v>
      </c>
      <c r="AL1412" s="41">
        <v>962277944.96279669</v>
      </c>
      <c r="AM1412" s="41">
        <v>1054105690.7129257</v>
      </c>
      <c r="AN1412" s="41">
        <v>1317995047.6891916</v>
      </c>
      <c r="AO1412" s="41">
        <v>1015690895.8993021</v>
      </c>
      <c r="AP1412" s="41">
        <v>1105879342.1566501</v>
      </c>
      <c r="AQ1412" s="39">
        <v>993195505.85266078</v>
      </c>
      <c r="AR1412" s="34">
        <f>AVERAGE(L1412:AQ1412)</f>
        <v>974745055.01818883</v>
      </c>
      <c r="AS1412" s="24">
        <v>127</v>
      </c>
      <c r="AT1412" s="29">
        <v>0.89773557064460019</v>
      </c>
      <c r="AU1412" s="104">
        <v>0.29981848556967905</v>
      </c>
      <c r="AV1412" s="100"/>
      <c r="AW1412" s="29">
        <v>0.91945539710142077</v>
      </c>
      <c r="AX1412" s="108">
        <v>0.2692975697440621</v>
      </c>
      <c r="AY1412" s="3" t="s">
        <v>12912</v>
      </c>
      <c r="AZ1412" s="29">
        <v>0.96942137152155106</v>
      </c>
      <c r="BA1412" s="108">
        <v>0.81489280400659136</v>
      </c>
      <c r="BB1412" s="3" t="s">
        <v>12912</v>
      </c>
      <c r="BC1412" s="25">
        <v>201</v>
      </c>
      <c r="BD1412" s="1">
        <v>189</v>
      </c>
      <c r="BE1412" s="64">
        <v>235</v>
      </c>
      <c r="BF1412" s="24">
        <v>241</v>
      </c>
    </row>
    <row r="1413" spans="1:58" s="9" customFormat="1">
      <c r="A1413" t="s">
        <v>10197</v>
      </c>
      <c r="B1413" s="49" t="s">
        <v>10196</v>
      </c>
      <c r="C1413" s="50" t="s">
        <v>10196</v>
      </c>
      <c r="D1413" s="12" t="s">
        <v>10196</v>
      </c>
      <c r="E1413" s="19" t="s">
        <v>10195</v>
      </c>
      <c r="F1413" s="20" t="s">
        <v>10194</v>
      </c>
      <c r="G1413" s="19" t="s">
        <v>10193</v>
      </c>
      <c r="H1413" s="20" t="s">
        <v>10192</v>
      </c>
      <c r="I1413" s="20" t="s">
        <v>10192</v>
      </c>
      <c r="J1413" s="20" t="s">
        <v>10192</v>
      </c>
      <c r="K1413" s="22" t="s">
        <v>10191</v>
      </c>
      <c r="L1413" s="46">
        <v>494175626.10308087</v>
      </c>
      <c r="M1413" s="43">
        <v>551181666.14421391</v>
      </c>
      <c r="N1413" s="43">
        <v>613981416.02285957</v>
      </c>
      <c r="O1413" s="43">
        <v>465614963.76736796</v>
      </c>
      <c r="P1413" s="43">
        <v>475255988.06695759</v>
      </c>
      <c r="Q1413" s="43">
        <v>515773643.80489624</v>
      </c>
      <c r="R1413" s="43">
        <v>546353772.62853003</v>
      </c>
      <c r="S1413" s="37">
        <v>544982157.37121177</v>
      </c>
      <c r="T1413" s="46">
        <v>552653035.14376998</v>
      </c>
      <c r="U1413" s="43">
        <v>499125224.6437248</v>
      </c>
      <c r="V1413" s="43">
        <v>472376940.39346188</v>
      </c>
      <c r="W1413" s="43">
        <v>484918600.32411021</v>
      </c>
      <c r="X1413" s="43">
        <v>521713596.01778573</v>
      </c>
      <c r="Y1413" s="43">
        <v>513790338.34887725</v>
      </c>
      <c r="Z1413" s="43">
        <v>499384955.09513634</v>
      </c>
      <c r="AA1413" s="37">
        <v>479413794.06264967</v>
      </c>
      <c r="AB1413" s="36">
        <v>551495286.35555685</v>
      </c>
      <c r="AC1413" s="43">
        <v>519281311.47540981</v>
      </c>
      <c r="AD1413" s="43">
        <v>478730280.95597154</v>
      </c>
      <c r="AE1413" s="43">
        <v>522424210.7826426</v>
      </c>
      <c r="AF1413" s="43">
        <v>562000667.72547555</v>
      </c>
      <c r="AG1413" s="43">
        <v>547025234.22159886</v>
      </c>
      <c r="AH1413" s="43">
        <v>616097588.89758897</v>
      </c>
      <c r="AI1413" s="37">
        <v>610992927.8042264</v>
      </c>
      <c r="AJ1413" s="38">
        <v>526200000</v>
      </c>
      <c r="AK1413" s="41">
        <v>555752811.19777751</v>
      </c>
      <c r="AL1413" s="41">
        <v>493035001.7715838</v>
      </c>
      <c r="AM1413" s="41">
        <v>496628187.01078904</v>
      </c>
      <c r="AN1413" s="41">
        <v>581952954.52034616</v>
      </c>
      <c r="AO1413" s="41">
        <v>620572543.1526612</v>
      </c>
      <c r="AP1413" s="41">
        <v>567569996.09459758</v>
      </c>
      <c r="AQ1413" s="39">
        <v>565563106.91440749</v>
      </c>
      <c r="AR1413" s="34">
        <f>AVERAGE(L1413:AQ1413)</f>
        <v>532688057.08810204</v>
      </c>
      <c r="AS1413" s="24">
        <v>225</v>
      </c>
      <c r="AT1413" s="29">
        <v>0.9544632234713647</v>
      </c>
      <c r="AU1413" s="104">
        <v>0.30054682588607901</v>
      </c>
      <c r="AV1413" s="100"/>
      <c r="AW1413" s="29">
        <v>0.95628029639464829</v>
      </c>
      <c r="AX1413" s="108">
        <v>0.27766923789290943</v>
      </c>
      <c r="AY1413" s="3" t="s">
        <v>12912</v>
      </c>
      <c r="AZ1413" s="29">
        <v>0.999824659885161</v>
      </c>
      <c r="BA1413" s="108">
        <v>0.99650195822172272</v>
      </c>
      <c r="BB1413" s="3" t="s">
        <v>12912</v>
      </c>
      <c r="BC1413" s="25">
        <v>96</v>
      </c>
      <c r="BD1413" s="1">
        <v>100</v>
      </c>
      <c r="BE1413" s="64">
        <v>92</v>
      </c>
      <c r="BF1413" s="24">
        <v>106</v>
      </c>
    </row>
    <row r="1414" spans="1:58" s="9" customFormat="1">
      <c r="A1414" t="s">
        <v>7240</v>
      </c>
      <c r="B1414" s="49">
        <v>3</v>
      </c>
      <c r="C1414" s="50">
        <v>3</v>
      </c>
      <c r="D1414" s="12">
        <v>3</v>
      </c>
      <c r="E1414" s="19" t="s">
        <v>7239</v>
      </c>
      <c r="F1414" s="20" t="s">
        <v>7238</v>
      </c>
      <c r="G1414" s="19" t="s">
        <v>7237</v>
      </c>
      <c r="H1414" s="20" t="s">
        <v>2251</v>
      </c>
      <c r="I1414" s="20" t="s">
        <v>2251</v>
      </c>
      <c r="J1414" s="20" t="s">
        <v>2251</v>
      </c>
      <c r="K1414" s="22" t="s">
        <v>7236</v>
      </c>
      <c r="L1414" s="46">
        <v>26234641.04912759</v>
      </c>
      <c r="M1414" s="43">
        <v>38788219.56571468</v>
      </c>
      <c r="N1414" s="43">
        <v>38177520.584188804</v>
      </c>
      <c r="O1414" s="43">
        <v>36775295.579825342</v>
      </c>
      <c r="P1414" s="43">
        <v>30385507.099055298</v>
      </c>
      <c r="Q1414" s="43">
        <v>32379789.945804521</v>
      </c>
      <c r="R1414" s="43">
        <v>39579620.564808108</v>
      </c>
      <c r="S1414" s="37">
        <v>41924158.996787556</v>
      </c>
      <c r="T1414" s="46">
        <v>38716038.338658147</v>
      </c>
      <c r="U1414" s="43">
        <v>32759960.836929325</v>
      </c>
      <c r="V1414" s="43">
        <v>36811212.684741117</v>
      </c>
      <c r="W1414" s="43">
        <v>27943100.654222436</v>
      </c>
      <c r="X1414" s="43">
        <v>33433160.435135212</v>
      </c>
      <c r="Y1414" s="43">
        <v>30936014.645963423</v>
      </c>
      <c r="Z1414" s="43">
        <v>36664521.219242916</v>
      </c>
      <c r="AA1414" s="37">
        <v>25434770.433788188</v>
      </c>
      <c r="AB1414" s="36">
        <v>33129980.899587262</v>
      </c>
      <c r="AC1414" s="43">
        <v>41745886.949608147</v>
      </c>
      <c r="AD1414" s="43">
        <v>38637842.572861686</v>
      </c>
      <c r="AE1414" s="43">
        <v>26942220.230847906</v>
      </c>
      <c r="AF1414" s="43">
        <v>35638244.179366738</v>
      </c>
      <c r="AG1414" s="43">
        <v>24236835.904628329</v>
      </c>
      <c r="AH1414" s="43">
        <v>28555826.443826444</v>
      </c>
      <c r="AI1414" s="37">
        <v>31350194.352846373</v>
      </c>
      <c r="AJ1414" s="38">
        <v>40122000</v>
      </c>
      <c r="AK1414" s="41">
        <v>35198334.864835985</v>
      </c>
      <c r="AL1414" s="41">
        <v>41629055.863942362</v>
      </c>
      <c r="AM1414" s="41">
        <v>41961128.834355824</v>
      </c>
      <c r="AN1414" s="41">
        <v>29178343.583133861</v>
      </c>
      <c r="AO1414" s="41">
        <v>42867534.688046619</v>
      </c>
      <c r="AP1414" s="41">
        <v>30245419.65719245</v>
      </c>
      <c r="AQ1414" s="39">
        <v>41233823.419346415</v>
      </c>
      <c r="AR1414" s="34">
        <f>AVERAGE(L1414:AQ1414)</f>
        <v>34675506.408700593</v>
      </c>
      <c r="AS1414" s="24">
        <v>1169</v>
      </c>
      <c r="AT1414" s="29">
        <v>1.0922532881283724</v>
      </c>
      <c r="AU1414" s="104">
        <v>0.30221162619131203</v>
      </c>
      <c r="AV1414" s="100"/>
      <c r="AW1414" s="29">
        <v>0.92419921958093565</v>
      </c>
      <c r="AX1414" s="108">
        <v>0.32796094664394504</v>
      </c>
      <c r="AY1414" s="3" t="s">
        <v>12912</v>
      </c>
      <c r="AZ1414" s="29">
        <v>1.1621545140159526</v>
      </c>
      <c r="BA1414" s="108">
        <v>9.1218798249597208E-2</v>
      </c>
      <c r="BB1414" s="3" t="s">
        <v>12912</v>
      </c>
      <c r="BC1414" s="25">
        <v>26</v>
      </c>
      <c r="BD1414" s="1">
        <v>18</v>
      </c>
      <c r="BE1414" s="64">
        <v>21</v>
      </c>
      <c r="BF1414" s="24">
        <v>28</v>
      </c>
    </row>
    <row r="1415" spans="1:58" s="9" customFormat="1">
      <c r="A1415" t="s">
        <v>3637</v>
      </c>
      <c r="B1415" s="49">
        <v>2</v>
      </c>
      <c r="C1415" s="50">
        <v>2</v>
      </c>
      <c r="D1415" s="12">
        <v>2</v>
      </c>
      <c r="E1415" s="19" t="s">
        <v>3636</v>
      </c>
      <c r="F1415" s="20" t="s">
        <v>3635</v>
      </c>
      <c r="G1415" s="19" t="s">
        <v>3634</v>
      </c>
      <c r="H1415" s="20" t="s">
        <v>146</v>
      </c>
      <c r="I1415" s="20" t="s">
        <v>146</v>
      </c>
      <c r="J1415" s="20" t="s">
        <v>146</v>
      </c>
      <c r="K1415" s="22" t="s">
        <v>3633</v>
      </c>
      <c r="L1415" s="46">
        <v>4072190.7017269502</v>
      </c>
      <c r="M1415" s="43">
        <v>2426037.5183211477</v>
      </c>
      <c r="N1415" s="43">
        <v>2575610.7101280559</v>
      </c>
      <c r="O1415" s="43">
        <v>2189846.0763465948</v>
      </c>
      <c r="P1415" s="43">
        <v>3811253.2125296942</v>
      </c>
      <c r="Q1415" s="43">
        <v>2561028.1143711456</v>
      </c>
      <c r="R1415" s="43">
        <v>6262985.3149891384</v>
      </c>
      <c r="S1415" s="37">
        <v>2920902.8292758446</v>
      </c>
      <c r="T1415" s="46">
        <v>3615277.9552715654</v>
      </c>
      <c r="U1415" s="43">
        <v>3928520.3756753816</v>
      </c>
      <c r="V1415" s="43">
        <v>3766274.40540276</v>
      </c>
      <c r="W1415" s="43">
        <v>5826055.0987335695</v>
      </c>
      <c r="X1415" s="43">
        <v>3119069.2357168826</v>
      </c>
      <c r="Y1415" s="43">
        <v>3205672.9684581673</v>
      </c>
      <c r="Z1415" s="43">
        <v>4363489.8600879377</v>
      </c>
      <c r="AA1415" s="37">
        <v>5408381.276174875</v>
      </c>
      <c r="AB1415" s="36">
        <v>4467834.7362395683</v>
      </c>
      <c r="AC1415" s="43">
        <v>3890050.9900427819</v>
      </c>
      <c r="AD1415" s="43">
        <v>4579610.7137002917</v>
      </c>
      <c r="AE1415" s="43">
        <v>2385682.988360201</v>
      </c>
      <c r="AF1415" s="43">
        <v>3840513.8512486056</v>
      </c>
      <c r="AG1415" s="43">
        <v>3319822.7208976154</v>
      </c>
      <c r="AH1415" s="43">
        <v>2847576.8123768126</v>
      </c>
      <c r="AI1415" s="37">
        <v>5573930.2111055739</v>
      </c>
      <c r="AJ1415" s="38">
        <v>4967600</v>
      </c>
      <c r="AK1415" s="41">
        <v>2030855.9461480926</v>
      </c>
      <c r="AL1415" s="41">
        <v>4568280.2409353964</v>
      </c>
      <c r="AM1415" s="41">
        <v>3409994.3304421408</v>
      </c>
      <c r="AN1415" s="41">
        <v>5407581.1894678697</v>
      </c>
      <c r="AO1415" s="41">
        <v>3482361.8130585663</v>
      </c>
      <c r="AP1415" s="41">
        <v>4301164.9208071167</v>
      </c>
      <c r="AQ1415" s="39">
        <v>5904302.8588834247</v>
      </c>
      <c r="AR1415" s="34">
        <f>AVERAGE(L1415:AQ1415)</f>
        <v>3907179.9992788676</v>
      </c>
      <c r="AS1415" s="24">
        <v>2139</v>
      </c>
      <c r="AT1415" s="29">
        <v>0.86781538576708972</v>
      </c>
      <c r="AU1415" s="104">
        <v>0.30265880369738352</v>
      </c>
      <c r="AV1415" s="100"/>
      <c r="AW1415" s="29">
        <v>1.2391096753775248</v>
      </c>
      <c r="AX1415" s="108">
        <v>0.11701688591835606</v>
      </c>
      <c r="AY1415" s="3" t="s">
        <v>12912</v>
      </c>
      <c r="AZ1415" s="29">
        <v>1.1024790783464096</v>
      </c>
      <c r="BA1415" s="108">
        <v>0.59654512941758719</v>
      </c>
      <c r="BB1415" s="3" t="s">
        <v>12912</v>
      </c>
      <c r="BC1415" s="25">
        <v>1</v>
      </c>
      <c r="BD1415" s="1">
        <v>0</v>
      </c>
      <c r="BE1415" s="64">
        <v>0</v>
      </c>
      <c r="BF1415" s="24">
        <v>1</v>
      </c>
    </row>
    <row r="1416" spans="1:58" s="9" customFormat="1">
      <c r="A1416" t="s">
        <v>200</v>
      </c>
      <c r="B1416" s="49">
        <v>13</v>
      </c>
      <c r="C1416" s="50">
        <v>13</v>
      </c>
      <c r="D1416" s="12">
        <v>6</v>
      </c>
      <c r="E1416" s="19" t="s">
        <v>199</v>
      </c>
      <c r="F1416" s="20" t="s">
        <v>198</v>
      </c>
      <c r="G1416" s="19" t="s">
        <v>197</v>
      </c>
      <c r="H1416" s="20" t="s">
        <v>196</v>
      </c>
      <c r="I1416" s="20" t="s">
        <v>196</v>
      </c>
      <c r="J1416" s="20" t="s">
        <v>195</v>
      </c>
      <c r="K1416" s="22" t="s">
        <v>194</v>
      </c>
      <c r="L1416" s="46">
        <v>144526901.54375461</v>
      </c>
      <c r="M1416" s="43">
        <v>148145926.64763245</v>
      </c>
      <c r="N1416" s="43">
        <v>143558912.05418563</v>
      </c>
      <c r="O1416" s="43">
        <v>188270593.14160663</v>
      </c>
      <c r="P1416" s="43">
        <v>201853546.2129164</v>
      </c>
      <c r="Q1416" s="43">
        <v>111194128.64885068</v>
      </c>
      <c r="R1416" s="43">
        <v>145980616.94424328</v>
      </c>
      <c r="S1416" s="37">
        <v>150566226.10984248</v>
      </c>
      <c r="T1416" s="46">
        <v>177507476.03833866</v>
      </c>
      <c r="U1416" s="43">
        <v>208345168.80008703</v>
      </c>
      <c r="V1416" s="43">
        <v>176783008.71097189</v>
      </c>
      <c r="W1416" s="43">
        <v>167619537.84286657</v>
      </c>
      <c r="X1416" s="43">
        <v>145687617.66268632</v>
      </c>
      <c r="Y1416" s="43">
        <v>144459901.00413615</v>
      </c>
      <c r="Z1416" s="43">
        <v>177341193.02957717</v>
      </c>
      <c r="AA1416" s="37">
        <v>162868363.90610269</v>
      </c>
      <c r="AB1416" s="36">
        <v>146714191.54641038</v>
      </c>
      <c r="AC1416" s="43">
        <v>157852713.13368416</v>
      </c>
      <c r="AD1416" s="43">
        <v>207535615.51322821</v>
      </c>
      <c r="AE1416" s="43">
        <v>127306164.32084937</v>
      </c>
      <c r="AF1416" s="43">
        <v>107622951.91430405</v>
      </c>
      <c r="AG1416" s="43">
        <v>125065420.47685833</v>
      </c>
      <c r="AH1416" s="43">
        <v>129042296.08229609</v>
      </c>
      <c r="AI1416" s="37">
        <v>116718972.78211911</v>
      </c>
      <c r="AJ1416" s="38">
        <v>195770000</v>
      </c>
      <c r="AK1416" s="41">
        <v>128787400.36328667</v>
      </c>
      <c r="AL1416" s="41">
        <v>191297375.69387031</v>
      </c>
      <c r="AM1416" s="41">
        <v>183752773.42923629</v>
      </c>
      <c r="AN1416" s="41">
        <v>218150463.63468975</v>
      </c>
      <c r="AO1416" s="41">
        <v>162969847.07450548</v>
      </c>
      <c r="AP1416" s="41">
        <v>175398202.82056844</v>
      </c>
      <c r="AQ1416" s="39">
        <v>203978841.65179929</v>
      </c>
      <c r="AR1416" s="34">
        <f>AVERAGE(L1416:AQ1416)</f>
        <v>161646010.8979845</v>
      </c>
      <c r="AS1416" s="24">
        <v>520</v>
      </c>
      <c r="AT1416" s="29">
        <v>1.1039832354902765</v>
      </c>
      <c r="AU1416" s="104">
        <v>0.30281993924683159</v>
      </c>
      <c r="AV1416" s="100"/>
      <c r="AW1416" s="29">
        <v>1.1025166019653578</v>
      </c>
      <c r="AX1416" s="108">
        <v>0.19326492058509151</v>
      </c>
      <c r="AY1416" s="3" t="s">
        <v>12912</v>
      </c>
      <c r="AZ1416" s="29">
        <v>1.3061627497943782</v>
      </c>
      <c r="BA1416" s="108">
        <v>1.0733538725508871E-2</v>
      </c>
      <c r="BB1416" s="3" t="s">
        <v>12911</v>
      </c>
      <c r="BC1416" s="25">
        <v>65</v>
      </c>
      <c r="BD1416" s="1">
        <v>69</v>
      </c>
      <c r="BE1416" s="64">
        <v>73</v>
      </c>
      <c r="BF1416" s="24">
        <v>77</v>
      </c>
    </row>
    <row r="1417" spans="1:58" s="9" customFormat="1">
      <c r="A1417" t="s">
        <v>12344</v>
      </c>
      <c r="B1417" s="49">
        <v>7</v>
      </c>
      <c r="C1417" s="50">
        <v>7</v>
      </c>
      <c r="D1417" s="12">
        <v>5</v>
      </c>
      <c r="E1417" s="19" t="s">
        <v>12343</v>
      </c>
      <c r="F1417" s="20" t="s">
        <v>12342</v>
      </c>
      <c r="G1417" s="19" t="s">
        <v>12341</v>
      </c>
      <c r="H1417" s="20" t="s">
        <v>700</v>
      </c>
      <c r="I1417" s="20" t="s">
        <v>700</v>
      </c>
      <c r="J1417" s="20" t="s">
        <v>2163</v>
      </c>
      <c r="K1417" s="22" t="s">
        <v>12340</v>
      </c>
      <c r="L1417" s="46">
        <v>13527221.643841738</v>
      </c>
      <c r="M1417" s="43">
        <v>12917274.863809275</v>
      </c>
      <c r="N1417" s="43">
        <v>9357820.7217695005</v>
      </c>
      <c r="O1417" s="43">
        <v>14649738.340524806</v>
      </c>
      <c r="P1417" s="43">
        <v>19282403.403126899</v>
      </c>
      <c r="Q1417" s="43">
        <v>9511532.8873107824</v>
      </c>
      <c r="R1417" s="43">
        <v>36846018.826936997</v>
      </c>
      <c r="S1417" s="37">
        <v>102664897.62743352</v>
      </c>
      <c r="T1417" s="46">
        <v>9779373.8019169327</v>
      </c>
      <c r="U1417" s="43">
        <v>31439806.795518003</v>
      </c>
      <c r="V1417" s="43">
        <v>13158389.35108153</v>
      </c>
      <c r="W1417" s="43">
        <v>12594687.953904327</v>
      </c>
      <c r="X1417" s="43">
        <v>29222465.505187504</v>
      </c>
      <c r="Y1417" s="43">
        <v>90681627.57583417</v>
      </c>
      <c r="Z1417" s="43">
        <v>17668842.054970525</v>
      </c>
      <c r="AA1417" s="37">
        <v>7219594.4304501684</v>
      </c>
      <c r="AB1417" s="36">
        <v>43355396.619769223</v>
      </c>
      <c r="AC1417" s="43">
        <v>40395482.830424413</v>
      </c>
      <c r="AD1417" s="43">
        <v>22324055.207684491</v>
      </c>
      <c r="AE1417" s="43">
        <v>37331109.920615599</v>
      </c>
      <c r="AF1417" s="43">
        <v>23636638.394214846</v>
      </c>
      <c r="AG1417" s="43">
        <v>30797365.497896209</v>
      </c>
      <c r="AH1417" s="43">
        <v>11566669.870669872</v>
      </c>
      <c r="AI1417" s="37">
        <v>22534044.893068824</v>
      </c>
      <c r="AJ1417" s="38">
        <v>27949000</v>
      </c>
      <c r="AK1417" s="41">
        <v>70366533.176621437</v>
      </c>
      <c r="AL1417" s="41">
        <v>32950143.380181883</v>
      </c>
      <c r="AM1417" s="41">
        <v>41219875.608208165</v>
      </c>
      <c r="AN1417" s="41">
        <v>42871072.288712941</v>
      </c>
      <c r="AO1417" s="41">
        <v>39392250.350114457</v>
      </c>
      <c r="AP1417" s="41">
        <v>22800335.343892384</v>
      </c>
      <c r="AQ1417" s="39">
        <v>88402160.393368423</v>
      </c>
      <c r="AR1417" s="34">
        <f>AVERAGE(L1417:AQ1417)</f>
        <v>32137932.173720621</v>
      </c>
      <c r="AS1417" s="24">
        <v>1208</v>
      </c>
      <c r="AT1417" s="29">
        <v>0.94315852575569259</v>
      </c>
      <c r="AU1417" s="104">
        <v>0.30288674217047484</v>
      </c>
      <c r="AV1417" s="100"/>
      <c r="AW1417" s="29">
        <v>0.96803702840858452</v>
      </c>
      <c r="AX1417" s="108">
        <v>0.99134060896490261</v>
      </c>
      <c r="AY1417" s="3" t="s">
        <v>12912</v>
      </c>
      <c r="AZ1417" s="29">
        <v>1.5777794529862668</v>
      </c>
      <c r="BA1417" s="108">
        <v>6.8448912583513349E-2</v>
      </c>
      <c r="BB1417" s="3" t="s">
        <v>12912</v>
      </c>
      <c r="BC1417" s="25">
        <v>12</v>
      </c>
      <c r="BD1417" s="1">
        <v>10</v>
      </c>
      <c r="BE1417" s="64">
        <v>12</v>
      </c>
      <c r="BF1417" s="24">
        <v>22</v>
      </c>
    </row>
    <row r="1418" spans="1:58" s="9" customFormat="1">
      <c r="A1418" t="s">
        <v>7669</v>
      </c>
      <c r="B1418" s="49">
        <v>4</v>
      </c>
      <c r="C1418" s="50">
        <v>4</v>
      </c>
      <c r="D1418" s="12">
        <v>4</v>
      </c>
      <c r="E1418" s="19" t="s">
        <v>7668</v>
      </c>
      <c r="F1418" s="20" t="s">
        <v>7667</v>
      </c>
      <c r="G1418" s="19" t="s">
        <v>7666</v>
      </c>
      <c r="H1418" s="20" t="s">
        <v>1276</v>
      </c>
      <c r="I1418" s="20" t="s">
        <v>1276</v>
      </c>
      <c r="J1418" s="20" t="s">
        <v>1276</v>
      </c>
      <c r="K1418" s="22" t="s">
        <v>7665</v>
      </c>
      <c r="L1418" s="46">
        <v>1381836.938406202</v>
      </c>
      <c r="M1418" s="43">
        <v>2848403.0330500794</v>
      </c>
      <c r="N1418" s="43">
        <v>3223230.2254206794</v>
      </c>
      <c r="O1418" s="43">
        <v>3095186.1097921012</v>
      </c>
      <c r="P1418" s="43">
        <v>3517114.8555328432</v>
      </c>
      <c r="Q1418" s="43">
        <v>3222409.4487011773</v>
      </c>
      <c r="R1418" s="43">
        <v>6953298.3055756697</v>
      </c>
      <c r="S1418" s="37">
        <v>359386.25840461353</v>
      </c>
      <c r="T1418" s="46">
        <v>4776037.0607028753</v>
      </c>
      <c r="U1418" s="43">
        <v>8080790.3397758994</v>
      </c>
      <c r="V1418" s="43">
        <v>2535270.0792796318</v>
      </c>
      <c r="W1418" s="43">
        <v>2799518.8764179819</v>
      </c>
      <c r="X1418" s="43">
        <v>2084840.04586258</v>
      </c>
      <c r="Y1418" s="43">
        <v>1997627.7484296891</v>
      </c>
      <c r="Z1418" s="43">
        <v>4443335.420930638</v>
      </c>
      <c r="AA1418" s="37">
        <v>2156847.9685978764</v>
      </c>
      <c r="AB1418" s="36">
        <v>8344263.429036242</v>
      </c>
      <c r="AC1418" s="43">
        <v>5711125.1580661032</v>
      </c>
      <c r="AD1418" s="43">
        <v>6001732.5508966334</v>
      </c>
      <c r="AE1418" s="43">
        <v>405218.26195879804</v>
      </c>
      <c r="AF1418" s="43">
        <v>4561929.8617916396</v>
      </c>
      <c r="AG1418" s="43">
        <v>5978419.5231416542</v>
      </c>
      <c r="AH1418" s="43">
        <v>6041474.2014742019</v>
      </c>
      <c r="AI1418" s="37">
        <v>3034490.854919258</v>
      </c>
      <c r="AJ1418" s="38">
        <v>4429200</v>
      </c>
      <c r="AK1418" s="41">
        <v>5474304.8616305161</v>
      </c>
      <c r="AL1418" s="41">
        <v>5881391.7562300693</v>
      </c>
      <c r="AM1418" s="41">
        <v>6296292.1091601439</v>
      </c>
      <c r="AN1418" s="41">
        <v>4878663.789357393</v>
      </c>
      <c r="AO1418" s="41">
        <v>4472232.1272898046</v>
      </c>
      <c r="AP1418" s="41">
        <v>8247210.2408331521</v>
      </c>
      <c r="AQ1418" s="39">
        <v>9969907.2451155297</v>
      </c>
      <c r="AR1418" s="34">
        <f>AVERAGE(L1418:AQ1418)</f>
        <v>4475093.3964306768</v>
      </c>
      <c r="AS1418" s="24">
        <v>2081</v>
      </c>
      <c r="AT1418" s="29">
        <v>0.61381465735613894</v>
      </c>
      <c r="AU1418" s="104">
        <v>0.30303770946075231</v>
      </c>
      <c r="AV1418" s="100"/>
      <c r="AW1418" s="29">
        <v>1.1737094339867691</v>
      </c>
      <c r="AX1418" s="108">
        <v>0.44279018997087838</v>
      </c>
      <c r="AY1418" s="3" t="s">
        <v>12912</v>
      </c>
      <c r="AZ1418" s="29">
        <v>1.2387941552685979</v>
      </c>
      <c r="BA1418" s="108">
        <v>0.27534458620430446</v>
      </c>
      <c r="BB1418" s="3" t="s">
        <v>12912</v>
      </c>
      <c r="BC1418" s="25">
        <v>0</v>
      </c>
      <c r="BD1418" s="1">
        <v>0</v>
      </c>
      <c r="BE1418" s="64">
        <v>2</v>
      </c>
      <c r="BF1418" s="24">
        <v>6</v>
      </c>
    </row>
    <row r="1419" spans="1:58" s="9" customFormat="1">
      <c r="A1419" t="s">
        <v>511</v>
      </c>
      <c r="B1419" s="49">
        <v>15</v>
      </c>
      <c r="C1419" s="50">
        <v>15</v>
      </c>
      <c r="D1419" s="12">
        <v>15</v>
      </c>
      <c r="E1419" s="19" t="s">
        <v>510</v>
      </c>
      <c r="F1419" s="20" t="s">
        <v>509</v>
      </c>
      <c r="G1419" s="19" t="s">
        <v>508</v>
      </c>
      <c r="H1419" s="20" t="s">
        <v>507</v>
      </c>
      <c r="I1419" s="20" t="s">
        <v>507</v>
      </c>
      <c r="J1419" s="20" t="s">
        <v>507</v>
      </c>
      <c r="K1419" s="22" t="s">
        <v>506</v>
      </c>
      <c r="L1419" s="46">
        <v>1668493054.2213089</v>
      </c>
      <c r="M1419" s="43">
        <v>1517229276.5582509</v>
      </c>
      <c r="N1419" s="43">
        <v>1086636892.7928882</v>
      </c>
      <c r="O1419" s="43">
        <v>1134586535.0868139</v>
      </c>
      <c r="P1419" s="43">
        <v>885691265.67592943</v>
      </c>
      <c r="Q1419" s="43">
        <v>1146015886.3763781</v>
      </c>
      <c r="R1419" s="43">
        <v>1261541491.6727009</v>
      </c>
      <c r="S1419" s="37">
        <v>1292153534.8531177</v>
      </c>
      <c r="T1419" s="46">
        <v>1397286517.5718849</v>
      </c>
      <c r="U1419" s="43">
        <v>1433917017.8046923</v>
      </c>
      <c r="V1419" s="43">
        <v>1229730214.3486345</v>
      </c>
      <c r="W1419" s="43">
        <v>1506127699.4178021</v>
      </c>
      <c r="X1419" s="43">
        <v>1366036804.1611903</v>
      </c>
      <c r="Y1419" s="43">
        <v>1771264708.5293012</v>
      </c>
      <c r="Z1419" s="43">
        <v>1413350474.8745828</v>
      </c>
      <c r="AA1419" s="37">
        <v>1647638455.2380657</v>
      </c>
      <c r="AB1419" s="36">
        <v>1202577912.2104058</v>
      </c>
      <c r="AC1419" s="43">
        <v>1114740529.2848217</v>
      </c>
      <c r="AD1419" s="43">
        <v>1064379314.8214929</v>
      </c>
      <c r="AE1419" s="43">
        <v>1670802271.465446</v>
      </c>
      <c r="AF1419" s="43">
        <v>1002870895.1441219</v>
      </c>
      <c r="AG1419" s="43">
        <v>1101277396.9144459</v>
      </c>
      <c r="AH1419" s="43">
        <v>896496973.29697335</v>
      </c>
      <c r="AI1419" s="37">
        <v>953020143.56451392</v>
      </c>
      <c r="AJ1419" s="38">
        <v>1022200000</v>
      </c>
      <c r="AK1419" s="41">
        <v>966154708.8364141</v>
      </c>
      <c r="AL1419" s="41">
        <v>1053717859.9267745</v>
      </c>
      <c r="AM1419" s="41">
        <v>1241427036.175164</v>
      </c>
      <c r="AN1419" s="41">
        <v>1336163600.0736513</v>
      </c>
      <c r="AO1419" s="41">
        <v>837558168.49363613</v>
      </c>
      <c r="AP1419" s="41">
        <v>1112111822.9550879</v>
      </c>
      <c r="AQ1419" s="39">
        <v>834910341.58652794</v>
      </c>
      <c r="AR1419" s="34">
        <f>AVERAGE(L1419:AQ1419)</f>
        <v>1224003400.1229069</v>
      </c>
      <c r="AS1419" s="24">
        <v>103</v>
      </c>
      <c r="AT1419" s="29">
        <v>1.1095008200178336</v>
      </c>
      <c r="AU1419" s="104">
        <v>0.30347864634371263</v>
      </c>
      <c r="AV1419" s="100"/>
      <c r="AW1419" s="29">
        <v>1.1774361707423646</v>
      </c>
      <c r="AX1419" s="108">
        <v>5.2872345124092793E-2</v>
      </c>
      <c r="AY1419" s="3" t="s">
        <v>12912</v>
      </c>
      <c r="AZ1419" s="29">
        <v>0.93316557386321208</v>
      </c>
      <c r="BA1419" s="108">
        <v>0.48559758762671745</v>
      </c>
      <c r="BB1419" s="3" t="s">
        <v>12912</v>
      </c>
      <c r="BC1419" s="25">
        <v>183</v>
      </c>
      <c r="BD1419" s="1">
        <v>202</v>
      </c>
      <c r="BE1419" s="64">
        <v>177</v>
      </c>
      <c r="BF1419" s="24">
        <v>174</v>
      </c>
    </row>
    <row r="1420" spans="1:58" s="9" customFormat="1">
      <c r="A1420" t="s">
        <v>7606</v>
      </c>
      <c r="B1420" s="49">
        <v>9</v>
      </c>
      <c r="C1420" s="50">
        <v>9</v>
      </c>
      <c r="D1420" s="12">
        <v>9</v>
      </c>
      <c r="E1420" s="19" t="s">
        <v>7605</v>
      </c>
      <c r="F1420" s="20" t="s">
        <v>7604</v>
      </c>
      <c r="G1420" s="19" t="s">
        <v>7603</v>
      </c>
      <c r="H1420" s="20" t="s">
        <v>74</v>
      </c>
      <c r="I1420" s="20" t="s">
        <v>74</v>
      </c>
      <c r="J1420" s="20" t="s">
        <v>74</v>
      </c>
      <c r="K1420" s="22" t="s">
        <v>7602</v>
      </c>
      <c r="L1420" s="46">
        <v>52519691.695895985</v>
      </c>
      <c r="M1420" s="43">
        <v>68227709.87774606</v>
      </c>
      <c r="N1420" s="43">
        <v>53654490.422266908</v>
      </c>
      <c r="O1420" s="43">
        <v>55045139.872411586</v>
      </c>
      <c r="P1420" s="43">
        <v>49039840.008839287</v>
      </c>
      <c r="Q1420" s="43">
        <v>58079271.61278265</v>
      </c>
      <c r="R1420" s="43">
        <v>52717666.618392467</v>
      </c>
      <c r="S1420" s="37">
        <v>55796432.093509309</v>
      </c>
      <c r="T1420" s="46">
        <v>70919233.226837054</v>
      </c>
      <c r="U1420" s="43">
        <v>56983764.731479131</v>
      </c>
      <c r="V1420" s="43">
        <v>60082864.245864734</v>
      </c>
      <c r="W1420" s="43">
        <v>49294885.060920708</v>
      </c>
      <c r="X1420" s="43">
        <v>55416142.957017817</v>
      </c>
      <c r="Y1420" s="43">
        <v>61567109.209820688</v>
      </c>
      <c r="Z1420" s="43">
        <v>62610126.095181525</v>
      </c>
      <c r="AA1420" s="37">
        <v>56987386.60773617</v>
      </c>
      <c r="AB1420" s="36">
        <v>55405752.297171086</v>
      </c>
      <c r="AC1420" s="43">
        <v>54431800.09843637</v>
      </c>
      <c r="AD1420" s="43">
        <v>59721435.399796739</v>
      </c>
      <c r="AE1420" s="43">
        <v>45239007.646228023</v>
      </c>
      <c r="AF1420" s="43">
        <v>65082867.975534752</v>
      </c>
      <c r="AG1420" s="43">
        <v>48618210.378681622</v>
      </c>
      <c r="AH1420" s="43">
        <v>43375988.335988335</v>
      </c>
      <c r="AI1420" s="37">
        <v>46868862.617030524</v>
      </c>
      <c r="AJ1420" s="38">
        <v>63178000</v>
      </c>
      <c r="AK1420" s="41">
        <v>51527710.225451432</v>
      </c>
      <c r="AL1420" s="41">
        <v>65508236.683595136</v>
      </c>
      <c r="AM1420" s="41">
        <v>67011127.565051824</v>
      </c>
      <c r="AN1420" s="41">
        <v>67298746.897440612</v>
      </c>
      <c r="AO1420" s="41">
        <v>60280564.007671587</v>
      </c>
      <c r="AP1420" s="41">
        <v>59750849.902364939</v>
      </c>
      <c r="AQ1420" s="39">
        <v>57058563.508985683</v>
      </c>
      <c r="AR1420" s="34">
        <f>AVERAGE(L1420:AQ1420)</f>
        <v>57165608.683629088</v>
      </c>
      <c r="AS1420" s="24">
        <v>931</v>
      </c>
      <c r="AT1420" s="29">
        <v>1.0628936108595999</v>
      </c>
      <c r="AU1420" s="104">
        <v>0.30387469796208577</v>
      </c>
      <c r="AV1420" s="100"/>
      <c r="AW1420" s="29">
        <v>1.064665350658188</v>
      </c>
      <c r="AX1420" s="108">
        <v>0.24274537141475702</v>
      </c>
      <c r="AY1420" s="3" t="s">
        <v>12912</v>
      </c>
      <c r="AZ1420" s="29">
        <v>1.1740201343467753</v>
      </c>
      <c r="BA1420" s="108">
        <v>1.7201823630019483E-2</v>
      </c>
      <c r="BB1420" s="3" t="s">
        <v>12911</v>
      </c>
      <c r="BC1420" s="25">
        <v>44</v>
      </c>
      <c r="BD1420" s="1">
        <v>39</v>
      </c>
      <c r="BE1420" s="64">
        <v>40</v>
      </c>
      <c r="BF1420" s="24">
        <v>51</v>
      </c>
    </row>
    <row r="1421" spans="1:58" s="9" customFormat="1">
      <c r="A1421" t="s">
        <v>1978</v>
      </c>
      <c r="B1421" s="49">
        <v>25</v>
      </c>
      <c r="C1421" s="50">
        <v>25</v>
      </c>
      <c r="D1421" s="12">
        <v>25</v>
      </c>
      <c r="E1421" s="19" t="s">
        <v>1977</v>
      </c>
      <c r="F1421" s="20" t="s">
        <v>1976</v>
      </c>
      <c r="G1421" s="19" t="s">
        <v>1975</v>
      </c>
      <c r="H1421" s="20">
        <v>64</v>
      </c>
      <c r="I1421" s="20">
        <v>64</v>
      </c>
      <c r="J1421" s="20">
        <v>64</v>
      </c>
      <c r="K1421" s="22" t="s">
        <v>1974</v>
      </c>
      <c r="L1421" s="46">
        <v>3479231652.5546794</v>
      </c>
      <c r="M1421" s="43">
        <v>3018172721.1881428</v>
      </c>
      <c r="N1421" s="43">
        <v>2927433082.865912</v>
      </c>
      <c r="O1421" s="43">
        <v>2688159349.2577991</v>
      </c>
      <c r="P1421" s="43">
        <v>2710771426.9929838</v>
      </c>
      <c r="Q1421" s="43">
        <v>2767486780.0411134</v>
      </c>
      <c r="R1421" s="43">
        <v>2579535524.9818969</v>
      </c>
      <c r="S1421" s="37">
        <v>2968599264.6205053</v>
      </c>
      <c r="T1421" s="46">
        <v>2973957827.4760385</v>
      </c>
      <c r="U1421" s="43">
        <v>2822832360.3002501</v>
      </c>
      <c r="V1421" s="43">
        <v>2668627111.6766171</v>
      </c>
      <c r="W1421" s="43">
        <v>3200380289.2983613</v>
      </c>
      <c r="X1421" s="43">
        <v>2953553734.7241254</v>
      </c>
      <c r="Y1421" s="43">
        <v>3218511708.7573738</v>
      </c>
      <c r="Z1421" s="43">
        <v>3332501565.6979785</v>
      </c>
      <c r="AA1421" s="37">
        <v>3162190854.4406495</v>
      </c>
      <c r="AB1421" s="36">
        <v>3100567758.2622843</v>
      </c>
      <c r="AC1421" s="43">
        <v>2690458425.7751865</v>
      </c>
      <c r="AD1421" s="43">
        <v>2263132570.5668297</v>
      </c>
      <c r="AE1421" s="43">
        <v>3265441893.5372329</v>
      </c>
      <c r="AF1421" s="43">
        <v>2851939309.9719524</v>
      </c>
      <c r="AG1421" s="43">
        <v>2825044375.8765779</v>
      </c>
      <c r="AH1421" s="43">
        <v>2296541253.3412533</v>
      </c>
      <c r="AI1421" s="37">
        <v>2553011864.7482319</v>
      </c>
      <c r="AJ1421" s="38">
        <v>2128800000</v>
      </c>
      <c r="AK1421" s="41">
        <v>2367921701.0364356</v>
      </c>
      <c r="AL1421" s="41">
        <v>2476065288.7681589</v>
      </c>
      <c r="AM1421" s="41">
        <v>2534718849.1643748</v>
      </c>
      <c r="AN1421" s="41">
        <v>2755164293.8685327</v>
      </c>
      <c r="AO1421" s="41">
        <v>2229526690.2513514</v>
      </c>
      <c r="AP1421" s="41">
        <v>2729487663.26752</v>
      </c>
      <c r="AQ1421" s="39">
        <v>2077551786.2582133</v>
      </c>
      <c r="AR1421" s="34">
        <f>AVERAGE(L1421:AQ1421)</f>
        <v>2769291218.1115174</v>
      </c>
      <c r="AS1421" s="24">
        <v>33</v>
      </c>
      <c r="AT1421" s="29">
        <v>1.0591982153943824</v>
      </c>
      <c r="AU1421" s="104">
        <v>0.30392820353674921</v>
      </c>
      <c r="AV1421" s="100"/>
      <c r="AW1421" s="29">
        <v>1.0515642659574063</v>
      </c>
      <c r="AX1421" s="108">
        <v>0.24376527844623111</v>
      </c>
      <c r="AY1421" s="3" t="s">
        <v>12912</v>
      </c>
      <c r="AZ1421" s="29">
        <v>0.88341640781800912</v>
      </c>
      <c r="BA1421" s="108">
        <v>6.2932746454022845E-2</v>
      </c>
      <c r="BB1421" s="3" t="s">
        <v>12912</v>
      </c>
      <c r="BC1421" s="25">
        <v>316</v>
      </c>
      <c r="BD1421" s="1">
        <v>330</v>
      </c>
      <c r="BE1421" s="64">
        <v>330</v>
      </c>
      <c r="BF1421" s="24">
        <v>339</v>
      </c>
    </row>
    <row r="1422" spans="1:58" s="9" customFormat="1">
      <c r="A1422" t="s">
        <v>12671</v>
      </c>
      <c r="B1422" s="49">
        <v>7</v>
      </c>
      <c r="C1422" s="50">
        <v>7</v>
      </c>
      <c r="D1422" s="12">
        <v>7</v>
      </c>
      <c r="E1422" s="19" t="s">
        <v>12670</v>
      </c>
      <c r="F1422" s="20" t="s">
        <v>12669</v>
      </c>
      <c r="G1422" s="19" t="s">
        <v>12668</v>
      </c>
      <c r="H1422" s="20" t="s">
        <v>55</v>
      </c>
      <c r="I1422" s="20" t="s">
        <v>55</v>
      </c>
      <c r="J1422" s="20" t="s">
        <v>55</v>
      </c>
      <c r="K1422" s="22" t="s">
        <v>12667</v>
      </c>
      <c r="L1422" s="46">
        <v>84839999.106364921</v>
      </c>
      <c r="M1422" s="43">
        <v>106504929.29943322</v>
      </c>
      <c r="N1422" s="43">
        <v>85335150.809609488</v>
      </c>
      <c r="O1422" s="43">
        <v>80612530.090633199</v>
      </c>
      <c r="P1422" s="43">
        <v>105349635.93171647</v>
      </c>
      <c r="Q1422" s="43">
        <v>85115139.301065221</v>
      </c>
      <c r="R1422" s="43">
        <v>77621721.071687177</v>
      </c>
      <c r="S1422" s="37">
        <v>67067234.121608548</v>
      </c>
      <c r="T1422" s="46">
        <v>95894760.383386582</v>
      </c>
      <c r="U1422" s="43">
        <v>82161100.627334371</v>
      </c>
      <c r="V1422" s="43">
        <v>74864684.349613383</v>
      </c>
      <c r="W1422" s="43">
        <v>95540445.351419479</v>
      </c>
      <c r="X1422" s="43">
        <v>111771501.44019687</v>
      </c>
      <c r="Y1422" s="43">
        <v>72145696.268854529</v>
      </c>
      <c r="Z1422" s="43">
        <v>79013486.050760895</v>
      </c>
      <c r="AA1422" s="37">
        <v>77712511.088102117</v>
      </c>
      <c r="AB1422" s="36">
        <v>64551368.30054529</v>
      </c>
      <c r="AC1422" s="43">
        <v>92839461.780184001</v>
      </c>
      <c r="AD1422" s="43">
        <v>78292807.395993844</v>
      </c>
      <c r="AE1422" s="43">
        <v>55572952.028442025</v>
      </c>
      <c r="AF1422" s="43">
        <v>79348429.696211934</v>
      </c>
      <c r="AG1422" s="43">
        <v>76395480.50490883</v>
      </c>
      <c r="AH1422" s="43">
        <v>103626708.42670843</v>
      </c>
      <c r="AI1422" s="37">
        <v>83634257.843563452</v>
      </c>
      <c r="AJ1422" s="38">
        <v>79206000</v>
      </c>
      <c r="AK1422" s="41">
        <v>80865644.620151728</v>
      </c>
      <c r="AL1422" s="41">
        <v>82176770.993267983</v>
      </c>
      <c r="AM1422" s="41">
        <v>79913064.522953242</v>
      </c>
      <c r="AN1422" s="41">
        <v>86234309.40894863</v>
      </c>
      <c r="AO1422" s="41">
        <v>92680757.034629002</v>
      </c>
      <c r="AP1422" s="41">
        <v>107972551.78997613</v>
      </c>
      <c r="AQ1422" s="39">
        <v>57317242.591706187</v>
      </c>
      <c r="AR1422" s="34">
        <f>AVERAGE(L1422:AQ1422)</f>
        <v>83818072.88218677</v>
      </c>
      <c r="AS1422" s="24">
        <v>752</v>
      </c>
      <c r="AT1422" s="29">
        <v>1.0917364160945431</v>
      </c>
      <c r="AU1422" s="104">
        <v>0.30404530625532894</v>
      </c>
      <c r="AV1422" s="100"/>
      <c r="AW1422" s="29">
        <v>0.99517341058695896</v>
      </c>
      <c r="AX1422" s="108">
        <v>0.94971543772415312</v>
      </c>
      <c r="AY1422" s="3" t="s">
        <v>12912</v>
      </c>
      <c r="AZ1422" s="29">
        <v>1.0506177289765568</v>
      </c>
      <c r="BA1422" s="108">
        <v>0.58581337491156105</v>
      </c>
      <c r="BB1422" s="3" t="s">
        <v>12912</v>
      </c>
      <c r="BC1422" s="25">
        <v>66</v>
      </c>
      <c r="BD1422" s="1">
        <v>50</v>
      </c>
      <c r="BE1422" s="64">
        <v>65</v>
      </c>
      <c r="BF1422" s="24">
        <v>71</v>
      </c>
    </row>
    <row r="1423" spans="1:58" s="9" customFormat="1">
      <c r="A1423" t="s">
        <v>1912</v>
      </c>
      <c r="B1423" s="49">
        <v>13</v>
      </c>
      <c r="C1423" s="50">
        <v>13</v>
      </c>
      <c r="D1423" s="12">
        <v>13</v>
      </c>
      <c r="E1423" s="19" t="s">
        <v>1911</v>
      </c>
      <c r="F1423" s="20" t="s">
        <v>1910</v>
      </c>
      <c r="G1423" s="19" t="s">
        <v>1909</v>
      </c>
      <c r="H1423" s="20" t="s">
        <v>1509</v>
      </c>
      <c r="I1423" s="20" t="s">
        <v>1509</v>
      </c>
      <c r="J1423" s="20" t="s">
        <v>1509</v>
      </c>
      <c r="K1423" s="22" t="s">
        <v>1908</v>
      </c>
      <c r="L1423" s="46">
        <v>109269265.65536964</v>
      </c>
      <c r="M1423" s="43">
        <v>116258047.15630376</v>
      </c>
      <c r="N1423" s="43">
        <v>114409719.54704201</v>
      </c>
      <c r="O1423" s="43">
        <v>105978355.38947499</v>
      </c>
      <c r="P1423" s="43">
        <v>87706128.943152308</v>
      </c>
      <c r="Q1423" s="43">
        <v>101871863.05363482</v>
      </c>
      <c r="R1423" s="43">
        <v>108443342.50543085</v>
      </c>
      <c r="S1423" s="37">
        <v>71252428.377907649</v>
      </c>
      <c r="T1423" s="46">
        <v>87121916.932907343</v>
      </c>
      <c r="U1423" s="43">
        <v>108921362.58476266</v>
      </c>
      <c r="V1423" s="43">
        <v>101776048.54654008</v>
      </c>
      <c r="W1423" s="43">
        <v>119948065.54228437</v>
      </c>
      <c r="X1423" s="43">
        <v>105240677.20014542</v>
      </c>
      <c r="Y1423" s="43">
        <v>92952479.766256347</v>
      </c>
      <c r="Z1423" s="43">
        <v>112904424.63020474</v>
      </c>
      <c r="AA1423" s="37">
        <v>110637563.24468002</v>
      </c>
      <c r="AB1423" s="36">
        <v>122216072.06338686</v>
      </c>
      <c r="AC1423" s="43">
        <v>94482289.175784647</v>
      </c>
      <c r="AD1423" s="43">
        <v>68150035.865324721</v>
      </c>
      <c r="AE1423" s="43">
        <v>143303701.94321337</v>
      </c>
      <c r="AF1423" s="43">
        <v>135258170.51329705</v>
      </c>
      <c r="AG1423" s="43">
        <v>126291716.12903225</v>
      </c>
      <c r="AH1423" s="43">
        <v>114815346.81534682</v>
      </c>
      <c r="AI1423" s="37">
        <v>115577961.89284617</v>
      </c>
      <c r="AJ1423" s="38">
        <v>79944000</v>
      </c>
      <c r="AK1423" s="41">
        <v>86090859.279837593</v>
      </c>
      <c r="AL1423" s="41">
        <v>81395233.25853312</v>
      </c>
      <c r="AM1423" s="41">
        <v>89698525.068753958</v>
      </c>
      <c r="AN1423" s="41">
        <v>107677036.27324618</v>
      </c>
      <c r="AO1423" s="41">
        <v>71489820.302701369</v>
      </c>
      <c r="AP1423" s="41">
        <v>105876856.5849425</v>
      </c>
      <c r="AQ1423" s="39">
        <v>66480524.259170614</v>
      </c>
      <c r="AR1423" s="34">
        <f>AVERAGE(L1423:AQ1423)</f>
        <v>101982494.95317231</v>
      </c>
      <c r="AS1423" s="24">
        <v>680</v>
      </c>
      <c r="AT1423" s="29">
        <v>0.88598339279788663</v>
      </c>
      <c r="AU1423" s="104">
        <v>0.30417686790002796</v>
      </c>
      <c r="AV1423" s="100"/>
      <c r="AW1423" s="29">
        <v>1.0298254556022062</v>
      </c>
      <c r="AX1423" s="108">
        <v>0.6147272900831664</v>
      </c>
      <c r="AY1423" s="3" t="s">
        <v>12912</v>
      </c>
      <c r="AZ1423" s="29">
        <v>0.74845818603776637</v>
      </c>
      <c r="BA1423" s="108">
        <v>1.8267593981061665E-2</v>
      </c>
      <c r="BB1423" s="3" t="s">
        <v>12911</v>
      </c>
      <c r="BC1423" s="25">
        <v>30</v>
      </c>
      <c r="BD1423" s="1">
        <v>37</v>
      </c>
      <c r="BE1423" s="64">
        <v>58</v>
      </c>
      <c r="BF1423" s="24">
        <v>47</v>
      </c>
    </row>
    <row r="1424" spans="1:58" s="9" customFormat="1">
      <c r="A1424" t="s">
        <v>3135</v>
      </c>
      <c r="B1424" s="49">
        <v>8</v>
      </c>
      <c r="C1424" s="50">
        <v>8</v>
      </c>
      <c r="D1424" s="12">
        <v>8</v>
      </c>
      <c r="E1424" s="19" t="s">
        <v>3134</v>
      </c>
      <c r="F1424" s="20" t="s">
        <v>3133</v>
      </c>
      <c r="G1424" s="19" t="s">
        <v>3132</v>
      </c>
      <c r="H1424" s="20" t="s">
        <v>3131</v>
      </c>
      <c r="I1424" s="20" t="s">
        <v>3131</v>
      </c>
      <c r="J1424" s="20" t="s">
        <v>3131</v>
      </c>
      <c r="K1424" s="22" t="s">
        <v>3130</v>
      </c>
      <c r="L1424" s="46">
        <v>215562426.21925339</v>
      </c>
      <c r="M1424" s="43">
        <v>151112668.49101523</v>
      </c>
      <c r="N1424" s="43">
        <v>142910259.286697</v>
      </c>
      <c r="O1424" s="43">
        <v>96280843.157090664</v>
      </c>
      <c r="P1424" s="43">
        <v>127100372.3551185</v>
      </c>
      <c r="Q1424" s="43">
        <v>196224932.90973648</v>
      </c>
      <c r="R1424" s="43">
        <v>239446754.52570599</v>
      </c>
      <c r="S1424" s="37">
        <v>225449629.60095987</v>
      </c>
      <c r="T1424" s="46">
        <v>209898402.55591053</v>
      </c>
      <c r="U1424" s="43">
        <v>188519255.90165716</v>
      </c>
      <c r="V1424" s="43">
        <v>162504462.75814819</v>
      </c>
      <c r="W1424" s="43">
        <v>178707794.250045</v>
      </c>
      <c r="X1424" s="43">
        <v>179841571.40859643</v>
      </c>
      <c r="Y1424" s="43">
        <v>231081276.96034619</v>
      </c>
      <c r="Z1424" s="43">
        <v>215185187.2703912</v>
      </c>
      <c r="AA1424" s="37">
        <v>201491037.10457587</v>
      </c>
      <c r="AB1424" s="36">
        <v>307259231.76573372</v>
      </c>
      <c r="AC1424" s="43">
        <v>212401153.97720817</v>
      </c>
      <c r="AD1424" s="43">
        <v>180791701.79982296</v>
      </c>
      <c r="AE1424" s="43">
        <v>223690800.17532754</v>
      </c>
      <c r="AF1424" s="43">
        <v>182597430.47342277</v>
      </c>
      <c r="AG1424" s="43">
        <v>207390025.24544179</v>
      </c>
      <c r="AH1424" s="43">
        <v>147639258.03925803</v>
      </c>
      <c r="AI1424" s="37">
        <v>139852048.39205623</v>
      </c>
      <c r="AJ1424" s="38">
        <v>165760000</v>
      </c>
      <c r="AK1424" s="41">
        <v>174038593.86686611</v>
      </c>
      <c r="AL1424" s="41">
        <v>201047379.2370379</v>
      </c>
      <c r="AM1424" s="41">
        <v>182800389.25322613</v>
      </c>
      <c r="AN1424" s="41">
        <v>229192213.58865771</v>
      </c>
      <c r="AO1424" s="41">
        <v>121664237.93159692</v>
      </c>
      <c r="AP1424" s="41">
        <v>173455024.51724887</v>
      </c>
      <c r="AQ1424" s="39">
        <v>180926192.59388191</v>
      </c>
      <c r="AR1424" s="34">
        <f>AVERAGE(L1424:AQ1424)</f>
        <v>187244454.86287606</v>
      </c>
      <c r="AS1424" s="24">
        <v>478</v>
      </c>
      <c r="AT1424" s="29">
        <v>0.87042272852657609</v>
      </c>
      <c r="AU1424" s="104">
        <v>0.30428386363078769</v>
      </c>
      <c r="AV1424" s="100"/>
      <c r="AW1424" s="29">
        <v>1.1241966904203733</v>
      </c>
      <c r="AX1424" s="108">
        <v>0.23460776972053235</v>
      </c>
      <c r="AY1424" s="3" t="s">
        <v>12912</v>
      </c>
      <c r="AZ1424" s="29">
        <v>0.89214829926033867</v>
      </c>
      <c r="BA1424" s="108">
        <v>0.37593601518437691</v>
      </c>
      <c r="BB1424" s="3" t="s">
        <v>12912</v>
      </c>
      <c r="BC1424" s="25">
        <v>64</v>
      </c>
      <c r="BD1424" s="1">
        <v>66</v>
      </c>
      <c r="BE1424" s="64">
        <v>73</v>
      </c>
      <c r="BF1424" s="24">
        <v>81</v>
      </c>
    </row>
    <row r="1425" spans="1:58" s="9" customFormat="1">
      <c r="A1425" t="s">
        <v>6342</v>
      </c>
      <c r="B1425" s="49">
        <v>8</v>
      </c>
      <c r="C1425" s="50">
        <v>8</v>
      </c>
      <c r="D1425" s="12">
        <v>7</v>
      </c>
      <c r="E1425" s="19" t="s">
        <v>6341</v>
      </c>
      <c r="F1425" s="20" t="s">
        <v>6340</v>
      </c>
      <c r="G1425" s="19" t="s">
        <v>6339</v>
      </c>
      <c r="H1425" s="20" t="s">
        <v>1276</v>
      </c>
      <c r="I1425" s="20" t="s">
        <v>1276</v>
      </c>
      <c r="J1425" s="20" t="s">
        <v>1032</v>
      </c>
      <c r="K1425" s="22" t="s">
        <v>6338</v>
      </c>
      <c r="L1425" s="46">
        <v>31946436.227966312</v>
      </c>
      <c r="M1425" s="43">
        <v>16456410.393703457</v>
      </c>
      <c r="N1425" s="43">
        <v>21748810.667795535</v>
      </c>
      <c r="O1425" s="43">
        <v>12817737.184383839</v>
      </c>
      <c r="P1425" s="43">
        <v>19764243.743439589</v>
      </c>
      <c r="Q1425" s="43">
        <v>13138750.528873106</v>
      </c>
      <c r="R1425" s="43">
        <v>20579517.451122373</v>
      </c>
      <c r="S1425" s="37">
        <v>20447327.476100165</v>
      </c>
      <c r="T1425" s="46">
        <v>26084587.859424919</v>
      </c>
      <c r="U1425" s="43">
        <v>31502746.201544765</v>
      </c>
      <c r="V1425" s="43">
        <v>25728563.7662719</v>
      </c>
      <c r="W1425" s="43">
        <v>34169800.132044896</v>
      </c>
      <c r="X1425" s="43">
        <v>28212869.487401772</v>
      </c>
      <c r="Y1425" s="43">
        <v>26025731.429029338</v>
      </c>
      <c r="Z1425" s="43">
        <v>35658747.31248749</v>
      </c>
      <c r="AA1425" s="37">
        <v>21304945.154460739</v>
      </c>
      <c r="AB1425" s="36">
        <v>15765598.770825174</v>
      </c>
      <c r="AC1425" s="43">
        <v>16515343.807973346</v>
      </c>
      <c r="AD1425" s="43">
        <v>24436539.881323148</v>
      </c>
      <c r="AE1425" s="43">
        <v>30452380.071105052</v>
      </c>
      <c r="AF1425" s="43">
        <v>20495839.421484809</v>
      </c>
      <c r="AG1425" s="43">
        <v>26050414.586255256</v>
      </c>
      <c r="AH1425" s="43">
        <v>27855609.039609041</v>
      </c>
      <c r="AI1425" s="37">
        <v>17886725.944461528</v>
      </c>
      <c r="AJ1425" s="38">
        <v>14964000</v>
      </c>
      <c r="AK1425" s="41">
        <v>18153795.918367345</v>
      </c>
      <c r="AL1425" s="41">
        <v>15161832.053856147</v>
      </c>
      <c r="AM1425" s="41">
        <v>23168179.394965094</v>
      </c>
      <c r="AN1425" s="41">
        <v>17489428.834468789</v>
      </c>
      <c r="AO1425" s="41">
        <v>29310509.057981204</v>
      </c>
      <c r="AP1425" s="41">
        <v>23325671.338685181</v>
      </c>
      <c r="AQ1425" s="39">
        <v>32153621.165310472</v>
      </c>
      <c r="AR1425" s="34">
        <f>AVERAGE(L1425:AQ1425)</f>
        <v>23086647.321960062</v>
      </c>
      <c r="AS1425" s="24">
        <v>1360</v>
      </c>
      <c r="AT1425" s="29">
        <v>0.87429280895830652</v>
      </c>
      <c r="AU1425" s="104">
        <v>0.30542200476725068</v>
      </c>
      <c r="AV1425" s="100"/>
      <c r="AW1425" s="29">
        <v>1.457546898021971</v>
      </c>
      <c r="AX1425" s="108">
        <v>6.4587641528569941E-3</v>
      </c>
      <c r="AY1425" s="3" t="s">
        <v>12911</v>
      </c>
      <c r="AZ1425" s="29">
        <v>0.96806272588021658</v>
      </c>
      <c r="BA1425" s="108">
        <v>0.75875834217210714</v>
      </c>
      <c r="BB1425" s="3" t="s">
        <v>12912</v>
      </c>
      <c r="BC1425" s="25">
        <v>34</v>
      </c>
      <c r="BD1425" s="1">
        <v>46</v>
      </c>
      <c r="BE1425" s="64">
        <v>31</v>
      </c>
      <c r="BF1425" s="24">
        <v>43</v>
      </c>
    </row>
    <row r="1426" spans="1:58" s="9" customFormat="1">
      <c r="A1426" t="s">
        <v>9477</v>
      </c>
      <c r="B1426" s="49">
        <v>6</v>
      </c>
      <c r="C1426" s="50">
        <v>6</v>
      </c>
      <c r="D1426" s="12">
        <v>6</v>
      </c>
      <c r="E1426" s="19" t="s">
        <v>9476</v>
      </c>
      <c r="F1426" s="20" t="s">
        <v>9475</v>
      </c>
      <c r="G1426" s="19" t="s">
        <v>9474</v>
      </c>
      <c r="H1426" s="20" t="s">
        <v>2497</v>
      </c>
      <c r="I1426" s="20" t="s">
        <v>2497</v>
      </c>
      <c r="J1426" s="20" t="s">
        <v>2497</v>
      </c>
      <c r="K1426" s="22" t="s">
        <v>9473</v>
      </c>
      <c r="L1426" s="46">
        <v>100227851.92466657</v>
      </c>
      <c r="M1426" s="43">
        <v>96112142.197521046</v>
      </c>
      <c r="N1426" s="43">
        <v>54687742.618266486</v>
      </c>
      <c r="O1426" s="43">
        <v>59721446.00202325</v>
      </c>
      <c r="P1426" s="43">
        <v>89615910.723164469</v>
      </c>
      <c r="Q1426" s="43">
        <v>129918129.39637449</v>
      </c>
      <c r="R1426" s="43">
        <v>119555800.14482258</v>
      </c>
      <c r="S1426" s="37">
        <v>145321297.67387855</v>
      </c>
      <c r="T1426" s="46">
        <v>103804038.33865814</v>
      </c>
      <c r="U1426" s="43">
        <v>82973018.965079591</v>
      </c>
      <c r="V1426" s="43">
        <v>108023443.2808065</v>
      </c>
      <c r="W1426" s="43">
        <v>91855211.571934462</v>
      </c>
      <c r="X1426" s="43">
        <v>78605301.490533844</v>
      </c>
      <c r="Y1426" s="43">
        <v>102977396.14988689</v>
      </c>
      <c r="Z1426" s="43">
        <v>101325417.50870012</v>
      </c>
      <c r="AA1426" s="37">
        <v>114066417.96349812</v>
      </c>
      <c r="AB1426" s="36">
        <v>85888524.447925761</v>
      </c>
      <c r="AC1426" s="43">
        <v>64950823.912467346</v>
      </c>
      <c r="AD1426" s="43">
        <v>69950982.39517425</v>
      </c>
      <c r="AE1426" s="43">
        <v>88973359.177908733</v>
      </c>
      <c r="AF1426" s="43">
        <v>102002651.97850843</v>
      </c>
      <c r="AG1426" s="43">
        <v>70968437.587657779</v>
      </c>
      <c r="AH1426" s="43">
        <v>68904829.224829227</v>
      </c>
      <c r="AI1426" s="37">
        <v>108759501.65936828</v>
      </c>
      <c r="AJ1426" s="38">
        <v>93232000</v>
      </c>
      <c r="AK1426" s="41">
        <v>86512771.022545144</v>
      </c>
      <c r="AL1426" s="41">
        <v>104035484.58722097</v>
      </c>
      <c r="AM1426" s="41">
        <v>104003794.37275226</v>
      </c>
      <c r="AN1426" s="41">
        <v>95633379.340821207</v>
      </c>
      <c r="AO1426" s="41">
        <v>103897334.85565162</v>
      </c>
      <c r="AP1426" s="41">
        <v>92922334.562811896</v>
      </c>
      <c r="AQ1426" s="39">
        <v>65683717.157651968</v>
      </c>
      <c r="AR1426" s="34">
        <f>AVERAGE(L1426:AQ1426)</f>
        <v>93284702.882284671</v>
      </c>
      <c r="AS1426" s="24">
        <v>716</v>
      </c>
      <c r="AT1426" s="29">
        <v>1.2040602541371555</v>
      </c>
      <c r="AU1426" s="104">
        <v>0.30584440570982246</v>
      </c>
      <c r="AV1426" s="100"/>
      <c r="AW1426" s="29">
        <v>0.98549968464001181</v>
      </c>
      <c r="AX1426" s="108">
        <v>0.83394060393570868</v>
      </c>
      <c r="AY1426" s="3" t="s">
        <v>12912</v>
      </c>
      <c r="AZ1426" s="29">
        <v>1.1295000313763417</v>
      </c>
      <c r="BA1426" s="108">
        <v>0.1638999893397739</v>
      </c>
      <c r="BB1426" s="3" t="s">
        <v>12912</v>
      </c>
      <c r="BC1426" s="25">
        <v>24</v>
      </c>
      <c r="BD1426" s="1">
        <v>11</v>
      </c>
      <c r="BE1426" s="64">
        <v>26</v>
      </c>
      <c r="BF1426" s="24">
        <v>33</v>
      </c>
    </row>
    <row r="1427" spans="1:58" s="9" customFormat="1">
      <c r="A1427" t="s">
        <v>6505</v>
      </c>
      <c r="B1427" s="49">
        <v>3</v>
      </c>
      <c r="C1427" s="50">
        <v>3</v>
      </c>
      <c r="D1427" s="12">
        <v>3</v>
      </c>
      <c r="E1427" s="19" t="s">
        <v>6504</v>
      </c>
      <c r="F1427" s="20" t="s">
        <v>6503</v>
      </c>
      <c r="G1427" s="19" t="s">
        <v>6502</v>
      </c>
      <c r="H1427" s="20" t="s">
        <v>3252</v>
      </c>
      <c r="I1427" s="20" t="s">
        <v>3252</v>
      </c>
      <c r="J1427" s="20" t="s">
        <v>3252</v>
      </c>
      <c r="K1427" s="22" t="s">
        <v>6501</v>
      </c>
      <c r="L1427" s="46">
        <v>339821.43812694092</v>
      </c>
      <c r="M1427" s="43">
        <v>459128.11501868127</v>
      </c>
      <c r="N1427" s="43">
        <v>472534.93068049528</v>
      </c>
      <c r="O1427" s="43">
        <v>329509.37176125689</v>
      </c>
      <c r="P1427" s="43">
        <v>506220.02320313791</v>
      </c>
      <c r="Q1427" s="43">
        <v>270699.26069893478</v>
      </c>
      <c r="R1427" s="43">
        <v>168226.47936278058</v>
      </c>
      <c r="S1427" s="37">
        <v>187964.26210473353</v>
      </c>
      <c r="T1427" s="46">
        <v>251748.11501597444</v>
      </c>
      <c r="U1427" s="43">
        <v>345102.74248830543</v>
      </c>
      <c r="V1427" s="43">
        <v>189428.56807281979</v>
      </c>
      <c r="W1427" s="43">
        <v>143578.70475961827</v>
      </c>
      <c r="X1427" s="43">
        <v>201215.39864090158</v>
      </c>
      <c r="Y1427" s="43">
        <v>186295.47121661357</v>
      </c>
      <c r="Z1427" s="43">
        <v>76965.517455111287</v>
      </c>
      <c r="AA1427" s="37">
        <v>351571.60580444761</v>
      </c>
      <c r="AB1427" s="36">
        <v>367118.83107884193</v>
      </c>
      <c r="AC1427" s="43">
        <v>420038.10850717447</v>
      </c>
      <c r="AD1427" s="43">
        <v>444963.2447955939</v>
      </c>
      <c r="AE1427" s="43">
        <v>283221.92762869527</v>
      </c>
      <c r="AF1427" s="43">
        <v>328092.37687290908</v>
      </c>
      <c r="AG1427" s="43">
        <v>311530.21666199155</v>
      </c>
      <c r="AH1427" s="43">
        <v>374715.89599589602</v>
      </c>
      <c r="AI1427" s="37">
        <v>612097.13189061952</v>
      </c>
      <c r="AJ1427" s="38">
        <v>127800</v>
      </c>
      <c r="AK1427" s="41">
        <v>276108.78085265518</v>
      </c>
      <c r="AL1427" s="41">
        <v>8778206.2123538442</v>
      </c>
      <c r="AM1427" s="41">
        <v>207321.41315845144</v>
      </c>
      <c r="AN1427" s="41">
        <v>262605.09224820475</v>
      </c>
      <c r="AO1427" s="41">
        <v>542573.88624232984</v>
      </c>
      <c r="AP1427" s="41">
        <v>298010.49425037968</v>
      </c>
      <c r="AQ1427" s="39">
        <v>441227.21204473259</v>
      </c>
      <c r="AR1427" s="34">
        <f>AVERAGE(L1427:AQ1427)</f>
        <v>579863.77590603335</v>
      </c>
      <c r="AS1427" s="24">
        <v>2412</v>
      </c>
      <c r="AT1427" s="29">
        <v>0.87024102687574145</v>
      </c>
      <c r="AU1427" s="104">
        <v>0.30590720652037162</v>
      </c>
      <c r="AV1427" s="100"/>
      <c r="AW1427" s="29">
        <v>0.63856612604006446</v>
      </c>
      <c r="AX1427" s="108">
        <v>5.787310471426968E-2</v>
      </c>
      <c r="AY1427" s="3" t="s">
        <v>12912</v>
      </c>
      <c r="AZ1427" s="29">
        <v>3.4801485078983285</v>
      </c>
      <c r="BA1427" s="108">
        <v>0.80134624761017803</v>
      </c>
      <c r="BB1427" s="3" t="s">
        <v>12912</v>
      </c>
      <c r="BC1427" s="25">
        <v>6</v>
      </c>
      <c r="BD1427" s="1">
        <v>3</v>
      </c>
      <c r="BE1427" s="64">
        <v>3</v>
      </c>
      <c r="BF1427" s="24">
        <v>6</v>
      </c>
    </row>
    <row r="1428" spans="1:58" s="9" customFormat="1">
      <c r="A1428" t="s">
        <v>11073</v>
      </c>
      <c r="B1428" s="49">
        <v>4</v>
      </c>
      <c r="C1428" s="50">
        <v>4</v>
      </c>
      <c r="D1428" s="12">
        <v>4</v>
      </c>
      <c r="E1428" s="19" t="s">
        <v>11072</v>
      </c>
      <c r="F1428" s="20" t="s">
        <v>11071</v>
      </c>
      <c r="G1428" s="19" t="s">
        <v>11070</v>
      </c>
      <c r="H1428" s="20" t="s">
        <v>201</v>
      </c>
      <c r="I1428" s="20" t="s">
        <v>201</v>
      </c>
      <c r="J1428" s="20" t="s">
        <v>201</v>
      </c>
      <c r="K1428" s="22" t="s">
        <v>11069</v>
      </c>
      <c r="L1428" s="46">
        <v>8308212.595786511</v>
      </c>
      <c r="M1428" s="43">
        <v>4803401.3538586674</v>
      </c>
      <c r="N1428" s="43">
        <v>5864854.2702931529</v>
      </c>
      <c r="O1428" s="43">
        <v>10446437.888391107</v>
      </c>
      <c r="P1428" s="43">
        <v>9253252.3065024037</v>
      </c>
      <c r="Q1428" s="43">
        <v>6185488.6488506813</v>
      </c>
      <c r="R1428" s="43">
        <v>5066275.2208544528</v>
      </c>
      <c r="S1428" s="37">
        <v>12853181.65421682</v>
      </c>
      <c r="T1428" s="46">
        <v>5281323.9616613416</v>
      </c>
      <c r="U1428" s="43">
        <v>12029923.370925047</v>
      </c>
      <c r="V1428" s="43">
        <v>11619049.975530978</v>
      </c>
      <c r="W1428" s="43">
        <v>11165303.403157072</v>
      </c>
      <c r="X1428" s="43">
        <v>12593496.865124863</v>
      </c>
      <c r="Y1428" s="43">
        <v>6120067.0163780833</v>
      </c>
      <c r="Z1428" s="43">
        <v>8987528.3923994247</v>
      </c>
      <c r="AA1428" s="37">
        <v>10129426.942156423</v>
      </c>
      <c r="AB1428" s="36">
        <v>8730690.5431868155</v>
      </c>
      <c r="AC1428" s="43">
        <v>11804371.968348918</v>
      </c>
      <c r="AD1428" s="43">
        <v>14575432.973805856</v>
      </c>
      <c r="AE1428" s="43">
        <v>8380850.0267861495</v>
      </c>
      <c r="AF1428" s="43">
        <v>8341152.6779981749</v>
      </c>
      <c r="AG1428" s="43">
        <v>9597208.8639551178</v>
      </c>
      <c r="AH1428" s="43">
        <v>9619885.8438858446</v>
      </c>
      <c r="AI1428" s="37">
        <v>4270095.2275932273</v>
      </c>
      <c r="AJ1428" s="38">
        <v>7024200</v>
      </c>
      <c r="AK1428" s="41">
        <v>9404690.9285180047</v>
      </c>
      <c r="AL1428" s="41">
        <v>10098620.621235384</v>
      </c>
      <c r="AM1428" s="41">
        <v>7105818.6587687749</v>
      </c>
      <c r="AN1428" s="41">
        <v>10541435.639845332</v>
      </c>
      <c r="AO1428" s="41">
        <v>11137993.442032859</v>
      </c>
      <c r="AP1428" s="41">
        <v>14046618.355391625</v>
      </c>
      <c r="AQ1428" s="39">
        <v>8174070.1971193589</v>
      </c>
      <c r="AR1428" s="34">
        <f>AVERAGE(L1428:AQ1428)</f>
        <v>9173761.2448299509</v>
      </c>
      <c r="AS1428" s="24">
        <v>1796</v>
      </c>
      <c r="AT1428" s="29">
        <v>0.83352846382071932</v>
      </c>
      <c r="AU1428" s="104">
        <v>0.30730148581149591</v>
      </c>
      <c r="AV1428" s="100"/>
      <c r="AW1428" s="29">
        <v>1.2412352609051631</v>
      </c>
      <c r="AX1428" s="108">
        <v>0.19977252459405362</v>
      </c>
      <c r="AY1428" s="3" t="s">
        <v>12912</v>
      </c>
      <c r="AZ1428" s="29">
        <v>1.0293915146549841</v>
      </c>
      <c r="BA1428" s="108">
        <v>0.72503307532493855</v>
      </c>
      <c r="BB1428" s="3" t="s">
        <v>12912</v>
      </c>
      <c r="BC1428" s="25">
        <v>2</v>
      </c>
      <c r="BD1428" s="1">
        <v>2</v>
      </c>
      <c r="BE1428" s="64">
        <v>3</v>
      </c>
      <c r="BF1428" s="24">
        <v>3</v>
      </c>
    </row>
    <row r="1429" spans="1:58" s="9" customFormat="1">
      <c r="A1429" t="s">
        <v>7521</v>
      </c>
      <c r="B1429" s="49">
        <v>11</v>
      </c>
      <c r="C1429" s="50">
        <v>11</v>
      </c>
      <c r="D1429" s="12">
        <v>11</v>
      </c>
      <c r="E1429" s="19" t="s">
        <v>7520</v>
      </c>
      <c r="F1429" s="20" t="s">
        <v>7519</v>
      </c>
      <c r="G1429" s="19" t="s">
        <v>7518</v>
      </c>
      <c r="H1429" s="20" t="s">
        <v>4498</v>
      </c>
      <c r="I1429" s="20" t="s">
        <v>4498</v>
      </c>
      <c r="J1429" s="20" t="s">
        <v>4498</v>
      </c>
      <c r="K1429" s="22" t="s">
        <v>7517</v>
      </c>
      <c r="L1429" s="46">
        <v>61580493.733383976</v>
      </c>
      <c r="M1429" s="43">
        <v>60786959.579100765</v>
      </c>
      <c r="N1429" s="43">
        <v>57827681.236109644</v>
      </c>
      <c r="O1429" s="43">
        <v>67896023.28798233</v>
      </c>
      <c r="P1429" s="43">
        <v>55489149.1077841</v>
      </c>
      <c r="Q1429" s="43">
        <v>32965269.743973088</v>
      </c>
      <c r="R1429" s="43">
        <v>47120590.876176685</v>
      </c>
      <c r="S1429" s="37">
        <v>41715906.95514185</v>
      </c>
      <c r="T1429" s="46">
        <v>11367005.750798721</v>
      </c>
      <c r="U1429" s="43">
        <v>39458287.123327412</v>
      </c>
      <c r="V1429" s="43">
        <v>40402084.369188607</v>
      </c>
      <c r="W1429" s="43">
        <v>41147436.528419659</v>
      </c>
      <c r="X1429" s="43">
        <v>46438989.904639393</v>
      </c>
      <c r="Y1429" s="43">
        <v>22839851.518532448</v>
      </c>
      <c r="Z1429" s="43">
        <v>34378416.740378223</v>
      </c>
      <c r="AA1429" s="37">
        <v>59904371.880263947</v>
      </c>
      <c r="AB1429" s="36">
        <v>44167207.302744552</v>
      </c>
      <c r="AC1429" s="43">
        <v>52616475.826297656</v>
      </c>
      <c r="AD1429" s="43">
        <v>47110542.04504475</v>
      </c>
      <c r="AE1429" s="43">
        <v>21069200.837675937</v>
      </c>
      <c r="AF1429" s="43">
        <v>58057859.628966309</v>
      </c>
      <c r="AG1429" s="43">
        <v>53419933.80084151</v>
      </c>
      <c r="AH1429" s="43">
        <v>40048686.448686451</v>
      </c>
      <c r="AI1429" s="37">
        <v>54552282.71818307</v>
      </c>
      <c r="AJ1429" s="38">
        <v>39641000</v>
      </c>
      <c r="AK1429" s="41">
        <v>40268230.366492145</v>
      </c>
      <c r="AL1429" s="41">
        <v>42939733.08137475</v>
      </c>
      <c r="AM1429" s="41">
        <v>25416035.540511951</v>
      </c>
      <c r="AN1429" s="41">
        <v>19005871.773154117</v>
      </c>
      <c r="AO1429" s="41">
        <v>29364200.248595323</v>
      </c>
      <c r="AP1429" s="41">
        <v>26061560.945975266</v>
      </c>
      <c r="AQ1429" s="39">
        <v>55410192.41982507</v>
      </c>
      <c r="AR1429" s="34">
        <f>AVERAGE(L1429:AQ1429)</f>
        <v>42827110.353736542</v>
      </c>
      <c r="AS1429" s="24">
        <v>1065</v>
      </c>
      <c r="AT1429" s="29">
        <v>1.1464520412490262</v>
      </c>
      <c r="AU1429" s="104">
        <v>0.30803037026750058</v>
      </c>
      <c r="AV1429" s="100"/>
      <c r="AW1429" s="29">
        <v>0.69569561470055863</v>
      </c>
      <c r="AX1429" s="108">
        <v>5.6313015611390647E-2</v>
      </c>
      <c r="AY1429" s="3" t="s">
        <v>12912</v>
      </c>
      <c r="AZ1429" s="29">
        <v>0.7495288485089604</v>
      </c>
      <c r="BA1429" s="108">
        <v>9.6537575831605688E-2</v>
      </c>
      <c r="BB1429" s="3" t="s">
        <v>12912</v>
      </c>
      <c r="BC1429" s="25">
        <v>42</v>
      </c>
      <c r="BD1429" s="1">
        <v>34</v>
      </c>
      <c r="BE1429" s="64">
        <v>44</v>
      </c>
      <c r="BF1429" s="24">
        <v>35</v>
      </c>
    </row>
    <row r="1430" spans="1:58" s="9" customFormat="1">
      <c r="A1430" t="s">
        <v>12008</v>
      </c>
      <c r="B1430" s="49">
        <v>9</v>
      </c>
      <c r="C1430" s="50">
        <v>9</v>
      </c>
      <c r="D1430" s="12">
        <v>9</v>
      </c>
      <c r="E1430" s="19" t="s">
        <v>12007</v>
      </c>
      <c r="F1430" s="20" t="s">
        <v>12006</v>
      </c>
      <c r="G1430" s="19" t="s">
        <v>12005</v>
      </c>
      <c r="H1430" s="20" t="s">
        <v>7136</v>
      </c>
      <c r="I1430" s="20" t="s">
        <v>7136</v>
      </c>
      <c r="J1430" s="20" t="s">
        <v>7136</v>
      </c>
      <c r="K1430" s="22" t="s">
        <v>12004</v>
      </c>
      <c r="L1430" s="46">
        <v>101339448.18033557</v>
      </c>
      <c r="M1430" s="43">
        <v>61621470.605678082</v>
      </c>
      <c r="N1430" s="43">
        <v>89720732.352629915</v>
      </c>
      <c r="O1430" s="43">
        <v>106188878.74971613</v>
      </c>
      <c r="P1430" s="43">
        <v>50914462.62637423</v>
      </c>
      <c r="Q1430" s="43">
        <v>63144239.506634273</v>
      </c>
      <c r="R1430" s="43">
        <v>108579498.91383055</v>
      </c>
      <c r="S1430" s="37">
        <v>81045312.691101909</v>
      </c>
      <c r="T1430" s="46">
        <v>100966402.55591054</v>
      </c>
      <c r="U1430" s="43">
        <v>93759259.672915831</v>
      </c>
      <c r="V1430" s="43">
        <v>86210649.70147793</v>
      </c>
      <c r="W1430" s="43">
        <v>113365430.64641978</v>
      </c>
      <c r="X1430" s="43">
        <v>96688234.011018202</v>
      </c>
      <c r="Y1430" s="43">
        <v>110731460.34309526</v>
      </c>
      <c r="Z1430" s="43">
        <v>122606360.67224938</v>
      </c>
      <c r="AA1430" s="37">
        <v>108994663.49348621</v>
      </c>
      <c r="AB1430" s="36">
        <v>91586886.391709089</v>
      </c>
      <c r="AC1430" s="43">
        <v>68969179.722106531</v>
      </c>
      <c r="AD1430" s="43">
        <v>95505645.477494016</v>
      </c>
      <c r="AE1430" s="43">
        <v>109706759.65518922</v>
      </c>
      <c r="AF1430" s="43">
        <v>101870685.63511641</v>
      </c>
      <c r="AG1430" s="43">
        <v>90657633.660589054</v>
      </c>
      <c r="AH1430" s="43">
        <v>86646534.00653401</v>
      </c>
      <c r="AI1430" s="37">
        <v>83298395.767285526</v>
      </c>
      <c r="AJ1430" s="38">
        <v>86337000</v>
      </c>
      <c r="AK1430" s="41">
        <v>66484713.324073084</v>
      </c>
      <c r="AL1430" s="41">
        <v>94509692.689264193</v>
      </c>
      <c r="AM1430" s="41">
        <v>81696203.088639721</v>
      </c>
      <c r="AN1430" s="41">
        <v>82368897.956177503</v>
      </c>
      <c r="AO1430" s="41">
        <v>54511201.525317915</v>
      </c>
      <c r="AP1430" s="41">
        <v>85690020.742026463</v>
      </c>
      <c r="AQ1430" s="39">
        <v>70558968.191114396</v>
      </c>
      <c r="AR1430" s="34">
        <f>AVERAGE(L1430:AQ1430)</f>
        <v>88946091.329859734</v>
      </c>
      <c r="AS1430" s="24">
        <v>731</v>
      </c>
      <c r="AT1430" s="29">
        <v>0.909799624414243</v>
      </c>
      <c r="AU1430" s="104">
        <v>0.30875169478892073</v>
      </c>
      <c r="AV1430" s="100"/>
      <c r="AW1430" s="29">
        <v>1.257742623583761</v>
      </c>
      <c r="AX1430" s="108">
        <v>4.1432777356598283E-2</v>
      </c>
      <c r="AY1430" s="3" t="s">
        <v>12911</v>
      </c>
      <c r="AZ1430" s="29">
        <v>0.85432718307682987</v>
      </c>
      <c r="BA1430" s="108">
        <v>6.3326571610420698E-2</v>
      </c>
      <c r="BB1430" s="3" t="s">
        <v>12912</v>
      </c>
      <c r="BC1430" s="25">
        <v>53</v>
      </c>
      <c r="BD1430" s="1">
        <v>66</v>
      </c>
      <c r="BE1430" s="64">
        <v>64</v>
      </c>
      <c r="BF1430" s="24">
        <v>56</v>
      </c>
    </row>
    <row r="1431" spans="1:58" s="9" customFormat="1">
      <c r="A1431" t="s">
        <v>2190</v>
      </c>
      <c r="B1431" s="49">
        <v>8</v>
      </c>
      <c r="C1431" s="50">
        <v>8</v>
      </c>
      <c r="D1431" s="12">
        <v>8</v>
      </c>
      <c r="E1431" s="19" t="s">
        <v>2189</v>
      </c>
      <c r="F1431" s="20" t="s">
        <v>2188</v>
      </c>
      <c r="G1431" s="19" t="s">
        <v>2187</v>
      </c>
      <c r="H1431" s="20" t="s">
        <v>2186</v>
      </c>
      <c r="I1431" s="20" t="s">
        <v>2186</v>
      </c>
      <c r="J1431" s="20" t="s">
        <v>2186</v>
      </c>
      <c r="K1431" s="22" t="s">
        <v>2185</v>
      </c>
      <c r="L1431" s="46">
        <v>8670450.7942181826</v>
      </c>
      <c r="M1431" s="43">
        <v>10808939.737192143</v>
      </c>
      <c r="N1431" s="43">
        <v>16135381.098528946</v>
      </c>
      <c r="O1431" s="43">
        <v>17998851.456531167</v>
      </c>
      <c r="P1431" s="43">
        <v>10766694.436771449</v>
      </c>
      <c r="Q1431" s="43">
        <v>8581901.2521024104</v>
      </c>
      <c r="R1431" s="43">
        <v>5689662.0999275884</v>
      </c>
      <c r="S1431" s="37">
        <v>12357407.43894415</v>
      </c>
      <c r="T1431" s="46">
        <v>15419987.220447283</v>
      </c>
      <c r="U1431" s="43">
        <v>20790459.295789968</v>
      </c>
      <c r="V1431" s="43">
        <v>14003337.80953313</v>
      </c>
      <c r="W1431" s="43">
        <v>15277008.582918191</v>
      </c>
      <c r="X1431" s="43">
        <v>27734767.527056124</v>
      </c>
      <c r="Y1431" s="43">
        <v>21692656.578047082</v>
      </c>
      <c r="Z1431" s="43">
        <v>10627023.908369545</v>
      </c>
      <c r="AA1431" s="37">
        <v>16621675.006567864</v>
      </c>
      <c r="AB1431" s="36">
        <v>8470937.2699063048</v>
      </c>
      <c r="AC1431" s="43">
        <v>8973123.2347707562</v>
      </c>
      <c r="AD1431" s="43">
        <v>14739026.063010195</v>
      </c>
      <c r="AE1431" s="43">
        <v>4374914.4499099012</v>
      </c>
      <c r="AF1431" s="43">
        <v>10360970.878248233</v>
      </c>
      <c r="AG1431" s="43">
        <v>9106386.3113604486</v>
      </c>
      <c r="AH1431" s="43">
        <v>12273916.785916787</v>
      </c>
      <c r="AI1431" s="37">
        <v>6591638.310731288</v>
      </c>
      <c r="AJ1431" s="38">
        <v>13483000</v>
      </c>
      <c r="AK1431" s="41">
        <v>9706867.8277593758</v>
      </c>
      <c r="AL1431" s="41">
        <v>18045834.415967874</v>
      </c>
      <c r="AM1431" s="41">
        <v>14215768.140469642</v>
      </c>
      <c r="AN1431" s="41">
        <v>2374215.9307678146</v>
      </c>
      <c r="AO1431" s="41">
        <v>20985689.95326183</v>
      </c>
      <c r="AP1431" s="41">
        <v>8199572.2456064224</v>
      </c>
      <c r="AQ1431" s="39">
        <v>19178127.322570819</v>
      </c>
      <c r="AR1431" s="34">
        <f>AVERAGE(L1431:AQ1431)</f>
        <v>12945506.043225095</v>
      </c>
      <c r="AS1431" s="24">
        <v>1629</v>
      </c>
      <c r="AT1431" s="29">
        <v>1.2152247088370418</v>
      </c>
      <c r="AU1431" s="104">
        <v>0.31339398218162362</v>
      </c>
      <c r="AV1431" s="100"/>
      <c r="AW1431" s="29">
        <v>1.5621143573597434</v>
      </c>
      <c r="AX1431" s="108">
        <v>1.538275981976033E-2</v>
      </c>
      <c r="AY1431" s="3" t="s">
        <v>12911</v>
      </c>
      <c r="AZ1431" s="29">
        <v>1.4179166891123922</v>
      </c>
      <c r="BA1431" s="108">
        <v>0.4090056376959903</v>
      </c>
      <c r="BB1431" s="3" t="s">
        <v>12912</v>
      </c>
      <c r="BC1431" s="25">
        <v>16</v>
      </c>
      <c r="BD1431" s="1">
        <v>22</v>
      </c>
      <c r="BE1431" s="64">
        <v>8</v>
      </c>
      <c r="BF1431" s="24">
        <v>15</v>
      </c>
    </row>
    <row r="1432" spans="1:58" s="9" customFormat="1">
      <c r="A1432" t="s">
        <v>5068</v>
      </c>
      <c r="B1432" s="49">
        <v>2</v>
      </c>
      <c r="C1432" s="50">
        <v>2</v>
      </c>
      <c r="D1432" s="12">
        <v>2</v>
      </c>
      <c r="E1432" s="19" t="s">
        <v>5067</v>
      </c>
      <c r="F1432" s="20" t="s">
        <v>5066</v>
      </c>
      <c r="G1432" s="19" t="s">
        <v>5065</v>
      </c>
      <c r="H1432" s="20" t="s">
        <v>598</v>
      </c>
      <c r="I1432" s="20" t="s">
        <v>598</v>
      </c>
      <c r="J1432" s="20" t="s">
        <v>598</v>
      </c>
      <c r="K1432" s="22" t="s">
        <v>5064</v>
      </c>
      <c r="L1432" s="46">
        <v>11641708.809007842</v>
      </c>
      <c r="M1432" s="43">
        <v>248378.71518643096</v>
      </c>
      <c r="N1432" s="43">
        <v>164241.17684411048</v>
      </c>
      <c r="O1432" s="43">
        <v>194877.44327683383</v>
      </c>
      <c r="P1432" s="43">
        <v>124295.63007568642</v>
      </c>
      <c r="Q1432" s="43">
        <v>355547.44716127822</v>
      </c>
      <c r="R1432" s="43">
        <v>46827.330919623462</v>
      </c>
      <c r="S1432" s="37">
        <v>37666.748306691952</v>
      </c>
      <c r="T1432" s="46">
        <v>19632396.166134186</v>
      </c>
      <c r="U1432" s="43">
        <v>15706528.773978315</v>
      </c>
      <c r="V1432" s="43">
        <v>267839.5301947734</v>
      </c>
      <c r="W1432" s="43">
        <v>38736.191104975689</v>
      </c>
      <c r="X1432" s="43">
        <v>28208.015660393186</v>
      </c>
      <c r="Y1432" s="43">
        <v>65517.696589389074</v>
      </c>
      <c r="Z1432" s="43">
        <v>15860690.301711615</v>
      </c>
      <c r="AA1432" s="37">
        <v>351571.60580444761</v>
      </c>
      <c r="AB1432" s="36">
        <v>437734.33367276227</v>
      </c>
      <c r="AC1432" s="43">
        <v>444929.57207435725</v>
      </c>
      <c r="AD1432" s="43">
        <v>103890.14693636692</v>
      </c>
      <c r="AE1432" s="43">
        <v>184652.15915842791</v>
      </c>
      <c r="AF1432" s="43">
        <v>15165865.441151623</v>
      </c>
      <c r="AG1432" s="43">
        <v>17788894.249649368</v>
      </c>
      <c r="AH1432" s="43">
        <v>154192.32443232444</v>
      </c>
      <c r="AI1432" s="37">
        <v>150452.40762143076</v>
      </c>
      <c r="AJ1432" s="38">
        <v>14746000</v>
      </c>
      <c r="AK1432" s="41">
        <v>429343.880329095</v>
      </c>
      <c r="AL1432" s="41">
        <v>12080139.081138538</v>
      </c>
      <c r="AM1432" s="41">
        <v>12375257.034059657</v>
      </c>
      <c r="AN1432" s="41">
        <v>391891.04091327562</v>
      </c>
      <c r="AO1432" s="41">
        <v>173705.64468866528</v>
      </c>
      <c r="AP1432" s="41">
        <v>152375.68236059882</v>
      </c>
      <c r="AQ1432" s="39">
        <v>163169.85614203036</v>
      </c>
      <c r="AR1432" s="34">
        <f>AVERAGE(L1432:AQ1432)</f>
        <v>4365860.1386339106</v>
      </c>
      <c r="AS1432" s="24">
        <v>2092</v>
      </c>
      <c r="AT1432" s="29">
        <v>0.37215556345277079</v>
      </c>
      <c r="AU1432" s="104">
        <v>0.31364481563599483</v>
      </c>
      <c r="AV1432" s="100"/>
      <c r="AW1432" s="29">
        <v>4.0544201601146304</v>
      </c>
      <c r="AX1432" s="108">
        <v>0.39033612750540958</v>
      </c>
      <c r="AY1432" s="3" t="s">
        <v>12912</v>
      </c>
      <c r="AZ1432" s="29">
        <v>1.1766239829277656</v>
      </c>
      <c r="BA1432" s="108">
        <v>0.62211844319979015</v>
      </c>
      <c r="BB1432" s="3" t="s">
        <v>12912</v>
      </c>
      <c r="BC1432" s="25">
        <v>0</v>
      </c>
      <c r="BD1432" s="1">
        <v>2</v>
      </c>
      <c r="BE1432" s="64">
        <v>2</v>
      </c>
      <c r="BF1432" s="24">
        <v>1</v>
      </c>
    </row>
    <row r="1433" spans="1:58" s="9" customFormat="1">
      <c r="A1433" t="s">
        <v>1989</v>
      </c>
      <c r="B1433" s="49">
        <v>5</v>
      </c>
      <c r="C1433" s="50">
        <v>5</v>
      </c>
      <c r="D1433" s="12">
        <v>5</v>
      </c>
      <c r="E1433" s="19" t="s">
        <v>1988</v>
      </c>
      <c r="F1433" s="20" t="s">
        <v>1987</v>
      </c>
      <c r="G1433" s="19" t="s">
        <v>1986</v>
      </c>
      <c r="H1433" s="20" t="s">
        <v>1985</v>
      </c>
      <c r="I1433" s="20" t="s">
        <v>1985</v>
      </c>
      <c r="J1433" s="20" t="s">
        <v>1985</v>
      </c>
      <c r="K1433" s="22" t="s">
        <v>1984</v>
      </c>
      <c r="L1433" s="46">
        <v>81214385.737584069</v>
      </c>
      <c r="M1433" s="43">
        <v>33805416.722442031</v>
      </c>
      <c r="N1433" s="43">
        <v>71386246.163615197</v>
      </c>
      <c r="O1433" s="43">
        <v>54767428.205710515</v>
      </c>
      <c r="P1433" s="43">
        <v>42063143.472736314</v>
      </c>
      <c r="Q1433" s="43">
        <v>43103314.670155108</v>
      </c>
      <c r="R1433" s="43">
        <v>58043476.900796525</v>
      </c>
      <c r="S1433" s="37">
        <v>60393092.07725355</v>
      </c>
      <c r="T1433" s="46">
        <v>57746249.201277956</v>
      </c>
      <c r="U1433" s="43">
        <v>68164950.212133303</v>
      </c>
      <c r="V1433" s="43">
        <v>60210275.42331408</v>
      </c>
      <c r="W1433" s="43">
        <v>63588730.568393253</v>
      </c>
      <c r="X1433" s="43">
        <v>55306931.849324644</v>
      </c>
      <c r="Y1433" s="43">
        <v>77270493.438287854</v>
      </c>
      <c r="Z1433" s="43">
        <v>71533217.719181582</v>
      </c>
      <c r="AA1433" s="37">
        <v>61312571.667001493</v>
      </c>
      <c r="AB1433" s="36">
        <v>71516468.653029248</v>
      </c>
      <c r="AC1433" s="43">
        <v>55847917.313444138</v>
      </c>
      <c r="AD1433" s="43">
        <v>51173340.851719506</v>
      </c>
      <c r="AE1433" s="43">
        <v>33977332.878780499</v>
      </c>
      <c r="AF1433" s="43">
        <v>46887641.80718413</v>
      </c>
      <c r="AG1433" s="43">
        <v>48625817.671809256</v>
      </c>
      <c r="AH1433" s="43">
        <v>29858238.626238625</v>
      </c>
      <c r="AI1433" s="37">
        <v>44205890.428678975</v>
      </c>
      <c r="AJ1433" s="38">
        <v>45042000</v>
      </c>
      <c r="AK1433" s="41">
        <v>38705766.000641093</v>
      </c>
      <c r="AL1433" s="41">
        <v>68825287.823314041</v>
      </c>
      <c r="AM1433" s="41">
        <v>52168851.27988153</v>
      </c>
      <c r="AN1433" s="41">
        <v>75443435.684036091</v>
      </c>
      <c r="AO1433" s="41">
        <v>55101804.622073241</v>
      </c>
      <c r="AP1433" s="41">
        <v>74174053.200260356</v>
      </c>
      <c r="AQ1433" s="39">
        <v>44777915.669466078</v>
      </c>
      <c r="AR1433" s="34">
        <f>AVERAGE(L1433:AQ1433)</f>
        <v>56132552.70436763</v>
      </c>
      <c r="AS1433" s="24">
        <v>937</v>
      </c>
      <c r="AT1433" s="29">
        <v>1.1640540743446375</v>
      </c>
      <c r="AU1433" s="104">
        <v>0.3138307120685031</v>
      </c>
      <c r="AV1433" s="100"/>
      <c r="AW1433" s="29">
        <v>1.1581848760079372</v>
      </c>
      <c r="AX1433" s="108">
        <v>0.14226201383286186</v>
      </c>
      <c r="AY1433" s="3" t="s">
        <v>12912</v>
      </c>
      <c r="AZ1433" s="29">
        <v>1.1888192991485997</v>
      </c>
      <c r="BA1433" s="108">
        <v>0.20019123906817815</v>
      </c>
      <c r="BB1433" s="3" t="s">
        <v>12912</v>
      </c>
      <c r="BC1433" s="25">
        <v>31</v>
      </c>
      <c r="BD1433" s="1">
        <v>58</v>
      </c>
      <c r="BE1433" s="64">
        <v>22</v>
      </c>
      <c r="BF1433" s="24">
        <v>33</v>
      </c>
    </row>
    <row r="1434" spans="1:58" s="9" customFormat="1">
      <c r="A1434" t="s">
        <v>2809</v>
      </c>
      <c r="B1434" s="49">
        <v>3</v>
      </c>
      <c r="C1434" s="50">
        <v>3</v>
      </c>
      <c r="D1434" s="12">
        <v>3</v>
      </c>
      <c r="E1434" s="19" t="s">
        <v>2808</v>
      </c>
      <c r="F1434" s="20" t="s">
        <v>2807</v>
      </c>
      <c r="G1434" s="19" t="s">
        <v>2806</v>
      </c>
      <c r="H1434" s="20" t="s">
        <v>747</v>
      </c>
      <c r="I1434" s="20" t="s">
        <v>747</v>
      </c>
      <c r="J1434" s="20" t="s">
        <v>747</v>
      </c>
      <c r="K1434" s="22" t="s">
        <v>2805</v>
      </c>
      <c r="L1434" s="46">
        <v>10081919.528160676</v>
      </c>
      <c r="M1434" s="43">
        <v>9720766.7686155569</v>
      </c>
      <c r="N1434" s="43">
        <v>9362412.9537517205</v>
      </c>
      <c r="O1434" s="43">
        <v>11275093.66806367</v>
      </c>
      <c r="P1434" s="43">
        <v>9889313.5185901336</v>
      </c>
      <c r="Q1434" s="43">
        <v>7145448.4619697249</v>
      </c>
      <c r="R1434" s="43">
        <v>10851665.749456914</v>
      </c>
      <c r="S1434" s="37">
        <v>8160457.0190037545</v>
      </c>
      <c r="T1434" s="46">
        <v>9730852.3961661346</v>
      </c>
      <c r="U1434" s="43">
        <v>9121178.721398266</v>
      </c>
      <c r="V1434" s="43">
        <v>8373887.2858960554</v>
      </c>
      <c r="W1434" s="43">
        <v>9632393.7338695154</v>
      </c>
      <c r="X1434" s="43">
        <v>7440916.8041611901</v>
      </c>
      <c r="Y1434" s="43">
        <v>7844202.8490590462</v>
      </c>
      <c r="Z1434" s="43">
        <v>8600347.4622779787</v>
      </c>
      <c r="AA1434" s="37">
        <v>7264522.7093603667</v>
      </c>
      <c r="AB1434" s="36">
        <v>10781002.74154189</v>
      </c>
      <c r="AC1434" s="43">
        <v>8257671.9039866729</v>
      </c>
      <c r="AD1434" s="43">
        <v>7571799.4426777698</v>
      </c>
      <c r="AE1434" s="43">
        <v>6139504.1348073836</v>
      </c>
      <c r="AF1434" s="43">
        <v>10615372.662453959</v>
      </c>
      <c r="AG1434" s="43">
        <v>8821873.5483870953</v>
      </c>
      <c r="AH1434" s="43">
        <v>8413543.6455436461</v>
      </c>
      <c r="AI1434" s="37">
        <v>9784628.4605515674</v>
      </c>
      <c r="AJ1434" s="38">
        <v>10098000</v>
      </c>
      <c r="AK1434" s="41">
        <v>8742150.4006838333</v>
      </c>
      <c r="AL1434" s="41">
        <v>8842138.5614739582</v>
      </c>
      <c r="AM1434" s="41">
        <v>7756767.5058176424</v>
      </c>
      <c r="AN1434" s="41">
        <v>7659075.499907936</v>
      </c>
      <c r="AO1434" s="41">
        <v>9541168.6229956299</v>
      </c>
      <c r="AP1434" s="41">
        <v>9383178.7198958565</v>
      </c>
      <c r="AQ1434" s="39">
        <v>9123630.1292371955</v>
      </c>
      <c r="AR1434" s="34">
        <f>AVERAGE(L1434:AQ1434)</f>
        <v>8938340.1753050834</v>
      </c>
      <c r="AS1434" s="24">
        <v>1807</v>
      </c>
      <c r="AT1434" s="29">
        <v>1.0866895894263935</v>
      </c>
      <c r="AU1434" s="104">
        <v>0.3145815386023561</v>
      </c>
      <c r="AV1434" s="100"/>
      <c r="AW1434" s="29">
        <v>0.88914760553057626</v>
      </c>
      <c r="AX1434" s="108">
        <v>0.10986404094188937</v>
      </c>
      <c r="AY1434" s="3" t="s">
        <v>12912</v>
      </c>
      <c r="AZ1434" s="29">
        <v>1.010807822893067</v>
      </c>
      <c r="BA1434" s="108">
        <v>0.77872166948379395</v>
      </c>
      <c r="BB1434" s="3" t="s">
        <v>12912</v>
      </c>
      <c r="BC1434" s="25">
        <v>16</v>
      </c>
      <c r="BD1434" s="1">
        <v>12</v>
      </c>
      <c r="BE1434" s="64">
        <v>8</v>
      </c>
      <c r="BF1434" s="24">
        <v>8</v>
      </c>
    </row>
    <row r="1435" spans="1:58" s="9" customFormat="1">
      <c r="A1435" t="s">
        <v>4071</v>
      </c>
      <c r="B1435" s="49">
        <v>2</v>
      </c>
      <c r="C1435" s="50">
        <v>2</v>
      </c>
      <c r="D1435" s="12">
        <v>2</v>
      </c>
      <c r="E1435" s="19" t="s">
        <v>4070</v>
      </c>
      <c r="F1435" s="20" t="s">
        <v>4069</v>
      </c>
      <c r="G1435" s="19" t="s">
        <v>4068</v>
      </c>
      <c r="H1435" s="20" t="s">
        <v>764</v>
      </c>
      <c r="I1435" s="20" t="s">
        <v>764</v>
      </c>
      <c r="J1435" s="20" t="s">
        <v>764</v>
      </c>
      <c r="K1435" s="22" t="s">
        <v>4067</v>
      </c>
      <c r="L1435" s="46">
        <v>22664284.354683768</v>
      </c>
      <c r="M1435" s="43">
        <v>10515941.812882839</v>
      </c>
      <c r="N1435" s="43">
        <v>18321857.551063605</v>
      </c>
      <c r="O1435" s="43">
        <v>16944890.889196277</v>
      </c>
      <c r="P1435" s="43">
        <v>16148443.511408208</v>
      </c>
      <c r="Q1435" s="43">
        <v>22163897.290226124</v>
      </c>
      <c r="R1435" s="43">
        <v>19362488.631426502</v>
      </c>
      <c r="S1435" s="37">
        <v>23151245.113596778</v>
      </c>
      <c r="T1435" s="46">
        <v>11954316.932907348</v>
      </c>
      <c r="U1435" s="43">
        <v>14783994.43014106</v>
      </c>
      <c r="V1435" s="43">
        <v>18780195.204071645</v>
      </c>
      <c r="W1435" s="43">
        <v>17093364.383890521</v>
      </c>
      <c r="X1435" s="43">
        <v>26183969.797813136</v>
      </c>
      <c r="Y1435" s="43">
        <v>12159624.432129892</v>
      </c>
      <c r="Z1435" s="43">
        <v>16703691.32829297</v>
      </c>
      <c r="AA1435" s="37">
        <v>24520558.191287145</v>
      </c>
      <c r="AB1435" s="36">
        <v>25712567.348537341</v>
      </c>
      <c r="AC1435" s="43">
        <v>18375024.419793282</v>
      </c>
      <c r="AD1435" s="43">
        <v>24066677.244861159</v>
      </c>
      <c r="AE1435" s="43">
        <v>19813489.231968053</v>
      </c>
      <c r="AF1435" s="43">
        <v>29636708.140438616</v>
      </c>
      <c r="AG1435" s="43">
        <v>31623517.5315568</v>
      </c>
      <c r="AH1435" s="43">
        <v>14172665.820665821</v>
      </c>
      <c r="AI1435" s="37">
        <v>13420680.500037111</v>
      </c>
      <c r="AJ1435" s="38">
        <v>23994000</v>
      </c>
      <c r="AK1435" s="41">
        <v>29386616.51885885</v>
      </c>
      <c r="AL1435" s="41">
        <v>25596001.417267036</v>
      </c>
      <c r="AM1435" s="41">
        <v>18580671.038713772</v>
      </c>
      <c r="AN1435" s="41">
        <v>13123383.480022095</v>
      </c>
      <c r="AO1435" s="41">
        <v>14284541.262886744</v>
      </c>
      <c r="AP1435" s="41">
        <v>12832885.085701888</v>
      </c>
      <c r="AQ1435" s="39">
        <v>21617641.007789042</v>
      </c>
      <c r="AR1435" s="34">
        <f>AVERAGE(L1435:AQ1435)</f>
        <v>19615307.309503611</v>
      </c>
      <c r="AS1435" s="24">
        <v>1429</v>
      </c>
      <c r="AT1435" s="29">
        <v>0.84420272686379827</v>
      </c>
      <c r="AU1435" s="104">
        <v>0.31460364694471199</v>
      </c>
      <c r="AV1435" s="100"/>
      <c r="AW1435" s="29">
        <v>0.95248080953575587</v>
      </c>
      <c r="AX1435" s="108">
        <v>0.67340797250292539</v>
      </c>
      <c r="AY1435" s="3" t="s">
        <v>12912</v>
      </c>
      <c r="AZ1435" s="29">
        <v>0.90156396627485536</v>
      </c>
      <c r="BA1435" s="108">
        <v>0.52668283820671713</v>
      </c>
      <c r="BB1435" s="3" t="s">
        <v>12912</v>
      </c>
      <c r="BC1435" s="25">
        <v>21</v>
      </c>
      <c r="BD1435" s="1">
        <v>15</v>
      </c>
      <c r="BE1435" s="64">
        <v>29</v>
      </c>
      <c r="BF1435" s="24">
        <v>20</v>
      </c>
    </row>
    <row r="1436" spans="1:58" s="9" customFormat="1">
      <c r="A1436" t="s">
        <v>10986</v>
      </c>
      <c r="B1436" s="49">
        <v>10</v>
      </c>
      <c r="C1436" s="50">
        <v>10</v>
      </c>
      <c r="D1436" s="12">
        <v>10</v>
      </c>
      <c r="E1436" s="19" t="s">
        <v>10985</v>
      </c>
      <c r="F1436" s="20" t="s">
        <v>10984</v>
      </c>
      <c r="G1436" s="19" t="s">
        <v>10983</v>
      </c>
      <c r="H1436" s="20" t="s">
        <v>600</v>
      </c>
      <c r="I1436" s="20" t="s">
        <v>600</v>
      </c>
      <c r="J1436" s="20" t="s">
        <v>600</v>
      </c>
      <c r="K1436" s="22" t="s">
        <v>10982</v>
      </c>
      <c r="L1436" s="46">
        <v>809235611.35810196</v>
      </c>
      <c r="M1436" s="43">
        <v>560078215.41433334</v>
      </c>
      <c r="N1436" s="43">
        <v>614383236.32130384</v>
      </c>
      <c r="O1436" s="43">
        <v>606307277.49447739</v>
      </c>
      <c r="P1436" s="43">
        <v>608533186.01182258</v>
      </c>
      <c r="Q1436" s="43">
        <v>554308269.85610163</v>
      </c>
      <c r="R1436" s="43">
        <v>662956026.0680666</v>
      </c>
      <c r="S1436" s="37">
        <v>500527064.28764951</v>
      </c>
      <c r="T1436" s="46">
        <v>600062492.01277959</v>
      </c>
      <c r="U1436" s="43">
        <v>714881508.50346303</v>
      </c>
      <c r="V1436" s="43">
        <v>583479487.12929428</v>
      </c>
      <c r="W1436" s="43">
        <v>709960938.71916449</v>
      </c>
      <c r="X1436" s="43">
        <v>614300346.20654941</v>
      </c>
      <c r="Y1436" s="43">
        <v>697357577.25190938</v>
      </c>
      <c r="Z1436" s="43">
        <v>703649510.92114699</v>
      </c>
      <c r="AA1436" s="37">
        <v>796974022.16075039</v>
      </c>
      <c r="AB1436" s="36">
        <v>566855633.41668427</v>
      </c>
      <c r="AC1436" s="43">
        <v>520168438.26903415</v>
      </c>
      <c r="AD1436" s="43">
        <v>475998987.64055997</v>
      </c>
      <c r="AE1436" s="43">
        <v>925131049.53002489</v>
      </c>
      <c r="AF1436" s="43">
        <v>482161029.97330445</v>
      </c>
      <c r="AG1436" s="43">
        <v>500514244.03927064</v>
      </c>
      <c r="AH1436" s="43">
        <v>524167205.76720577</v>
      </c>
      <c r="AI1436" s="37">
        <v>534894862.85029638</v>
      </c>
      <c r="AJ1436" s="38">
        <v>441120000</v>
      </c>
      <c r="AK1436" s="41">
        <v>453972398.76055133</v>
      </c>
      <c r="AL1436" s="41">
        <v>492830008.26739103</v>
      </c>
      <c r="AM1436" s="41">
        <v>469743414.42775542</v>
      </c>
      <c r="AN1436" s="41">
        <v>543458633.76910329</v>
      </c>
      <c r="AO1436" s="41">
        <v>364685209.70309168</v>
      </c>
      <c r="AP1436" s="41">
        <v>564839755.26144505</v>
      </c>
      <c r="AQ1436" s="39">
        <v>493774941.03824896</v>
      </c>
      <c r="AR1436" s="34">
        <f>AVERAGE(L1436:AQ1436)</f>
        <v>584103455.70096505</v>
      </c>
      <c r="AS1436" s="24">
        <v>212</v>
      </c>
      <c r="AT1436" s="29">
        <v>1.085308321284095</v>
      </c>
      <c r="AU1436" s="104">
        <v>0.31475715968900608</v>
      </c>
      <c r="AV1436" s="100"/>
      <c r="AW1436" s="29">
        <v>1.1025840637810247</v>
      </c>
      <c r="AX1436" s="108">
        <v>0.1302066122587609</v>
      </c>
      <c r="AY1436" s="3" t="s">
        <v>12912</v>
      </c>
      <c r="AZ1436" s="29">
        <v>0.84426401872669354</v>
      </c>
      <c r="BA1436" s="108">
        <v>0.11290390493625856</v>
      </c>
      <c r="BB1436" s="3" t="s">
        <v>12912</v>
      </c>
      <c r="BC1436" s="25">
        <v>76</v>
      </c>
      <c r="BD1436" s="1">
        <v>92</v>
      </c>
      <c r="BE1436" s="64">
        <v>86</v>
      </c>
      <c r="BF1436" s="24">
        <v>67</v>
      </c>
    </row>
    <row r="1437" spans="1:58" s="9" customFormat="1">
      <c r="A1437" t="s">
        <v>7812</v>
      </c>
      <c r="B1437" s="49">
        <v>4</v>
      </c>
      <c r="C1437" s="50">
        <v>4</v>
      </c>
      <c r="D1437" s="12">
        <v>4</v>
      </c>
      <c r="E1437" s="19" t="s">
        <v>7811</v>
      </c>
      <c r="F1437" s="20" t="s">
        <v>7810</v>
      </c>
      <c r="G1437" s="19" t="s">
        <v>7809</v>
      </c>
      <c r="H1437" s="20" t="s">
        <v>2789</v>
      </c>
      <c r="I1437" s="20" t="s">
        <v>2789</v>
      </c>
      <c r="J1437" s="20" t="s">
        <v>2789</v>
      </c>
      <c r="K1437" s="22" t="s">
        <v>7808</v>
      </c>
      <c r="L1437" s="46">
        <v>9802404.7720113508</v>
      </c>
      <c r="M1437" s="43">
        <v>7370901.3580947705</v>
      </c>
      <c r="N1437" s="43">
        <v>7181676.7911948357</v>
      </c>
      <c r="O1437" s="43">
        <v>8200108.8424138576</v>
      </c>
      <c r="P1437" s="43">
        <v>9423454.6157670841</v>
      </c>
      <c r="Q1437" s="43">
        <v>7877054.9355260693</v>
      </c>
      <c r="R1437" s="43">
        <v>8423892.2519913111</v>
      </c>
      <c r="S1437" s="37">
        <v>7496737.6088555176</v>
      </c>
      <c r="T1437" s="46">
        <v>8636232.5878594238</v>
      </c>
      <c r="U1437" s="43">
        <v>4654211.7271639407</v>
      </c>
      <c r="V1437" s="43">
        <v>5396500.4208671823</v>
      </c>
      <c r="W1437" s="43">
        <v>7887225.0165056121</v>
      </c>
      <c r="X1437" s="43">
        <v>10451017.623535333</v>
      </c>
      <c r="Y1437" s="43">
        <v>6362933.1870380761</v>
      </c>
      <c r="Z1437" s="43">
        <v>9260404.0985776372</v>
      </c>
      <c r="AA1437" s="37">
        <v>4642588.8207204556</v>
      </c>
      <c r="AB1437" s="36">
        <v>13062962.046214562</v>
      </c>
      <c r="AC1437" s="43">
        <v>11192583.046227235</v>
      </c>
      <c r="AD1437" s="43">
        <v>8382367.6359702321</v>
      </c>
      <c r="AE1437" s="43">
        <v>7101258.3451030049</v>
      </c>
      <c r="AF1437" s="43">
        <v>8779280.9380596764</v>
      </c>
      <c r="AG1437" s="43">
        <v>8636712.0336605888</v>
      </c>
      <c r="AH1437" s="43">
        <v>7125190.4851904856</v>
      </c>
      <c r="AI1437" s="37">
        <v>8621993.5745867491</v>
      </c>
      <c r="AJ1437" s="38">
        <v>7992300</v>
      </c>
      <c r="AK1437" s="41">
        <v>4895914.8626990058</v>
      </c>
      <c r="AL1437" s="41">
        <v>9183965.2297153659</v>
      </c>
      <c r="AM1437" s="41">
        <v>5070240.9138988787</v>
      </c>
      <c r="AN1437" s="41">
        <v>9222178.221322041</v>
      </c>
      <c r="AO1437" s="41">
        <v>5304689.6326750992</v>
      </c>
      <c r="AP1437" s="41">
        <v>8523435.2961596884</v>
      </c>
      <c r="AQ1437" s="39">
        <v>8582103.4071624372</v>
      </c>
      <c r="AR1437" s="34">
        <f>AVERAGE(L1437:AQ1437)</f>
        <v>7960766.2602114845</v>
      </c>
      <c r="AS1437" s="24">
        <v>1856</v>
      </c>
      <c r="AT1437" s="29">
        <v>0.9022512015814238</v>
      </c>
      <c r="AU1437" s="104">
        <v>0.31489500888792837</v>
      </c>
      <c r="AV1437" s="100"/>
      <c r="AW1437" s="29">
        <v>0.87100024519644648</v>
      </c>
      <c r="AX1437" s="108">
        <v>0.17563518379685275</v>
      </c>
      <c r="AY1437" s="3" t="s">
        <v>12912</v>
      </c>
      <c r="AZ1437" s="29">
        <v>0.80621309314989453</v>
      </c>
      <c r="BA1437" s="108">
        <v>8.8390420307864592E-2</v>
      </c>
      <c r="BB1437" s="3" t="s">
        <v>12912</v>
      </c>
      <c r="BC1437" s="25">
        <v>14</v>
      </c>
      <c r="BD1437" s="1">
        <v>15</v>
      </c>
      <c r="BE1437" s="64">
        <v>13</v>
      </c>
      <c r="BF1437" s="24">
        <v>20</v>
      </c>
    </row>
    <row r="1438" spans="1:58" s="9" customFormat="1">
      <c r="A1438" t="s">
        <v>9847</v>
      </c>
      <c r="B1438" s="49">
        <v>4</v>
      </c>
      <c r="C1438" s="50">
        <v>3</v>
      </c>
      <c r="D1438" s="12">
        <v>3</v>
      </c>
      <c r="E1438" s="19" t="s">
        <v>9846</v>
      </c>
      <c r="F1438" s="20" t="s">
        <v>9845</v>
      </c>
      <c r="G1438" s="19" t="s">
        <v>9844</v>
      </c>
      <c r="H1438" s="20" t="s">
        <v>1323</v>
      </c>
      <c r="I1438" s="20" t="s">
        <v>2634</v>
      </c>
      <c r="J1438" s="20" t="s">
        <v>2634</v>
      </c>
      <c r="K1438" s="22" t="s">
        <v>9843</v>
      </c>
      <c r="L1438" s="46">
        <v>20375817.877169859</v>
      </c>
      <c r="M1438" s="43">
        <v>8306141.9094659975</v>
      </c>
      <c r="N1438" s="43">
        <v>12667097.893957034</v>
      </c>
      <c r="O1438" s="43">
        <v>12477764.353696555</v>
      </c>
      <c r="P1438" s="43">
        <v>12477507.320037566</v>
      </c>
      <c r="Q1438" s="43">
        <v>13715148.09194543</v>
      </c>
      <c r="R1438" s="43">
        <v>13546515.278783489</v>
      </c>
      <c r="S1438" s="37">
        <v>9715293.6331617441</v>
      </c>
      <c r="T1438" s="46">
        <v>2316030.6709265173</v>
      </c>
      <c r="U1438" s="43">
        <v>9177666.8383072838</v>
      </c>
      <c r="V1438" s="43">
        <v>8340760.3797592251</v>
      </c>
      <c r="W1438" s="43">
        <v>5650691.7952103717</v>
      </c>
      <c r="X1438" s="43">
        <v>2551899.5497636958</v>
      </c>
      <c r="Y1438" s="43">
        <v>8501385.868124688</v>
      </c>
      <c r="Z1438" s="43">
        <v>4926611.1839259313</v>
      </c>
      <c r="AA1438" s="37">
        <v>7260946.3289496051</v>
      </c>
      <c r="AB1438" s="36">
        <v>16863700.177748319</v>
      </c>
      <c r="AC1438" s="43">
        <v>15631995.517358875</v>
      </c>
      <c r="AD1438" s="43">
        <v>7182874.654951972</v>
      </c>
      <c r="AE1438" s="43">
        <v>13006610.938489262</v>
      </c>
      <c r="AF1438" s="43">
        <v>9260078.3158179298</v>
      </c>
      <c r="AG1438" s="43">
        <v>6564941.8232819065</v>
      </c>
      <c r="AH1438" s="43">
        <v>10455616.5996166</v>
      </c>
      <c r="AI1438" s="37">
        <v>10830861.832409106</v>
      </c>
      <c r="AJ1438" s="38">
        <v>2770500</v>
      </c>
      <c r="AK1438" s="41">
        <v>2623386.9430494709</v>
      </c>
      <c r="AL1438" s="41">
        <v>6469851.2342033777</v>
      </c>
      <c r="AM1438" s="41">
        <v>4987280.2200126927</v>
      </c>
      <c r="AN1438" s="41">
        <v>13824398.777389063</v>
      </c>
      <c r="AO1438" s="41">
        <v>4906642.6695313249</v>
      </c>
      <c r="AP1438" s="41">
        <v>12067852.775005424</v>
      </c>
      <c r="AQ1438" s="39">
        <v>12166224.829206735</v>
      </c>
      <c r="AR1438" s="34">
        <f>AVERAGE(L1438:AQ1438)</f>
        <v>9425628.0087892823</v>
      </c>
      <c r="AS1438" s="24">
        <v>1774</v>
      </c>
      <c r="AT1438" s="29">
        <v>1.1501682079962889</v>
      </c>
      <c r="AU1438" s="104">
        <v>0.31557618745882254</v>
      </c>
      <c r="AV1438" s="100"/>
      <c r="AW1438" s="29">
        <v>0.47177949010014819</v>
      </c>
      <c r="AX1438" s="108">
        <v>2.8553757144310801E-3</v>
      </c>
      <c r="AY1438" s="3" t="s">
        <v>12911</v>
      </c>
      <c r="AZ1438" s="29">
        <v>0.66612860900729587</v>
      </c>
      <c r="BA1438" s="108">
        <v>6.6770317830252765E-2</v>
      </c>
      <c r="BB1438" s="3" t="s">
        <v>12912</v>
      </c>
      <c r="BC1438" s="25">
        <v>4</v>
      </c>
      <c r="BD1438" s="1">
        <v>0</v>
      </c>
      <c r="BE1438" s="64">
        <v>3</v>
      </c>
      <c r="BF1438" s="24">
        <v>2</v>
      </c>
    </row>
    <row r="1439" spans="1:58" s="9" customFormat="1">
      <c r="A1439" t="s">
        <v>1477</v>
      </c>
      <c r="B1439" s="49">
        <v>3</v>
      </c>
      <c r="C1439" s="50">
        <v>3</v>
      </c>
      <c r="D1439" s="12">
        <v>3</v>
      </c>
      <c r="E1439" s="19" t="s">
        <v>1476</v>
      </c>
      <c r="F1439" s="20" t="s">
        <v>1475</v>
      </c>
      <c r="G1439" s="19" t="s">
        <v>1474</v>
      </c>
      <c r="H1439" s="20" t="s">
        <v>133</v>
      </c>
      <c r="I1439" s="20" t="s">
        <v>133</v>
      </c>
      <c r="J1439" s="20" t="s">
        <v>133</v>
      </c>
      <c r="K1439" s="22" t="s">
        <v>1473</v>
      </c>
      <c r="L1439" s="46">
        <v>3482139.8985724184</v>
      </c>
      <c r="M1439" s="43">
        <v>13097411.605229048</v>
      </c>
      <c r="N1439" s="43">
        <v>14656682.400253996</v>
      </c>
      <c r="O1439" s="43">
        <v>15137525.445423953</v>
      </c>
      <c r="P1439" s="43">
        <v>16408940.942489365</v>
      </c>
      <c r="Q1439" s="43">
        <v>8961084.5673705842</v>
      </c>
      <c r="R1439" s="43">
        <v>9078490.3692976106</v>
      </c>
      <c r="S1439" s="37">
        <v>4187041.6534427372</v>
      </c>
      <c r="T1439" s="46">
        <v>14683501.597444089</v>
      </c>
      <c r="U1439" s="43">
        <v>13730860.818798274</v>
      </c>
      <c r="V1439" s="43">
        <v>11816962.0045023</v>
      </c>
      <c r="W1439" s="43">
        <v>13912951.20340916</v>
      </c>
      <c r="X1439" s="43">
        <v>16905636.779552002</v>
      </c>
      <c r="Y1439" s="43">
        <v>7713140.7085046452</v>
      </c>
      <c r="Z1439" s="43">
        <v>9023669.0146755949</v>
      </c>
      <c r="AA1439" s="37">
        <v>12459438.779767884</v>
      </c>
      <c r="AB1439" s="36">
        <v>2210321.2605067333</v>
      </c>
      <c r="AC1439" s="43">
        <v>12701027.160867754</v>
      </c>
      <c r="AD1439" s="43">
        <v>8919095.2234206479</v>
      </c>
      <c r="AE1439" s="43">
        <v>3505299.293819705</v>
      </c>
      <c r="AF1439" s="43">
        <v>3551800.8177609569</v>
      </c>
      <c r="AG1439" s="43">
        <v>6123110.238429172</v>
      </c>
      <c r="AH1439" s="43">
        <v>16260430.596430598</v>
      </c>
      <c r="AI1439" s="37">
        <v>11578960.100940486</v>
      </c>
      <c r="AJ1439" s="38">
        <v>5401900</v>
      </c>
      <c r="AK1439" s="41">
        <v>9245199.0169889946</v>
      </c>
      <c r="AL1439" s="41">
        <v>11022885.083264438</v>
      </c>
      <c r="AM1439" s="41">
        <v>14243306.960016923</v>
      </c>
      <c r="AN1439" s="41">
        <v>5593421.3515006443</v>
      </c>
      <c r="AO1439" s="41">
        <v>5970948.498023049</v>
      </c>
      <c r="AP1439" s="41">
        <v>10212042.178346712</v>
      </c>
      <c r="AQ1439" s="39">
        <v>7843640.7118924325</v>
      </c>
      <c r="AR1439" s="34">
        <f>AVERAGE(L1439:AQ1439)</f>
        <v>9988714.5712794606</v>
      </c>
      <c r="AS1439" s="24">
        <v>1754</v>
      </c>
      <c r="AT1439" s="29">
        <v>1.3108598041156909</v>
      </c>
      <c r="AU1439" s="104">
        <v>0.31573211535515633</v>
      </c>
      <c r="AV1439" s="100"/>
      <c r="AW1439" s="29">
        <v>1.1792373422516731</v>
      </c>
      <c r="AX1439" s="108">
        <v>0.27068935836930558</v>
      </c>
      <c r="AY1439" s="3" t="s">
        <v>12912</v>
      </c>
      <c r="AZ1439" s="29">
        <v>1.072217361300017</v>
      </c>
      <c r="BA1439" s="108">
        <v>0.45491838750940894</v>
      </c>
      <c r="BB1439" s="3" t="s">
        <v>12912</v>
      </c>
      <c r="BC1439" s="25">
        <v>8</v>
      </c>
      <c r="BD1439" s="1">
        <v>9</v>
      </c>
      <c r="BE1439" s="64">
        <v>8</v>
      </c>
      <c r="BF1439" s="24">
        <v>6</v>
      </c>
    </row>
    <row r="1440" spans="1:58" s="9" customFormat="1">
      <c r="A1440" t="s">
        <v>11063</v>
      </c>
      <c r="B1440" s="49">
        <v>10</v>
      </c>
      <c r="C1440" s="50">
        <v>10</v>
      </c>
      <c r="D1440" s="12">
        <v>10</v>
      </c>
      <c r="E1440" s="19" t="s">
        <v>11062</v>
      </c>
      <c r="F1440" s="20" t="s">
        <v>11061</v>
      </c>
      <c r="G1440" s="19" t="s">
        <v>11060</v>
      </c>
      <c r="H1440" s="20" t="s">
        <v>1521</v>
      </c>
      <c r="I1440" s="20" t="s">
        <v>1521</v>
      </c>
      <c r="J1440" s="20" t="s">
        <v>1521</v>
      </c>
      <c r="K1440" s="22" t="s">
        <v>11059</v>
      </c>
      <c r="L1440" s="46">
        <v>14209366.90422466</v>
      </c>
      <c r="M1440" s="43">
        <v>20802117.373954743</v>
      </c>
      <c r="N1440" s="43">
        <v>27075225.738173354</v>
      </c>
      <c r="O1440" s="43">
        <v>28257610.008877512</v>
      </c>
      <c r="P1440" s="43">
        <v>31485029.998342633</v>
      </c>
      <c r="Q1440" s="43">
        <v>40472710.147635952</v>
      </c>
      <c r="R1440" s="43">
        <v>23327782.186821144</v>
      </c>
      <c r="S1440" s="37">
        <v>6976611.3403258892</v>
      </c>
      <c r="T1440" s="46">
        <v>37160753.993610226</v>
      </c>
      <c r="U1440" s="43">
        <v>42523436.19683069</v>
      </c>
      <c r="V1440" s="43">
        <v>39826610.551042378</v>
      </c>
      <c r="W1440" s="43">
        <v>24655038.713162474</v>
      </c>
      <c r="X1440" s="43">
        <v>25057881.931821361</v>
      </c>
      <c r="Y1440" s="43">
        <v>24216271.468109895</v>
      </c>
      <c r="Z1440" s="43">
        <v>22880655.979029331</v>
      </c>
      <c r="AA1440" s="37">
        <v>43491021.032622971</v>
      </c>
      <c r="AB1440" s="36">
        <v>7349566.5712650251</v>
      </c>
      <c r="AC1440" s="43">
        <v>11795172.134933555</v>
      </c>
      <c r="AD1440" s="43">
        <v>16366421.66344294</v>
      </c>
      <c r="AE1440" s="43">
        <v>2904070.8323187064</v>
      </c>
      <c r="AF1440" s="43">
        <v>10443376.528233027</v>
      </c>
      <c r="AG1440" s="43">
        <v>12016023.786816269</v>
      </c>
      <c r="AH1440" s="43">
        <v>58216067.176067181</v>
      </c>
      <c r="AI1440" s="37">
        <v>53728730.503748156</v>
      </c>
      <c r="AJ1440" s="38">
        <v>29061000</v>
      </c>
      <c r="AK1440" s="41">
        <v>37989443.316593654</v>
      </c>
      <c r="AL1440" s="41">
        <v>31645872.209755521</v>
      </c>
      <c r="AM1440" s="41">
        <v>16389039.983075947</v>
      </c>
      <c r="AN1440" s="41">
        <v>27529271.809979744</v>
      </c>
      <c r="AO1440" s="41">
        <v>51409315.013020322</v>
      </c>
      <c r="AP1440" s="41">
        <v>37878796.44174441</v>
      </c>
      <c r="AQ1440" s="39">
        <v>23790922.936338712</v>
      </c>
      <c r="AR1440" s="34">
        <f>AVERAGE(L1440:AQ1440)</f>
        <v>27529100.452247456</v>
      </c>
      <c r="AS1440" s="24">
        <v>1271</v>
      </c>
      <c r="AT1440" s="29">
        <v>1.1144953700720508</v>
      </c>
      <c r="AU1440" s="104">
        <v>0.31666829093636201</v>
      </c>
      <c r="AV1440" s="100"/>
      <c r="AW1440" s="29">
        <v>1.3489250483430044</v>
      </c>
      <c r="AX1440" s="108">
        <v>0.11648103973575762</v>
      </c>
      <c r="AY1440" s="3" t="s">
        <v>12912</v>
      </c>
      <c r="AZ1440" s="29">
        <v>1.479542334440288</v>
      </c>
      <c r="BA1440" s="108">
        <v>7.093548598542937E-2</v>
      </c>
      <c r="BB1440" s="3" t="s">
        <v>12912</v>
      </c>
      <c r="BC1440" s="25">
        <v>19</v>
      </c>
      <c r="BD1440" s="1">
        <v>19</v>
      </c>
      <c r="BE1440" s="64">
        <v>16</v>
      </c>
      <c r="BF1440" s="24">
        <v>16</v>
      </c>
    </row>
    <row r="1441" spans="1:58" s="9" customFormat="1">
      <c r="A1441" t="s">
        <v>10068</v>
      </c>
      <c r="B1441" s="49">
        <v>3</v>
      </c>
      <c r="C1441" s="50">
        <v>3</v>
      </c>
      <c r="D1441" s="12">
        <v>3</v>
      </c>
      <c r="E1441" s="19" t="s">
        <v>10067</v>
      </c>
      <c r="F1441" s="20" t="s">
        <v>10066</v>
      </c>
      <c r="G1441" s="19" t="s">
        <v>10065</v>
      </c>
      <c r="H1441" s="20" t="s">
        <v>10064</v>
      </c>
      <c r="I1441" s="20" t="s">
        <v>10064</v>
      </c>
      <c r="J1441" s="20" t="s">
        <v>10064</v>
      </c>
      <c r="K1441" s="22" t="s">
        <v>10063</v>
      </c>
      <c r="L1441" s="46">
        <v>71345737.584057555</v>
      </c>
      <c r="M1441" s="43">
        <v>48750884.24423679</v>
      </c>
      <c r="N1441" s="43">
        <v>46700129.114191979</v>
      </c>
      <c r="O1441" s="43">
        <v>1496865.8835187978</v>
      </c>
      <c r="P1441" s="43">
        <v>24585843.434064414</v>
      </c>
      <c r="Q1441" s="43">
        <v>61851642.833115302</v>
      </c>
      <c r="R1441" s="43">
        <v>155836246.19840693</v>
      </c>
      <c r="S1441" s="37">
        <v>165293340.24848086</v>
      </c>
      <c r="T1441" s="46">
        <v>69236869.009584665</v>
      </c>
      <c r="U1441" s="43">
        <v>53163342.785654709</v>
      </c>
      <c r="V1441" s="43">
        <v>40676018.400704704</v>
      </c>
      <c r="W1441" s="43">
        <v>37127970.710041411</v>
      </c>
      <c r="X1441" s="43">
        <v>43621343.326155655</v>
      </c>
      <c r="Y1441" s="43">
        <v>71554579.267578542</v>
      </c>
      <c r="Z1441" s="43">
        <v>89844466.339107588</v>
      </c>
      <c r="AA1441" s="37">
        <v>91173112.859107688</v>
      </c>
      <c r="AB1441" s="36">
        <v>119643377.33859548</v>
      </c>
      <c r="AC1441" s="43">
        <v>74162157.119600192</v>
      </c>
      <c r="AD1441" s="43">
        <v>30177946.038094614</v>
      </c>
      <c r="AE1441" s="43">
        <v>48719581.551648565</v>
      </c>
      <c r="AF1441" s="43">
        <v>54027020.98469232</v>
      </c>
      <c r="AG1441" s="43">
        <v>88999243.758765772</v>
      </c>
      <c r="AH1441" s="43">
        <v>94129057.969057977</v>
      </c>
      <c r="AI1441" s="37">
        <v>191036508.64674011</v>
      </c>
      <c r="AJ1441" s="38">
        <v>152250000</v>
      </c>
      <c r="AK1441" s="41">
        <v>109659961.96174805</v>
      </c>
      <c r="AL1441" s="41">
        <v>111479311.20822014</v>
      </c>
      <c r="AM1441" s="41">
        <v>71956640.575417802</v>
      </c>
      <c r="AN1441" s="41">
        <v>42332567.262014359</v>
      </c>
      <c r="AO1441" s="41">
        <v>249029504.10294771</v>
      </c>
      <c r="AP1441" s="41">
        <v>87294272.597092643</v>
      </c>
      <c r="AQ1441" s="39">
        <v>119135878.85644662</v>
      </c>
      <c r="AR1441" s="34">
        <f>AVERAGE(L1441:AQ1441)</f>
        <v>84884106.944034085</v>
      </c>
      <c r="AS1441" s="24">
        <v>749</v>
      </c>
      <c r="AT1441" s="29">
        <v>0.82160776880638231</v>
      </c>
      <c r="AU1441" s="104">
        <v>0.31675801808621484</v>
      </c>
      <c r="AV1441" s="100"/>
      <c r="AW1441" s="29">
        <v>0.86201005158799238</v>
      </c>
      <c r="AX1441" s="108">
        <v>0.54961702095212206</v>
      </c>
      <c r="AY1441" s="3" t="s">
        <v>12912</v>
      </c>
      <c r="AZ1441" s="29">
        <v>1.3456199288014465</v>
      </c>
      <c r="BA1441" s="108">
        <v>0.26125157419722889</v>
      </c>
      <c r="BB1441" s="3" t="s">
        <v>12912</v>
      </c>
      <c r="BC1441" s="25">
        <v>15</v>
      </c>
      <c r="BD1441" s="1">
        <v>14</v>
      </c>
      <c r="BE1441" s="64">
        <v>17</v>
      </c>
      <c r="BF1441" s="24">
        <v>21</v>
      </c>
    </row>
    <row r="1442" spans="1:58" s="9" customFormat="1">
      <c r="A1442" t="s">
        <v>7421</v>
      </c>
      <c r="B1442" s="49">
        <v>19</v>
      </c>
      <c r="C1442" s="50">
        <v>19</v>
      </c>
      <c r="D1442" s="12">
        <v>19</v>
      </c>
      <c r="E1442" s="19" t="s">
        <v>7420</v>
      </c>
      <c r="F1442" s="20" t="s">
        <v>7419</v>
      </c>
      <c r="G1442" s="19" t="s">
        <v>7418</v>
      </c>
      <c r="H1442" s="20" t="s">
        <v>7417</v>
      </c>
      <c r="I1442" s="20" t="s">
        <v>7417</v>
      </c>
      <c r="J1442" s="20" t="s">
        <v>7417</v>
      </c>
      <c r="K1442" s="22" t="s">
        <v>7416</v>
      </c>
      <c r="L1442" s="46">
        <v>90023139.786868036</v>
      </c>
      <c r="M1442" s="43">
        <v>96439329.340099812</v>
      </c>
      <c r="N1442" s="43">
        <v>96023570.748227328</v>
      </c>
      <c r="O1442" s="43">
        <v>94610093.936453536</v>
      </c>
      <c r="P1442" s="43">
        <v>128866321.19772388</v>
      </c>
      <c r="Q1442" s="43">
        <v>103939693.36572602</v>
      </c>
      <c r="R1442" s="43">
        <v>117754346.12599565</v>
      </c>
      <c r="S1442" s="37">
        <v>116451518.67476875</v>
      </c>
      <c r="T1442" s="46">
        <v>122402466.45367412</v>
      </c>
      <c r="U1442" s="43">
        <v>112010113.93552598</v>
      </c>
      <c r="V1442" s="43">
        <v>104101302.5349907</v>
      </c>
      <c r="W1442" s="43">
        <v>112228173.57901686</v>
      </c>
      <c r="X1442" s="43">
        <v>117151968.67921363</v>
      </c>
      <c r="Y1442" s="43">
        <v>108944735.65145567</v>
      </c>
      <c r="Z1442" s="43">
        <v>95013415.804187685</v>
      </c>
      <c r="AA1442" s="37">
        <v>111115904.12461944</v>
      </c>
      <c r="AB1442" s="36">
        <v>92932060.61518994</v>
      </c>
      <c r="AC1442" s="43">
        <v>103394627.79691818</v>
      </c>
      <c r="AD1442" s="43">
        <v>124105985.11621808</v>
      </c>
      <c r="AE1442" s="43">
        <v>82164367.60337019</v>
      </c>
      <c r="AF1442" s="43">
        <v>135939996.62082249</v>
      </c>
      <c r="AG1442" s="43">
        <v>94669720.056100979</v>
      </c>
      <c r="AH1442" s="43">
        <v>193842671.92267194</v>
      </c>
      <c r="AI1442" s="37">
        <v>152591803.03881755</v>
      </c>
      <c r="AJ1442" s="38">
        <v>95443000</v>
      </c>
      <c r="AK1442" s="41">
        <v>104352451.33027032</v>
      </c>
      <c r="AL1442" s="41">
        <v>78105087.516239509</v>
      </c>
      <c r="AM1442" s="41">
        <v>71994506.452295318</v>
      </c>
      <c r="AN1442" s="41">
        <v>90325030.086540237</v>
      </c>
      <c r="AO1442" s="41">
        <v>109778960.73656207</v>
      </c>
      <c r="AP1442" s="41">
        <v>103366917.94315469</v>
      </c>
      <c r="AQ1442" s="39">
        <v>100939599.14712153</v>
      </c>
      <c r="AR1442" s="34">
        <f>AVERAGE(L1442:AQ1442)</f>
        <v>108156964.99752626</v>
      </c>
      <c r="AS1442" s="24">
        <v>654</v>
      </c>
      <c r="AT1442" s="29">
        <v>0.86165014797202644</v>
      </c>
      <c r="AU1442" s="104">
        <v>0.31765586761478043</v>
      </c>
      <c r="AV1442" s="100"/>
      <c r="AW1442" s="29">
        <v>1.04603684241856</v>
      </c>
      <c r="AX1442" s="108">
        <v>0.36523640679821578</v>
      </c>
      <c r="AY1442" s="3" t="s">
        <v>12912</v>
      </c>
      <c r="AZ1442" s="29">
        <v>0.76998142583203755</v>
      </c>
      <c r="BA1442" s="108">
        <v>6.9980151507609806E-2</v>
      </c>
      <c r="BB1442" s="3" t="s">
        <v>12912</v>
      </c>
      <c r="BC1442" s="25">
        <v>58</v>
      </c>
      <c r="BD1442" s="1">
        <v>62</v>
      </c>
      <c r="BE1442" s="64">
        <v>74</v>
      </c>
      <c r="BF1442" s="24">
        <v>63</v>
      </c>
    </row>
    <row r="1443" spans="1:58" s="9" customFormat="1">
      <c r="A1443" t="s">
        <v>2972</v>
      </c>
      <c r="B1443" s="49">
        <v>15</v>
      </c>
      <c r="C1443" s="50">
        <v>11</v>
      </c>
      <c r="D1443" s="12">
        <v>8</v>
      </c>
      <c r="E1443" s="19" t="s">
        <v>2971</v>
      </c>
      <c r="F1443" s="20" t="s">
        <v>2970</v>
      </c>
      <c r="G1443" s="19" t="s">
        <v>2969</v>
      </c>
      <c r="H1443" s="20" t="s">
        <v>2968</v>
      </c>
      <c r="I1443" s="20" t="s">
        <v>2967</v>
      </c>
      <c r="J1443" s="20">
        <v>39</v>
      </c>
      <c r="K1443" s="22" t="s">
        <v>2966</v>
      </c>
      <c r="L1443" s="46">
        <v>159536682.37975025</v>
      </c>
      <c r="M1443" s="43">
        <v>409939755.83099645</v>
      </c>
      <c r="N1443" s="43">
        <v>253565829.18827391</v>
      </c>
      <c r="O1443" s="43">
        <v>214657680.69863948</v>
      </c>
      <c r="P1443" s="43">
        <v>375651678.91276723</v>
      </c>
      <c r="Q1443" s="43">
        <v>279813932.34909362</v>
      </c>
      <c r="R1443" s="43">
        <v>338620987.69007963</v>
      </c>
      <c r="S1443" s="37">
        <v>286447324.37976545</v>
      </c>
      <c r="T1443" s="46">
        <v>347765623.00319487</v>
      </c>
      <c r="U1443" s="43">
        <v>287161039.99709904</v>
      </c>
      <c r="V1443" s="43">
        <v>323263392.38524026</v>
      </c>
      <c r="W1443" s="43">
        <v>218227477.34229636</v>
      </c>
      <c r="X1443" s="43">
        <v>256500488.26868761</v>
      </c>
      <c r="Y1443" s="43">
        <v>315137579.59427726</v>
      </c>
      <c r="Z1443" s="43">
        <v>239758008.81956059</v>
      </c>
      <c r="AA1443" s="37">
        <v>196148818.86600009</v>
      </c>
      <c r="AB1443" s="36">
        <v>293297656.73485374</v>
      </c>
      <c r="AC1443" s="43">
        <v>343925915.2689963</v>
      </c>
      <c r="AD1443" s="43">
        <v>335436960.29898697</v>
      </c>
      <c r="AE1443" s="43">
        <v>277537201.57794774</v>
      </c>
      <c r="AF1443" s="43">
        <v>294167642.34785253</v>
      </c>
      <c r="AG1443" s="43">
        <v>336333643.75876576</v>
      </c>
      <c r="AH1443" s="43">
        <v>311571360.53136057</v>
      </c>
      <c r="AI1443" s="37">
        <v>326494744.94502348</v>
      </c>
      <c r="AJ1443" s="38">
        <v>362540000</v>
      </c>
      <c r="AK1443" s="41">
        <v>278925389.46468639</v>
      </c>
      <c r="AL1443" s="41">
        <v>339072068.02881777</v>
      </c>
      <c r="AM1443" s="41">
        <v>346117063.67675054</v>
      </c>
      <c r="AN1443" s="41">
        <v>412491654.57558459</v>
      </c>
      <c r="AO1443" s="41">
        <v>435240315.18737453</v>
      </c>
      <c r="AP1443" s="41">
        <v>314278963.76654375</v>
      </c>
      <c r="AQ1443" s="39">
        <v>350274136.02541226</v>
      </c>
      <c r="AR1443" s="34">
        <f>AVERAGE(L1443:AQ1443)</f>
        <v>308121906.74670875</v>
      </c>
      <c r="AS1443" s="24">
        <v>340</v>
      </c>
      <c r="AT1443" s="29">
        <v>0.92038509188208006</v>
      </c>
      <c r="AU1443" s="104">
        <v>0.31877665568302643</v>
      </c>
      <c r="AV1443" s="100"/>
      <c r="AW1443" s="29">
        <v>0.94208028585561931</v>
      </c>
      <c r="AX1443" s="108">
        <v>0.77579201456739821</v>
      </c>
      <c r="AY1443" s="3" t="s">
        <v>12912</v>
      </c>
      <c r="AZ1443" s="29">
        <v>1.1271156496588497</v>
      </c>
      <c r="BA1443" s="108">
        <v>7.2399087171357276E-2</v>
      </c>
      <c r="BB1443" s="3" t="s">
        <v>12912</v>
      </c>
      <c r="BC1443" s="25">
        <v>92</v>
      </c>
      <c r="BD1443" s="1">
        <v>88</v>
      </c>
      <c r="BE1443" s="64">
        <v>92</v>
      </c>
      <c r="BF1443" s="24">
        <v>113</v>
      </c>
    </row>
    <row r="1444" spans="1:58" s="9" customFormat="1">
      <c r="A1444" t="s">
        <v>7201</v>
      </c>
      <c r="B1444" s="49">
        <v>3</v>
      </c>
      <c r="C1444" s="50">
        <v>3</v>
      </c>
      <c r="D1444" s="12">
        <v>3</v>
      </c>
      <c r="E1444" s="19" t="s">
        <v>7200</v>
      </c>
      <c r="F1444" s="20" t="s">
        <v>7199</v>
      </c>
      <c r="G1444" s="19" t="s">
        <v>7198</v>
      </c>
      <c r="H1444" s="20" t="s">
        <v>2795</v>
      </c>
      <c r="I1444" s="20" t="s">
        <v>2795</v>
      </c>
      <c r="J1444" s="20" t="s">
        <v>2795</v>
      </c>
      <c r="K1444" s="22" t="s">
        <v>7197</v>
      </c>
      <c r="L1444" s="46">
        <v>206249.57619356137</v>
      </c>
      <c r="M1444" s="43">
        <v>933622.99695847777</v>
      </c>
      <c r="N1444" s="43">
        <v>453161.45200550323</v>
      </c>
      <c r="O1444" s="43">
        <v>797435.61327084666</v>
      </c>
      <c r="P1444" s="43">
        <v>577744.94668802829</v>
      </c>
      <c r="Q1444" s="43">
        <v>584814.84881330584</v>
      </c>
      <c r="R1444" s="43">
        <v>381143.68139029684</v>
      </c>
      <c r="S1444" s="37">
        <v>1506166.0966830514</v>
      </c>
      <c r="T1444" s="46">
        <v>595802.42811501597</v>
      </c>
      <c r="U1444" s="43">
        <v>633264.83373826009</v>
      </c>
      <c r="V1444" s="43">
        <v>472907.82029950083</v>
      </c>
      <c r="W1444" s="43">
        <v>493882.0959126103</v>
      </c>
      <c r="X1444" s="43">
        <v>499119.0312928214</v>
      </c>
      <c r="Y1444" s="43">
        <v>500416.65053720359</v>
      </c>
      <c r="Z1444" s="43">
        <v>449768.64342761959</v>
      </c>
      <c r="AA1444" s="37">
        <v>182815.62564712789</v>
      </c>
      <c r="AB1444" s="36">
        <v>1638785.6234748289</v>
      </c>
      <c r="AC1444" s="43">
        <v>1713468.9736114792</v>
      </c>
      <c r="AD1444" s="43">
        <v>235929.68560469462</v>
      </c>
      <c r="AE1444" s="43">
        <v>1351887.0267374471</v>
      </c>
      <c r="AF1444" s="43">
        <v>1043384.5625654715</v>
      </c>
      <c r="AG1444" s="43">
        <v>1182827.5792426367</v>
      </c>
      <c r="AH1444" s="43">
        <v>436220.21222021221</v>
      </c>
      <c r="AI1444" s="37">
        <v>447179.65073743812</v>
      </c>
      <c r="AJ1444" s="38">
        <v>347120</v>
      </c>
      <c r="AK1444" s="41">
        <v>563310.13142429746</v>
      </c>
      <c r="AL1444" s="41">
        <v>511676.59855911182</v>
      </c>
      <c r="AM1444" s="41">
        <v>122077.29215147028</v>
      </c>
      <c r="AN1444" s="41">
        <v>269028.80206223531</v>
      </c>
      <c r="AO1444" s="41">
        <v>342598.60629137396</v>
      </c>
      <c r="AP1444" s="41">
        <v>707697.25320026034</v>
      </c>
      <c r="AQ1444" s="39">
        <v>210606.31304120793</v>
      </c>
      <c r="AR1444" s="34">
        <f>AVERAGE(L1444:AQ1444)</f>
        <v>637253.58287179354</v>
      </c>
      <c r="AS1444" s="24">
        <v>2407</v>
      </c>
      <c r="AT1444" s="29">
        <v>0.67584512329944513</v>
      </c>
      <c r="AU1444" s="104">
        <v>0.32090594804395567</v>
      </c>
      <c r="AV1444" s="100"/>
      <c r="AW1444" s="29">
        <v>0.70362839150258472</v>
      </c>
      <c r="AX1444" s="108">
        <v>0.34057100661583684</v>
      </c>
      <c r="AY1444" s="3" t="s">
        <v>12912</v>
      </c>
      <c r="AZ1444" s="29">
        <v>0.38189266294604318</v>
      </c>
      <c r="BA1444" s="108">
        <v>1.7418687460087973E-2</v>
      </c>
      <c r="BB1444" s="3" t="s">
        <v>12911</v>
      </c>
      <c r="BC1444" s="25">
        <v>2</v>
      </c>
      <c r="BD1444" s="1">
        <v>1</v>
      </c>
      <c r="BE1444" s="64">
        <v>1</v>
      </c>
      <c r="BF1444" s="24">
        <v>0</v>
      </c>
    </row>
    <row r="1445" spans="1:58" s="9" customFormat="1">
      <c r="A1445" t="s">
        <v>5795</v>
      </c>
      <c r="B1445" s="49">
        <v>5</v>
      </c>
      <c r="C1445" s="50">
        <v>5</v>
      </c>
      <c r="D1445" s="12">
        <v>5</v>
      </c>
      <c r="E1445" s="19" t="s">
        <v>5794</v>
      </c>
      <c r="F1445" s="20" t="s">
        <v>5793</v>
      </c>
      <c r="G1445" s="19" t="s">
        <v>5792</v>
      </c>
      <c r="H1445" s="20" t="s">
        <v>1552</v>
      </c>
      <c r="I1445" s="20" t="s">
        <v>1552</v>
      </c>
      <c r="J1445" s="20" t="s">
        <v>1552</v>
      </c>
      <c r="K1445" s="22" t="s">
        <v>5791</v>
      </c>
      <c r="L1445" s="46">
        <v>10443511.449699515</v>
      </c>
      <c r="M1445" s="43">
        <v>7237085.493040083</v>
      </c>
      <c r="N1445" s="43">
        <v>18700716.689596783</v>
      </c>
      <c r="O1445" s="43">
        <v>16905025.827363379</v>
      </c>
      <c r="P1445" s="43">
        <v>22428349.372962818</v>
      </c>
      <c r="Q1445" s="43">
        <v>11676186.31283872</v>
      </c>
      <c r="R1445" s="43">
        <v>11238140.477914555</v>
      </c>
      <c r="S1445" s="37">
        <v>13487342.710066957</v>
      </c>
      <c r="T1445" s="46">
        <v>20458415.335463259</v>
      </c>
      <c r="U1445" s="43">
        <v>12846404.815607209</v>
      </c>
      <c r="V1445" s="43">
        <v>18070514.945678771</v>
      </c>
      <c r="W1445" s="43">
        <v>19968845.087329693</v>
      </c>
      <c r="X1445" s="43">
        <v>21520655.499314856</v>
      </c>
      <c r="Y1445" s="43">
        <v>14906044.961135186</v>
      </c>
      <c r="Z1445" s="43">
        <v>17393725.069891468</v>
      </c>
      <c r="AA1445" s="37">
        <v>18411876.92592993</v>
      </c>
      <c r="AB1445" s="36">
        <v>4372535.2212815955</v>
      </c>
      <c r="AC1445" s="43">
        <v>11736851.762389733</v>
      </c>
      <c r="AD1445" s="43">
        <v>8764464.1904075015</v>
      </c>
      <c r="AE1445" s="43">
        <v>4926692.1346125752</v>
      </c>
      <c r="AF1445" s="43">
        <v>9814190.3287939709</v>
      </c>
      <c r="AG1445" s="43">
        <v>11426762.861150069</v>
      </c>
      <c r="AH1445" s="43">
        <v>19561957.609957609</v>
      </c>
      <c r="AI1445" s="37">
        <v>24912224.444138136</v>
      </c>
      <c r="AJ1445" s="38">
        <v>20713000</v>
      </c>
      <c r="AK1445" s="41">
        <v>22508527.834170315</v>
      </c>
      <c r="AL1445" s="41">
        <v>20480132.278256763</v>
      </c>
      <c r="AM1445" s="41">
        <v>13974803.469430927</v>
      </c>
      <c r="AN1445" s="41">
        <v>19315871.699502856</v>
      </c>
      <c r="AO1445" s="41">
        <v>24885866.849644825</v>
      </c>
      <c r="AP1445" s="41">
        <v>20687693.816446085</v>
      </c>
      <c r="AQ1445" s="39">
        <v>23139504.808319915</v>
      </c>
      <c r="AR1445" s="34">
        <f>AVERAGE(L1445:AQ1445)</f>
        <v>16153560.008823002</v>
      </c>
      <c r="AS1445" s="24">
        <v>1531</v>
      </c>
      <c r="AT1445" s="29">
        <v>1.1738005742333382</v>
      </c>
      <c r="AU1445" s="104">
        <v>0.32102193041755928</v>
      </c>
      <c r="AV1445" s="100"/>
      <c r="AW1445" s="29">
        <v>1.2806024453032221</v>
      </c>
      <c r="AX1445" s="108">
        <v>6.7405341436538077E-2</v>
      </c>
      <c r="AY1445" s="3" t="s">
        <v>12912</v>
      </c>
      <c r="AZ1445" s="29">
        <v>1.7348502703070989</v>
      </c>
      <c r="BA1445" s="108">
        <v>1.3666914782559724E-2</v>
      </c>
      <c r="BB1445" s="3" t="s">
        <v>12911</v>
      </c>
      <c r="BC1445" s="25">
        <v>15</v>
      </c>
      <c r="BD1445" s="1">
        <v>25</v>
      </c>
      <c r="BE1445" s="64">
        <v>20</v>
      </c>
      <c r="BF1445" s="24">
        <v>32</v>
      </c>
    </row>
    <row r="1446" spans="1:58" s="9" customFormat="1">
      <c r="A1446" t="s">
        <v>4785</v>
      </c>
      <c r="B1446" s="49">
        <v>13</v>
      </c>
      <c r="C1446" s="50">
        <v>13</v>
      </c>
      <c r="D1446" s="12">
        <v>13</v>
      </c>
      <c r="E1446" s="19" t="s">
        <v>4784</v>
      </c>
      <c r="F1446" s="20" t="s">
        <v>4783</v>
      </c>
      <c r="G1446" s="19" t="s">
        <v>4782</v>
      </c>
      <c r="H1446" s="20" t="s">
        <v>2534</v>
      </c>
      <c r="I1446" s="20" t="s">
        <v>2534</v>
      </c>
      <c r="J1446" s="20" t="s">
        <v>2534</v>
      </c>
      <c r="K1446" s="22" t="s">
        <v>4781</v>
      </c>
      <c r="L1446" s="46">
        <v>55702605.393087737</v>
      </c>
      <c r="M1446" s="43">
        <v>90766860.115391463</v>
      </c>
      <c r="N1446" s="43">
        <v>73337944.756058842</v>
      </c>
      <c r="O1446" s="43">
        <v>109234748.64256664</v>
      </c>
      <c r="P1446" s="43">
        <v>134260056.35047787</v>
      </c>
      <c r="Q1446" s="43">
        <v>69629928.461969718</v>
      </c>
      <c r="R1446" s="43">
        <v>94744960.463432297</v>
      </c>
      <c r="S1446" s="37">
        <v>50660668.034214497</v>
      </c>
      <c r="T1446" s="46">
        <v>84474900.958466455</v>
      </c>
      <c r="U1446" s="43">
        <v>81816507.379337847</v>
      </c>
      <c r="V1446" s="43">
        <v>98722427.327004015</v>
      </c>
      <c r="W1446" s="43">
        <v>72003130.66442591</v>
      </c>
      <c r="X1446" s="43">
        <v>68611271.679856822</v>
      </c>
      <c r="Y1446" s="43">
        <v>85321453.500915378</v>
      </c>
      <c r="Z1446" s="43">
        <v>75071636.783894941</v>
      </c>
      <c r="AA1446" s="37">
        <v>60197188.02639509</v>
      </c>
      <c r="AB1446" s="36">
        <v>60472705.931973606</v>
      </c>
      <c r="AC1446" s="43">
        <v>83583772.233369932</v>
      </c>
      <c r="AD1446" s="43">
        <v>91246534.963774055</v>
      </c>
      <c r="AE1446" s="43">
        <v>52654510.884916969</v>
      </c>
      <c r="AF1446" s="43">
        <v>61022703.477173649</v>
      </c>
      <c r="AG1446" s="43">
        <v>63056852.734922856</v>
      </c>
      <c r="AH1446" s="43">
        <v>81452506.412506416</v>
      </c>
      <c r="AI1446" s="37">
        <v>77119453.733843699</v>
      </c>
      <c r="AJ1446" s="38">
        <v>98083000</v>
      </c>
      <c r="AK1446" s="41">
        <v>68450543.861523658</v>
      </c>
      <c r="AL1446" s="41">
        <v>73363331.522381008</v>
      </c>
      <c r="AM1446" s="41">
        <v>95553966.574994698</v>
      </c>
      <c r="AN1446" s="41">
        <v>93073483.041797087</v>
      </c>
      <c r="AO1446" s="41">
        <v>114559917.20988308</v>
      </c>
      <c r="AP1446" s="41">
        <v>88683871.03493166</v>
      </c>
      <c r="AQ1446" s="39">
        <v>99119404.72564292</v>
      </c>
      <c r="AR1446" s="34">
        <f>AVERAGE(L1446:AQ1446)</f>
        <v>81439151.465035349</v>
      </c>
      <c r="AS1446" s="24">
        <v>766</v>
      </c>
      <c r="AT1446" s="29">
        <v>1.1887960481214859</v>
      </c>
      <c r="AU1446" s="104">
        <v>0.3219449465959523</v>
      </c>
      <c r="AV1446" s="100"/>
      <c r="AW1446" s="29">
        <v>0.92316621890810102</v>
      </c>
      <c r="AX1446" s="108">
        <v>0.75293738995328752</v>
      </c>
      <c r="AY1446" s="3" t="s">
        <v>12912</v>
      </c>
      <c r="AZ1446" s="29">
        <v>1.2808901826968015</v>
      </c>
      <c r="BA1446" s="108">
        <v>1.5194348350640759E-2</v>
      </c>
      <c r="BB1446" s="3" t="s">
        <v>12911</v>
      </c>
      <c r="BC1446" s="25">
        <v>53</v>
      </c>
      <c r="BD1446" s="1">
        <v>55</v>
      </c>
      <c r="BE1446" s="64">
        <v>55</v>
      </c>
      <c r="BF1446" s="24">
        <v>80</v>
      </c>
    </row>
    <row r="1447" spans="1:58" s="9" customFormat="1">
      <c r="A1447" t="s">
        <v>6404</v>
      </c>
      <c r="B1447" s="49">
        <v>7</v>
      </c>
      <c r="C1447" s="50">
        <v>7</v>
      </c>
      <c r="D1447" s="12">
        <v>7</v>
      </c>
      <c r="E1447" s="19" t="s">
        <v>6403</v>
      </c>
      <c r="F1447" s="20" t="s">
        <v>6402</v>
      </c>
      <c r="G1447" s="19" t="s">
        <v>6401</v>
      </c>
      <c r="H1447" s="20" t="s">
        <v>789</v>
      </c>
      <c r="I1447" s="20" t="s">
        <v>789</v>
      </c>
      <c r="J1447" s="20" t="s">
        <v>789</v>
      </c>
      <c r="K1447" s="22" t="s">
        <v>6400</v>
      </c>
      <c r="L1447" s="46">
        <v>14737051.987221019</v>
      </c>
      <c r="M1447" s="43">
        <v>26010274.957003552</v>
      </c>
      <c r="N1447" s="43">
        <v>41352474.970896393</v>
      </c>
      <c r="O1447" s="43">
        <v>35959629.539401703</v>
      </c>
      <c r="P1447" s="43">
        <v>48555602.452903152</v>
      </c>
      <c r="Q1447" s="43">
        <v>43609324.91123154</v>
      </c>
      <c r="R1447" s="43">
        <v>27982236.640115857</v>
      </c>
      <c r="S1447" s="37">
        <v>23204987.575956959</v>
      </c>
      <c r="T1447" s="46">
        <v>10623732.907348242</v>
      </c>
      <c r="U1447" s="43">
        <v>17734751.133190703</v>
      </c>
      <c r="V1447" s="43">
        <v>22660077.909366742</v>
      </c>
      <c r="W1447" s="43">
        <v>12854260.368525298</v>
      </c>
      <c r="X1447" s="43">
        <v>20530232.098213036</v>
      </c>
      <c r="Y1447" s="43">
        <v>6935861.972890174</v>
      </c>
      <c r="Z1447" s="43">
        <v>12939183.254456591</v>
      </c>
      <c r="AA1447" s="37">
        <v>15367036.05371741</v>
      </c>
      <c r="AB1447" s="36">
        <v>36845223.993010573</v>
      </c>
      <c r="AC1447" s="43">
        <v>49685671.752546094</v>
      </c>
      <c r="AD1447" s="43">
        <v>38165556.437071763</v>
      </c>
      <c r="AE1447" s="43">
        <v>27616356.888910536</v>
      </c>
      <c r="AF1447" s="43">
        <v>38868487.00706248</v>
      </c>
      <c r="AG1447" s="43">
        <v>39557924.263674609</v>
      </c>
      <c r="AH1447" s="43">
        <v>31535948.591948595</v>
      </c>
      <c r="AI1447" s="37">
        <v>30383095.607180346</v>
      </c>
      <c r="AJ1447" s="38">
        <v>30946000</v>
      </c>
      <c r="AK1447" s="41">
        <v>22391458.916550912</v>
      </c>
      <c r="AL1447" s="41">
        <v>41562432.975079723</v>
      </c>
      <c r="AM1447" s="41">
        <v>18768852.972286861</v>
      </c>
      <c r="AN1447" s="41">
        <v>18788552.237157062</v>
      </c>
      <c r="AO1447" s="41">
        <v>36309887.907131091</v>
      </c>
      <c r="AP1447" s="41">
        <v>17495383.258841399</v>
      </c>
      <c r="AQ1447" s="39">
        <v>33278969.583569035</v>
      </c>
      <c r="AR1447" s="34">
        <f>AVERAGE(L1447:AQ1447)</f>
        <v>27914266.28513936</v>
      </c>
      <c r="AS1447" s="24">
        <v>1268</v>
      </c>
      <c r="AT1447" s="29">
        <v>0.89323150823832609</v>
      </c>
      <c r="AU1447" s="104">
        <v>0.32241381731330376</v>
      </c>
      <c r="AV1447" s="100"/>
      <c r="AW1447" s="29">
        <v>0.45768873096113943</v>
      </c>
      <c r="AX1447" s="108">
        <v>1.3381065107443838E-3</v>
      </c>
      <c r="AY1447" s="3" t="s">
        <v>12911</v>
      </c>
      <c r="AZ1447" s="29">
        <v>0.75016346520962718</v>
      </c>
      <c r="BA1447" s="108">
        <v>3.8575713123343507E-2</v>
      </c>
      <c r="BB1447" s="3" t="s">
        <v>12911</v>
      </c>
      <c r="BC1447" s="25">
        <v>7</v>
      </c>
      <c r="BD1447" s="1">
        <v>8</v>
      </c>
      <c r="BE1447" s="64">
        <v>24</v>
      </c>
      <c r="BF1447" s="24">
        <v>6</v>
      </c>
    </row>
    <row r="1448" spans="1:58" s="9" customFormat="1">
      <c r="A1448" t="s">
        <v>5971</v>
      </c>
      <c r="B1448" s="49">
        <v>2</v>
      </c>
      <c r="C1448" s="50">
        <v>2</v>
      </c>
      <c r="D1448" s="12">
        <v>2</v>
      </c>
      <c r="E1448" s="19" t="s">
        <v>5970</v>
      </c>
      <c r="F1448" s="20" t="s">
        <v>5969</v>
      </c>
      <c r="G1448" s="19" t="s">
        <v>5968</v>
      </c>
      <c r="H1448" s="20" t="s">
        <v>2771</v>
      </c>
      <c r="I1448" s="20" t="s">
        <v>2771</v>
      </c>
      <c r="J1448" s="20" t="s">
        <v>2771</v>
      </c>
      <c r="K1448" s="22" t="s">
        <v>5967</v>
      </c>
      <c r="L1448" s="46">
        <v>77336.724380599189</v>
      </c>
      <c r="M1448" s="43">
        <v>942409.25842772797</v>
      </c>
      <c r="N1448" s="43">
        <v>244875.0301619219</v>
      </c>
      <c r="O1448" s="43">
        <v>238012.33602411381</v>
      </c>
      <c r="P1448" s="43">
        <v>311574.10529804981</v>
      </c>
      <c r="Q1448" s="43">
        <v>122650.71949168379</v>
      </c>
      <c r="R1448" s="43">
        <v>1673781.2020275162</v>
      </c>
      <c r="S1448" s="37">
        <v>1840343.4454464528</v>
      </c>
      <c r="T1448" s="46">
        <v>135683.75718849839</v>
      </c>
      <c r="U1448" s="43">
        <v>1809035.8777241905</v>
      </c>
      <c r="V1448" s="43">
        <v>151266.79690711558</v>
      </c>
      <c r="W1448" s="43">
        <v>132091.10617609986</v>
      </c>
      <c r="X1448" s="43">
        <v>1719710.9091417545</v>
      </c>
      <c r="Y1448" s="43">
        <v>118587.16456367234</v>
      </c>
      <c r="Z1448" s="43">
        <v>26909.634963165747</v>
      </c>
      <c r="AA1448" s="37">
        <v>351571.60580444761</v>
      </c>
      <c r="AB1448" s="36">
        <v>631552.10797457292</v>
      </c>
      <c r="AC1448" s="43">
        <v>1336785.0800742058</v>
      </c>
      <c r="AD1448" s="43">
        <v>1554987.8766023014</v>
      </c>
      <c r="AE1448" s="43">
        <v>301459.54317440221</v>
      </c>
      <c r="AF1448" s="43">
        <v>1888438.3739397828</v>
      </c>
      <c r="AG1448" s="43">
        <v>185861.38569424965</v>
      </c>
      <c r="AH1448" s="43">
        <v>174523.23244323244</v>
      </c>
      <c r="AI1448" s="37">
        <v>1956097.5390455187</v>
      </c>
      <c r="AJ1448" s="38">
        <v>76931</v>
      </c>
      <c r="AK1448" s="41">
        <v>1554582.498130142</v>
      </c>
      <c r="AL1448" s="41">
        <v>1861725.3808905161</v>
      </c>
      <c r="AM1448" s="41">
        <v>1947912.5026443831</v>
      </c>
      <c r="AN1448" s="41">
        <v>2726561.2078806851</v>
      </c>
      <c r="AO1448" s="41">
        <v>74896.770398033739</v>
      </c>
      <c r="AP1448" s="41">
        <v>170131.66239965285</v>
      </c>
      <c r="AQ1448" s="39">
        <v>2142127.1485139895</v>
      </c>
      <c r="AR1448" s="34">
        <f>AVERAGE(L1448:AQ1448)</f>
        <v>890012.90573539608</v>
      </c>
      <c r="AS1448" s="24">
        <v>2393</v>
      </c>
      <c r="AT1448" s="29">
        <v>0.67885217787362473</v>
      </c>
      <c r="AU1448" s="104">
        <v>0.32326065674122217</v>
      </c>
      <c r="AV1448" s="100"/>
      <c r="AW1448" s="29">
        <v>0.81542301603568212</v>
      </c>
      <c r="AX1448" s="108">
        <v>0.46223178664883713</v>
      </c>
      <c r="AY1448" s="3" t="s">
        <v>12912</v>
      </c>
      <c r="AZ1448" s="29">
        <v>1.3144776785962884</v>
      </c>
      <c r="BA1448" s="108">
        <v>0.94389087912005065</v>
      </c>
      <c r="BB1448" s="3" t="s">
        <v>12912</v>
      </c>
      <c r="BC1448" s="25">
        <v>4</v>
      </c>
      <c r="BD1448" s="1">
        <v>5</v>
      </c>
      <c r="BE1448" s="64">
        <v>2</v>
      </c>
      <c r="BF1448" s="24">
        <v>8</v>
      </c>
    </row>
    <row r="1449" spans="1:58" s="9" customFormat="1">
      <c r="A1449" t="s">
        <v>9293</v>
      </c>
      <c r="B1449" s="49">
        <v>14</v>
      </c>
      <c r="C1449" s="50">
        <v>14</v>
      </c>
      <c r="D1449" s="12">
        <v>14</v>
      </c>
      <c r="E1449" s="19" t="s">
        <v>9292</v>
      </c>
      <c r="F1449" s="20" t="s">
        <v>9291</v>
      </c>
      <c r="G1449" s="19" t="s">
        <v>9290</v>
      </c>
      <c r="H1449" s="20" t="s">
        <v>8801</v>
      </c>
      <c r="I1449" s="20" t="s">
        <v>8801</v>
      </c>
      <c r="J1449" s="20" t="s">
        <v>8801</v>
      </c>
      <c r="K1449" s="22" t="s">
        <v>9289</v>
      </c>
      <c r="L1449" s="46">
        <v>213132425.10220954</v>
      </c>
      <c r="M1449" s="43">
        <v>233913073.12361801</v>
      </c>
      <c r="N1449" s="43">
        <v>164746322.36215472</v>
      </c>
      <c r="O1449" s="43">
        <v>130878341.76352789</v>
      </c>
      <c r="P1449" s="43">
        <v>137416390.25468206</v>
      </c>
      <c r="Q1449" s="43">
        <v>179925564.56737056</v>
      </c>
      <c r="R1449" s="43">
        <v>160853086.16944242</v>
      </c>
      <c r="S1449" s="37">
        <v>210955959.28319851</v>
      </c>
      <c r="T1449" s="46">
        <v>246895974.44089457</v>
      </c>
      <c r="U1449" s="43">
        <v>214245738.11509591</v>
      </c>
      <c r="V1449" s="43">
        <v>191027578.34980914</v>
      </c>
      <c r="W1449" s="43">
        <v>161674982.29397994</v>
      </c>
      <c r="X1449" s="43">
        <v>176562811.2642971</v>
      </c>
      <c r="Y1449" s="43">
        <v>177316377.2198559</v>
      </c>
      <c r="Z1449" s="43">
        <v>170113068.57434323</v>
      </c>
      <c r="AA1449" s="37">
        <v>192208094.70089167</v>
      </c>
      <c r="AB1449" s="36">
        <v>181343603.77187961</v>
      </c>
      <c r="AC1449" s="43">
        <v>180875296.25563169</v>
      </c>
      <c r="AD1449" s="43">
        <v>165741137.59302363</v>
      </c>
      <c r="AE1449" s="43">
        <v>244020563.97019434</v>
      </c>
      <c r="AF1449" s="43">
        <v>198521369.2427263</v>
      </c>
      <c r="AG1449" s="43">
        <v>187276342.21598876</v>
      </c>
      <c r="AH1449" s="43">
        <v>178221536.30153632</v>
      </c>
      <c r="AI1449" s="37">
        <v>208423122.15707272</v>
      </c>
      <c r="AJ1449" s="38">
        <v>193810000</v>
      </c>
      <c r="AK1449" s="41">
        <v>212833610.42846456</v>
      </c>
      <c r="AL1449" s="41">
        <v>212860129.91614503</v>
      </c>
      <c r="AM1449" s="41">
        <v>241228584.72604188</v>
      </c>
      <c r="AN1449" s="41">
        <v>246993240.28723991</v>
      </c>
      <c r="AO1449" s="41">
        <v>205612854.96543851</v>
      </c>
      <c r="AP1449" s="41">
        <v>214427466.26166198</v>
      </c>
      <c r="AQ1449" s="39">
        <v>179498737.21770155</v>
      </c>
      <c r="AR1449" s="34">
        <f>AVERAGE(L1449:AQ1449)</f>
        <v>194173543.21550372</v>
      </c>
      <c r="AS1449" s="24">
        <v>470</v>
      </c>
      <c r="AT1449" s="29">
        <v>0.92709134028749951</v>
      </c>
      <c r="AU1449" s="104">
        <v>0.32384878188337685</v>
      </c>
      <c r="AV1449" s="100"/>
      <c r="AW1449" s="29">
        <v>1.0686003705608074</v>
      </c>
      <c r="AX1449" s="108">
        <v>0.40293275744074886</v>
      </c>
      <c r="AY1449" s="3" t="s">
        <v>12912</v>
      </c>
      <c r="AZ1449" s="29">
        <v>1.1054385070015069</v>
      </c>
      <c r="BA1449" s="108">
        <v>9.1551064135867666E-2</v>
      </c>
      <c r="BB1449" s="3" t="s">
        <v>12912</v>
      </c>
      <c r="BC1449" s="25">
        <v>44</v>
      </c>
      <c r="BD1449" s="1">
        <v>41</v>
      </c>
      <c r="BE1449" s="64">
        <v>40</v>
      </c>
      <c r="BF1449" s="24">
        <v>50</v>
      </c>
    </row>
    <row r="1450" spans="1:58" s="9" customFormat="1">
      <c r="A1450" t="s">
        <v>8082</v>
      </c>
      <c r="B1450" s="49">
        <v>2</v>
      </c>
      <c r="C1450" s="50">
        <v>2</v>
      </c>
      <c r="D1450" s="12">
        <v>2</v>
      </c>
      <c r="E1450" s="19" t="s">
        <v>8081</v>
      </c>
      <c r="F1450" s="20" t="s">
        <v>8080</v>
      </c>
      <c r="G1450" s="19" t="s">
        <v>8079</v>
      </c>
      <c r="H1450" s="20" t="s">
        <v>770</v>
      </c>
      <c r="I1450" s="20" t="s">
        <v>770</v>
      </c>
      <c r="J1450" s="20" t="s">
        <v>770</v>
      </c>
      <c r="K1450" s="22" t="s">
        <v>8078</v>
      </c>
      <c r="L1450" s="46">
        <v>6066278.0545564219</v>
      </c>
      <c r="M1450" s="43">
        <v>8643254.9541229997</v>
      </c>
      <c r="N1450" s="43">
        <v>3862067.0970473066</v>
      </c>
      <c r="O1450" s="43">
        <v>7133158.5358300479</v>
      </c>
      <c r="P1450" s="43">
        <v>3973864.3389867963</v>
      </c>
      <c r="Q1450" s="43">
        <v>8248291.2950850306</v>
      </c>
      <c r="R1450" s="43">
        <v>3772579.8696596669</v>
      </c>
      <c r="S1450" s="37">
        <v>7659812.3930796916</v>
      </c>
      <c r="T1450" s="46">
        <v>2859441.5335463258</v>
      </c>
      <c r="U1450" s="43">
        <v>6716893.4111759793</v>
      </c>
      <c r="V1450" s="43">
        <v>6692272.0955270622</v>
      </c>
      <c r="W1450" s="43">
        <v>6166798.151371466</v>
      </c>
      <c r="X1450" s="43">
        <v>8558510.4728879444</v>
      </c>
      <c r="Y1450" s="43">
        <v>2494567.2401358574</v>
      </c>
      <c r="Z1450" s="43">
        <v>7474945.294189808</v>
      </c>
      <c r="AA1450" s="37">
        <v>9694449.6746974904</v>
      </c>
      <c r="AB1450" s="36">
        <v>6163094.1463561589</v>
      </c>
      <c r="AC1450" s="43">
        <v>7618119.1988793397</v>
      </c>
      <c r="AD1450" s="43">
        <v>6566626.6006622296</v>
      </c>
      <c r="AE1450" s="43">
        <v>7736510.6316660987</v>
      </c>
      <c r="AF1450" s="43">
        <v>9513746.9536714759</v>
      </c>
      <c r="AG1450" s="43">
        <v>8151671.0238429168</v>
      </c>
      <c r="AH1450" s="43">
        <v>3271612.5388125391</v>
      </c>
      <c r="AI1450" s="37">
        <v>9495695.057945352</v>
      </c>
      <c r="AJ1450" s="38">
        <v>3590100</v>
      </c>
      <c r="AK1450" s="41">
        <v>11457106.101079175</v>
      </c>
      <c r="AL1450" s="41">
        <v>8912092.5947797336</v>
      </c>
      <c r="AM1450" s="41">
        <v>7819074.085043367</v>
      </c>
      <c r="AN1450" s="41">
        <v>13457672.060394034</v>
      </c>
      <c r="AO1450" s="41">
        <v>13122859.138690319</v>
      </c>
      <c r="AP1450" s="41">
        <v>9454729.8589715771</v>
      </c>
      <c r="AQ1450" s="39">
        <v>2957438.3012053436</v>
      </c>
      <c r="AR1450" s="34">
        <f>AVERAGE(L1450:AQ1450)</f>
        <v>7165791.6469968613</v>
      </c>
      <c r="AS1450" s="24">
        <v>1911</v>
      </c>
      <c r="AT1450" s="29">
        <v>0.84350261127698523</v>
      </c>
      <c r="AU1450" s="104">
        <v>0.32400570795558192</v>
      </c>
      <c r="AV1450" s="100"/>
      <c r="AW1450" s="29">
        <v>1.0263085409061525</v>
      </c>
      <c r="AX1450" s="108">
        <v>0.95070062894926888</v>
      </c>
      <c r="AY1450" s="3" t="s">
        <v>12912</v>
      </c>
      <c r="AZ1450" s="29">
        <v>1.2094088904327962</v>
      </c>
      <c r="BA1450" s="108">
        <v>0.64314139852664487</v>
      </c>
      <c r="BB1450" s="3" t="s">
        <v>12912</v>
      </c>
      <c r="BC1450" s="25">
        <v>12</v>
      </c>
      <c r="BD1450" s="1">
        <v>8</v>
      </c>
      <c r="BE1450" s="64">
        <v>12</v>
      </c>
      <c r="BF1450" s="24">
        <v>9</v>
      </c>
    </row>
    <row r="1451" spans="1:58" s="9" customFormat="1">
      <c r="A1451" t="s">
        <v>6297</v>
      </c>
      <c r="B1451" s="49">
        <v>5</v>
      </c>
      <c r="C1451" s="50">
        <v>4</v>
      </c>
      <c r="D1451" s="12">
        <v>4</v>
      </c>
      <c r="E1451" s="19" t="s">
        <v>6296</v>
      </c>
      <c r="F1451" s="20" t="s">
        <v>6295</v>
      </c>
      <c r="G1451" s="19" t="s">
        <v>6294</v>
      </c>
      <c r="H1451" s="20" t="s">
        <v>6293</v>
      </c>
      <c r="I1451" s="20" t="s">
        <v>834</v>
      </c>
      <c r="J1451" s="20" t="s">
        <v>834</v>
      </c>
      <c r="K1451" s="22" t="s">
        <v>6292</v>
      </c>
      <c r="L1451" s="46">
        <v>46089236.612229399</v>
      </c>
      <c r="M1451" s="43">
        <v>24566975.269627988</v>
      </c>
      <c r="N1451" s="43">
        <v>39247510.636046141</v>
      </c>
      <c r="O1451" s="43">
        <v>34225275.388649173</v>
      </c>
      <c r="P1451" s="43">
        <v>18671912.491022594</v>
      </c>
      <c r="Q1451" s="43">
        <v>38469752.943375066</v>
      </c>
      <c r="R1451" s="43">
        <v>36864871.252715424</v>
      </c>
      <c r="S1451" s="37">
        <v>37374523.66760847</v>
      </c>
      <c r="T1451" s="46">
        <v>42301712.460063897</v>
      </c>
      <c r="U1451" s="43">
        <v>19374322.660187837</v>
      </c>
      <c r="V1451" s="43">
        <v>33555857.100910246</v>
      </c>
      <c r="W1451" s="43">
        <v>36687392.113318525</v>
      </c>
      <c r="X1451" s="43">
        <v>50545327.553902514</v>
      </c>
      <c r="Y1451" s="43">
        <v>15483253.327087021</v>
      </c>
      <c r="Z1451" s="43">
        <v>31828961.990663923</v>
      </c>
      <c r="AA1451" s="37">
        <v>15099254.570461605</v>
      </c>
      <c r="AB1451" s="36">
        <v>28217284.36718585</v>
      </c>
      <c r="AC1451" s="43">
        <v>34333449.740658008</v>
      </c>
      <c r="AD1451" s="43">
        <v>30746965.478805363</v>
      </c>
      <c r="AE1451" s="43">
        <v>20603011.03589344</v>
      </c>
      <c r="AF1451" s="43">
        <v>36268750.042239718</v>
      </c>
      <c r="AG1451" s="43">
        <v>20141069.284712482</v>
      </c>
      <c r="AH1451" s="43">
        <v>48175582.255582258</v>
      </c>
      <c r="AI1451" s="37">
        <v>19628147.80571077</v>
      </c>
      <c r="AJ1451" s="38">
        <v>18241000</v>
      </c>
      <c r="AK1451" s="41">
        <v>37791237.52537664</v>
      </c>
      <c r="AL1451" s="41">
        <v>33319131.68772883</v>
      </c>
      <c r="AM1451" s="41">
        <v>16531323.884070234</v>
      </c>
      <c r="AN1451" s="41">
        <v>42468391.97201252</v>
      </c>
      <c r="AO1451" s="41">
        <v>59204299.686724901</v>
      </c>
      <c r="AP1451" s="41">
        <v>52309531.438489914</v>
      </c>
      <c r="AQ1451" s="39">
        <v>38242964.535920978</v>
      </c>
      <c r="AR1451" s="34">
        <f>AVERAGE(L1451:AQ1451)</f>
        <v>33019008.774343181</v>
      </c>
      <c r="AS1451" s="24">
        <v>1190</v>
      </c>
      <c r="AT1451" s="29">
        <v>1.1570498056218561</v>
      </c>
      <c r="AU1451" s="104">
        <v>0.32410481628589305</v>
      </c>
      <c r="AV1451" s="100"/>
      <c r="AW1451" s="29">
        <v>0.88880995242784355</v>
      </c>
      <c r="AX1451" s="108">
        <v>0.39306178020042537</v>
      </c>
      <c r="AY1451" s="3" t="s">
        <v>12912</v>
      </c>
      <c r="AZ1451" s="29">
        <v>1.2519530779753305</v>
      </c>
      <c r="BA1451" s="108">
        <v>0.36182659737125833</v>
      </c>
      <c r="BB1451" s="3" t="s">
        <v>12912</v>
      </c>
      <c r="BC1451" s="25">
        <v>34</v>
      </c>
      <c r="BD1451" s="1">
        <v>28</v>
      </c>
      <c r="BE1451" s="64">
        <v>35</v>
      </c>
      <c r="BF1451" s="24">
        <v>26</v>
      </c>
    </row>
    <row r="1452" spans="1:58" s="9" customFormat="1">
      <c r="A1452" t="s">
        <v>6059</v>
      </c>
      <c r="B1452" s="49">
        <v>4</v>
      </c>
      <c r="C1452" s="50">
        <v>4</v>
      </c>
      <c r="D1452" s="12">
        <v>4</v>
      </c>
      <c r="E1452" s="19" t="s">
        <v>6058</v>
      </c>
      <c r="F1452" s="20" t="s">
        <v>6057</v>
      </c>
      <c r="G1452" s="19" t="s">
        <v>6056</v>
      </c>
      <c r="H1452" s="20" t="s">
        <v>109</v>
      </c>
      <c r="I1452" s="20" t="s">
        <v>109</v>
      </c>
      <c r="J1452" s="20" t="s">
        <v>109</v>
      </c>
      <c r="K1452" s="22" t="s">
        <v>6055</v>
      </c>
      <c r="L1452" s="46">
        <v>13943423.962824782</v>
      </c>
      <c r="M1452" s="43">
        <v>11599335.643421756</v>
      </c>
      <c r="N1452" s="43">
        <v>8950834.1623452213</v>
      </c>
      <c r="O1452" s="43">
        <v>14645707.042137209</v>
      </c>
      <c r="P1452" s="43">
        <v>11530607.14877631</v>
      </c>
      <c r="Q1452" s="43">
        <v>11697107.890113996</v>
      </c>
      <c r="R1452" s="43">
        <v>12452027.226647357</v>
      </c>
      <c r="S1452" s="37">
        <v>5742382.1031853538</v>
      </c>
      <c r="T1452" s="46">
        <v>10742437.060702875</v>
      </c>
      <c r="U1452" s="43">
        <v>7679236.9293251615</v>
      </c>
      <c r="V1452" s="43">
        <v>8506819.6143682096</v>
      </c>
      <c r="W1452" s="43">
        <v>7011493.667847068</v>
      </c>
      <c r="X1452" s="43">
        <v>7427568.7798875803</v>
      </c>
      <c r="Y1452" s="43">
        <v>9698598.4010257106</v>
      </c>
      <c r="Z1452" s="43">
        <v>8178426.7091933917</v>
      </c>
      <c r="AA1452" s="37">
        <v>7923023.7524919249</v>
      </c>
      <c r="AB1452" s="36">
        <v>20084797.638056215</v>
      </c>
      <c r="AC1452" s="43">
        <v>11565012.016809903</v>
      </c>
      <c r="AD1452" s="43">
        <v>14840027.013736354</v>
      </c>
      <c r="AE1452" s="43">
        <v>17215632.825208202</v>
      </c>
      <c r="AF1452" s="43">
        <v>16602832.291420268</v>
      </c>
      <c r="AG1452" s="43">
        <v>12229788.723702664</v>
      </c>
      <c r="AH1452" s="43">
        <v>6353896.9138969146</v>
      </c>
      <c r="AI1452" s="37">
        <v>10421846.235407632</v>
      </c>
      <c r="AJ1452" s="38">
        <v>17974000</v>
      </c>
      <c r="AK1452" s="41">
        <v>14717069.772411581</v>
      </c>
      <c r="AL1452" s="41">
        <v>19437227.825676154</v>
      </c>
      <c r="AM1452" s="41">
        <v>16164139.623439813</v>
      </c>
      <c r="AN1452" s="41">
        <v>13196089.648315227</v>
      </c>
      <c r="AO1452" s="41">
        <v>15264893.593327297</v>
      </c>
      <c r="AP1452" s="41">
        <v>13108168.678672163</v>
      </c>
      <c r="AQ1452" s="39">
        <v>14624242.565597666</v>
      </c>
      <c r="AR1452" s="34">
        <f>AVERAGE(L1452:AQ1452)</f>
        <v>12235271.733124124</v>
      </c>
      <c r="AS1452" s="24">
        <v>1656</v>
      </c>
      <c r="AT1452" s="29">
        <v>0.82845347335073583</v>
      </c>
      <c r="AU1452" s="104">
        <v>0.32447748521627717</v>
      </c>
      <c r="AV1452" s="100"/>
      <c r="AW1452" s="29">
        <v>0.74168007826451443</v>
      </c>
      <c r="AX1452" s="108">
        <v>4.1777284086663598E-2</v>
      </c>
      <c r="AY1452" s="3" t="s">
        <v>12911</v>
      </c>
      <c r="AZ1452" s="29">
        <v>1.1387930286722527</v>
      </c>
      <c r="BA1452" s="108">
        <v>0.23763647040118438</v>
      </c>
      <c r="BB1452" s="3" t="s">
        <v>12912</v>
      </c>
      <c r="BC1452" s="25">
        <v>7</v>
      </c>
      <c r="BD1452" s="1">
        <v>3</v>
      </c>
      <c r="BE1452" s="64">
        <v>9</v>
      </c>
      <c r="BF1452" s="24">
        <v>17</v>
      </c>
    </row>
    <row r="1453" spans="1:58" s="9" customFormat="1">
      <c r="A1453" t="s">
        <v>6337</v>
      </c>
      <c r="B1453" s="49">
        <v>2</v>
      </c>
      <c r="C1453" s="50">
        <v>2</v>
      </c>
      <c r="D1453" s="12">
        <v>2</v>
      </c>
      <c r="E1453" s="19" t="s">
        <v>6336</v>
      </c>
      <c r="F1453" s="20" t="s">
        <v>6335</v>
      </c>
      <c r="G1453" s="19" t="s">
        <v>6334</v>
      </c>
      <c r="H1453" s="20" t="s">
        <v>233</v>
      </c>
      <c r="I1453" s="20" t="s">
        <v>233</v>
      </c>
      <c r="J1453" s="20" t="s">
        <v>233</v>
      </c>
      <c r="K1453" s="22" t="s">
        <v>6333</v>
      </c>
      <c r="L1453" s="46">
        <v>669769.05788521259</v>
      </c>
      <c r="M1453" s="43">
        <v>248378.71518643096</v>
      </c>
      <c r="N1453" s="43">
        <v>612201.92612974916</v>
      </c>
      <c r="O1453" s="43">
        <v>789462.6009042674</v>
      </c>
      <c r="P1453" s="43">
        <v>280117.04281531408</v>
      </c>
      <c r="Q1453" s="43">
        <v>678524.05307419167</v>
      </c>
      <c r="R1453" s="43">
        <v>1174191.9188993482</v>
      </c>
      <c r="S1453" s="37">
        <v>915855.5312149243</v>
      </c>
      <c r="T1453" s="46">
        <v>677653.41853035137</v>
      </c>
      <c r="U1453" s="43">
        <v>618127.906588824</v>
      </c>
      <c r="V1453" s="43">
        <v>267839.5301947734</v>
      </c>
      <c r="W1453" s="43">
        <v>336240.68663345539</v>
      </c>
      <c r="X1453" s="43">
        <v>464656.8595318661</v>
      </c>
      <c r="Y1453" s="43">
        <v>809964.02862620133</v>
      </c>
      <c r="Z1453" s="43">
        <v>961256.50458733377</v>
      </c>
      <c r="AA1453" s="37">
        <v>351571.60580444761</v>
      </c>
      <c r="AB1453" s="36">
        <v>437734.33367276227</v>
      </c>
      <c r="AC1453" s="43">
        <v>444929.57207435725</v>
      </c>
      <c r="AD1453" s="43">
        <v>1789850.6507556634</v>
      </c>
      <c r="AE1453" s="43">
        <v>1273589.9634734332</v>
      </c>
      <c r="AF1453" s="43">
        <v>654963.62518163072</v>
      </c>
      <c r="AG1453" s="43">
        <v>311530.21666199155</v>
      </c>
      <c r="AH1453" s="43">
        <v>1553014.2506142508</v>
      </c>
      <c r="AI1453" s="37">
        <v>1483912.2666016349</v>
      </c>
      <c r="AJ1453" s="38">
        <v>730690</v>
      </c>
      <c r="AK1453" s="41">
        <v>677968.12479965808</v>
      </c>
      <c r="AL1453" s="41">
        <v>862253.9270107476</v>
      </c>
      <c r="AM1453" s="41">
        <v>800255.14702771313</v>
      </c>
      <c r="AN1453" s="41">
        <v>1567465.0915116922</v>
      </c>
      <c r="AO1453" s="41">
        <v>346034.84249067766</v>
      </c>
      <c r="AP1453" s="41">
        <v>1134951.6997179431</v>
      </c>
      <c r="AQ1453" s="39">
        <v>687765.37139375997</v>
      </c>
      <c r="AR1453" s="34">
        <f>AVERAGE(L1453:AQ1453)</f>
        <v>769147.51467483141</v>
      </c>
      <c r="AS1453" s="24">
        <v>2401</v>
      </c>
      <c r="AT1453" s="29">
        <v>0.67532348508866313</v>
      </c>
      <c r="AU1453" s="104">
        <v>0.32480933212275587</v>
      </c>
      <c r="AV1453" s="100"/>
      <c r="AW1453" s="29">
        <v>0.83585914748420198</v>
      </c>
      <c r="AX1453" s="108">
        <v>0.55165532281265794</v>
      </c>
      <c r="AY1453" s="3" t="s">
        <v>12912</v>
      </c>
      <c r="AZ1453" s="29">
        <v>0.85632591979231931</v>
      </c>
      <c r="BA1453" s="108">
        <v>0.87648576812438317</v>
      </c>
      <c r="BB1453" s="3" t="s">
        <v>12912</v>
      </c>
      <c r="BC1453" s="25">
        <v>0</v>
      </c>
      <c r="BD1453" s="1">
        <v>0</v>
      </c>
      <c r="BE1453" s="64">
        <v>1</v>
      </c>
      <c r="BF1453" s="24">
        <v>5</v>
      </c>
    </row>
    <row r="1454" spans="1:58" s="9" customFormat="1">
      <c r="A1454" t="s">
        <v>9492</v>
      </c>
      <c r="B1454" s="49">
        <v>2</v>
      </c>
      <c r="C1454" s="50">
        <v>2</v>
      </c>
      <c r="D1454" s="12">
        <v>2</v>
      </c>
      <c r="E1454" s="19" t="s">
        <v>9491</v>
      </c>
      <c r="F1454" s="20" t="s">
        <v>9490</v>
      </c>
      <c r="G1454" s="19" t="s">
        <v>9489</v>
      </c>
      <c r="H1454" s="20" t="s">
        <v>764</v>
      </c>
      <c r="I1454" s="20" t="s">
        <v>764</v>
      </c>
      <c r="J1454" s="20" t="s">
        <v>764</v>
      </c>
      <c r="K1454" s="22" t="s">
        <v>9488</v>
      </c>
      <c r="L1454" s="46">
        <v>475821.36234668578</v>
      </c>
      <c r="M1454" s="43">
        <v>1506788.698075962</v>
      </c>
      <c r="N1454" s="43">
        <v>282882.92517726746</v>
      </c>
      <c r="O1454" s="43">
        <v>705790.76325949177</v>
      </c>
      <c r="P1454" s="43">
        <v>1943023.1699906082</v>
      </c>
      <c r="Q1454" s="43">
        <v>355547.44716127822</v>
      </c>
      <c r="R1454" s="43">
        <v>3613695.8146270816</v>
      </c>
      <c r="S1454" s="37">
        <v>4195942.7487711422</v>
      </c>
      <c r="T1454" s="46">
        <v>463812.65175718849</v>
      </c>
      <c r="U1454" s="43">
        <v>717414.81959604018</v>
      </c>
      <c r="V1454" s="43">
        <v>811587.96515611233</v>
      </c>
      <c r="W1454" s="43">
        <v>843436.7204849649</v>
      </c>
      <c r="X1454" s="43">
        <v>592555.2012080875</v>
      </c>
      <c r="Y1454" s="43">
        <v>616259.53436192055</v>
      </c>
      <c r="Z1454" s="43">
        <v>1311540.3808035743</v>
      </c>
      <c r="AA1454" s="37">
        <v>2043990.8142607673</v>
      </c>
      <c r="AB1454" s="36">
        <v>5786471.5090531129</v>
      </c>
      <c r="AC1454" s="43">
        <v>780178.73017074924</v>
      </c>
      <c r="AD1454" s="43">
        <v>3191630.0429465952</v>
      </c>
      <c r="AE1454" s="43">
        <v>2037667.8634393415</v>
      </c>
      <c r="AF1454" s="43">
        <v>1049513.6660696785</v>
      </c>
      <c r="AG1454" s="43">
        <v>896793.35764375876</v>
      </c>
      <c r="AH1454" s="43">
        <v>1314088.9812889814</v>
      </c>
      <c r="AI1454" s="37">
        <v>1536638.0117269093</v>
      </c>
      <c r="AJ1454" s="38">
        <v>2313200</v>
      </c>
      <c r="AK1454" s="41">
        <v>1409231.5845710011</v>
      </c>
      <c r="AL1454" s="41">
        <v>3682580.1818826031</v>
      </c>
      <c r="AM1454" s="41">
        <v>2732080.3892532261</v>
      </c>
      <c r="AN1454" s="41">
        <v>391891.04091327562</v>
      </c>
      <c r="AO1454" s="41">
        <v>4004874.7180805295</v>
      </c>
      <c r="AP1454" s="41">
        <v>3201725.1811672812</v>
      </c>
      <c r="AQ1454" s="39">
        <v>282132.58994821802</v>
      </c>
      <c r="AR1454" s="34">
        <f>AVERAGE(L1454:AQ1454)</f>
        <v>1721587.152037295</v>
      </c>
      <c r="AS1454" s="24">
        <v>2328</v>
      </c>
      <c r="AT1454" s="29">
        <v>0.78825450431061561</v>
      </c>
      <c r="AU1454" s="104">
        <v>0.32524682450782527</v>
      </c>
      <c r="AV1454" s="100"/>
      <c r="AW1454" s="29">
        <v>0.56581689577493144</v>
      </c>
      <c r="AX1454" s="108">
        <v>0.5703721989564059</v>
      </c>
      <c r="AY1454" s="3" t="s">
        <v>12912</v>
      </c>
      <c r="AZ1454" s="29">
        <v>1.0858636205076329</v>
      </c>
      <c r="BA1454" s="108">
        <v>0.95924886694642453</v>
      </c>
      <c r="BB1454" s="3" t="s">
        <v>12912</v>
      </c>
      <c r="BC1454" s="25">
        <v>3</v>
      </c>
      <c r="BD1454" s="1">
        <v>6</v>
      </c>
      <c r="BE1454" s="64">
        <v>5</v>
      </c>
      <c r="BF1454" s="24">
        <v>6</v>
      </c>
    </row>
    <row r="1455" spans="1:58" s="9" customFormat="1">
      <c r="A1455" t="s">
        <v>11489</v>
      </c>
      <c r="B1455" s="49">
        <v>3</v>
      </c>
      <c r="C1455" s="50">
        <v>3</v>
      </c>
      <c r="D1455" s="12">
        <v>3</v>
      </c>
      <c r="E1455" s="19" t="s">
        <v>11488</v>
      </c>
      <c r="F1455" s="20" t="s">
        <v>11487</v>
      </c>
      <c r="G1455" s="19" t="s">
        <v>11486</v>
      </c>
      <c r="H1455" s="20" t="s">
        <v>1067</v>
      </c>
      <c r="I1455" s="20" t="s">
        <v>1067</v>
      </c>
      <c r="J1455" s="20" t="s">
        <v>1067</v>
      </c>
      <c r="K1455" s="22" t="s">
        <v>11485</v>
      </c>
      <c r="L1455" s="46">
        <v>3407818.055896875</v>
      </c>
      <c r="M1455" s="43">
        <v>15912323.909415165</v>
      </c>
      <c r="N1455" s="43">
        <v>5460393.4384590965</v>
      </c>
      <c r="O1455" s="43">
        <v>4635097.3016495658</v>
      </c>
      <c r="P1455" s="43">
        <v>14670160.543616375</v>
      </c>
      <c r="Q1455" s="43">
        <v>14366960.64287049</v>
      </c>
      <c r="R1455" s="43">
        <v>18471187.834902246</v>
      </c>
      <c r="S1455" s="37">
        <v>6355214.119286295</v>
      </c>
      <c r="T1455" s="46">
        <v>13574007.66773163</v>
      </c>
      <c r="U1455" s="43">
        <v>7604811.0816985164</v>
      </c>
      <c r="V1455" s="43">
        <v>5776398.0816286579</v>
      </c>
      <c r="W1455" s="43">
        <v>4034441.1499909968</v>
      </c>
      <c r="X1455" s="43">
        <v>7507414.2341788085</v>
      </c>
      <c r="Y1455" s="43">
        <v>21403517.447558697</v>
      </c>
      <c r="Z1455" s="43">
        <v>6994190.9699579682</v>
      </c>
      <c r="AA1455" s="37">
        <v>6315440.7578543937</v>
      </c>
      <c r="AB1455" s="36">
        <v>5037540.2042599339</v>
      </c>
      <c r="AC1455" s="43">
        <v>7040008.23836747</v>
      </c>
      <c r="AD1455" s="43">
        <v>441800.91925384389</v>
      </c>
      <c r="AE1455" s="43">
        <v>6642253.6989236837</v>
      </c>
      <c r="AF1455" s="43">
        <v>7029700.4832223831</v>
      </c>
      <c r="AG1455" s="43">
        <v>19019754.277699858</v>
      </c>
      <c r="AH1455" s="43">
        <v>11830276.534276534</v>
      </c>
      <c r="AI1455" s="37">
        <v>4796386.500270376</v>
      </c>
      <c r="AJ1455" s="38">
        <v>18993000</v>
      </c>
      <c r="AK1455" s="41">
        <v>5223591.922213912</v>
      </c>
      <c r="AL1455" s="41">
        <v>4928043.8407936692</v>
      </c>
      <c r="AM1455" s="41">
        <v>14562298.286439601</v>
      </c>
      <c r="AN1455" s="41">
        <v>6356756.2216902962</v>
      </c>
      <c r="AO1455" s="41">
        <v>10975943.666724784</v>
      </c>
      <c r="AP1455" s="41">
        <v>5353531.5426339768</v>
      </c>
      <c r="AQ1455" s="39">
        <v>3530119.8033157825</v>
      </c>
      <c r="AR1455" s="34">
        <f>AVERAGE(L1455:AQ1455)</f>
        <v>9007824.4805244338</v>
      </c>
      <c r="AS1455" s="24">
        <v>1805</v>
      </c>
      <c r="AT1455" s="29">
        <v>1.3467371483444086</v>
      </c>
      <c r="AU1455" s="104">
        <v>0.32530107784228679</v>
      </c>
      <c r="AV1455" s="100"/>
      <c r="AW1455" s="29">
        <v>0.87909418205313794</v>
      </c>
      <c r="AX1455" s="108">
        <v>0.77700304187493252</v>
      </c>
      <c r="AY1455" s="3" t="s">
        <v>12912</v>
      </c>
      <c r="AZ1455" s="29">
        <v>1.1307545672055213</v>
      </c>
      <c r="BA1455" s="108">
        <v>0.50243297518326235</v>
      </c>
      <c r="BB1455" s="3" t="s">
        <v>12912</v>
      </c>
      <c r="BC1455" s="25">
        <v>13</v>
      </c>
      <c r="BD1455" s="1">
        <v>4</v>
      </c>
      <c r="BE1455" s="64">
        <v>3</v>
      </c>
      <c r="BF1455" s="24">
        <v>5</v>
      </c>
    </row>
    <row r="1456" spans="1:58" s="9" customFormat="1">
      <c r="A1456" t="s">
        <v>902</v>
      </c>
      <c r="B1456" s="49">
        <v>15</v>
      </c>
      <c r="C1456" s="50">
        <v>14</v>
      </c>
      <c r="D1456" s="12">
        <v>14</v>
      </c>
      <c r="E1456" s="19" t="s">
        <v>901</v>
      </c>
      <c r="F1456" s="20" t="s">
        <v>900</v>
      </c>
      <c r="G1456" s="19" t="s">
        <v>899</v>
      </c>
      <c r="H1456" s="20" t="s">
        <v>898</v>
      </c>
      <c r="I1456" s="20" t="s">
        <v>700</v>
      </c>
      <c r="J1456" s="20" t="s">
        <v>700</v>
      </c>
      <c r="K1456" s="22" t="s">
        <v>897</v>
      </c>
      <c r="L1456" s="46">
        <v>89525506.57938832</v>
      </c>
      <c r="M1456" s="43">
        <v>97009149.644590929</v>
      </c>
      <c r="N1456" s="43">
        <v>94628680.283627898</v>
      </c>
      <c r="O1456" s="43">
        <v>78910426.32698144</v>
      </c>
      <c r="P1456" s="43">
        <v>64295720.236451022</v>
      </c>
      <c r="Q1456" s="43">
        <v>82371006.83984302</v>
      </c>
      <c r="R1456" s="43">
        <v>68299196.524257779</v>
      </c>
      <c r="S1456" s="37">
        <v>92406805.12443395</v>
      </c>
      <c r="T1456" s="46">
        <v>34583054.313099042</v>
      </c>
      <c r="U1456" s="43">
        <v>69430032.273271203</v>
      </c>
      <c r="V1456" s="43">
        <v>74132070.079279631</v>
      </c>
      <c r="W1456" s="43">
        <v>104419297.76123881</v>
      </c>
      <c r="X1456" s="43">
        <v>92509088.956626296</v>
      </c>
      <c r="Y1456" s="43">
        <v>60794110.054305956</v>
      </c>
      <c r="Z1456" s="43">
        <v>62834253.985266298</v>
      </c>
      <c r="AA1456" s="37">
        <v>72703343.275278553</v>
      </c>
      <c r="AB1456" s="36">
        <v>79862039.345645159</v>
      </c>
      <c r="AC1456" s="43">
        <v>80059907.469806537</v>
      </c>
      <c r="AD1456" s="43">
        <v>74244234.075336859</v>
      </c>
      <c r="AE1456" s="43">
        <v>117830212.04889691</v>
      </c>
      <c r="AF1456" s="43">
        <v>85300111.783191964</v>
      </c>
      <c r="AG1456" s="43">
        <v>94251318.934081346</v>
      </c>
      <c r="AH1456" s="43">
        <v>89552065.232065231</v>
      </c>
      <c r="AI1456" s="37">
        <v>99254144.815666988</v>
      </c>
      <c r="AJ1456" s="38">
        <v>74195000</v>
      </c>
      <c r="AK1456" s="41">
        <v>98829348.434661821</v>
      </c>
      <c r="AL1456" s="41">
        <v>77935967.875280499</v>
      </c>
      <c r="AM1456" s="41">
        <v>65686969.325153373</v>
      </c>
      <c r="AN1456" s="41">
        <v>90320236.273246184</v>
      </c>
      <c r="AO1456" s="41">
        <v>94647807.01803723</v>
      </c>
      <c r="AP1456" s="41">
        <v>110393992.97027555</v>
      </c>
      <c r="AQ1456" s="39">
        <v>84931706.71424219</v>
      </c>
      <c r="AR1456" s="34">
        <f>AVERAGE(L1456:AQ1456)</f>
        <v>83004587.642922744</v>
      </c>
      <c r="AS1456" s="24">
        <v>756</v>
      </c>
      <c r="AT1456" s="29">
        <v>0.92655341725093177</v>
      </c>
      <c r="AU1456" s="104">
        <v>0.32583403816776579</v>
      </c>
      <c r="AV1456" s="100"/>
      <c r="AW1456" s="29">
        <v>0.85610645635907701</v>
      </c>
      <c r="AX1456" s="108">
        <v>0.17365147363754752</v>
      </c>
      <c r="AY1456" s="3" t="s">
        <v>12912</v>
      </c>
      <c r="AZ1456" s="29">
        <v>0.96749791908100513</v>
      </c>
      <c r="BA1456" s="108">
        <v>0.65994349044360812</v>
      </c>
      <c r="BB1456" s="3" t="s">
        <v>12912</v>
      </c>
      <c r="BC1456" s="25">
        <v>61</v>
      </c>
      <c r="BD1456" s="1">
        <v>41</v>
      </c>
      <c r="BE1456" s="64">
        <v>64</v>
      </c>
      <c r="BF1456" s="24">
        <v>58</v>
      </c>
    </row>
    <row r="1457" spans="1:58" s="9" customFormat="1">
      <c r="A1457" t="s">
        <v>11553</v>
      </c>
      <c r="B1457" s="49" t="s">
        <v>11552</v>
      </c>
      <c r="C1457" s="50" t="s">
        <v>11552</v>
      </c>
      <c r="D1457" s="12" t="s">
        <v>11551</v>
      </c>
      <c r="E1457" s="19" t="s">
        <v>11550</v>
      </c>
      <c r="F1457" s="20" t="s">
        <v>11549</v>
      </c>
      <c r="G1457" s="19" t="s">
        <v>11548</v>
      </c>
      <c r="H1457" s="20" t="s">
        <v>7162</v>
      </c>
      <c r="I1457" s="20" t="s">
        <v>7162</v>
      </c>
      <c r="J1457" s="20" t="s">
        <v>7090</v>
      </c>
      <c r="K1457" s="22" t="s">
        <v>11547</v>
      </c>
      <c r="L1457" s="46">
        <v>402889014.99072856</v>
      </c>
      <c r="M1457" s="43">
        <v>414902706.87011266</v>
      </c>
      <c r="N1457" s="43">
        <v>446583079.69097263</v>
      </c>
      <c r="O1457" s="43">
        <v>419788059.54125983</v>
      </c>
      <c r="P1457" s="43">
        <v>434583229.65582013</v>
      </c>
      <c r="Q1457" s="43">
        <v>434065964.49261814</v>
      </c>
      <c r="R1457" s="43">
        <v>479354346.12599564</v>
      </c>
      <c r="S1457" s="37">
        <v>409786275.49638116</v>
      </c>
      <c r="T1457" s="46">
        <v>501012396.16613418</v>
      </c>
      <c r="U1457" s="43">
        <v>572370958.40736842</v>
      </c>
      <c r="V1457" s="43">
        <v>510557823.23578346</v>
      </c>
      <c r="W1457" s="43">
        <v>525807766.64065778</v>
      </c>
      <c r="X1457" s="43">
        <v>586730608.79778516</v>
      </c>
      <c r="Y1457" s="43">
        <v>446012488.5193153</v>
      </c>
      <c r="Z1457" s="43">
        <v>485993313.66257113</v>
      </c>
      <c r="AA1457" s="37">
        <v>577563083.9605</v>
      </c>
      <c r="AB1457" s="36">
        <v>353797815.20200038</v>
      </c>
      <c r="AC1457" s="43">
        <v>416555314.42850107</v>
      </c>
      <c r="AD1457" s="43">
        <v>459767708.09428579</v>
      </c>
      <c r="AE1457" s="43">
        <v>507673508.9855355</v>
      </c>
      <c r="AF1457" s="43">
        <v>422541568.61419928</v>
      </c>
      <c r="AG1457" s="43">
        <v>427256011.22019631</v>
      </c>
      <c r="AH1457" s="43">
        <v>563415309.01530898</v>
      </c>
      <c r="AI1457" s="37">
        <v>537333313.54108131</v>
      </c>
      <c r="AJ1457" s="38">
        <v>395470000</v>
      </c>
      <c r="AK1457" s="41">
        <v>440480495.77946359</v>
      </c>
      <c r="AL1457" s="41">
        <v>401851328.6878469</v>
      </c>
      <c r="AM1457" s="41">
        <v>408756403.63867146</v>
      </c>
      <c r="AN1457" s="41">
        <v>459966385.56435281</v>
      </c>
      <c r="AO1457" s="41">
        <v>482537373.10108608</v>
      </c>
      <c r="AP1457" s="41">
        <v>504567335.21371228</v>
      </c>
      <c r="AQ1457" s="39">
        <v>395646824.76828682</v>
      </c>
      <c r="AR1457" s="34">
        <f>AVERAGE(L1457:AQ1457)</f>
        <v>463300556.6283915</v>
      </c>
      <c r="AS1457" s="24">
        <v>253</v>
      </c>
      <c r="AT1457" s="29">
        <v>0.93319817707796326</v>
      </c>
      <c r="AU1457" s="104">
        <v>0.32590701928220656</v>
      </c>
      <c r="AV1457" s="100"/>
      <c r="AW1457" s="29">
        <v>1.2219948483494047</v>
      </c>
      <c r="AX1457" s="108">
        <v>3.5032949009937707E-4</v>
      </c>
      <c r="AY1457" s="3" t="s">
        <v>12911</v>
      </c>
      <c r="AZ1457" s="29">
        <v>0.94602873576947677</v>
      </c>
      <c r="BA1457" s="108">
        <v>0.45750754305873997</v>
      </c>
      <c r="BB1457" s="3" t="s">
        <v>12912</v>
      </c>
      <c r="BC1457" s="25">
        <v>129</v>
      </c>
      <c r="BD1457" s="1">
        <v>176</v>
      </c>
      <c r="BE1457" s="64">
        <v>162</v>
      </c>
      <c r="BF1457" s="24">
        <v>132</v>
      </c>
    </row>
    <row r="1458" spans="1:58" s="9" customFormat="1">
      <c r="A1458" t="s">
        <v>9482</v>
      </c>
      <c r="B1458" s="49">
        <v>8</v>
      </c>
      <c r="C1458" s="50">
        <v>2</v>
      </c>
      <c r="D1458" s="12">
        <v>2</v>
      </c>
      <c r="E1458" s="19" t="s">
        <v>9481</v>
      </c>
      <c r="F1458" s="20" t="s">
        <v>9480</v>
      </c>
      <c r="G1458" s="19" t="s">
        <v>9479</v>
      </c>
      <c r="H1458" s="20">
        <v>38</v>
      </c>
      <c r="I1458" s="20" t="s">
        <v>823</v>
      </c>
      <c r="J1458" s="20" t="s">
        <v>823</v>
      </c>
      <c r="K1458" s="22" t="s">
        <v>9478</v>
      </c>
      <c r="L1458" s="46">
        <v>6638233.1047116918</v>
      </c>
      <c r="M1458" s="43">
        <v>10308600.747248651</v>
      </c>
      <c r="N1458" s="43">
        <v>8336623.1347232517</v>
      </c>
      <c r="O1458" s="43">
        <v>2205523.3478539134</v>
      </c>
      <c r="P1458" s="43">
        <v>3423543.5390309924</v>
      </c>
      <c r="Q1458" s="43">
        <v>4713842.1977200517</v>
      </c>
      <c r="R1458" s="43">
        <v>3507284.3446777696</v>
      </c>
      <c r="S1458" s="37">
        <v>2086215.2107442813</v>
      </c>
      <c r="T1458" s="46">
        <v>4075076.0383386579</v>
      </c>
      <c r="U1458" s="43">
        <v>3405651.2601080611</v>
      </c>
      <c r="V1458" s="43">
        <v>2469865.6748556327</v>
      </c>
      <c r="W1458" s="43">
        <v>4201340.1356461197</v>
      </c>
      <c r="X1458" s="43">
        <v>3145037.2102128137</v>
      </c>
      <c r="Y1458" s="43">
        <v>2855817.2953047855</v>
      </c>
      <c r="Z1458" s="43">
        <v>2945880.9553017439</v>
      </c>
      <c r="AA1458" s="37">
        <v>2455632.1995394765</v>
      </c>
      <c r="AB1458" s="36">
        <v>437734.33367276227</v>
      </c>
      <c r="AC1458" s="43">
        <v>444929.57207435725</v>
      </c>
      <c r="AD1458" s="43">
        <v>444963.2447955939</v>
      </c>
      <c r="AE1458" s="43">
        <v>3659991.4673939515</v>
      </c>
      <c r="AF1458" s="43">
        <v>7196124.7051667618</v>
      </c>
      <c r="AG1458" s="43">
        <v>9776284.5441795234</v>
      </c>
      <c r="AH1458" s="43">
        <v>8051914.3559143562</v>
      </c>
      <c r="AI1458" s="37">
        <v>8175251.0046335077</v>
      </c>
      <c r="AJ1458" s="38">
        <v>6570600</v>
      </c>
      <c r="AK1458" s="41">
        <v>6747921.9574740892</v>
      </c>
      <c r="AL1458" s="41">
        <v>2928332.2073934097</v>
      </c>
      <c r="AM1458" s="41">
        <v>3220205.9657287919</v>
      </c>
      <c r="AN1458" s="41">
        <v>6171075.8534339899</v>
      </c>
      <c r="AO1458" s="41">
        <v>2972051.4513579942</v>
      </c>
      <c r="AP1458" s="41">
        <v>843550.27120850515</v>
      </c>
      <c r="AQ1458" s="39">
        <v>3142289.9960837211</v>
      </c>
      <c r="AR1458" s="34">
        <f>AVERAGE(L1458:AQ1458)</f>
        <v>4298668.3539540367</v>
      </c>
      <c r="AS1458" s="24">
        <v>2102</v>
      </c>
      <c r="AT1458" s="29">
        <v>1.0794159544742234</v>
      </c>
      <c r="AU1458" s="104">
        <v>0.32612321887885359</v>
      </c>
      <c r="AV1458" s="100"/>
      <c r="AW1458" s="29">
        <v>0.61995109350254707</v>
      </c>
      <c r="AX1458" s="108">
        <v>0.15439611354100555</v>
      </c>
      <c r="AY1458" s="3" t="s">
        <v>12912</v>
      </c>
      <c r="AZ1458" s="29">
        <v>0.85358532396469844</v>
      </c>
      <c r="BA1458" s="108">
        <v>0.57675670760023112</v>
      </c>
      <c r="BB1458" s="3" t="s">
        <v>12912</v>
      </c>
      <c r="BC1458" s="25">
        <v>0</v>
      </c>
      <c r="BD1458" s="1">
        <v>1</v>
      </c>
      <c r="BE1458" s="64">
        <v>3</v>
      </c>
      <c r="BF1458" s="24">
        <v>1</v>
      </c>
    </row>
    <row r="1459" spans="1:58" s="9" customFormat="1">
      <c r="A1459" t="s">
        <v>8946</v>
      </c>
      <c r="B1459" s="49" t="s">
        <v>8945</v>
      </c>
      <c r="C1459" s="50" t="s">
        <v>8945</v>
      </c>
      <c r="D1459" s="12" t="s">
        <v>2095</v>
      </c>
      <c r="E1459" s="19" t="s">
        <v>8944</v>
      </c>
      <c r="F1459" s="20" t="s">
        <v>8943</v>
      </c>
      <c r="G1459" s="19" t="s">
        <v>8942</v>
      </c>
      <c r="H1459" s="20" t="s">
        <v>8941</v>
      </c>
      <c r="I1459" s="20" t="s">
        <v>8941</v>
      </c>
      <c r="J1459" s="20" t="s">
        <v>1521</v>
      </c>
      <c r="K1459" s="22" t="s">
        <v>8940</v>
      </c>
      <c r="L1459" s="46">
        <v>2039908384.5311768</v>
      </c>
      <c r="M1459" s="43">
        <v>2018854957.5118825</v>
      </c>
      <c r="N1459" s="43">
        <v>2326596930.892158</v>
      </c>
      <c r="O1459" s="43">
        <v>2491655948.9646344</v>
      </c>
      <c r="P1459" s="43">
        <v>2916931970.6093583</v>
      </c>
      <c r="Q1459" s="43">
        <v>2286939233.7880769</v>
      </c>
      <c r="R1459" s="43">
        <v>2033234120.2027516</v>
      </c>
      <c r="S1459" s="37">
        <v>2228800681.1936369</v>
      </c>
      <c r="T1459" s="46">
        <v>2240504792.3322682</v>
      </c>
      <c r="U1459" s="43">
        <v>1899511273.88766</v>
      </c>
      <c r="V1459" s="43">
        <v>1947649728.8832338</v>
      </c>
      <c r="W1459" s="43">
        <v>2033129151.9116499</v>
      </c>
      <c r="X1459" s="43">
        <v>1975434785.0890684</v>
      </c>
      <c r="Y1459" s="43">
        <v>2203047593.2169957</v>
      </c>
      <c r="Z1459" s="43">
        <v>2152356160.4566031</v>
      </c>
      <c r="AA1459" s="37">
        <v>1931424240.8320324</v>
      </c>
      <c r="AB1459" s="36">
        <v>2332419678.84795</v>
      </c>
      <c r="AC1459" s="43">
        <v>2494797682.9591489</v>
      </c>
      <c r="AD1459" s="43">
        <v>2314771084.8113298</v>
      </c>
      <c r="AE1459" s="43">
        <v>2291853309.3069692</v>
      </c>
      <c r="AF1459" s="43">
        <v>2291375609.0967455</v>
      </c>
      <c r="AG1459" s="43">
        <v>1778280841.5147264</v>
      </c>
      <c r="AH1459" s="43">
        <v>3517567319.1673193</v>
      </c>
      <c r="AI1459" s="37">
        <v>3495910137.5208082</v>
      </c>
      <c r="AJ1459" s="38">
        <v>1737000000</v>
      </c>
      <c r="AK1459" s="41">
        <v>1762640623.9982903</v>
      </c>
      <c r="AL1459" s="41">
        <v>1946925806.0706272</v>
      </c>
      <c r="AM1459" s="41">
        <v>2476313602.7078485</v>
      </c>
      <c r="AN1459" s="41">
        <v>3144581727.122077</v>
      </c>
      <c r="AO1459" s="41">
        <v>2716042092.4752107</v>
      </c>
      <c r="AP1459" s="41">
        <v>2698795990.4534607</v>
      </c>
      <c r="AQ1459" s="39">
        <v>2155910778.4691701</v>
      </c>
      <c r="AR1459" s="34">
        <f>AVERAGE(L1459:AQ1459)</f>
        <v>2308786444.9632773</v>
      </c>
      <c r="AS1459" s="24">
        <v>53</v>
      </c>
      <c r="AT1459" s="29">
        <v>0.89403635939247428</v>
      </c>
      <c r="AU1459" s="104">
        <v>0.32619475568232581</v>
      </c>
      <c r="AV1459" s="100"/>
      <c r="AW1459" s="29">
        <v>0.89315418357249488</v>
      </c>
      <c r="AX1459" s="108">
        <v>5.452879679226675E-2</v>
      </c>
      <c r="AY1459" s="3" t="s">
        <v>12912</v>
      </c>
      <c r="AZ1459" s="29">
        <v>0.90842875320577354</v>
      </c>
      <c r="BA1459" s="108">
        <v>0.42097556754782184</v>
      </c>
      <c r="BB1459" s="3" t="s">
        <v>12912</v>
      </c>
      <c r="BC1459" s="25">
        <v>291</v>
      </c>
      <c r="BD1459" s="1">
        <v>271</v>
      </c>
      <c r="BE1459" s="64">
        <v>355</v>
      </c>
      <c r="BF1459" s="24">
        <v>321</v>
      </c>
    </row>
    <row r="1460" spans="1:58" s="9" customFormat="1">
      <c r="A1460" t="s">
        <v>8218</v>
      </c>
      <c r="B1460" s="49">
        <v>5</v>
      </c>
      <c r="C1460" s="50">
        <v>5</v>
      </c>
      <c r="D1460" s="12">
        <v>5</v>
      </c>
      <c r="E1460" s="19" t="s">
        <v>8217</v>
      </c>
      <c r="F1460" s="20" t="s">
        <v>8216</v>
      </c>
      <c r="G1460" s="19" t="s">
        <v>8215</v>
      </c>
      <c r="H1460" s="20" t="s">
        <v>2634</v>
      </c>
      <c r="I1460" s="20" t="s">
        <v>2634</v>
      </c>
      <c r="J1460" s="20" t="s">
        <v>2634</v>
      </c>
      <c r="K1460" s="22" t="s">
        <v>8214</v>
      </c>
      <c r="L1460" s="46">
        <v>12193952.413931772</v>
      </c>
      <c r="M1460" s="43">
        <v>15980702.3459541</v>
      </c>
      <c r="N1460" s="43">
        <v>10220586.305429146</v>
      </c>
      <c r="O1460" s="43">
        <v>11495023.3912092</v>
      </c>
      <c r="P1460" s="43">
        <v>10888153.361692723</v>
      </c>
      <c r="Q1460" s="43">
        <v>10890086.428704914</v>
      </c>
      <c r="R1460" s="43">
        <v>12311681.390296886</v>
      </c>
      <c r="S1460" s="37">
        <v>12001195.680613074</v>
      </c>
      <c r="T1460" s="46">
        <v>3465959.1054313099</v>
      </c>
      <c r="U1460" s="43">
        <v>1172812.8919026724</v>
      </c>
      <c r="V1460" s="43">
        <v>2056756.1671723598</v>
      </c>
      <c r="W1460" s="43">
        <v>435022.53166076465</v>
      </c>
      <c r="X1460" s="43">
        <v>1535119.8680052573</v>
      </c>
      <c r="Y1460" s="43">
        <v>775031.95606210979</v>
      </c>
      <c r="Z1460" s="43">
        <v>3923358.7159339632</v>
      </c>
      <c r="AA1460" s="37">
        <v>1891905.2372931121</v>
      </c>
      <c r="AB1460" s="36">
        <v>12086436.152200764</v>
      </c>
      <c r="AC1460" s="43">
        <v>13424856.9113694</v>
      </c>
      <c r="AD1460" s="43">
        <v>12979760.207192736</v>
      </c>
      <c r="AE1460" s="43">
        <v>17442176.554814201</v>
      </c>
      <c r="AF1460" s="43">
        <v>15824230.865407359</v>
      </c>
      <c r="AG1460" s="43">
        <v>15447369.424964936</v>
      </c>
      <c r="AH1460" s="43">
        <v>8695505.143505143</v>
      </c>
      <c r="AI1460" s="37">
        <v>10977168.873856202</v>
      </c>
      <c r="AJ1460" s="38">
        <v>12022000</v>
      </c>
      <c r="AK1460" s="41">
        <v>18241887.381130461</v>
      </c>
      <c r="AL1460" s="41">
        <v>12373151.671194047</v>
      </c>
      <c r="AM1460" s="41">
        <v>8809783.1182568222</v>
      </c>
      <c r="AN1460" s="41">
        <v>11886739.443932977</v>
      </c>
      <c r="AO1460" s="41">
        <v>13160198.921253776</v>
      </c>
      <c r="AP1460" s="41">
        <v>9303719.2970275544</v>
      </c>
      <c r="AQ1460" s="39">
        <v>16279977.51185762</v>
      </c>
      <c r="AR1460" s="34">
        <f>AVERAGE(L1460:AQ1460)</f>
        <v>10006009.664664293</v>
      </c>
      <c r="AS1460" s="24">
        <v>1753</v>
      </c>
      <c r="AT1460" s="29">
        <v>0.89805036238600833</v>
      </c>
      <c r="AU1460" s="104">
        <v>0.32629386213520672</v>
      </c>
      <c r="AV1460" s="100"/>
      <c r="AW1460" s="29">
        <v>0.15894714437316848</v>
      </c>
      <c r="AX1460" s="108">
        <v>8.1956472145555995E-5</v>
      </c>
      <c r="AY1460" s="3" t="s">
        <v>12911</v>
      </c>
      <c r="AZ1460" s="29">
        <v>0.95508833381185365</v>
      </c>
      <c r="BA1460" s="108">
        <v>0.66758521507461788</v>
      </c>
      <c r="BB1460" s="3" t="s">
        <v>12912</v>
      </c>
      <c r="BC1460" s="25">
        <v>13</v>
      </c>
      <c r="BD1460" s="1">
        <v>12</v>
      </c>
      <c r="BE1460" s="64">
        <v>11</v>
      </c>
      <c r="BF1460" s="24">
        <v>13</v>
      </c>
    </row>
    <row r="1461" spans="1:58" s="9" customFormat="1">
      <c r="A1461" t="s">
        <v>9953</v>
      </c>
      <c r="B1461" s="49">
        <v>2</v>
      </c>
      <c r="C1461" s="50">
        <v>2</v>
      </c>
      <c r="D1461" s="12">
        <v>2</v>
      </c>
      <c r="E1461" s="19" t="s">
        <v>9952</v>
      </c>
      <c r="F1461" s="20" t="s">
        <v>9951</v>
      </c>
      <c r="G1461" s="19" t="s">
        <v>9950</v>
      </c>
      <c r="H1461" s="20" t="s">
        <v>9161</v>
      </c>
      <c r="I1461" s="20" t="s">
        <v>9161</v>
      </c>
      <c r="J1461" s="20" t="s">
        <v>9161</v>
      </c>
      <c r="K1461" s="22" t="s">
        <v>9949</v>
      </c>
      <c r="L1461" s="46">
        <v>4926568.7540492844</v>
      </c>
      <c r="M1461" s="43">
        <v>10191695.678327249</v>
      </c>
      <c r="N1461" s="43">
        <v>3369779.8285532864</v>
      </c>
      <c r="O1461" s="43">
        <v>4006886.6362491488</v>
      </c>
      <c r="P1461" s="43">
        <v>3208673.1119827633</v>
      </c>
      <c r="Q1461" s="43">
        <v>12184142.747150064</v>
      </c>
      <c r="R1461" s="43">
        <v>8912693.7581462711</v>
      </c>
      <c r="S1461" s="37">
        <v>9548188.1642605569</v>
      </c>
      <c r="T1461" s="46">
        <v>10005951.437699679</v>
      </c>
      <c r="U1461" s="43">
        <v>9717214.8964716978</v>
      </c>
      <c r="V1461" s="43">
        <v>8412110.6391308606</v>
      </c>
      <c r="W1461" s="43">
        <v>9893485.3850309104</v>
      </c>
      <c r="X1461" s="43">
        <v>9970246.0583349653</v>
      </c>
      <c r="Y1461" s="43">
        <v>8809248.1615494154</v>
      </c>
      <c r="Z1461" s="43">
        <v>9375269.6422460824</v>
      </c>
      <c r="AA1461" s="37">
        <v>7308556.8931678738</v>
      </c>
      <c r="AB1461" s="36">
        <v>9282225.0474497639</v>
      </c>
      <c r="AC1461" s="43">
        <v>8557487.9036837909</v>
      </c>
      <c r="AD1461" s="43">
        <v>12508469.855424056</v>
      </c>
      <c r="AE1461" s="43">
        <v>6993903.6672673263</v>
      </c>
      <c r="AF1461" s="43">
        <v>10312876.477545366</v>
      </c>
      <c r="AG1461" s="43">
        <v>9353014.7545582037</v>
      </c>
      <c r="AH1461" s="43">
        <v>4038844.6148446151</v>
      </c>
      <c r="AI1461" s="37">
        <v>5530222.1326858439</v>
      </c>
      <c r="AJ1461" s="38">
        <v>7092500</v>
      </c>
      <c r="AK1461" s="41">
        <v>429343.880329095</v>
      </c>
      <c r="AL1461" s="41">
        <v>10816994.732490847</v>
      </c>
      <c r="AM1461" s="41">
        <v>7393714.0681193145</v>
      </c>
      <c r="AN1461" s="41">
        <v>6993854.0084698955</v>
      </c>
      <c r="AO1461" s="41">
        <v>4545691.4380845791</v>
      </c>
      <c r="AP1461" s="41">
        <v>8459415.8559340425</v>
      </c>
      <c r="AQ1461" s="39">
        <v>9397225.7430050913</v>
      </c>
      <c r="AR1461" s="34">
        <f>AVERAGE(L1461:AQ1461)</f>
        <v>7860827.9991325596</v>
      </c>
      <c r="AS1461" s="24">
        <v>1866</v>
      </c>
      <c r="AT1461" s="29">
        <v>0.84636722974552325</v>
      </c>
      <c r="AU1461" s="104">
        <v>0.32689463573912791</v>
      </c>
      <c r="AV1461" s="100"/>
      <c r="AW1461" s="29">
        <v>1.3042390708859877</v>
      </c>
      <c r="AX1461" s="108">
        <v>8.8025452989993647E-2</v>
      </c>
      <c r="AY1461" s="3" t="s">
        <v>12912</v>
      </c>
      <c r="AZ1461" s="29">
        <v>0.82804426328914149</v>
      </c>
      <c r="BA1461" s="108">
        <v>0.33629556997429477</v>
      </c>
      <c r="BB1461" s="3" t="s">
        <v>12912</v>
      </c>
      <c r="BC1461" s="25">
        <v>3</v>
      </c>
      <c r="BD1461" s="1">
        <v>11</v>
      </c>
      <c r="BE1461" s="64">
        <v>1</v>
      </c>
      <c r="BF1461" s="24">
        <v>5</v>
      </c>
    </row>
    <row r="1462" spans="1:58" s="9" customFormat="1">
      <c r="A1462" t="s">
        <v>531</v>
      </c>
      <c r="B1462" s="49" t="s">
        <v>530</v>
      </c>
      <c r="C1462" s="50" t="s">
        <v>530</v>
      </c>
      <c r="D1462" s="12" t="s">
        <v>530</v>
      </c>
      <c r="E1462" s="19" t="s">
        <v>529</v>
      </c>
      <c r="F1462" s="20" t="s">
        <v>528</v>
      </c>
      <c r="G1462" s="19" t="s">
        <v>527</v>
      </c>
      <c r="H1462" s="20" t="s">
        <v>526</v>
      </c>
      <c r="I1462" s="20" t="s">
        <v>526</v>
      </c>
      <c r="J1462" s="20" t="s">
        <v>526</v>
      </c>
      <c r="K1462" s="22" t="s">
        <v>525</v>
      </c>
      <c r="L1462" s="46">
        <v>5043868.0100980764</v>
      </c>
      <c r="M1462" s="43">
        <v>6636752.230308474</v>
      </c>
      <c r="N1462" s="43">
        <v>6476769.1819240134</v>
      </c>
      <c r="O1462" s="43">
        <v>4059651.852922353</v>
      </c>
      <c r="P1462" s="43">
        <v>4645883.785426219</v>
      </c>
      <c r="Q1462" s="43">
        <v>7984257.7462156601</v>
      </c>
      <c r="R1462" s="43">
        <v>6527024.0115858074</v>
      </c>
      <c r="S1462" s="37">
        <v>6406605.3489182182</v>
      </c>
      <c r="T1462" s="46">
        <v>2163534.82428115</v>
      </c>
      <c r="U1462" s="43">
        <v>4130398.520506219</v>
      </c>
      <c r="V1462" s="43">
        <v>5625203.484388764</v>
      </c>
      <c r="W1462" s="43">
        <v>4909304.3634835845</v>
      </c>
      <c r="X1462" s="43">
        <v>5702761.3523868117</v>
      </c>
      <c r="Y1462" s="43">
        <v>1611556.1286822949</v>
      </c>
      <c r="Z1462" s="43">
        <v>4144685.0073926775</v>
      </c>
      <c r="AA1462" s="37">
        <v>5440121.6523203878</v>
      </c>
      <c r="AB1462" s="36">
        <v>7845019.4679601118</v>
      </c>
      <c r="AC1462" s="43">
        <v>4667929.7618596898</v>
      </c>
      <c r="AD1462" s="43">
        <v>6535899.550863849</v>
      </c>
      <c r="AE1462" s="43">
        <v>2761001.7045731265</v>
      </c>
      <c r="AF1462" s="43">
        <v>7336155.658432737</v>
      </c>
      <c r="AG1462" s="43">
        <v>3549410.8274894808</v>
      </c>
      <c r="AH1462" s="43">
        <v>6251578.4755784757</v>
      </c>
      <c r="AI1462" s="37">
        <v>3421008.2936604712</v>
      </c>
      <c r="AJ1462" s="38">
        <v>4436000</v>
      </c>
      <c r="AK1462" s="41">
        <v>6070892.7022117749</v>
      </c>
      <c r="AL1462" s="41">
        <v>5845005.4092358565</v>
      </c>
      <c r="AM1462" s="41">
        <v>4187507.0023270571</v>
      </c>
      <c r="AN1462" s="41">
        <v>1282408.973669674</v>
      </c>
      <c r="AO1462" s="41">
        <v>3526290.9690155741</v>
      </c>
      <c r="AP1462" s="41">
        <v>2135801.5014102841</v>
      </c>
      <c r="AQ1462" s="39">
        <v>3771238.9191070884</v>
      </c>
      <c r="AR1462" s="34">
        <f>AVERAGE(L1462:AQ1462)</f>
        <v>4847860.2099448731</v>
      </c>
      <c r="AS1462" s="24">
        <v>2051</v>
      </c>
      <c r="AT1462" s="29">
        <v>1.1277569852038418</v>
      </c>
      <c r="AU1462" s="104">
        <v>0.32886473805383698</v>
      </c>
      <c r="AV1462" s="100"/>
      <c r="AW1462" s="29">
        <v>0.70588095521018457</v>
      </c>
      <c r="AX1462" s="108">
        <v>5.1443846785494525E-2</v>
      </c>
      <c r="AY1462" s="3" t="s">
        <v>12912</v>
      </c>
      <c r="AZ1462" s="29">
        <v>0.73770635190821476</v>
      </c>
      <c r="BA1462" s="108">
        <v>0.16429596056332557</v>
      </c>
      <c r="BB1462" s="3" t="s">
        <v>12912</v>
      </c>
      <c r="BC1462" s="25">
        <v>14</v>
      </c>
      <c r="BD1462" s="1">
        <v>9</v>
      </c>
      <c r="BE1462" s="64">
        <v>16</v>
      </c>
      <c r="BF1462" s="24">
        <v>9</v>
      </c>
    </row>
    <row r="1463" spans="1:58" s="9" customFormat="1">
      <c r="A1463" t="s">
        <v>9080</v>
      </c>
      <c r="B1463" s="49">
        <v>6</v>
      </c>
      <c r="C1463" s="50">
        <v>6</v>
      </c>
      <c r="D1463" s="12">
        <v>5</v>
      </c>
      <c r="E1463" s="19" t="s">
        <v>9079</v>
      </c>
      <c r="F1463" s="20" t="s">
        <v>9078</v>
      </c>
      <c r="G1463" s="19" t="s">
        <v>9077</v>
      </c>
      <c r="H1463" s="20" t="s">
        <v>152</v>
      </c>
      <c r="I1463" s="20" t="s">
        <v>152</v>
      </c>
      <c r="J1463" s="20" t="s">
        <v>2334</v>
      </c>
      <c r="K1463" s="22" t="s">
        <v>9076</v>
      </c>
      <c r="L1463" s="46">
        <v>13620285.516409375</v>
      </c>
      <c r="M1463" s="43">
        <v>7600667.6099057049</v>
      </c>
      <c r="N1463" s="43">
        <v>8135712.9855011115</v>
      </c>
      <c r="O1463" s="43">
        <v>9023837.4796126932</v>
      </c>
      <c r="P1463" s="43">
        <v>13656937.406773105</v>
      </c>
      <c r="Q1463" s="43">
        <v>26755291.496916462</v>
      </c>
      <c r="R1463" s="43">
        <v>9575880.2027516291</v>
      </c>
      <c r="S1463" s="37">
        <v>19090330.301505592</v>
      </c>
      <c r="T1463" s="46">
        <v>18969559.105431311</v>
      </c>
      <c r="U1463" s="43">
        <v>13493579.258077383</v>
      </c>
      <c r="V1463" s="43">
        <v>13699249.799354017</v>
      </c>
      <c r="W1463" s="43">
        <v>10071887.161634956</v>
      </c>
      <c r="X1463" s="43">
        <v>15006819.65379345</v>
      </c>
      <c r="Y1463" s="43">
        <v>13460349.308693267</v>
      </c>
      <c r="Z1463" s="43">
        <v>13713264.954836877</v>
      </c>
      <c r="AA1463" s="37">
        <v>10113780.277859339</v>
      </c>
      <c r="AB1463" s="36">
        <v>12409068.803663423</v>
      </c>
      <c r="AC1463" s="43">
        <v>14699690.970355505</v>
      </c>
      <c r="AD1463" s="43">
        <v>12776051.247418286</v>
      </c>
      <c r="AE1463" s="43">
        <v>23326396.337602884</v>
      </c>
      <c r="AF1463" s="43">
        <v>16039775.892947655</v>
      </c>
      <c r="AG1463" s="43">
        <v>18427906.872370265</v>
      </c>
      <c r="AH1463" s="43">
        <v>9573412.965412965</v>
      </c>
      <c r="AI1463" s="37">
        <v>14713059.366153128</v>
      </c>
      <c r="AJ1463" s="38">
        <v>22905000</v>
      </c>
      <c r="AK1463" s="41">
        <v>19206257.078747731</v>
      </c>
      <c r="AL1463" s="41">
        <v>15375794.023857329</v>
      </c>
      <c r="AM1463" s="41">
        <v>17622549.608631264</v>
      </c>
      <c r="AN1463" s="41">
        <v>20845098.140305653</v>
      </c>
      <c r="AO1463" s="41">
        <v>15099671.156755663</v>
      </c>
      <c r="AP1463" s="41">
        <v>16359226.487307442</v>
      </c>
      <c r="AQ1463" s="39">
        <v>13040824.472390234</v>
      </c>
      <c r="AR1463" s="34">
        <f>AVERAGE(L1463:AQ1463)</f>
        <v>14950225.498217991</v>
      </c>
      <c r="AS1463" s="24">
        <v>1562</v>
      </c>
      <c r="AT1463" s="29">
        <v>0.88106115404862761</v>
      </c>
      <c r="AU1463" s="104">
        <v>0.32924367188604375</v>
      </c>
      <c r="AV1463" s="100"/>
      <c r="AW1463" s="29">
        <v>1.0099530712889215</v>
      </c>
      <c r="AX1463" s="108">
        <v>0.64007440491329248</v>
      </c>
      <c r="AY1463" s="3" t="s">
        <v>12912</v>
      </c>
      <c r="AZ1463" s="29">
        <v>1.151592699269457</v>
      </c>
      <c r="BA1463" s="108">
        <v>0.19501444779630017</v>
      </c>
      <c r="BB1463" s="3" t="s">
        <v>12912</v>
      </c>
      <c r="BC1463" s="25">
        <v>6</v>
      </c>
      <c r="BD1463" s="1">
        <v>8</v>
      </c>
      <c r="BE1463" s="64">
        <v>6</v>
      </c>
      <c r="BF1463" s="24">
        <v>14</v>
      </c>
    </row>
    <row r="1464" spans="1:58" s="9" customFormat="1">
      <c r="A1464" t="s">
        <v>2566</v>
      </c>
      <c r="B1464" s="49">
        <v>4</v>
      </c>
      <c r="C1464" s="50">
        <v>4</v>
      </c>
      <c r="D1464" s="12">
        <v>4</v>
      </c>
      <c r="E1464" s="19" t="s">
        <v>2565</v>
      </c>
      <c r="F1464" s="20" t="s">
        <v>2564</v>
      </c>
      <c r="G1464" s="19" t="s">
        <v>2563</v>
      </c>
      <c r="H1464" s="20" t="s">
        <v>432</v>
      </c>
      <c r="I1464" s="20" t="s">
        <v>432</v>
      </c>
      <c r="J1464" s="20" t="s">
        <v>432</v>
      </c>
      <c r="K1464" s="22" t="s">
        <v>2562</v>
      </c>
      <c r="L1464" s="46">
        <v>130602865.88771476</v>
      </c>
      <c r="M1464" s="43">
        <v>89182392.042903259</v>
      </c>
      <c r="N1464" s="43">
        <v>130109412.63625781</v>
      </c>
      <c r="O1464" s="43">
        <v>71967634.659454554</v>
      </c>
      <c r="P1464" s="43">
        <v>64681671.951825865</v>
      </c>
      <c r="Q1464" s="43">
        <v>130889604.18613343</v>
      </c>
      <c r="R1464" s="43">
        <v>118623652.42577842</v>
      </c>
      <c r="S1464" s="37">
        <v>119746603.39822735</v>
      </c>
      <c r="T1464" s="46">
        <v>75447897.763578266</v>
      </c>
      <c r="U1464" s="43">
        <v>124423338.28915399</v>
      </c>
      <c r="V1464" s="43">
        <v>107840820.5931291</v>
      </c>
      <c r="W1464" s="43">
        <v>118313801.0923714</v>
      </c>
      <c r="X1464" s="43">
        <v>112873320.17114572</v>
      </c>
      <c r="Y1464" s="43">
        <v>101244166.20949399</v>
      </c>
      <c r="Z1464" s="43">
        <v>102020213.96796292</v>
      </c>
      <c r="AA1464" s="37">
        <v>138709914.2314052</v>
      </c>
      <c r="AB1464" s="36">
        <v>94451100.894766971</v>
      </c>
      <c r="AC1464" s="43">
        <v>111730334.00219588</v>
      </c>
      <c r="AD1464" s="43">
        <v>107393884.14254336</v>
      </c>
      <c r="AE1464" s="43">
        <v>91589601.129888475</v>
      </c>
      <c r="AF1464" s="43">
        <v>114917758.11847396</v>
      </c>
      <c r="AG1464" s="43">
        <v>104005390.18232818</v>
      </c>
      <c r="AH1464" s="43">
        <v>48597352.917352922</v>
      </c>
      <c r="AI1464" s="37">
        <v>66546699.606628992</v>
      </c>
      <c r="AJ1464" s="38">
        <v>78193000</v>
      </c>
      <c r="AK1464" s="41">
        <v>81397670.691313177</v>
      </c>
      <c r="AL1464" s="41">
        <v>110611932.44360457</v>
      </c>
      <c r="AM1464" s="41">
        <v>85160357.097524852</v>
      </c>
      <c r="AN1464" s="41">
        <v>71039519.204566374</v>
      </c>
      <c r="AO1464" s="41">
        <v>53090825.482708007</v>
      </c>
      <c r="AP1464" s="41">
        <v>75106100.932957262</v>
      </c>
      <c r="AQ1464" s="39">
        <v>59981448.326878719</v>
      </c>
      <c r="AR1464" s="34">
        <f>AVERAGE(L1464:AQ1464)</f>
        <v>96577821.396258369</v>
      </c>
      <c r="AS1464" s="24">
        <v>701</v>
      </c>
      <c r="AT1464" s="29">
        <v>1.1576929801661509</v>
      </c>
      <c r="AU1464" s="104">
        <v>0.33058912871197832</v>
      </c>
      <c r="AV1464" s="100"/>
      <c r="AW1464" s="29">
        <v>1.0292936699282751</v>
      </c>
      <c r="AX1464" s="108">
        <v>0.69173107164124548</v>
      </c>
      <c r="AY1464" s="3" t="s">
        <v>12912</v>
      </c>
      <c r="AZ1464" s="29">
        <v>0.83137736676406215</v>
      </c>
      <c r="BA1464" s="108">
        <v>0.21772680899908972</v>
      </c>
      <c r="BB1464" s="3" t="s">
        <v>12912</v>
      </c>
      <c r="BC1464" s="25">
        <v>33</v>
      </c>
      <c r="BD1464" s="1">
        <v>38</v>
      </c>
      <c r="BE1464" s="64">
        <v>31</v>
      </c>
      <c r="BF1464" s="24">
        <v>34</v>
      </c>
    </row>
    <row r="1465" spans="1:58" s="9" customFormat="1">
      <c r="A1465" t="s">
        <v>7985</v>
      </c>
      <c r="B1465" s="49">
        <v>16</v>
      </c>
      <c r="C1465" s="50">
        <v>16</v>
      </c>
      <c r="D1465" s="12">
        <v>16</v>
      </c>
      <c r="E1465" s="19" t="s">
        <v>7984</v>
      </c>
      <c r="F1465" s="20" t="s">
        <v>12910</v>
      </c>
      <c r="G1465" s="19" t="s">
        <v>7983</v>
      </c>
      <c r="H1465" s="20" t="s">
        <v>7982</v>
      </c>
      <c r="I1465" s="20" t="s">
        <v>7982</v>
      </c>
      <c r="J1465" s="20" t="s">
        <v>7982</v>
      </c>
      <c r="K1465" s="22" t="s">
        <v>7981</v>
      </c>
      <c r="L1465" s="46">
        <v>845459431.20126903</v>
      </c>
      <c r="M1465" s="43">
        <v>404241552.78608531</v>
      </c>
      <c r="N1465" s="43">
        <v>600491734.57508731</v>
      </c>
      <c r="O1465" s="43">
        <v>669598662.17973864</v>
      </c>
      <c r="P1465" s="43">
        <v>452969873.4876526</v>
      </c>
      <c r="Q1465" s="43">
        <v>414279666.60437298</v>
      </c>
      <c r="R1465" s="43">
        <v>542771811.73062992</v>
      </c>
      <c r="S1465" s="37">
        <v>598556674.53651738</v>
      </c>
      <c r="T1465" s="46">
        <v>340256357.82747602</v>
      </c>
      <c r="U1465" s="43">
        <v>642705744.64227438</v>
      </c>
      <c r="V1465" s="43">
        <v>501681511.20681214</v>
      </c>
      <c r="W1465" s="43">
        <v>729884640.77786446</v>
      </c>
      <c r="X1465" s="43">
        <v>536906074.55465758</v>
      </c>
      <c r="Y1465" s="43">
        <v>538745639.80546021</v>
      </c>
      <c r="Z1465" s="43">
        <v>617724481.05989683</v>
      </c>
      <c r="AA1465" s="37">
        <v>687760305.36710501</v>
      </c>
      <c r="AB1465" s="36">
        <v>792816143.16271496</v>
      </c>
      <c r="AC1465" s="43">
        <v>579030943.85340548</v>
      </c>
      <c r="AD1465" s="43">
        <v>573173282.62793827</v>
      </c>
      <c r="AE1465" s="43">
        <v>1036500961.3792433</v>
      </c>
      <c r="AF1465" s="43">
        <v>629728727.73966813</v>
      </c>
      <c r="AG1465" s="43">
        <v>608081368.86395502</v>
      </c>
      <c r="AH1465" s="43">
        <v>443249723.24972326</v>
      </c>
      <c r="AI1465" s="37">
        <v>512810781.12243277</v>
      </c>
      <c r="AJ1465" s="38">
        <v>489230000</v>
      </c>
      <c r="AK1465" s="41">
        <v>492871734.15963244</v>
      </c>
      <c r="AL1465" s="41">
        <v>586922026.69186246</v>
      </c>
      <c r="AM1465" s="41">
        <v>489479568.43664056</v>
      </c>
      <c r="AN1465" s="41">
        <v>605714289.08120048</v>
      </c>
      <c r="AO1465" s="41">
        <v>529590380.14836979</v>
      </c>
      <c r="AP1465" s="41">
        <v>726564158.8197006</v>
      </c>
      <c r="AQ1465" s="39">
        <v>602099167.13807058</v>
      </c>
      <c r="AR1465" s="34">
        <f>AVERAGE(L1465:AQ1465)</f>
        <v>588184294.33804548</v>
      </c>
      <c r="AS1465" s="24">
        <v>211</v>
      </c>
      <c r="AT1465" s="29">
        <v>0.87498096117180368</v>
      </c>
      <c r="AU1465" s="104">
        <v>0.33084958943165654</v>
      </c>
      <c r="AV1465" s="100"/>
      <c r="AW1465" s="29">
        <v>1.0148608344616632</v>
      </c>
      <c r="AX1465" s="108">
        <v>0.87311301997681923</v>
      </c>
      <c r="AY1465" s="3" t="s">
        <v>12912</v>
      </c>
      <c r="AZ1465" s="29">
        <v>0.87384132137188653</v>
      </c>
      <c r="BA1465" s="108">
        <v>0.31262672569856031</v>
      </c>
      <c r="BB1465" s="3" t="s">
        <v>12912</v>
      </c>
      <c r="BC1465" s="25">
        <v>86</v>
      </c>
      <c r="BD1465" s="1">
        <v>98</v>
      </c>
      <c r="BE1465" s="64">
        <v>118</v>
      </c>
      <c r="BF1465" s="24">
        <v>104</v>
      </c>
    </row>
    <row r="1466" spans="1:58" s="9" customFormat="1">
      <c r="A1466" t="s">
        <v>5114</v>
      </c>
      <c r="B1466" s="49">
        <v>13</v>
      </c>
      <c r="C1466" s="50">
        <v>13</v>
      </c>
      <c r="D1466" s="12">
        <v>13</v>
      </c>
      <c r="E1466" s="19" t="s">
        <v>5113</v>
      </c>
      <c r="F1466" s="20" t="s">
        <v>5112</v>
      </c>
      <c r="G1466" s="19" t="s">
        <v>5111</v>
      </c>
      <c r="H1466" s="20" t="s">
        <v>898</v>
      </c>
      <c r="I1466" s="20" t="s">
        <v>898</v>
      </c>
      <c r="J1466" s="20" t="s">
        <v>898</v>
      </c>
      <c r="K1466" s="22" t="s">
        <v>5110</v>
      </c>
      <c r="L1466" s="46">
        <v>64110667.768816605</v>
      </c>
      <c r="M1466" s="43">
        <v>41740256.368981563</v>
      </c>
      <c r="N1466" s="43">
        <v>77602980.209545985</v>
      </c>
      <c r="O1466" s="43">
        <v>65298075.438198075</v>
      </c>
      <c r="P1466" s="43">
        <v>48809707.308988452</v>
      </c>
      <c r="Q1466" s="43">
        <v>49705775.219585121</v>
      </c>
      <c r="R1466" s="43">
        <v>66445374.656046338</v>
      </c>
      <c r="S1466" s="37">
        <v>61696346.789487943</v>
      </c>
      <c r="T1466" s="46">
        <v>46620984.025559105</v>
      </c>
      <c r="U1466" s="43">
        <v>47542853.827464916</v>
      </c>
      <c r="V1466" s="43">
        <v>44731940.882842317</v>
      </c>
      <c r="W1466" s="43">
        <v>53618198.187383711</v>
      </c>
      <c r="X1466" s="43">
        <v>54003679.297519505</v>
      </c>
      <c r="Y1466" s="43">
        <v>55899340.315233409</v>
      </c>
      <c r="Z1466" s="43">
        <v>42900879.760851741</v>
      </c>
      <c r="AA1466" s="37">
        <v>38010218.053130165</v>
      </c>
      <c r="AB1466" s="36">
        <v>73944057.1204772</v>
      </c>
      <c r="AC1466" s="43">
        <v>61164106.765607841</v>
      </c>
      <c r="AD1466" s="43">
        <v>59281867.881847687</v>
      </c>
      <c r="AE1466" s="43">
        <v>67622880.631179079</v>
      </c>
      <c r="AF1466" s="43">
        <v>56735263.609637409</v>
      </c>
      <c r="AG1466" s="43">
        <v>54471261.71107994</v>
      </c>
      <c r="AH1466" s="43">
        <v>70052982.692982689</v>
      </c>
      <c r="AI1466" s="37">
        <v>66877960.832546949</v>
      </c>
      <c r="AJ1466" s="38">
        <v>58285000</v>
      </c>
      <c r="AK1466" s="41">
        <v>45706719.09392029</v>
      </c>
      <c r="AL1466" s="41">
        <v>48140162.040864535</v>
      </c>
      <c r="AM1466" s="41">
        <v>51607747.831605665</v>
      </c>
      <c r="AN1466" s="41">
        <v>75459415.061682925</v>
      </c>
      <c r="AO1466" s="41">
        <v>71079814.847102627</v>
      </c>
      <c r="AP1466" s="41">
        <v>86778351.225862443</v>
      </c>
      <c r="AQ1466" s="39">
        <v>64299689.656672902</v>
      </c>
      <c r="AR1466" s="34">
        <f>AVERAGE(L1466:AQ1466)</f>
        <v>58445142.472272038</v>
      </c>
      <c r="AS1466" s="24">
        <v>921</v>
      </c>
      <c r="AT1466" s="29">
        <v>0.93190008522408652</v>
      </c>
      <c r="AU1466" s="104">
        <v>0.3312315936050173</v>
      </c>
      <c r="AV1466" s="100"/>
      <c r="AW1466" s="29">
        <v>0.80631192548392561</v>
      </c>
      <c r="AX1466" s="108">
        <v>3.4631970997810679E-2</v>
      </c>
      <c r="AY1466" s="3" t="s">
        <v>12911</v>
      </c>
      <c r="AZ1466" s="29">
        <v>0.98276296203840696</v>
      </c>
      <c r="BA1466" s="108">
        <v>0.70176152353506382</v>
      </c>
      <c r="BB1466" s="3" t="s">
        <v>12912</v>
      </c>
      <c r="BC1466" s="25">
        <v>18</v>
      </c>
      <c r="BD1466" s="1">
        <v>27</v>
      </c>
      <c r="BE1466" s="64">
        <v>24</v>
      </c>
      <c r="BF1466" s="24">
        <v>17</v>
      </c>
    </row>
    <row r="1467" spans="1:58" s="9" customFormat="1">
      <c r="A1467" t="s">
        <v>12625</v>
      </c>
      <c r="B1467" s="49">
        <v>16</v>
      </c>
      <c r="C1467" s="50">
        <v>16</v>
      </c>
      <c r="D1467" s="12">
        <v>16</v>
      </c>
      <c r="E1467" s="19" t="s">
        <v>12624</v>
      </c>
      <c r="F1467" s="20" t="s">
        <v>12623</v>
      </c>
      <c r="G1467" s="19" t="s">
        <v>12622</v>
      </c>
      <c r="H1467" s="20" t="s">
        <v>5357</v>
      </c>
      <c r="I1467" s="20" t="s">
        <v>5357</v>
      </c>
      <c r="J1467" s="20" t="s">
        <v>5357</v>
      </c>
      <c r="K1467" s="22" t="s">
        <v>12621</v>
      </c>
      <c r="L1467" s="46">
        <v>69513542.592882201</v>
      </c>
      <c r="M1467" s="43">
        <v>97277516.626706094</v>
      </c>
      <c r="N1467" s="43">
        <v>85180162.980209544</v>
      </c>
      <c r="O1467" s="43">
        <v>88343664.553956687</v>
      </c>
      <c r="P1467" s="43">
        <v>111246786.36539418</v>
      </c>
      <c r="Q1467" s="43">
        <v>74988447.168753505</v>
      </c>
      <c r="R1467" s="43">
        <v>83644023.750905141</v>
      </c>
      <c r="S1467" s="37">
        <v>70538661.299686491</v>
      </c>
      <c r="T1467" s="46">
        <v>86925520.766773164</v>
      </c>
      <c r="U1467" s="43">
        <v>64906262.465097725</v>
      </c>
      <c r="V1467" s="43">
        <v>73252932.95487912</v>
      </c>
      <c r="W1467" s="43">
        <v>71323814.897064999</v>
      </c>
      <c r="X1467" s="43">
        <v>71691024.916804165</v>
      </c>
      <c r="Y1467" s="43">
        <v>65694229.268503167</v>
      </c>
      <c r="Z1467" s="43">
        <v>58444148.938230798</v>
      </c>
      <c r="AA1467" s="37">
        <v>56766098.06982027</v>
      </c>
      <c r="AB1467" s="36">
        <v>52132364.293676376</v>
      </c>
      <c r="AC1467" s="43">
        <v>81425097.035550669</v>
      </c>
      <c r="AD1467" s="43">
        <v>74964043.667835951</v>
      </c>
      <c r="AE1467" s="43">
        <v>45031906.102371797</v>
      </c>
      <c r="AF1467" s="43">
        <v>73226657.655526638</v>
      </c>
      <c r="AG1467" s="43">
        <v>53844420.757363252</v>
      </c>
      <c r="AH1467" s="43">
        <v>118533177.0931771</v>
      </c>
      <c r="AI1467" s="37">
        <v>118586918.02826758</v>
      </c>
      <c r="AJ1467" s="38">
        <v>68722000</v>
      </c>
      <c r="AK1467" s="41">
        <v>54552956.512447909</v>
      </c>
      <c r="AL1467" s="41">
        <v>61549299.63387268</v>
      </c>
      <c r="AM1467" s="41">
        <v>75100655.807065785</v>
      </c>
      <c r="AN1467" s="41">
        <v>86087299.134597674</v>
      </c>
      <c r="AO1467" s="41">
        <v>87985218.364557728</v>
      </c>
      <c r="AP1467" s="41">
        <v>84923670.384031236</v>
      </c>
      <c r="AQ1467" s="39">
        <v>66378563.16087202</v>
      </c>
      <c r="AR1467" s="34">
        <f>AVERAGE(L1467:AQ1467)</f>
        <v>76024408.913965046</v>
      </c>
      <c r="AS1467" s="24">
        <v>800</v>
      </c>
      <c r="AT1467" s="29">
        <v>1.1019648286226047</v>
      </c>
      <c r="AU1467" s="104">
        <v>0.33160409549600245</v>
      </c>
      <c r="AV1467" s="100"/>
      <c r="AW1467" s="29">
        <v>0.80648975335364015</v>
      </c>
      <c r="AX1467" s="108">
        <v>1.3538942340261765E-2</v>
      </c>
      <c r="AY1467" s="3" t="s">
        <v>12911</v>
      </c>
      <c r="AZ1467" s="29">
        <v>0.94747841997585558</v>
      </c>
      <c r="BA1467" s="108">
        <v>0.95163966055447713</v>
      </c>
      <c r="BB1467" s="3" t="s">
        <v>12912</v>
      </c>
      <c r="BC1467" s="25">
        <v>47</v>
      </c>
      <c r="BD1467" s="1">
        <v>27</v>
      </c>
      <c r="BE1467" s="64">
        <v>57</v>
      </c>
      <c r="BF1467" s="24">
        <v>35</v>
      </c>
    </row>
    <row r="1468" spans="1:58" s="9" customFormat="1">
      <c r="A1468" t="s">
        <v>2316</v>
      </c>
      <c r="B1468" s="49" t="s">
        <v>1213</v>
      </c>
      <c r="C1468" s="50" t="s">
        <v>1213</v>
      </c>
      <c r="D1468" s="12" t="s">
        <v>1213</v>
      </c>
      <c r="E1468" s="19" t="s">
        <v>2315</v>
      </c>
      <c r="F1468" s="20" t="s">
        <v>2314</v>
      </c>
      <c r="G1468" s="19" t="s">
        <v>2313</v>
      </c>
      <c r="H1468" s="20" t="s">
        <v>764</v>
      </c>
      <c r="I1468" s="20" t="s">
        <v>764</v>
      </c>
      <c r="J1468" s="20" t="s">
        <v>764</v>
      </c>
      <c r="K1468" s="22" t="s">
        <v>2312</v>
      </c>
      <c r="L1468" s="46">
        <v>6241419.0925135724</v>
      </c>
      <c r="M1468" s="43">
        <v>9866346.6657629665</v>
      </c>
      <c r="N1468" s="43">
        <v>9825080.3259604201</v>
      </c>
      <c r="O1468" s="43">
        <v>12758163.552656028</v>
      </c>
      <c r="P1468" s="43">
        <v>6220135.2853433508</v>
      </c>
      <c r="Q1468" s="43">
        <v>6715664.1225939067</v>
      </c>
      <c r="R1468" s="43">
        <v>7831192.9326574942</v>
      </c>
      <c r="S1468" s="37">
        <v>6448087.8120524827</v>
      </c>
      <c r="T1468" s="46">
        <v>12214975.079872204</v>
      </c>
      <c r="U1468" s="43">
        <v>345102.74248830543</v>
      </c>
      <c r="V1468" s="43">
        <v>7354810.2182636783</v>
      </c>
      <c r="W1468" s="43">
        <v>6590014.0447752234</v>
      </c>
      <c r="X1468" s="43">
        <v>4944108.1909449371</v>
      </c>
      <c r="Y1468" s="43">
        <v>8050425.115115054</v>
      </c>
      <c r="Z1468" s="43">
        <v>351764.52109011321</v>
      </c>
      <c r="AA1468" s="37">
        <v>8638746.8821956757</v>
      </c>
      <c r="AB1468" s="36">
        <v>5839284.9576717978</v>
      </c>
      <c r="AC1468" s="43">
        <v>8916774.2551016547</v>
      </c>
      <c r="AD1468" s="43">
        <v>7244328.7545487331</v>
      </c>
      <c r="AE1468" s="43">
        <v>8003629.357619442</v>
      </c>
      <c r="AF1468" s="43">
        <v>6145672.6117662955</v>
      </c>
      <c r="AG1468" s="43">
        <v>7140509.6213183729</v>
      </c>
      <c r="AH1468" s="43">
        <v>7843762.7237627236</v>
      </c>
      <c r="AI1468" s="37">
        <v>6528606.6607996775</v>
      </c>
      <c r="AJ1468" s="38">
        <v>347120</v>
      </c>
      <c r="AK1468" s="41">
        <v>429343.880329095</v>
      </c>
      <c r="AL1468" s="41">
        <v>345114.25156489899</v>
      </c>
      <c r="AM1468" s="41">
        <v>344490.55214723921</v>
      </c>
      <c r="AN1468" s="41">
        <v>391891.04091327562</v>
      </c>
      <c r="AO1468" s="41">
        <v>346034.84249067766</v>
      </c>
      <c r="AP1468" s="41">
        <v>5455021.1846387498</v>
      </c>
      <c r="AQ1468" s="39">
        <v>282132.58994821802</v>
      </c>
      <c r="AR1468" s="34">
        <f>AVERAGE(L1468:AQ1468)</f>
        <v>5624992.3084033197</v>
      </c>
      <c r="AS1468" s="24">
        <v>2000</v>
      </c>
      <c r="AT1468" s="29">
        <v>1.1429613872243385</v>
      </c>
      <c r="AU1468" s="104">
        <v>0.33186400143752559</v>
      </c>
      <c r="AV1468" s="100"/>
      <c r="AW1468" s="29">
        <v>0.73574303906648852</v>
      </c>
      <c r="AX1468" s="108">
        <v>0.16177010246291174</v>
      </c>
      <c r="AY1468" s="3" t="s">
        <v>12912</v>
      </c>
      <c r="AZ1468" s="29">
        <v>0.13771756076179506</v>
      </c>
      <c r="BA1468" s="108">
        <v>9.7885607623248295E-5</v>
      </c>
      <c r="BB1468" s="3" t="s">
        <v>12911</v>
      </c>
      <c r="BC1468" s="25">
        <v>2</v>
      </c>
      <c r="BD1468" s="1">
        <v>0</v>
      </c>
      <c r="BE1468" s="64">
        <v>2</v>
      </c>
      <c r="BF1468" s="24">
        <v>0</v>
      </c>
    </row>
    <row r="1469" spans="1:58" s="9" customFormat="1">
      <c r="A1469" t="s">
        <v>4006</v>
      </c>
      <c r="B1469" s="49">
        <v>3</v>
      </c>
      <c r="C1469" s="50">
        <v>3</v>
      </c>
      <c r="D1469" s="12">
        <v>3</v>
      </c>
      <c r="E1469" s="19" t="s">
        <v>4005</v>
      </c>
      <c r="F1469" s="20" t="s">
        <v>4004</v>
      </c>
      <c r="G1469" s="19" t="s">
        <v>4003</v>
      </c>
      <c r="H1469" s="20" t="s">
        <v>394</v>
      </c>
      <c r="I1469" s="20" t="s">
        <v>394</v>
      </c>
      <c r="J1469" s="20" t="s">
        <v>394</v>
      </c>
      <c r="K1469" s="22" t="s">
        <v>4002</v>
      </c>
      <c r="L1469" s="46">
        <v>4394036.5943566952</v>
      </c>
      <c r="M1469" s="43">
        <v>128069.87062940026</v>
      </c>
      <c r="N1469" s="43">
        <v>117050.25293681871</v>
      </c>
      <c r="O1469" s="43">
        <v>122820.22420876603</v>
      </c>
      <c r="P1469" s="43">
        <v>3806698.5028451467</v>
      </c>
      <c r="Q1469" s="43">
        <v>4565931.5118669402</v>
      </c>
      <c r="R1469" s="43">
        <v>317087.32802317158</v>
      </c>
      <c r="S1469" s="37">
        <v>6332373.5727832178</v>
      </c>
      <c r="T1469" s="46">
        <v>36249533.546325877</v>
      </c>
      <c r="U1469" s="43">
        <v>289474.06316858251</v>
      </c>
      <c r="V1469" s="43">
        <v>259069.39414700988</v>
      </c>
      <c r="W1469" s="43">
        <v>336240.68663345539</v>
      </c>
      <c r="X1469" s="43">
        <v>932201.74613384041</v>
      </c>
      <c r="Y1469" s="43">
        <v>395031.99058121548</v>
      </c>
      <c r="Z1469" s="43">
        <v>254886.6414002828</v>
      </c>
      <c r="AA1469" s="37">
        <v>152579.56451189169</v>
      </c>
      <c r="AB1469" s="36">
        <v>4810729.9731871178</v>
      </c>
      <c r="AC1469" s="43">
        <v>3313911.4224056336</v>
      </c>
      <c r="AD1469" s="43">
        <v>6397912.3364914926</v>
      </c>
      <c r="AE1469" s="43">
        <v>7384438.0071105054</v>
      </c>
      <c r="AF1469" s="43">
        <v>1566733.7546041294</v>
      </c>
      <c r="AG1469" s="43">
        <v>192997.02664796633</v>
      </c>
      <c r="AH1469" s="43">
        <v>898996.35499635502</v>
      </c>
      <c r="AI1469" s="37">
        <v>822678.05286651896</v>
      </c>
      <c r="AJ1469" s="38">
        <v>3740000</v>
      </c>
      <c r="AK1469" s="41">
        <v>215916.81162517364</v>
      </c>
      <c r="AL1469" s="41">
        <v>3236334.947443014</v>
      </c>
      <c r="AM1469" s="41">
        <v>4488368.605881108</v>
      </c>
      <c r="AN1469" s="41">
        <v>5011931.7989320569</v>
      </c>
      <c r="AO1469" s="41">
        <v>4094929.4877923951</v>
      </c>
      <c r="AP1469" s="41">
        <v>148534.51594706011</v>
      </c>
      <c r="AQ1469" s="39">
        <v>769315.36834776553</v>
      </c>
      <c r="AR1469" s="34">
        <f>AVERAGE(L1469:AQ1469)</f>
        <v>3304587.9360884563</v>
      </c>
      <c r="AS1469" s="24">
        <v>2181</v>
      </c>
      <c r="AT1469" s="29">
        <v>0.77925628441666694</v>
      </c>
      <c r="AU1469" s="104">
        <v>0.33203360105058721</v>
      </c>
      <c r="AV1469" s="100"/>
      <c r="AW1469" s="29">
        <v>1.9646625715485599</v>
      </c>
      <c r="AX1469" s="108">
        <v>0.67632400793034653</v>
      </c>
      <c r="AY1469" s="3" t="s">
        <v>12912</v>
      </c>
      <c r="AZ1469" s="29">
        <v>0.8549311560418259</v>
      </c>
      <c r="BA1469" s="108">
        <v>0.74296562490393891</v>
      </c>
      <c r="BB1469" s="3" t="s">
        <v>12912</v>
      </c>
      <c r="BC1469" s="25">
        <v>2</v>
      </c>
      <c r="BD1469" s="1">
        <v>0</v>
      </c>
      <c r="BE1469" s="64">
        <v>1</v>
      </c>
      <c r="BF1469" s="24">
        <v>0</v>
      </c>
    </row>
    <row r="1470" spans="1:58" s="9" customFormat="1">
      <c r="A1470" t="s">
        <v>10401</v>
      </c>
      <c r="B1470" s="49" t="s">
        <v>10400</v>
      </c>
      <c r="C1470" s="50" t="s">
        <v>10400</v>
      </c>
      <c r="D1470" s="12" t="s">
        <v>10399</v>
      </c>
      <c r="E1470" s="19" t="s">
        <v>10398</v>
      </c>
      <c r="F1470" s="20" t="s">
        <v>10397</v>
      </c>
      <c r="G1470" s="19" t="s">
        <v>10396</v>
      </c>
      <c r="H1470" s="20" t="s">
        <v>461</v>
      </c>
      <c r="I1470" s="20" t="s">
        <v>461</v>
      </c>
      <c r="J1470" s="20">
        <v>18</v>
      </c>
      <c r="K1470" s="22" t="s">
        <v>10395</v>
      </c>
      <c r="L1470" s="46">
        <v>72234368.311699927</v>
      </c>
      <c r="M1470" s="43">
        <v>115838953.51300061</v>
      </c>
      <c r="N1470" s="43">
        <v>112492462.69446503</v>
      </c>
      <c r="O1470" s="43">
        <v>113494487.27212669</v>
      </c>
      <c r="P1470" s="43">
        <v>129953058.9470195</v>
      </c>
      <c r="Q1470" s="43">
        <v>98795255.914782271</v>
      </c>
      <c r="R1470" s="43">
        <v>96507662.273714691</v>
      </c>
      <c r="S1470" s="37">
        <v>80764844.215659708</v>
      </c>
      <c r="T1470" s="46">
        <v>92109801.916932911</v>
      </c>
      <c r="U1470" s="43">
        <v>73722499.764296338</v>
      </c>
      <c r="V1470" s="43">
        <v>86200032.103357151</v>
      </c>
      <c r="W1470" s="43">
        <v>69719935.1779605</v>
      </c>
      <c r="X1470" s="43">
        <v>84956534.131267652</v>
      </c>
      <c r="Y1470" s="43">
        <v>64683178.46994064</v>
      </c>
      <c r="Z1470" s="43">
        <v>76590103.239219278</v>
      </c>
      <c r="AA1470" s="37">
        <v>50498491.399959818</v>
      </c>
      <c r="AB1470" s="36">
        <v>65940989.48573494</v>
      </c>
      <c r="AC1470" s="43">
        <v>93652661.341006324</v>
      </c>
      <c r="AD1470" s="43">
        <v>101264122.2174868</v>
      </c>
      <c r="AE1470" s="43">
        <v>90207515.316807091</v>
      </c>
      <c r="AF1470" s="43">
        <v>101329623.62720913</v>
      </c>
      <c r="AG1470" s="43">
        <v>84669172.510518923</v>
      </c>
      <c r="AH1470" s="43">
        <v>100502481.30248131</v>
      </c>
      <c r="AI1470" s="37">
        <v>107673700.97441497</v>
      </c>
      <c r="AJ1470" s="38">
        <v>89660000</v>
      </c>
      <c r="AK1470" s="41">
        <v>85792971.043914944</v>
      </c>
      <c r="AL1470" s="41">
        <v>88281733.790008262</v>
      </c>
      <c r="AM1470" s="41">
        <v>85402469.219378039</v>
      </c>
      <c r="AN1470" s="41">
        <v>96596935.812925801</v>
      </c>
      <c r="AO1470" s="41">
        <v>116092556.65104979</v>
      </c>
      <c r="AP1470" s="41">
        <v>99023010.631373405</v>
      </c>
      <c r="AQ1470" s="39">
        <v>90226131.151821062</v>
      </c>
      <c r="AR1470" s="34">
        <f>AVERAGE(L1470:AQ1470)</f>
        <v>91089929.51317291</v>
      </c>
      <c r="AS1470" s="24">
        <v>726</v>
      </c>
      <c r="AT1470" s="29">
        <v>1.1004250973858589</v>
      </c>
      <c r="AU1470" s="104">
        <v>0.33334176885399991</v>
      </c>
      <c r="AV1470" s="100"/>
      <c r="AW1470" s="29">
        <v>0.72978219008758849</v>
      </c>
      <c r="AX1470" s="108">
        <v>6.1389935050248983E-3</v>
      </c>
      <c r="AY1470" s="3" t="s">
        <v>12911</v>
      </c>
      <c r="AZ1470" s="29">
        <v>1.0078304162898495</v>
      </c>
      <c r="BA1470" s="108">
        <v>0.8469366896881958</v>
      </c>
      <c r="BB1470" s="3" t="s">
        <v>12912</v>
      </c>
      <c r="BC1470" s="25">
        <v>96</v>
      </c>
      <c r="BD1470" s="1">
        <v>65</v>
      </c>
      <c r="BE1470" s="64">
        <v>84</v>
      </c>
      <c r="BF1470" s="24">
        <v>88</v>
      </c>
    </row>
    <row r="1471" spans="1:58" s="9" customFormat="1">
      <c r="A1471" t="s">
        <v>7575</v>
      </c>
      <c r="B1471" s="49">
        <v>11</v>
      </c>
      <c r="C1471" s="50">
        <v>10</v>
      </c>
      <c r="D1471" s="12">
        <v>10</v>
      </c>
      <c r="E1471" s="19" t="s">
        <v>7574</v>
      </c>
      <c r="F1471" s="20" t="s">
        <v>7573</v>
      </c>
      <c r="G1471" s="19" t="s">
        <v>7572</v>
      </c>
      <c r="H1471" s="20" t="s">
        <v>6379</v>
      </c>
      <c r="I1471" s="20" t="s">
        <v>7571</v>
      </c>
      <c r="J1471" s="20" t="s">
        <v>7571</v>
      </c>
      <c r="K1471" s="22" t="s">
        <v>7570</v>
      </c>
      <c r="L1471" s="46">
        <v>236492103.39357924</v>
      </c>
      <c r="M1471" s="43">
        <v>410197094.03302473</v>
      </c>
      <c r="N1471" s="43">
        <v>311892915.65245003</v>
      </c>
      <c r="O1471" s="43">
        <v>272900983.95854408</v>
      </c>
      <c r="P1471" s="43">
        <v>284365707.97193521</v>
      </c>
      <c r="Q1471" s="43">
        <v>260530401.04653335</v>
      </c>
      <c r="R1471" s="43">
        <v>328178838.52280957</v>
      </c>
      <c r="S1471" s="37">
        <v>274791927.85540116</v>
      </c>
      <c r="T1471" s="46">
        <v>269134952.07667732</v>
      </c>
      <c r="U1471" s="43">
        <v>268719794.03125793</v>
      </c>
      <c r="V1471" s="43">
        <v>291155775.66800427</v>
      </c>
      <c r="W1471" s="43">
        <v>317954504.53154069</v>
      </c>
      <c r="X1471" s="43">
        <v>337365246.23171788</v>
      </c>
      <c r="Y1471" s="43">
        <v>282773255.09002709</v>
      </c>
      <c r="Z1471" s="43">
        <v>306298777.78710383</v>
      </c>
      <c r="AA1471" s="37">
        <v>223993175.60153919</v>
      </c>
      <c r="AB1471" s="36">
        <v>338306741.782906</v>
      </c>
      <c r="AC1471" s="43">
        <v>275518582.51618522</v>
      </c>
      <c r="AD1471" s="43">
        <v>260994991.96800315</v>
      </c>
      <c r="AE1471" s="43">
        <v>385652660.59513956</v>
      </c>
      <c r="AF1471" s="43">
        <v>334241421.9578954</v>
      </c>
      <c r="AG1471" s="43">
        <v>265266311.36044878</v>
      </c>
      <c r="AH1471" s="43">
        <v>337545403.78540379</v>
      </c>
      <c r="AI1471" s="37">
        <v>376124117.77803695</v>
      </c>
      <c r="AJ1471" s="38">
        <v>235850000</v>
      </c>
      <c r="AK1471" s="41">
        <v>269641012.92873168</v>
      </c>
      <c r="AL1471" s="41">
        <v>258688990.19723633</v>
      </c>
      <c r="AM1471" s="41">
        <v>187367243.49481699</v>
      </c>
      <c r="AN1471" s="41">
        <v>201324178.97256491</v>
      </c>
      <c r="AO1471" s="41">
        <v>260524299.91169804</v>
      </c>
      <c r="AP1471" s="41">
        <v>198460264.69950098</v>
      </c>
      <c r="AQ1471" s="39">
        <v>274350881.16269958</v>
      </c>
      <c r="AR1471" s="34">
        <f>AVERAGE(L1471:AQ1471)</f>
        <v>285518829.89260662</v>
      </c>
      <c r="AS1471" s="24">
        <v>356</v>
      </c>
      <c r="AT1471" s="29">
        <v>0.92450401499271517</v>
      </c>
      <c r="AU1471" s="104">
        <v>0.33340506340777376</v>
      </c>
      <c r="AV1471" s="100"/>
      <c r="AW1471" s="29">
        <v>0.965555932348799</v>
      </c>
      <c r="AX1471" s="108">
        <v>0.70544799756895116</v>
      </c>
      <c r="AY1471" s="3" t="s">
        <v>12912</v>
      </c>
      <c r="AZ1471" s="29">
        <v>0.73289169138149413</v>
      </c>
      <c r="BA1471" s="108">
        <v>1.2595446295460251E-3</v>
      </c>
      <c r="BB1471" s="3" t="s">
        <v>12911</v>
      </c>
      <c r="BC1471" s="25">
        <v>96</v>
      </c>
      <c r="BD1471" s="1">
        <v>111</v>
      </c>
      <c r="BE1471" s="64">
        <v>98</v>
      </c>
      <c r="BF1471" s="24">
        <v>84</v>
      </c>
    </row>
    <row r="1472" spans="1:58" s="9" customFormat="1">
      <c r="A1472" t="s">
        <v>6470</v>
      </c>
      <c r="B1472" s="49">
        <v>23</v>
      </c>
      <c r="C1472" s="50">
        <v>23</v>
      </c>
      <c r="D1472" s="12">
        <v>23</v>
      </c>
      <c r="E1472" s="19" t="s">
        <v>6469</v>
      </c>
      <c r="F1472" s="20" t="s">
        <v>6468</v>
      </c>
      <c r="G1472" s="19" t="s">
        <v>6467</v>
      </c>
      <c r="H1472" s="20" t="s">
        <v>6466</v>
      </c>
      <c r="I1472" s="20" t="s">
        <v>6466</v>
      </c>
      <c r="J1472" s="20" t="s">
        <v>6466</v>
      </c>
      <c r="K1472" s="22" t="s">
        <v>6465</v>
      </c>
      <c r="L1472" s="46">
        <v>108771632.44788991</v>
      </c>
      <c r="M1472" s="43">
        <v>95020292.968915477</v>
      </c>
      <c r="N1472" s="43">
        <v>105397464.2819346</v>
      </c>
      <c r="O1472" s="43">
        <v>118139438.85872371</v>
      </c>
      <c r="P1472" s="43">
        <v>95752782.719186783</v>
      </c>
      <c r="Q1472" s="43">
        <v>107945607.7742478</v>
      </c>
      <c r="R1472" s="43">
        <v>139288005.79290369</v>
      </c>
      <c r="S1472" s="37">
        <v>139856361.03262761</v>
      </c>
      <c r="T1472" s="46">
        <v>163745303.514377</v>
      </c>
      <c r="U1472" s="43">
        <v>127694613.91739492</v>
      </c>
      <c r="V1472" s="43">
        <v>133567260.83977684</v>
      </c>
      <c r="W1472" s="43">
        <v>120110840.8859012</v>
      </c>
      <c r="X1472" s="43">
        <v>135979963.6455158</v>
      </c>
      <c r="Y1472" s="43">
        <v>125054679.9893977</v>
      </c>
      <c r="Z1472" s="43">
        <v>147352881.33623445</v>
      </c>
      <c r="AA1472" s="37">
        <v>122482088.11757252</v>
      </c>
      <c r="AB1472" s="36">
        <v>123541637.33317265</v>
      </c>
      <c r="AC1472" s="43">
        <v>91309989.474879786</v>
      </c>
      <c r="AD1472" s="43">
        <v>133698230.33799954</v>
      </c>
      <c r="AE1472" s="43">
        <v>113071103.1023231</v>
      </c>
      <c r="AF1472" s="43">
        <v>101820831.68316831</v>
      </c>
      <c r="AG1472" s="43">
        <v>119676414.02524543</v>
      </c>
      <c r="AH1472" s="43">
        <v>82694386.694386691</v>
      </c>
      <c r="AI1472" s="37">
        <v>70981919.353641599</v>
      </c>
      <c r="AJ1472" s="38">
        <v>136630000</v>
      </c>
      <c r="AK1472" s="41">
        <v>153800739.39523453</v>
      </c>
      <c r="AL1472" s="41">
        <v>153027650.87988663</v>
      </c>
      <c r="AM1472" s="41">
        <v>139208732.81150836</v>
      </c>
      <c r="AN1472" s="41">
        <v>139734863.708341</v>
      </c>
      <c r="AO1472" s="41">
        <v>129678868.38508654</v>
      </c>
      <c r="AP1472" s="41">
        <v>137397016.27251032</v>
      </c>
      <c r="AQ1472" s="39">
        <v>124811713.32840171</v>
      </c>
      <c r="AR1472" s="34">
        <f>AVERAGE(L1472:AQ1472)</f>
        <v>123038853.59088705</v>
      </c>
      <c r="AS1472" s="24">
        <v>603</v>
      </c>
      <c r="AT1472" s="29">
        <v>1.08768828286865</v>
      </c>
      <c r="AU1472" s="104">
        <v>0.33353179287992651</v>
      </c>
      <c r="AV1472" s="100"/>
      <c r="AW1472" s="29">
        <v>1.1821810842513523</v>
      </c>
      <c r="AX1472" s="108">
        <v>1.9783852438938418E-2</v>
      </c>
      <c r="AY1472" s="3" t="s">
        <v>12911</v>
      </c>
      <c r="AZ1472" s="29">
        <v>1.3316167455631622</v>
      </c>
      <c r="BA1472" s="108">
        <v>5.0872685095684446E-3</v>
      </c>
      <c r="BB1472" s="3" t="s">
        <v>12911</v>
      </c>
      <c r="BC1472" s="25">
        <v>83</v>
      </c>
      <c r="BD1472" s="1">
        <v>92</v>
      </c>
      <c r="BE1472" s="64">
        <v>62</v>
      </c>
      <c r="BF1472" s="24">
        <v>82</v>
      </c>
    </row>
    <row r="1473" spans="1:58" s="9" customFormat="1">
      <c r="A1473" t="s">
        <v>34</v>
      </c>
      <c r="B1473" s="49">
        <v>5</v>
      </c>
      <c r="C1473" s="50">
        <v>1</v>
      </c>
      <c r="D1473" s="12">
        <v>0</v>
      </c>
      <c r="E1473" s="19" t="s">
        <v>33</v>
      </c>
      <c r="F1473" s="20" t="s">
        <v>32</v>
      </c>
      <c r="G1473" s="19" t="s">
        <v>31</v>
      </c>
      <c r="H1473" s="20">
        <v>16</v>
      </c>
      <c r="I1473" s="20" t="s">
        <v>30</v>
      </c>
      <c r="J1473" s="20">
        <v>0</v>
      </c>
      <c r="K1473" s="22" t="s">
        <v>29</v>
      </c>
      <c r="L1473" s="46">
        <v>2651157.0697705592</v>
      </c>
      <c r="M1473" s="43">
        <v>2765503.3693966945</v>
      </c>
      <c r="N1473" s="43">
        <v>4207058.5247116098</v>
      </c>
      <c r="O1473" s="43">
        <v>3918601.2015607907</v>
      </c>
      <c r="P1473" s="43">
        <v>5271077.6200209931</v>
      </c>
      <c r="Q1473" s="43">
        <v>3444275.4774808446</v>
      </c>
      <c r="R1473" s="43">
        <v>347672.56098479358</v>
      </c>
      <c r="S1473" s="37">
        <v>359386.25840461353</v>
      </c>
      <c r="T1473" s="46">
        <v>4198112.460063898</v>
      </c>
      <c r="U1473" s="43">
        <v>345102.74248830543</v>
      </c>
      <c r="V1473" s="43">
        <v>4512266.8493686989</v>
      </c>
      <c r="W1473" s="43">
        <v>4782122.5616709683</v>
      </c>
      <c r="X1473" s="43">
        <v>3833552.5713806315</v>
      </c>
      <c r="Y1473" s="43">
        <v>304820.58186883974</v>
      </c>
      <c r="Z1473" s="43">
        <v>351764.52109011321</v>
      </c>
      <c r="AA1473" s="37">
        <v>5286337.2946576206</v>
      </c>
      <c r="AB1473" s="36">
        <v>3430782.5384870302</v>
      </c>
      <c r="AC1473" s="43">
        <v>2725779.2147806003</v>
      </c>
      <c r="AD1473" s="43">
        <v>444963.2447955939</v>
      </c>
      <c r="AE1473" s="43">
        <v>405218.26195879804</v>
      </c>
      <c r="AF1473" s="43">
        <v>328092.37687290908</v>
      </c>
      <c r="AG1473" s="43">
        <v>3923081.0659186533</v>
      </c>
      <c r="AH1473" s="43">
        <v>3591142.8679428683</v>
      </c>
      <c r="AI1473" s="37">
        <v>376175.96936159377</v>
      </c>
      <c r="AJ1473" s="38">
        <v>347120</v>
      </c>
      <c r="AK1473" s="41">
        <v>429343.880329095</v>
      </c>
      <c r="AL1473" s="41">
        <v>345114.25156489899</v>
      </c>
      <c r="AM1473" s="41">
        <v>1626052.5491855298</v>
      </c>
      <c r="AN1473" s="41">
        <v>391891.04091327562</v>
      </c>
      <c r="AO1473" s="41">
        <v>346034.84249067766</v>
      </c>
      <c r="AP1473" s="41">
        <v>317683.29164677806</v>
      </c>
      <c r="AQ1473" s="39">
        <v>282132.58994821802</v>
      </c>
      <c r="AR1473" s="34">
        <f>AVERAGE(L1473:AQ1473)</f>
        <v>2059044.3640973906</v>
      </c>
      <c r="AS1473" s="24">
        <v>2301</v>
      </c>
      <c r="AT1473" s="29">
        <v>1.5083334521702145</v>
      </c>
      <c r="AU1473" s="104">
        <v>0.33387874539409979</v>
      </c>
      <c r="AV1473" s="100"/>
      <c r="AW1473" s="29">
        <v>1.0282758578645812</v>
      </c>
      <c r="AX1473" s="108">
        <v>0.78112510185612039</v>
      </c>
      <c r="AY1473" s="3" t="s">
        <v>12912</v>
      </c>
      <c r="AZ1473" s="29">
        <v>0.26832901437311996</v>
      </c>
      <c r="BA1473" s="108">
        <v>5.4580063995879488E-2</v>
      </c>
      <c r="BB1473" s="3" t="s">
        <v>12912</v>
      </c>
      <c r="BC1473" s="25">
        <v>2</v>
      </c>
      <c r="BD1473" s="1">
        <v>2</v>
      </c>
      <c r="BE1473" s="64">
        <v>2</v>
      </c>
      <c r="BF1473" s="24">
        <v>2</v>
      </c>
    </row>
    <row r="1474" spans="1:58" s="9" customFormat="1">
      <c r="A1474" t="s">
        <v>7196</v>
      </c>
      <c r="B1474" s="49">
        <v>5</v>
      </c>
      <c r="C1474" s="50">
        <v>5</v>
      </c>
      <c r="D1474" s="12">
        <v>5</v>
      </c>
      <c r="E1474" s="19" t="s">
        <v>7195</v>
      </c>
      <c r="F1474" s="20" t="s">
        <v>7194</v>
      </c>
      <c r="G1474" s="19" t="s">
        <v>7193</v>
      </c>
      <c r="H1474" s="20" t="s">
        <v>3071</v>
      </c>
      <c r="I1474" s="20" t="s">
        <v>3071</v>
      </c>
      <c r="J1474" s="20" t="s">
        <v>3071</v>
      </c>
      <c r="K1474" s="22" t="s">
        <v>7192</v>
      </c>
      <c r="L1474" s="46">
        <v>51870183.418601021</v>
      </c>
      <c r="M1474" s="43">
        <v>68610040.920759454</v>
      </c>
      <c r="N1474" s="43">
        <v>56625090.485765688</v>
      </c>
      <c r="O1474" s="43">
        <v>80348256.085224107</v>
      </c>
      <c r="P1474" s="43">
        <v>95600959.06303519</v>
      </c>
      <c r="Q1474" s="43">
        <v>60040061.296953835</v>
      </c>
      <c r="R1474" s="43">
        <v>72701237.94351919</v>
      </c>
      <c r="S1474" s="37">
        <v>61958341.293493822</v>
      </c>
      <c r="T1474" s="46">
        <v>73053597.444089457</v>
      </c>
      <c r="U1474" s="43">
        <v>63798528.919026725</v>
      </c>
      <c r="V1474" s="43">
        <v>61066053.831848875</v>
      </c>
      <c r="W1474" s="43">
        <v>72701979.473020822</v>
      </c>
      <c r="X1474" s="43">
        <v>71914300.959199086</v>
      </c>
      <c r="Y1474" s="43">
        <v>64701901.632876985</v>
      </c>
      <c r="Z1474" s="43">
        <v>68378617.666238382</v>
      </c>
      <c r="AA1474" s="37">
        <v>66887254.632276803</v>
      </c>
      <c r="AB1474" s="36">
        <v>42308278.492453225</v>
      </c>
      <c r="AC1474" s="43">
        <v>57807810.396395713</v>
      </c>
      <c r="AD1474" s="43">
        <v>40649326.295774184</v>
      </c>
      <c r="AE1474" s="43">
        <v>65642736.278186336</v>
      </c>
      <c r="AF1474" s="43">
        <v>65094598.317169599</v>
      </c>
      <c r="AG1474" s="43">
        <v>59024987.377279095</v>
      </c>
      <c r="AH1474" s="43">
        <v>90012888.732888743</v>
      </c>
      <c r="AI1474" s="37">
        <v>72431187.217032641</v>
      </c>
      <c r="AJ1474" s="38">
        <v>67010000</v>
      </c>
      <c r="AK1474" s="41">
        <v>65740572.283363603</v>
      </c>
      <c r="AL1474" s="41">
        <v>70164151.647572935</v>
      </c>
      <c r="AM1474" s="41">
        <v>68741483.393272683</v>
      </c>
      <c r="AN1474" s="41">
        <v>89235236.531025589</v>
      </c>
      <c r="AO1474" s="41">
        <v>87765572.584772691</v>
      </c>
      <c r="AP1474" s="41">
        <v>100301516.51117378</v>
      </c>
      <c r="AQ1474" s="39">
        <v>103516949.13189155</v>
      </c>
      <c r="AR1474" s="34">
        <f>AVERAGE(L1474:AQ1474)</f>
        <v>69865740.633005679</v>
      </c>
      <c r="AS1474" s="24">
        <v>836</v>
      </c>
      <c r="AT1474" s="29">
        <v>1.1111267539920429</v>
      </c>
      <c r="AU1474" s="104">
        <v>0.33394257721053155</v>
      </c>
      <c r="AV1474" s="100"/>
      <c r="AW1474" s="29">
        <v>0.99041187410054654</v>
      </c>
      <c r="AX1474" s="108">
        <v>0.9342030114384392</v>
      </c>
      <c r="AY1474" s="3" t="s">
        <v>12912</v>
      </c>
      <c r="AZ1474" s="29">
        <v>1.3235553529329573</v>
      </c>
      <c r="BA1474" s="108">
        <v>2.3831811811405087E-2</v>
      </c>
      <c r="BB1474" s="3" t="s">
        <v>12911</v>
      </c>
      <c r="BC1474" s="25">
        <v>17</v>
      </c>
      <c r="BD1474" s="1">
        <v>18</v>
      </c>
      <c r="BE1474" s="64">
        <v>32</v>
      </c>
      <c r="BF1474" s="24">
        <v>29</v>
      </c>
    </row>
    <row r="1475" spans="1:58" s="9" customFormat="1">
      <c r="A1475" t="s">
        <v>3190</v>
      </c>
      <c r="B1475" s="49">
        <v>2</v>
      </c>
      <c r="C1475" s="50">
        <v>2</v>
      </c>
      <c r="D1475" s="12">
        <v>2</v>
      </c>
      <c r="E1475" s="19" t="s">
        <v>3189</v>
      </c>
      <c r="F1475" s="20" t="s">
        <v>3188</v>
      </c>
      <c r="G1475" s="19" t="s">
        <v>3187</v>
      </c>
      <c r="H1475" s="20" t="s">
        <v>986</v>
      </c>
      <c r="I1475" s="20" t="s">
        <v>986</v>
      </c>
      <c r="J1475" s="20" t="s">
        <v>986</v>
      </c>
      <c r="K1475" s="22" t="s">
        <v>3186</v>
      </c>
      <c r="L1475" s="46">
        <v>11495327.092781663</v>
      </c>
      <c r="M1475" s="43">
        <v>7174589.0725475084</v>
      </c>
      <c r="N1475" s="43">
        <v>7722412.1071012812</v>
      </c>
      <c r="O1475" s="43">
        <v>10342072.05235667</v>
      </c>
      <c r="P1475" s="43">
        <v>10134628.58405613</v>
      </c>
      <c r="Q1475" s="43">
        <v>9646631.1343674064</v>
      </c>
      <c r="R1475" s="43">
        <v>10455241.12961622</v>
      </c>
      <c r="S1475" s="37">
        <v>11417754.073615357</v>
      </c>
      <c r="T1475" s="46">
        <v>11994318.21086262</v>
      </c>
      <c r="U1475" s="43">
        <v>8702474.3228052352</v>
      </c>
      <c r="V1475" s="43">
        <v>8371976.118234315</v>
      </c>
      <c r="W1475" s="43">
        <v>10737529.800132044</v>
      </c>
      <c r="X1475" s="43">
        <v>5534818.9378897622</v>
      </c>
      <c r="Y1475" s="43">
        <v>11651691.769042527</v>
      </c>
      <c r="Z1475" s="43">
        <v>6400812.3809585301</v>
      </c>
      <c r="AA1475" s="37">
        <v>11019945.664436167</v>
      </c>
      <c r="AB1475" s="36">
        <v>7646576.8565661432</v>
      </c>
      <c r="AC1475" s="43">
        <v>10064946.321886949</v>
      </c>
      <c r="AD1475" s="43">
        <v>7530403.2783660628</v>
      </c>
      <c r="AE1475" s="43">
        <v>12371569.980032144</v>
      </c>
      <c r="AF1475" s="43">
        <v>8288072.8821004964</v>
      </c>
      <c r="AG1475" s="43">
        <v>8541773.0154277701</v>
      </c>
      <c r="AH1475" s="43">
        <v>8470170.2621702626</v>
      </c>
      <c r="AI1475" s="37">
        <v>9145570.345551515</v>
      </c>
      <c r="AJ1475" s="38">
        <v>8196200</v>
      </c>
      <c r="AK1475" s="41">
        <v>8168860.4338070303</v>
      </c>
      <c r="AL1475" s="41">
        <v>9234829.2429431919</v>
      </c>
      <c r="AM1475" s="41">
        <v>9819080.8546646908</v>
      </c>
      <c r="AN1475" s="41">
        <v>11415667.390904069</v>
      </c>
      <c r="AO1475" s="41">
        <v>9371553.2708282955</v>
      </c>
      <c r="AP1475" s="41">
        <v>8259825.83640703</v>
      </c>
      <c r="AQ1475" s="39">
        <v>3137569.5748661938</v>
      </c>
      <c r="AR1475" s="34">
        <f>AVERAGE(L1475:AQ1475)</f>
        <v>9139527.8749164119</v>
      </c>
      <c r="AS1475" s="24">
        <v>1800</v>
      </c>
      <c r="AT1475" s="29">
        <v>1.0878386463705989</v>
      </c>
      <c r="AU1475" s="104">
        <v>0.33509384817618715</v>
      </c>
      <c r="AV1475" s="100"/>
      <c r="AW1475" s="29">
        <v>0.94929000848931566</v>
      </c>
      <c r="AX1475" s="108">
        <v>0.54791940254889215</v>
      </c>
      <c r="AY1475" s="3" t="s">
        <v>12912</v>
      </c>
      <c r="AZ1475" s="29">
        <v>0.93816884484554453</v>
      </c>
      <c r="BA1475" s="108">
        <v>0.49962988727923796</v>
      </c>
      <c r="BB1475" s="3" t="s">
        <v>12912</v>
      </c>
      <c r="BC1475" s="25">
        <v>9</v>
      </c>
      <c r="BD1475" s="1">
        <v>2</v>
      </c>
      <c r="BE1475" s="64">
        <v>7</v>
      </c>
      <c r="BF1475" s="24">
        <v>6</v>
      </c>
    </row>
    <row r="1476" spans="1:58" s="9" customFormat="1">
      <c r="A1476" t="s">
        <v>8859</v>
      </c>
      <c r="B1476" s="49">
        <v>10</v>
      </c>
      <c r="C1476" s="50">
        <v>10</v>
      </c>
      <c r="D1476" s="12">
        <v>10</v>
      </c>
      <c r="E1476" s="19" t="s">
        <v>8858</v>
      </c>
      <c r="F1476" s="20" t="s">
        <v>8857</v>
      </c>
      <c r="G1476" s="19" t="s">
        <v>8856</v>
      </c>
      <c r="H1476" s="20" t="s">
        <v>4536</v>
      </c>
      <c r="I1476" s="20" t="s">
        <v>4536</v>
      </c>
      <c r="J1476" s="20" t="s">
        <v>4536</v>
      </c>
      <c r="K1476" s="22" t="s">
        <v>8855</v>
      </c>
      <c r="L1476" s="46">
        <v>70718848.998011664</v>
      </c>
      <c r="M1476" s="43">
        <v>328455452.28876674</v>
      </c>
      <c r="N1476" s="43">
        <v>125247387.02508202</v>
      </c>
      <c r="O1476" s="43">
        <v>79134387.348514572</v>
      </c>
      <c r="P1476" s="43">
        <v>134475805.75658804</v>
      </c>
      <c r="Q1476" s="43">
        <v>72497319.828069508</v>
      </c>
      <c r="R1476" s="43">
        <v>122530293.98986241</v>
      </c>
      <c r="S1476" s="37">
        <v>60829749.583930023</v>
      </c>
      <c r="T1476" s="46">
        <v>116880268.37060702</v>
      </c>
      <c r="U1476" s="43">
        <v>129299568.77107733</v>
      </c>
      <c r="V1476" s="43">
        <v>122465500.24469022</v>
      </c>
      <c r="W1476" s="43">
        <v>99787796.650861293</v>
      </c>
      <c r="X1476" s="43">
        <v>120712250.7900109</v>
      </c>
      <c r="Y1476" s="43">
        <v>83494607.745840758</v>
      </c>
      <c r="Z1476" s="43">
        <v>90614905.961273998</v>
      </c>
      <c r="AA1476" s="37">
        <v>53500415.707243197</v>
      </c>
      <c r="AB1476" s="36">
        <v>43331865.875335157</v>
      </c>
      <c r="AC1476" s="43">
        <v>91646769.090977922</v>
      </c>
      <c r="AD1476" s="43">
        <v>89520983.509818703</v>
      </c>
      <c r="AE1476" s="43">
        <v>45570792.772609949</v>
      </c>
      <c r="AF1476" s="43">
        <v>86550859.460007429</v>
      </c>
      <c r="AG1476" s="43">
        <v>105105404.76858345</v>
      </c>
      <c r="AH1476" s="43">
        <v>136993454.1134541</v>
      </c>
      <c r="AI1476" s="37">
        <v>118361476.36062898</v>
      </c>
      <c r="AJ1476" s="38">
        <v>82739000</v>
      </c>
      <c r="AK1476" s="41">
        <v>111435700.39534138</v>
      </c>
      <c r="AL1476" s="41">
        <v>102148263.13924648</v>
      </c>
      <c r="AM1476" s="41">
        <v>82424834.355828211</v>
      </c>
      <c r="AN1476" s="41">
        <v>78834259.620696008</v>
      </c>
      <c r="AO1476" s="41">
        <v>131946100.93420099</v>
      </c>
      <c r="AP1476" s="41">
        <v>60957804.643089607</v>
      </c>
      <c r="AQ1476" s="39">
        <v>93792881.423784867</v>
      </c>
      <c r="AR1476" s="34">
        <f>AVERAGE(L1476:AQ1476)</f>
        <v>102250156.54762603</v>
      </c>
      <c r="AS1476" s="24">
        <v>678</v>
      </c>
      <c r="AT1476" s="29">
        <v>1.3860197173795081</v>
      </c>
      <c r="AU1476" s="104">
        <v>0.33568958665711568</v>
      </c>
      <c r="AV1476" s="100"/>
      <c r="AW1476" s="29">
        <v>0.82177699225479617</v>
      </c>
      <c r="AX1476" s="108">
        <v>0.73140331616882381</v>
      </c>
      <c r="AY1476" s="3" t="s">
        <v>12912</v>
      </c>
      <c r="AZ1476" s="29">
        <v>1.0379276756439555</v>
      </c>
      <c r="BA1476" s="108">
        <v>0.63835293257190373</v>
      </c>
      <c r="BB1476" s="3" t="s">
        <v>12912</v>
      </c>
      <c r="BC1476" s="25">
        <v>64</v>
      </c>
      <c r="BD1476" s="1">
        <v>70</v>
      </c>
      <c r="BE1476" s="64">
        <v>65</v>
      </c>
      <c r="BF1476" s="24">
        <v>77</v>
      </c>
    </row>
    <row r="1477" spans="1:58" s="9" customFormat="1">
      <c r="A1477" t="s">
        <v>11473</v>
      </c>
      <c r="B1477" s="49" t="s">
        <v>11472</v>
      </c>
      <c r="C1477" s="50" t="s">
        <v>11472</v>
      </c>
      <c r="D1477" s="12" t="s">
        <v>11472</v>
      </c>
      <c r="E1477" s="19" t="s">
        <v>11471</v>
      </c>
      <c r="F1477" s="20" t="s">
        <v>11470</v>
      </c>
      <c r="G1477" s="19" t="s">
        <v>11469</v>
      </c>
      <c r="H1477" s="20" t="s">
        <v>11468</v>
      </c>
      <c r="I1477" s="20" t="s">
        <v>11468</v>
      </c>
      <c r="J1477" s="20" t="s">
        <v>11468</v>
      </c>
      <c r="K1477" s="22" t="s">
        <v>85</v>
      </c>
      <c r="L1477" s="46">
        <v>1518330618.1720695</v>
      </c>
      <c r="M1477" s="43">
        <v>1281066332.2969</v>
      </c>
      <c r="N1477" s="43">
        <v>1394718255.9000952</v>
      </c>
      <c r="O1477" s="43">
        <v>1530997543.2004461</v>
      </c>
      <c r="P1477" s="43">
        <v>1339883719.1315396</v>
      </c>
      <c r="Q1477" s="43">
        <v>1354518054.9430013</v>
      </c>
      <c r="R1477" s="43">
        <v>1338103287.4728458</v>
      </c>
      <c r="S1477" s="37">
        <v>1641865814.1425087</v>
      </c>
      <c r="T1477" s="46">
        <v>1156903386.5814695</v>
      </c>
      <c r="U1477" s="43">
        <v>1207303686.4053378</v>
      </c>
      <c r="V1477" s="43">
        <v>1279378103.1613977</v>
      </c>
      <c r="W1477" s="43">
        <v>1161478038.5331013</v>
      </c>
      <c r="X1477" s="43">
        <v>1151254959.0312929</v>
      </c>
      <c r="Y1477" s="43">
        <v>1177312485.4372523</v>
      </c>
      <c r="Z1477" s="43">
        <v>1389312758.6629908</v>
      </c>
      <c r="AA1477" s="37">
        <v>1370446621.0264413</v>
      </c>
      <c r="AB1477" s="36">
        <v>1705848245.1119211</v>
      </c>
      <c r="AC1477" s="43">
        <v>1847523689.0924923</v>
      </c>
      <c r="AD1477" s="43">
        <v>1545314546.1102188</v>
      </c>
      <c r="AE1477" s="43">
        <v>1922409514.4401696</v>
      </c>
      <c r="AF1477" s="43">
        <v>1481688777.7514951</v>
      </c>
      <c r="AG1477" s="43">
        <v>1518339635.3436184</v>
      </c>
      <c r="AH1477" s="43">
        <v>1159713108.5131085</v>
      </c>
      <c r="AI1477" s="37">
        <v>1206434981.3917487</v>
      </c>
      <c r="AJ1477" s="38">
        <v>1762400000</v>
      </c>
      <c r="AK1477" s="41">
        <v>1461391003.3123198</v>
      </c>
      <c r="AL1477" s="41">
        <v>1806505255.6985946</v>
      </c>
      <c r="AM1477" s="41">
        <v>1543321345.4622381</v>
      </c>
      <c r="AN1477" s="41">
        <v>1847535643.5278955</v>
      </c>
      <c r="AO1477" s="41">
        <v>1681193203.5613248</v>
      </c>
      <c r="AP1477" s="41">
        <v>1645017175.092211</v>
      </c>
      <c r="AQ1477" s="39">
        <v>1977290039.5979285</v>
      </c>
      <c r="AR1477" s="34">
        <f>AVERAGE(L1477:AQ1477)</f>
        <v>1481399994.6283112</v>
      </c>
      <c r="AS1477" s="24">
        <v>84</v>
      </c>
      <c r="AT1477" s="29">
        <v>0.92025775870560633</v>
      </c>
      <c r="AU1477" s="104">
        <v>0.33669649665371815</v>
      </c>
      <c r="AV1477" s="100"/>
      <c r="AW1477" s="29">
        <v>0.86788054302013617</v>
      </c>
      <c r="AX1477" s="108">
        <v>3.8590119766900516E-3</v>
      </c>
      <c r="AY1477" s="3" t="s">
        <v>12911</v>
      </c>
      <c r="AZ1477" s="29">
        <v>1.1079641356674881</v>
      </c>
      <c r="BA1477" s="108">
        <v>0.15398070147200535</v>
      </c>
      <c r="BB1477" s="3" t="s">
        <v>12912</v>
      </c>
      <c r="BC1477" s="25">
        <v>193</v>
      </c>
      <c r="BD1477" s="1">
        <v>195</v>
      </c>
      <c r="BE1477" s="64">
        <v>212</v>
      </c>
      <c r="BF1477" s="24">
        <v>234</v>
      </c>
    </row>
    <row r="1478" spans="1:58" s="9" customFormat="1">
      <c r="A1478" t="s">
        <v>7171</v>
      </c>
      <c r="B1478" s="49">
        <v>2</v>
      </c>
      <c r="C1478" s="50">
        <v>2</v>
      </c>
      <c r="D1478" s="12">
        <v>2</v>
      </c>
      <c r="E1478" s="19" t="s">
        <v>7170</v>
      </c>
      <c r="F1478" s="20" t="s">
        <v>7169</v>
      </c>
      <c r="G1478" s="19" t="s">
        <v>7168</v>
      </c>
      <c r="H1478" s="20" t="s">
        <v>1306</v>
      </c>
      <c r="I1478" s="20" t="s">
        <v>1306</v>
      </c>
      <c r="J1478" s="20" t="s">
        <v>1306</v>
      </c>
      <c r="K1478" s="22" t="s">
        <v>7167</v>
      </c>
      <c r="L1478" s="46">
        <v>4326823.7975022905</v>
      </c>
      <c r="M1478" s="43">
        <v>4530990.4857116239</v>
      </c>
      <c r="N1478" s="43">
        <v>282882.92517726746</v>
      </c>
      <c r="O1478" s="43">
        <v>3193236.2450193036</v>
      </c>
      <c r="P1478" s="43">
        <v>4745128.5122368932</v>
      </c>
      <c r="Q1478" s="43">
        <v>3698415.8774060919</v>
      </c>
      <c r="R1478" s="43">
        <v>3933977.5814627078</v>
      </c>
      <c r="S1478" s="37">
        <v>4457097.5268026469</v>
      </c>
      <c r="T1478" s="46">
        <v>4310173.8019169327</v>
      </c>
      <c r="U1478" s="43">
        <v>3314703.8183993907</v>
      </c>
      <c r="V1478" s="43">
        <v>3054895.3313105609</v>
      </c>
      <c r="W1478" s="43">
        <v>3852566.8327231258</v>
      </c>
      <c r="X1478" s="43">
        <v>3931599.8769540535</v>
      </c>
      <c r="Y1478" s="43">
        <v>3557133.4841489503</v>
      </c>
      <c r="Z1478" s="43">
        <v>3820540.0463575735</v>
      </c>
      <c r="AA1478" s="37">
        <v>4150165.9429136594</v>
      </c>
      <c r="AB1478" s="36">
        <v>3811457.6928870543</v>
      </c>
      <c r="AC1478" s="43">
        <v>444929.57207435725</v>
      </c>
      <c r="AD1478" s="43">
        <v>4615458.938465069</v>
      </c>
      <c r="AE1478" s="43">
        <v>1235064.8497540546</v>
      </c>
      <c r="AF1478" s="43">
        <v>328092.37687290908</v>
      </c>
      <c r="AG1478" s="43">
        <v>3283459.8597475453</v>
      </c>
      <c r="AH1478" s="43">
        <v>3141058.8978588982</v>
      </c>
      <c r="AI1478" s="37">
        <v>3231959.3523692386</v>
      </c>
      <c r="AJ1478" s="38">
        <v>4873500</v>
      </c>
      <c r="AK1478" s="41">
        <v>3573267.9132385938</v>
      </c>
      <c r="AL1478" s="41">
        <v>5573901.4999409467</v>
      </c>
      <c r="AM1478" s="41">
        <v>7361126.4649883639</v>
      </c>
      <c r="AN1478" s="41">
        <v>1787133.596022832</v>
      </c>
      <c r="AO1478" s="41">
        <v>3077237.3747883849</v>
      </c>
      <c r="AP1478" s="41">
        <v>4092536.8626600131</v>
      </c>
      <c r="AQ1478" s="39">
        <v>3438165.9979983461</v>
      </c>
      <c r="AR1478" s="34">
        <f>AVERAGE(L1478:AQ1478)</f>
        <v>3532146.3542409274</v>
      </c>
      <c r="AS1478" s="24">
        <v>2165</v>
      </c>
      <c r="AT1478" s="29">
        <v>1.4517870617557525</v>
      </c>
      <c r="AU1478" s="104">
        <v>0.33812910647348349</v>
      </c>
      <c r="AV1478" s="100"/>
      <c r="AW1478" s="29">
        <v>1.0282230724568118</v>
      </c>
      <c r="AX1478" s="108">
        <v>0.50122826089941253</v>
      </c>
      <c r="AY1478" s="3" t="s">
        <v>12912</v>
      </c>
      <c r="AZ1478" s="29">
        <v>1.6811537587381187</v>
      </c>
      <c r="BA1478" s="108">
        <v>7.7713480502656695E-2</v>
      </c>
      <c r="BB1478" s="3" t="s">
        <v>12912</v>
      </c>
      <c r="BC1478" s="25">
        <v>0</v>
      </c>
      <c r="BD1478" s="1">
        <v>2</v>
      </c>
      <c r="BE1478" s="64">
        <v>2</v>
      </c>
      <c r="BF1478" s="24">
        <v>2</v>
      </c>
    </row>
    <row r="1479" spans="1:58" s="9" customFormat="1">
      <c r="A1479" t="s">
        <v>11822</v>
      </c>
      <c r="B1479" s="49">
        <v>2</v>
      </c>
      <c r="C1479" s="50">
        <v>2</v>
      </c>
      <c r="D1479" s="12">
        <v>2</v>
      </c>
      <c r="E1479" s="19" t="s">
        <v>11821</v>
      </c>
      <c r="F1479" s="20" t="s">
        <v>11820</v>
      </c>
      <c r="G1479" s="19" t="s">
        <v>11819</v>
      </c>
      <c r="H1479" s="20" t="s">
        <v>3693</v>
      </c>
      <c r="I1479" s="20" t="s">
        <v>3693</v>
      </c>
      <c r="J1479" s="20" t="s">
        <v>3693</v>
      </c>
      <c r="K1479" s="22" t="s">
        <v>11818</v>
      </c>
      <c r="L1479" s="46">
        <v>81799266.325595945</v>
      </c>
      <c r="M1479" s="43">
        <v>68775472.622063324</v>
      </c>
      <c r="N1479" s="43">
        <v>25951850.989522703</v>
      </c>
      <c r="O1479" s="43">
        <v>86928230.897867337</v>
      </c>
      <c r="P1479" s="43">
        <v>97526722.280536979</v>
      </c>
      <c r="Q1479" s="43">
        <v>75635556.419360861</v>
      </c>
      <c r="R1479" s="43">
        <v>95029841.564083993</v>
      </c>
      <c r="S1479" s="37">
        <v>82852402.987962991</v>
      </c>
      <c r="T1479" s="46">
        <v>38889329.073482424</v>
      </c>
      <c r="U1479" s="43">
        <v>74059225.586539507</v>
      </c>
      <c r="V1479" s="43">
        <v>81543153.567583442</v>
      </c>
      <c r="W1479" s="43">
        <v>78815821.379268944</v>
      </c>
      <c r="X1479" s="43">
        <v>80197356.749349818</v>
      </c>
      <c r="Y1479" s="43">
        <v>48182722.447897725</v>
      </c>
      <c r="Z1479" s="43">
        <v>27170463.795251902</v>
      </c>
      <c r="AA1479" s="37">
        <v>33550918.728461262</v>
      </c>
      <c r="AB1479" s="36">
        <v>84926378.453288347</v>
      </c>
      <c r="AC1479" s="43">
        <v>66638007.647749208</v>
      </c>
      <c r="AD1479" s="43">
        <v>66875432.318132646</v>
      </c>
      <c r="AE1479" s="43">
        <v>34376742.99907466</v>
      </c>
      <c r="AF1479" s="43">
        <v>70317532.93008481</v>
      </c>
      <c r="AG1479" s="43">
        <v>68591919.214586258</v>
      </c>
      <c r="AH1479" s="43">
        <v>47386714.906714909</v>
      </c>
      <c r="AI1479" s="37">
        <v>58578026.783158205</v>
      </c>
      <c r="AJ1479" s="38">
        <v>48395000</v>
      </c>
      <c r="AK1479" s="41">
        <v>44764372.261993803</v>
      </c>
      <c r="AL1479" s="41">
        <v>74151275.304121882</v>
      </c>
      <c r="AM1479" s="41">
        <v>43631817.220224239</v>
      </c>
      <c r="AN1479" s="41">
        <v>391891.04091327562</v>
      </c>
      <c r="AO1479" s="41">
        <v>13503334.43945129</v>
      </c>
      <c r="AP1479" s="41">
        <v>20177421.219353437</v>
      </c>
      <c r="AQ1479" s="39">
        <v>57381440.320264563</v>
      </c>
      <c r="AR1479" s="34">
        <f>AVERAGE(L1479:AQ1479)</f>
        <v>58656113.827310644</v>
      </c>
      <c r="AS1479" s="24">
        <v>919</v>
      </c>
      <c r="AT1479" s="29">
        <v>1.2347011424290477</v>
      </c>
      <c r="AU1479" s="104">
        <v>0.33925038841682786</v>
      </c>
      <c r="AV1479" s="100"/>
      <c r="AW1479" s="29">
        <v>0.75249712758419518</v>
      </c>
      <c r="AX1479" s="108">
        <v>0.186992612971418</v>
      </c>
      <c r="AY1479" s="3" t="s">
        <v>12912</v>
      </c>
      <c r="AZ1479" s="29">
        <v>0.60759929457144135</v>
      </c>
      <c r="BA1479" s="108">
        <v>0.1315673855981904</v>
      </c>
      <c r="BB1479" s="3" t="s">
        <v>12912</v>
      </c>
      <c r="BC1479" s="25">
        <v>14</v>
      </c>
      <c r="BD1479" s="1">
        <v>8</v>
      </c>
      <c r="BE1479" s="64">
        <v>11</v>
      </c>
      <c r="BF1479" s="24">
        <v>5</v>
      </c>
    </row>
    <row r="1480" spans="1:58" s="9" customFormat="1">
      <c r="A1480" t="s">
        <v>412</v>
      </c>
      <c r="B1480" s="49" t="s">
        <v>322</v>
      </c>
      <c r="C1480" s="50" t="s">
        <v>322</v>
      </c>
      <c r="D1480" s="12" t="s">
        <v>322</v>
      </c>
      <c r="E1480" s="19" t="s">
        <v>411</v>
      </c>
      <c r="F1480" s="20" t="s">
        <v>410</v>
      </c>
      <c r="G1480" s="19" t="s">
        <v>409</v>
      </c>
      <c r="H1480" s="20" t="s">
        <v>408</v>
      </c>
      <c r="I1480" s="20" t="s">
        <v>408</v>
      </c>
      <c r="J1480" s="20" t="s">
        <v>408</v>
      </c>
      <c r="K1480" s="22" t="s">
        <v>407</v>
      </c>
      <c r="L1480" s="46">
        <v>36139803.847099043</v>
      </c>
      <c r="M1480" s="43">
        <v>18811054.942261912</v>
      </c>
      <c r="N1480" s="43">
        <v>13355932.691290084</v>
      </c>
      <c r="O1480" s="43">
        <v>25917217.333856352</v>
      </c>
      <c r="P1480" s="43">
        <v>12238584.829567427</v>
      </c>
      <c r="Q1480" s="43">
        <v>27866243.468510557</v>
      </c>
      <c r="R1480" s="43">
        <v>25811065.604634322</v>
      </c>
      <c r="S1480" s="37">
        <v>23275524.5578047</v>
      </c>
      <c r="T1480" s="46">
        <v>21142913.738019168</v>
      </c>
      <c r="U1480" s="43">
        <v>39129428.726837583</v>
      </c>
      <c r="V1480" s="43">
        <v>31937735.147303514</v>
      </c>
      <c r="W1480" s="43">
        <v>45781107.976712078</v>
      </c>
      <c r="X1480" s="43">
        <v>48358678.486534856</v>
      </c>
      <c r="Y1480" s="43">
        <v>55867243.464485392</v>
      </c>
      <c r="Z1480" s="43">
        <v>47198532.053227276</v>
      </c>
      <c r="AA1480" s="37">
        <v>50567783.770418331</v>
      </c>
      <c r="AB1480" s="36">
        <v>16576102.190220829</v>
      </c>
      <c r="AC1480" s="43">
        <v>17374542.535872485</v>
      </c>
      <c r="AD1480" s="43">
        <v>38838421.925712228</v>
      </c>
      <c r="AE1480" s="43">
        <v>28034786.538742512</v>
      </c>
      <c r="AF1480" s="43">
        <v>34827384.313858002</v>
      </c>
      <c r="AG1480" s="43">
        <v>23336132.398316968</v>
      </c>
      <c r="AH1480" s="43">
        <v>28535909.495909497</v>
      </c>
      <c r="AI1480" s="37">
        <v>25414177.218411036</v>
      </c>
      <c r="AJ1480" s="38">
        <v>19041000</v>
      </c>
      <c r="AK1480" s="41">
        <v>22626755.849983972</v>
      </c>
      <c r="AL1480" s="41">
        <v>20705625.132868785</v>
      </c>
      <c r="AM1480" s="41">
        <v>10546220.435794372</v>
      </c>
      <c r="AN1480" s="41">
        <v>9811977.0502669867</v>
      </c>
      <c r="AO1480" s="41">
        <v>20155184.854807958</v>
      </c>
      <c r="AP1480" s="41">
        <v>12037349.394662617</v>
      </c>
      <c r="AQ1480" s="39">
        <v>15804914.32052565</v>
      </c>
      <c r="AR1480" s="34">
        <f>AVERAGE(L1480:AQ1480)</f>
        <v>27095791.696703639</v>
      </c>
      <c r="AS1480" s="24">
        <v>1288</v>
      </c>
      <c r="AT1480" s="29">
        <v>0.86135821376361743</v>
      </c>
      <c r="AU1480" s="104">
        <v>0.33932259543338339</v>
      </c>
      <c r="AV1480" s="100"/>
      <c r="AW1480" s="29">
        <v>1.8536250107999153</v>
      </c>
      <c r="AX1480" s="108">
        <v>2.5946601574214564E-3</v>
      </c>
      <c r="AY1480" s="3" t="s">
        <v>12911</v>
      </c>
      <c r="AZ1480" s="29">
        <v>0.61393156993520115</v>
      </c>
      <c r="BA1480" s="108">
        <v>7.411798890157615E-3</v>
      </c>
      <c r="BB1480" s="3" t="s">
        <v>12911</v>
      </c>
      <c r="BC1480" s="25">
        <v>15</v>
      </c>
      <c r="BD1480" s="1">
        <v>22</v>
      </c>
      <c r="BE1480" s="64">
        <v>8</v>
      </c>
      <c r="BF1480" s="24">
        <v>5</v>
      </c>
    </row>
    <row r="1481" spans="1:58" s="9" customFormat="1">
      <c r="A1481" t="s">
        <v>6822</v>
      </c>
      <c r="B1481" s="49">
        <v>2</v>
      </c>
      <c r="C1481" s="50">
        <v>2</v>
      </c>
      <c r="D1481" s="12">
        <v>2</v>
      </c>
      <c r="E1481" s="19" t="s">
        <v>6821</v>
      </c>
      <c r="F1481" s="20" t="s">
        <v>6820</v>
      </c>
      <c r="G1481" s="19" t="s">
        <v>6819</v>
      </c>
      <c r="H1481" s="20" t="s">
        <v>598</v>
      </c>
      <c r="I1481" s="20" t="s">
        <v>598</v>
      </c>
      <c r="J1481" s="20" t="s">
        <v>598</v>
      </c>
      <c r="K1481" s="22" t="s">
        <v>6818</v>
      </c>
      <c r="L1481" s="46">
        <v>1092951.1673108288</v>
      </c>
      <c r="M1481" s="43">
        <v>7912414.4603627808</v>
      </c>
      <c r="N1481" s="43">
        <v>989338.97766959469</v>
      </c>
      <c r="O1481" s="43">
        <v>1689517.1542415922</v>
      </c>
      <c r="P1481" s="43">
        <v>1601499.8508369704</v>
      </c>
      <c r="Q1481" s="43">
        <v>2651039.5514857033</v>
      </c>
      <c r="R1481" s="43">
        <v>347672.56098479358</v>
      </c>
      <c r="S1481" s="37">
        <v>359386.25840461353</v>
      </c>
      <c r="T1481" s="46">
        <v>2956773.162939297</v>
      </c>
      <c r="U1481" s="43">
        <v>2742112.5720709288</v>
      </c>
      <c r="V1481" s="43">
        <v>2144967.1723597925</v>
      </c>
      <c r="W1481" s="43">
        <v>3164786.7474941481</v>
      </c>
      <c r="X1481" s="43">
        <v>4610650.2754551303</v>
      </c>
      <c r="Y1481" s="43">
        <v>3597254.5475839712</v>
      </c>
      <c r="Z1481" s="43">
        <v>3525531.71103349</v>
      </c>
      <c r="AA1481" s="37">
        <v>2335823.4557789485</v>
      </c>
      <c r="AB1481" s="36">
        <v>1526360.9556231734</v>
      </c>
      <c r="AC1481" s="43">
        <v>444929.57207435725</v>
      </c>
      <c r="AD1481" s="43">
        <v>2363564.5018522767</v>
      </c>
      <c r="AE1481" s="43">
        <v>1301992.4609165734</v>
      </c>
      <c r="AF1481" s="43">
        <v>756152.48470922175</v>
      </c>
      <c r="AG1481" s="43">
        <v>10420622.272089761</v>
      </c>
      <c r="AH1481" s="43">
        <v>5613455.0854550861</v>
      </c>
      <c r="AI1481" s="37">
        <v>5369192.3700868385</v>
      </c>
      <c r="AJ1481" s="38">
        <v>1870000</v>
      </c>
      <c r="AK1481" s="41">
        <v>3825719.4999465751</v>
      </c>
      <c r="AL1481" s="41">
        <v>2555500.2716428488</v>
      </c>
      <c r="AM1481" s="41">
        <v>2872987.3492701501</v>
      </c>
      <c r="AN1481" s="41">
        <v>7825740.4087645002</v>
      </c>
      <c r="AO1481" s="41">
        <v>3417688.3334551938</v>
      </c>
      <c r="AP1481" s="41">
        <v>2165740.004339336</v>
      </c>
      <c r="AQ1481" s="39">
        <v>3183074.4354031589</v>
      </c>
      <c r="AR1481" s="34">
        <f>AVERAGE(L1481:AQ1481)</f>
        <v>3038576.2384888004</v>
      </c>
      <c r="AS1481" s="24">
        <v>2206</v>
      </c>
      <c r="AT1481" s="29">
        <v>0.59877890663925792</v>
      </c>
      <c r="AU1481" s="104">
        <v>0.33982604560443641</v>
      </c>
      <c r="AV1481" s="100"/>
      <c r="AW1481" s="29">
        <v>1.5067394187690351</v>
      </c>
      <c r="AX1481" s="108">
        <v>5.0763945075315495E-2</v>
      </c>
      <c r="AY1481" s="3" t="s">
        <v>12912</v>
      </c>
      <c r="AZ1481" s="29">
        <v>0.99712841324253443</v>
      </c>
      <c r="BA1481" s="108">
        <v>0.39106037720798226</v>
      </c>
      <c r="BB1481" s="3" t="s">
        <v>12912</v>
      </c>
      <c r="BC1481" s="25">
        <v>0</v>
      </c>
      <c r="BD1481" s="1">
        <v>3</v>
      </c>
      <c r="BE1481" s="64">
        <v>3</v>
      </c>
      <c r="BF1481" s="24">
        <v>4</v>
      </c>
    </row>
    <row r="1482" spans="1:58" s="9" customFormat="1">
      <c r="A1482" t="s">
        <v>781</v>
      </c>
      <c r="B1482" s="49">
        <v>32</v>
      </c>
      <c r="C1482" s="50">
        <v>32</v>
      </c>
      <c r="D1482" s="12">
        <v>32</v>
      </c>
      <c r="E1482" s="19" t="s">
        <v>780</v>
      </c>
      <c r="F1482" s="20" t="s">
        <v>779</v>
      </c>
      <c r="G1482" s="19" t="s">
        <v>778</v>
      </c>
      <c r="H1482" s="20" t="s">
        <v>777</v>
      </c>
      <c r="I1482" s="20" t="s">
        <v>777</v>
      </c>
      <c r="J1482" s="20" t="s">
        <v>777</v>
      </c>
      <c r="K1482" s="22" t="s">
        <v>776</v>
      </c>
      <c r="L1482" s="46">
        <v>433877992.00196606</v>
      </c>
      <c r="M1482" s="43">
        <v>682755012.5812273</v>
      </c>
      <c r="N1482" s="43">
        <v>607954111.54619539</v>
      </c>
      <c r="O1482" s="43">
        <v>541537750.06709754</v>
      </c>
      <c r="P1482" s="43">
        <v>852449875.69747519</v>
      </c>
      <c r="Q1482" s="43">
        <v>673188239.95514846</v>
      </c>
      <c r="R1482" s="43">
        <v>799541850.83272982</v>
      </c>
      <c r="S1482" s="37">
        <v>443341725.43251926</v>
      </c>
      <c r="T1482" s="46">
        <v>762334824.2811501</v>
      </c>
      <c r="U1482" s="43">
        <v>782446960.87319136</v>
      </c>
      <c r="V1482" s="43">
        <v>809145917.58833313</v>
      </c>
      <c r="W1482" s="43">
        <v>798966496.60884702</v>
      </c>
      <c r="X1482" s="43">
        <v>844954205.65452051</v>
      </c>
      <c r="Y1482" s="43">
        <v>746546001.02324498</v>
      </c>
      <c r="Z1482" s="43">
        <v>630835962.62985611</v>
      </c>
      <c r="AA1482" s="37">
        <v>639501522.19938493</v>
      </c>
      <c r="AB1482" s="36">
        <v>351536249.20917058</v>
      </c>
      <c r="AC1482" s="43">
        <v>490581116.87426645</v>
      </c>
      <c r="AD1482" s="43">
        <v>667829666.59017146</v>
      </c>
      <c r="AE1482" s="43">
        <v>509723391.61350024</v>
      </c>
      <c r="AF1482" s="43">
        <v>626546872.57121611</v>
      </c>
      <c r="AG1482" s="43">
        <v>543586737.72791016</v>
      </c>
      <c r="AH1482" s="43">
        <v>584074260.8742609</v>
      </c>
      <c r="AI1482" s="37">
        <v>676969121.96621883</v>
      </c>
      <c r="AJ1482" s="38">
        <v>699770000</v>
      </c>
      <c r="AK1482" s="41">
        <v>696826652.42013037</v>
      </c>
      <c r="AL1482" s="41">
        <v>486987693.39789772</v>
      </c>
      <c r="AM1482" s="41">
        <v>554941637.40215778</v>
      </c>
      <c r="AN1482" s="41">
        <v>412363819.55440986</v>
      </c>
      <c r="AO1482" s="41">
        <v>692884814.87522435</v>
      </c>
      <c r="AP1482" s="41">
        <v>507975428.94337165</v>
      </c>
      <c r="AQ1482" s="39">
        <v>552006057.17766845</v>
      </c>
      <c r="AR1482" s="34">
        <f>AVERAGE(L1482:AQ1482)</f>
        <v>628249436.56782687</v>
      </c>
      <c r="AS1482" s="24">
        <v>196</v>
      </c>
      <c r="AT1482" s="29">
        <v>1.1311658401053823</v>
      </c>
      <c r="AU1482" s="104">
        <v>0.34066866131378659</v>
      </c>
      <c r="AV1482" s="100"/>
      <c r="AW1482" s="29">
        <v>1.1946681502725471</v>
      </c>
      <c r="AX1482" s="108">
        <v>6.6512963031970393E-2</v>
      </c>
      <c r="AY1482" s="3" t="s">
        <v>12912</v>
      </c>
      <c r="AZ1482" s="29">
        <v>1.0343549603038407</v>
      </c>
      <c r="BA1482" s="108">
        <v>0.72884165650379362</v>
      </c>
      <c r="BB1482" s="3" t="s">
        <v>12912</v>
      </c>
      <c r="BC1482" s="25">
        <v>222</v>
      </c>
      <c r="BD1482" s="1">
        <v>264</v>
      </c>
      <c r="BE1482" s="64">
        <v>200</v>
      </c>
      <c r="BF1482" s="24">
        <v>201</v>
      </c>
    </row>
    <row r="1483" spans="1:58" s="9" customFormat="1">
      <c r="A1483" t="s">
        <v>10706</v>
      </c>
      <c r="B1483" s="49">
        <v>5</v>
      </c>
      <c r="C1483" s="50">
        <v>5</v>
      </c>
      <c r="D1483" s="12">
        <v>4</v>
      </c>
      <c r="E1483" s="19" t="s">
        <v>10705</v>
      </c>
      <c r="F1483" s="20" t="s">
        <v>10704</v>
      </c>
      <c r="G1483" s="19" t="s">
        <v>10703</v>
      </c>
      <c r="H1483" s="20">
        <v>13</v>
      </c>
      <c r="I1483" s="20">
        <v>13</v>
      </c>
      <c r="J1483" s="20" t="s">
        <v>122</v>
      </c>
      <c r="K1483" s="22" t="s">
        <v>10702</v>
      </c>
      <c r="L1483" s="46">
        <v>18693559.125131253</v>
      </c>
      <c r="M1483" s="43">
        <v>17035053.722264115</v>
      </c>
      <c r="N1483" s="43">
        <v>25024794.158111971</v>
      </c>
      <c r="O1483" s="43">
        <v>24535825.753040034</v>
      </c>
      <c r="P1483" s="43">
        <v>40055075.85216286</v>
      </c>
      <c r="Q1483" s="43">
        <v>23685171.668846942</v>
      </c>
      <c r="R1483" s="43">
        <v>16005709.485879796</v>
      </c>
      <c r="S1483" s="37">
        <v>22293045.167782638</v>
      </c>
      <c r="T1483" s="46">
        <v>21708996.805111822</v>
      </c>
      <c r="U1483" s="43">
        <v>16114061.428001596</v>
      </c>
      <c r="V1483" s="43">
        <v>16594881.158852892</v>
      </c>
      <c r="W1483" s="43">
        <v>16897599.903967347</v>
      </c>
      <c r="X1483" s="43">
        <v>15884391.576945664</v>
      </c>
      <c r="Y1483" s="43">
        <v>15528188.918134242</v>
      </c>
      <c r="Z1483" s="43">
        <v>19420961.835708246</v>
      </c>
      <c r="AA1483" s="37">
        <v>9780953.3758827969</v>
      </c>
      <c r="AB1483" s="36">
        <v>25606678.99858404</v>
      </c>
      <c r="AC1483" s="43">
        <v>33857029.79593382</v>
      </c>
      <c r="AD1483" s="43">
        <v>19823214.765760746</v>
      </c>
      <c r="AE1483" s="43">
        <v>22138732.382019188</v>
      </c>
      <c r="AF1483" s="43">
        <v>22560379.54921772</v>
      </c>
      <c r="AG1483" s="43">
        <v>24115119.214586254</v>
      </c>
      <c r="AH1483" s="43">
        <v>29558312.822312824</v>
      </c>
      <c r="AI1483" s="37">
        <v>27821802.211784165</v>
      </c>
      <c r="AJ1483" s="38">
        <v>23740000</v>
      </c>
      <c r="AK1483" s="41">
        <v>21311179.399508495</v>
      </c>
      <c r="AL1483" s="41">
        <v>26112328.805952519</v>
      </c>
      <c r="AM1483" s="41">
        <v>22944426.486143429</v>
      </c>
      <c r="AN1483" s="41">
        <v>21658448.46252992</v>
      </c>
      <c r="AO1483" s="41">
        <v>32344061.327679008</v>
      </c>
      <c r="AP1483" s="41">
        <v>28132778.12974615</v>
      </c>
      <c r="AQ1483" s="39">
        <v>30554342.456812147</v>
      </c>
      <c r="AR1483" s="34">
        <f>AVERAGE(L1483:AQ1483)</f>
        <v>22860534.523262337</v>
      </c>
      <c r="AS1483" s="24">
        <v>1367</v>
      </c>
      <c r="AT1483" s="29">
        <v>0.91165601210304459</v>
      </c>
      <c r="AU1483" s="104">
        <v>0.34148525689122289</v>
      </c>
      <c r="AV1483" s="100"/>
      <c r="AW1483" s="29">
        <v>0.70427202311299286</v>
      </c>
      <c r="AX1483" s="108">
        <v>2.3879840511977061E-2</v>
      </c>
      <c r="AY1483" s="3" t="s">
        <v>12911</v>
      </c>
      <c r="AZ1483" s="29">
        <v>1.0064059139299517</v>
      </c>
      <c r="BA1483" s="108">
        <v>0.91782296187480128</v>
      </c>
      <c r="BB1483" s="3" t="s">
        <v>12912</v>
      </c>
      <c r="BC1483" s="25">
        <v>14</v>
      </c>
      <c r="BD1483" s="1">
        <v>10</v>
      </c>
      <c r="BE1483" s="64">
        <v>14</v>
      </c>
      <c r="BF1483" s="24">
        <v>16</v>
      </c>
    </row>
    <row r="1484" spans="1:58" s="9" customFormat="1">
      <c r="A1484" t="s">
        <v>9006</v>
      </c>
      <c r="B1484" s="49">
        <v>4</v>
      </c>
      <c r="C1484" s="50">
        <v>4</v>
      </c>
      <c r="D1484" s="12">
        <v>3</v>
      </c>
      <c r="E1484" s="19" t="s">
        <v>9005</v>
      </c>
      <c r="F1484" s="20" t="s">
        <v>9004</v>
      </c>
      <c r="G1484" s="19" t="s">
        <v>9003</v>
      </c>
      <c r="H1484" s="20" t="s">
        <v>103</v>
      </c>
      <c r="I1484" s="20" t="s">
        <v>103</v>
      </c>
      <c r="J1484" s="20">
        <v>6</v>
      </c>
      <c r="K1484" s="22" t="s">
        <v>9002</v>
      </c>
      <c r="L1484" s="46">
        <v>3794291.6378097008</v>
      </c>
      <c r="M1484" s="43">
        <v>9756794.1168995127</v>
      </c>
      <c r="N1484" s="43">
        <v>7235061.487988147</v>
      </c>
      <c r="O1484" s="43">
        <v>6265981.460453786</v>
      </c>
      <c r="P1484" s="43">
        <v>8812164.6317882985</v>
      </c>
      <c r="Q1484" s="43">
        <v>8858909.4225378428</v>
      </c>
      <c r="R1484" s="43">
        <v>5690814.1926140478</v>
      </c>
      <c r="S1484" s="37">
        <v>6950075.9995355494</v>
      </c>
      <c r="T1484" s="46">
        <v>11125409.584664537</v>
      </c>
      <c r="U1484" s="43">
        <v>7184375.8494397504</v>
      </c>
      <c r="V1484" s="43">
        <v>6249518.253890574</v>
      </c>
      <c r="W1484" s="43">
        <v>6725009.063081447</v>
      </c>
      <c r="X1484" s="43">
        <v>9505977.5049637854</v>
      </c>
      <c r="Y1484" s="43">
        <v>10143674.73139821</v>
      </c>
      <c r="Z1484" s="43">
        <v>5563134.3917666888</v>
      </c>
      <c r="AA1484" s="37">
        <v>6707277.9366085082</v>
      </c>
      <c r="AB1484" s="36">
        <v>6653187.2623745967</v>
      </c>
      <c r="AC1484" s="43">
        <v>7300232.0978306131</v>
      </c>
      <c r="AD1484" s="43">
        <v>5714093.2236173488</v>
      </c>
      <c r="AE1484" s="43">
        <v>4923522.2130229389</v>
      </c>
      <c r="AF1484" s="43">
        <v>5248594.735241442</v>
      </c>
      <c r="AG1484" s="43">
        <v>7413307.1528751748</v>
      </c>
      <c r="AH1484" s="43">
        <v>6584699.192699193</v>
      </c>
      <c r="AI1484" s="37">
        <v>5676529.1741329404</v>
      </c>
      <c r="AJ1484" s="38">
        <v>9445100</v>
      </c>
      <c r="AK1484" s="41">
        <v>10867356.939843999</v>
      </c>
      <c r="AL1484" s="41">
        <v>9889014.7631982993</v>
      </c>
      <c r="AM1484" s="41">
        <v>11583515.972075311</v>
      </c>
      <c r="AN1484" s="41">
        <v>12766244.389615173</v>
      </c>
      <c r="AO1484" s="41">
        <v>9327380.064004859</v>
      </c>
      <c r="AP1484" s="41">
        <v>8569190.3666738998</v>
      </c>
      <c r="AQ1484" s="39">
        <v>6510027.3095165566</v>
      </c>
      <c r="AR1484" s="34">
        <f>AVERAGE(L1484:AQ1484)</f>
        <v>7782514.5350675862</v>
      </c>
      <c r="AS1484" s="24">
        <v>1872</v>
      </c>
      <c r="AT1484" s="29">
        <v>1.1585390340243287</v>
      </c>
      <c r="AU1484" s="104">
        <v>0.34208478837176104</v>
      </c>
      <c r="AV1484" s="100"/>
      <c r="AW1484" s="29">
        <v>1.1018108029933489</v>
      </c>
      <c r="AX1484" s="108">
        <v>0.46214044487758721</v>
      </c>
      <c r="AY1484" s="3" t="s">
        <v>12912</v>
      </c>
      <c r="AZ1484" s="29">
        <v>1.5946513431526983</v>
      </c>
      <c r="BA1484" s="108">
        <v>2.2018664110889696E-4</v>
      </c>
      <c r="BB1484" s="3" t="s">
        <v>12911</v>
      </c>
      <c r="BC1484" s="25">
        <v>7</v>
      </c>
      <c r="BD1484" s="1">
        <v>12</v>
      </c>
      <c r="BE1484" s="64">
        <v>6</v>
      </c>
      <c r="BF1484" s="24">
        <v>13</v>
      </c>
    </row>
    <row r="1485" spans="1:58" s="9" customFormat="1">
      <c r="A1485" t="s">
        <v>11621</v>
      </c>
      <c r="B1485" s="49">
        <v>2</v>
      </c>
      <c r="C1485" s="50">
        <v>2</v>
      </c>
      <c r="D1485" s="12">
        <v>2</v>
      </c>
      <c r="E1485" s="19" t="s">
        <v>11620</v>
      </c>
      <c r="F1485" s="20" t="s">
        <v>11619</v>
      </c>
      <c r="G1485" s="19" t="s">
        <v>11618</v>
      </c>
      <c r="H1485" s="20" t="s">
        <v>1404</v>
      </c>
      <c r="I1485" s="20" t="s">
        <v>1404</v>
      </c>
      <c r="J1485" s="20" t="s">
        <v>1404</v>
      </c>
      <c r="K1485" s="22" t="s">
        <v>11617</v>
      </c>
      <c r="L1485" s="46">
        <v>794177.35975514411</v>
      </c>
      <c r="M1485" s="43">
        <v>726943.65812950628</v>
      </c>
      <c r="N1485" s="43">
        <v>712484.7920414859</v>
      </c>
      <c r="O1485" s="43">
        <v>1007466.2592646119</v>
      </c>
      <c r="P1485" s="43">
        <v>2313392.9838130488</v>
      </c>
      <c r="Q1485" s="43">
        <v>2200820.1831433377</v>
      </c>
      <c r="R1485" s="43">
        <v>4433671.6002896447</v>
      </c>
      <c r="S1485" s="37">
        <v>359386.25840461353</v>
      </c>
      <c r="T1485" s="46">
        <v>2347656.230031949</v>
      </c>
      <c r="U1485" s="43">
        <v>2222705.1238350798</v>
      </c>
      <c r="V1485" s="43">
        <v>1174731.0560829989</v>
      </c>
      <c r="W1485" s="43">
        <v>1851645.4954684593</v>
      </c>
      <c r="X1485" s="43">
        <v>2523261.9704130427</v>
      </c>
      <c r="Y1485" s="43">
        <v>2954247.6375987031</v>
      </c>
      <c r="Z1485" s="43">
        <v>2151207.5050199185</v>
      </c>
      <c r="AA1485" s="37">
        <v>4840630.8859664034</v>
      </c>
      <c r="AB1485" s="36">
        <v>2806172.0001205071</v>
      </c>
      <c r="AC1485" s="43">
        <v>3670897.8154696547</v>
      </c>
      <c r="AD1485" s="43">
        <v>3143405.6453463593</v>
      </c>
      <c r="AE1485" s="43">
        <v>213631.582330882</v>
      </c>
      <c r="AF1485" s="43">
        <v>1928174.906227824</v>
      </c>
      <c r="AG1485" s="43">
        <v>2422009.9859747542</v>
      </c>
      <c r="AH1485" s="43">
        <v>3911532.3595323595</v>
      </c>
      <c r="AI1485" s="37">
        <v>923022.59921749914</v>
      </c>
      <c r="AJ1485" s="38">
        <v>2928700</v>
      </c>
      <c r="AK1485" s="41">
        <v>1922016.6257078748</v>
      </c>
      <c r="AL1485" s="41">
        <v>2254928.5461202315</v>
      </c>
      <c r="AM1485" s="41">
        <v>3669088.7243494815</v>
      </c>
      <c r="AN1485" s="41">
        <v>2690128.2268458847</v>
      </c>
      <c r="AO1485" s="41">
        <v>3824277.0769239422</v>
      </c>
      <c r="AP1485" s="41">
        <v>1764488.7481015404</v>
      </c>
      <c r="AQ1485" s="39">
        <v>2392875.9235890517</v>
      </c>
      <c r="AR1485" s="34">
        <f>AVERAGE(L1485:AQ1485)</f>
        <v>2283743.1176598687</v>
      </c>
      <c r="AS1485" s="24">
        <v>2279</v>
      </c>
      <c r="AT1485" s="29">
        <v>0.65978464228843725</v>
      </c>
      <c r="AU1485" s="104">
        <v>0.3425246119883173</v>
      </c>
      <c r="AV1485" s="100"/>
      <c r="AW1485" s="29">
        <v>1.5991024275281167</v>
      </c>
      <c r="AX1485" s="108">
        <v>5.5419067869493896E-2</v>
      </c>
      <c r="AY1485" s="3" t="s">
        <v>12912</v>
      </c>
      <c r="AZ1485" s="29">
        <v>1.1276448036476898</v>
      </c>
      <c r="BA1485" s="108">
        <v>0.35012327964836587</v>
      </c>
      <c r="BB1485" s="3" t="s">
        <v>12912</v>
      </c>
      <c r="BC1485" s="25">
        <v>6</v>
      </c>
      <c r="BD1485" s="1">
        <v>9</v>
      </c>
      <c r="BE1485" s="64">
        <v>8</v>
      </c>
      <c r="BF1485" s="24">
        <v>13</v>
      </c>
    </row>
    <row r="1486" spans="1:58" s="9" customFormat="1">
      <c r="A1486" t="s">
        <v>6797</v>
      </c>
      <c r="B1486" s="49">
        <v>2</v>
      </c>
      <c r="C1486" s="50">
        <v>2</v>
      </c>
      <c r="D1486" s="12">
        <v>2</v>
      </c>
      <c r="E1486" s="19" t="s">
        <v>6796</v>
      </c>
      <c r="F1486" s="20" t="s">
        <v>6795</v>
      </c>
      <c r="G1486" s="19" t="s">
        <v>6794</v>
      </c>
      <c r="H1486" s="20" t="s">
        <v>771</v>
      </c>
      <c r="I1486" s="20" t="s">
        <v>771</v>
      </c>
      <c r="J1486" s="20" t="s">
        <v>771</v>
      </c>
      <c r="K1486" s="22" t="s">
        <v>6793</v>
      </c>
      <c r="L1486" s="46">
        <v>2654388.4542347137</v>
      </c>
      <c r="M1486" s="43">
        <v>1067732.9628154838</v>
      </c>
      <c r="N1486" s="43">
        <v>1369575.7857974388</v>
      </c>
      <c r="O1486" s="43">
        <v>2837720.51943762</v>
      </c>
      <c r="P1486" s="43">
        <v>3372562.7534390362</v>
      </c>
      <c r="Q1486" s="43">
        <v>1365076.1532423845</v>
      </c>
      <c r="R1486" s="43">
        <v>1320926.6328747284</v>
      </c>
      <c r="S1486" s="37">
        <v>359386.25840461353</v>
      </c>
      <c r="T1486" s="46">
        <v>1636153.3546325879</v>
      </c>
      <c r="U1486" s="43">
        <v>345102.74248830543</v>
      </c>
      <c r="V1486" s="43">
        <v>2384075.4820397375</v>
      </c>
      <c r="W1486" s="43">
        <v>2612218.7143628835</v>
      </c>
      <c r="X1486" s="43">
        <v>2027273.6575407588</v>
      </c>
      <c r="Y1486" s="43">
        <v>1933006.088923682</v>
      </c>
      <c r="Z1486" s="43">
        <v>1679502.3443502516</v>
      </c>
      <c r="AA1486" s="37">
        <v>1364567.9457262512</v>
      </c>
      <c r="AB1486" s="36">
        <v>437734.33367276227</v>
      </c>
      <c r="AC1486" s="43">
        <v>1205523.1711657138</v>
      </c>
      <c r="AD1486" s="43">
        <v>1034733.4019604629</v>
      </c>
      <c r="AE1486" s="43">
        <v>405218.26195879804</v>
      </c>
      <c r="AF1486" s="43">
        <v>328092.37687290908</v>
      </c>
      <c r="AG1486" s="43">
        <v>1667518.6535764374</v>
      </c>
      <c r="AH1486" s="43">
        <v>2891550.3091503093</v>
      </c>
      <c r="AI1486" s="37">
        <v>2971781.2645128458</v>
      </c>
      <c r="AJ1486" s="38">
        <v>1816300</v>
      </c>
      <c r="AK1486" s="41">
        <v>1395901.9553371086</v>
      </c>
      <c r="AL1486" s="41">
        <v>1218122.6502893586</v>
      </c>
      <c r="AM1486" s="41">
        <v>344490.55214723921</v>
      </c>
      <c r="AN1486" s="41">
        <v>1216925.4840729148</v>
      </c>
      <c r="AO1486" s="41">
        <v>2810245.7269163495</v>
      </c>
      <c r="AP1486" s="41">
        <v>1049429.2592753309</v>
      </c>
      <c r="AQ1486" s="39">
        <v>282132.58994821802</v>
      </c>
      <c r="AR1486" s="34">
        <f>AVERAGE(L1486:AQ1486)</f>
        <v>1543905.3075364758</v>
      </c>
      <c r="AS1486" s="24">
        <v>2346</v>
      </c>
      <c r="AT1486" s="29">
        <v>1.3112018383640605</v>
      </c>
      <c r="AU1486" s="104">
        <v>0.3427370702185244</v>
      </c>
      <c r="AV1486" s="100"/>
      <c r="AW1486" s="29">
        <v>0.97452709434535467</v>
      </c>
      <c r="AX1486" s="108">
        <v>0.92173201569223595</v>
      </c>
      <c r="AY1486" s="3" t="s">
        <v>12912</v>
      </c>
      <c r="AZ1486" s="29">
        <v>0.92610196132642242</v>
      </c>
      <c r="BA1486" s="108">
        <v>0.99175991604817959</v>
      </c>
      <c r="BB1486" s="3" t="s">
        <v>12912</v>
      </c>
      <c r="BC1486" s="25">
        <v>1</v>
      </c>
      <c r="BD1486" s="1">
        <v>0</v>
      </c>
      <c r="BE1486" s="64">
        <v>1</v>
      </c>
      <c r="BF1486" s="24">
        <v>1</v>
      </c>
    </row>
    <row r="1487" spans="1:58" s="9" customFormat="1">
      <c r="A1487" t="s">
        <v>3336</v>
      </c>
      <c r="B1487" s="49">
        <v>8</v>
      </c>
      <c r="C1487" s="50">
        <v>8</v>
      </c>
      <c r="D1487" s="12">
        <v>8</v>
      </c>
      <c r="E1487" s="19" t="s">
        <v>3335</v>
      </c>
      <c r="F1487" s="20" t="s">
        <v>3334</v>
      </c>
      <c r="G1487" s="19" t="s">
        <v>3333</v>
      </c>
      <c r="H1487" s="20" t="s">
        <v>3332</v>
      </c>
      <c r="I1487" s="20" t="s">
        <v>3332</v>
      </c>
      <c r="J1487" s="20" t="s">
        <v>3332</v>
      </c>
      <c r="K1487" s="22" t="s">
        <v>3331</v>
      </c>
      <c r="L1487" s="46">
        <v>9803374.1873505954</v>
      </c>
      <c r="M1487" s="43">
        <v>12492299.204459772</v>
      </c>
      <c r="N1487" s="43">
        <v>6688011.8531061495</v>
      </c>
      <c r="O1487" s="43">
        <v>14613008.732993374</v>
      </c>
      <c r="P1487" s="43">
        <v>15720140.986685818</v>
      </c>
      <c r="Q1487" s="43">
        <v>10214757.376191365</v>
      </c>
      <c r="R1487" s="43">
        <v>6997601.50615496</v>
      </c>
      <c r="S1487" s="37">
        <v>4360696.9849440726</v>
      </c>
      <c r="T1487" s="46">
        <v>15796894.568690095</v>
      </c>
      <c r="U1487" s="43">
        <v>8990736.802407803</v>
      </c>
      <c r="V1487" s="43">
        <v>14868035.00048938</v>
      </c>
      <c r="W1487" s="43">
        <v>9509335.5740951914</v>
      </c>
      <c r="X1487" s="43">
        <v>7020090.002516849</v>
      </c>
      <c r="Y1487" s="43">
        <v>8511549.8708615601</v>
      </c>
      <c r="Z1487" s="43">
        <v>11067155.052523518</v>
      </c>
      <c r="AA1487" s="37">
        <v>7796062.2479098728</v>
      </c>
      <c r="AB1487" s="36">
        <v>6719596.2522218535</v>
      </c>
      <c r="AC1487" s="43">
        <v>9511477.7723090891</v>
      </c>
      <c r="AD1487" s="43">
        <v>12480018.883388519</v>
      </c>
      <c r="AE1487" s="43">
        <v>8700589.4511274546</v>
      </c>
      <c r="AF1487" s="43">
        <v>12542814.422329605</v>
      </c>
      <c r="AG1487" s="43">
        <v>11208433.548387095</v>
      </c>
      <c r="AH1487" s="43">
        <v>16801702.945702948</v>
      </c>
      <c r="AI1487" s="37">
        <v>15855910.595570071</v>
      </c>
      <c r="AJ1487" s="38">
        <v>13980000</v>
      </c>
      <c r="AK1487" s="41">
        <v>14995253.339031948</v>
      </c>
      <c r="AL1487" s="41">
        <v>9239185.3549072873</v>
      </c>
      <c r="AM1487" s="41">
        <v>14542791.62259361</v>
      </c>
      <c r="AN1487" s="41">
        <v>14983223.24433806</v>
      </c>
      <c r="AO1487" s="41">
        <v>12504190.192295795</v>
      </c>
      <c r="AP1487" s="41">
        <v>17551871.000216968</v>
      </c>
      <c r="AQ1487" s="39">
        <v>13493796.092424175</v>
      </c>
      <c r="AR1487" s="34">
        <f>AVERAGE(L1487:AQ1487)</f>
        <v>11548768.895882023</v>
      </c>
      <c r="AS1487" s="24">
        <v>1694</v>
      </c>
      <c r="AT1487" s="29">
        <v>0.86217674183465953</v>
      </c>
      <c r="AU1487" s="104">
        <v>0.34362086257438074</v>
      </c>
      <c r="AV1487" s="100"/>
      <c r="AW1487" s="29">
        <v>1.0330074408575627</v>
      </c>
      <c r="AX1487" s="108">
        <v>0.70962415889599195</v>
      </c>
      <c r="AY1487" s="3" t="s">
        <v>12912</v>
      </c>
      <c r="AZ1487" s="29">
        <v>1.1862040684691053</v>
      </c>
      <c r="BA1487" s="108">
        <v>0.14973017055889526</v>
      </c>
      <c r="BB1487" s="3" t="s">
        <v>12912</v>
      </c>
      <c r="BC1487" s="25">
        <v>20</v>
      </c>
      <c r="BD1487" s="1">
        <v>31</v>
      </c>
      <c r="BE1487" s="64">
        <v>22</v>
      </c>
      <c r="BF1487" s="24">
        <v>41</v>
      </c>
    </row>
    <row r="1488" spans="1:58" s="9" customFormat="1">
      <c r="A1488" t="s">
        <v>9364</v>
      </c>
      <c r="B1488" s="49">
        <v>4</v>
      </c>
      <c r="C1488" s="50">
        <v>4</v>
      </c>
      <c r="D1488" s="12">
        <v>4</v>
      </c>
      <c r="E1488" s="19" t="s">
        <v>9363</v>
      </c>
      <c r="F1488" s="20" t="s">
        <v>9362</v>
      </c>
      <c r="G1488" s="19" t="s">
        <v>9361</v>
      </c>
      <c r="H1488" s="20" t="s">
        <v>3093</v>
      </c>
      <c r="I1488" s="20" t="s">
        <v>3093</v>
      </c>
      <c r="J1488" s="20" t="s">
        <v>3093</v>
      </c>
      <c r="K1488" s="22" t="s">
        <v>9360</v>
      </c>
      <c r="L1488" s="46">
        <v>56242246.598601468</v>
      </c>
      <c r="M1488" s="43">
        <v>41163083.544432491</v>
      </c>
      <c r="N1488" s="43">
        <v>59274234.310509048</v>
      </c>
      <c r="O1488" s="43">
        <v>61531051.056010902</v>
      </c>
      <c r="P1488" s="43">
        <v>67340184.078227714</v>
      </c>
      <c r="Q1488" s="43">
        <v>72228096.430573717</v>
      </c>
      <c r="R1488" s="43">
        <v>70195960.02896452</v>
      </c>
      <c r="S1488" s="37">
        <v>81221655.145721257</v>
      </c>
      <c r="T1488" s="46">
        <v>68578364.217252389</v>
      </c>
      <c r="U1488" s="43">
        <v>54401675.599231243</v>
      </c>
      <c r="V1488" s="43">
        <v>55020393.461877264</v>
      </c>
      <c r="W1488" s="43">
        <v>56402741.73218894</v>
      </c>
      <c r="X1488" s="43">
        <v>55787460.723174587</v>
      </c>
      <c r="Y1488" s="43">
        <v>58739911.606432885</v>
      </c>
      <c r="Z1488" s="43">
        <v>69866266.536676079</v>
      </c>
      <c r="AA1488" s="37">
        <v>58983453.924492724</v>
      </c>
      <c r="AB1488" s="36">
        <v>64167032.808122195</v>
      </c>
      <c r="AC1488" s="43">
        <v>61794952.485518493</v>
      </c>
      <c r="AD1488" s="43">
        <v>66391765.793528505</v>
      </c>
      <c r="AE1488" s="43">
        <v>61259791.360249355</v>
      </c>
      <c r="AF1488" s="43">
        <v>69415762.916906014</v>
      </c>
      <c r="AG1488" s="43">
        <v>64263369.424964935</v>
      </c>
      <c r="AH1488" s="43">
        <v>73763002.403002411</v>
      </c>
      <c r="AI1488" s="37">
        <v>84683251.725636974</v>
      </c>
      <c r="AJ1488" s="38">
        <v>52308000</v>
      </c>
      <c r="AK1488" s="41">
        <v>60546653.274922535</v>
      </c>
      <c r="AL1488" s="41">
        <v>64548610.842092827</v>
      </c>
      <c r="AM1488" s="41">
        <v>63923337.42331288</v>
      </c>
      <c r="AN1488" s="41">
        <v>82378485.582765609</v>
      </c>
      <c r="AO1488" s="41">
        <v>66869937.401222736</v>
      </c>
      <c r="AP1488" s="41">
        <v>73789936.558906481</v>
      </c>
      <c r="AQ1488" s="39">
        <v>55944544.101649188</v>
      </c>
      <c r="AR1488" s="34">
        <f>AVERAGE(L1488:AQ1488)</f>
        <v>64157037.909286514</v>
      </c>
      <c r="AS1488" s="24">
        <v>879</v>
      </c>
      <c r="AT1488" s="29">
        <v>0.93304047816903457</v>
      </c>
      <c r="AU1488" s="104">
        <v>0.344318842091351</v>
      </c>
      <c r="AV1488" s="100"/>
      <c r="AW1488" s="29">
        <v>0.93830232002551006</v>
      </c>
      <c r="AX1488" s="108">
        <v>0.54550079850350652</v>
      </c>
      <c r="AY1488" s="3" t="s">
        <v>12912</v>
      </c>
      <c r="AZ1488" s="29">
        <v>0.95340368372936646</v>
      </c>
      <c r="BA1488" s="108">
        <v>0.43424990617124515</v>
      </c>
      <c r="BB1488" s="3" t="s">
        <v>12912</v>
      </c>
      <c r="BC1488" s="25">
        <v>38</v>
      </c>
      <c r="BD1488" s="1">
        <v>37</v>
      </c>
      <c r="BE1488" s="64">
        <v>38</v>
      </c>
      <c r="BF1488" s="24">
        <v>44</v>
      </c>
    </row>
    <row r="1489" spans="1:58" s="9" customFormat="1">
      <c r="A1489" t="s">
        <v>12574</v>
      </c>
      <c r="B1489" s="49">
        <v>4</v>
      </c>
      <c r="C1489" s="50">
        <v>4</v>
      </c>
      <c r="D1489" s="12">
        <v>2</v>
      </c>
      <c r="E1489" s="19" t="s">
        <v>12573</v>
      </c>
      <c r="F1489" s="20" t="s">
        <v>12572</v>
      </c>
      <c r="G1489" s="19" t="s">
        <v>12571</v>
      </c>
      <c r="H1489" s="20" t="s">
        <v>2956</v>
      </c>
      <c r="I1489" s="20" t="s">
        <v>2956</v>
      </c>
      <c r="J1489" s="20" t="s">
        <v>2634</v>
      </c>
      <c r="K1489" s="22" t="s">
        <v>12570</v>
      </c>
      <c r="L1489" s="46">
        <v>10249628.381850272</v>
      </c>
      <c r="M1489" s="43">
        <v>32445568.137724198</v>
      </c>
      <c r="N1489" s="43">
        <v>25012165.520160865</v>
      </c>
      <c r="O1489" s="43">
        <v>25926175.774717677</v>
      </c>
      <c r="P1489" s="43">
        <v>21304055.245566543</v>
      </c>
      <c r="Q1489" s="43">
        <v>9000819.3459166512</v>
      </c>
      <c r="R1489" s="43">
        <v>28345669.514844313</v>
      </c>
      <c r="S1489" s="37">
        <v>19526987.808182064</v>
      </c>
      <c r="T1489" s="46">
        <v>30438517.571884982</v>
      </c>
      <c r="U1489" s="43">
        <v>46014999.746165283</v>
      </c>
      <c r="V1489" s="43">
        <v>33632303.807379857</v>
      </c>
      <c r="W1489" s="43">
        <v>33800842.686513416</v>
      </c>
      <c r="X1489" s="43">
        <v>22652325.266366508</v>
      </c>
      <c r="Y1489" s="43">
        <v>31361297.918374646</v>
      </c>
      <c r="Z1489" s="43">
        <v>22646162.17402814</v>
      </c>
      <c r="AA1489" s="37">
        <v>33186574.97411488</v>
      </c>
      <c r="AB1489" s="36">
        <v>5937198.9997891122</v>
      </c>
      <c r="AC1489" s="43">
        <v>14670284.359974254</v>
      </c>
      <c r="AD1489" s="43">
        <v>30943277.185850572</v>
      </c>
      <c r="AE1489" s="43">
        <v>8558576.9639117531</v>
      </c>
      <c r="AF1489" s="43">
        <v>17950355.286723211</v>
      </c>
      <c r="AG1489" s="43">
        <v>9285005.5539971944</v>
      </c>
      <c r="AH1489" s="43">
        <v>28954946.458946459</v>
      </c>
      <c r="AI1489" s="37">
        <v>24177468.641650673</v>
      </c>
      <c r="AJ1489" s="38">
        <v>33085000</v>
      </c>
      <c r="AK1489" s="41">
        <v>21999683.726893898</v>
      </c>
      <c r="AL1489" s="41">
        <v>30362100.389748435</v>
      </c>
      <c r="AM1489" s="41">
        <v>22990324.518722232</v>
      </c>
      <c r="AN1489" s="41">
        <v>16171130.178604309</v>
      </c>
      <c r="AO1489" s="41">
        <v>35738808.879689991</v>
      </c>
      <c r="AP1489" s="41">
        <v>24353748.231720548</v>
      </c>
      <c r="AQ1489" s="39">
        <v>27431311.77929594</v>
      </c>
      <c r="AR1489" s="34">
        <f>AVERAGE(L1489:AQ1489)</f>
        <v>24317291.094665904</v>
      </c>
      <c r="AS1489" s="24">
        <v>1335</v>
      </c>
      <c r="AT1489" s="29">
        <v>1.2230538164430891</v>
      </c>
      <c r="AU1489" s="104">
        <v>0.3451515100340683</v>
      </c>
      <c r="AV1489" s="100"/>
      <c r="AW1489" s="29">
        <v>1.4768141805129298</v>
      </c>
      <c r="AX1489" s="108">
        <v>3.4962355797932824E-2</v>
      </c>
      <c r="AY1489" s="3" t="s">
        <v>12911</v>
      </c>
      <c r="AZ1489" s="29">
        <v>1.5100830483600889</v>
      </c>
      <c r="BA1489" s="108">
        <v>4.6964705675919864E-2</v>
      </c>
      <c r="BB1489" s="3" t="s">
        <v>12911</v>
      </c>
      <c r="BC1489" s="25">
        <v>20</v>
      </c>
      <c r="BD1489" s="1">
        <v>20</v>
      </c>
      <c r="BE1489" s="64">
        <v>20</v>
      </c>
      <c r="BF1489" s="24">
        <v>26</v>
      </c>
    </row>
    <row r="1490" spans="1:58" s="9" customFormat="1">
      <c r="A1490" t="s">
        <v>7817</v>
      </c>
      <c r="B1490" s="49">
        <v>7</v>
      </c>
      <c r="C1490" s="50">
        <v>7</v>
      </c>
      <c r="D1490" s="12">
        <v>6</v>
      </c>
      <c r="E1490" s="19" t="s">
        <v>7816</v>
      </c>
      <c r="F1490" s="20" t="s">
        <v>7815</v>
      </c>
      <c r="G1490" s="19" t="s">
        <v>7814</v>
      </c>
      <c r="H1490" s="20" t="s">
        <v>1032</v>
      </c>
      <c r="I1490" s="20" t="s">
        <v>1032</v>
      </c>
      <c r="J1490" s="20">
        <v>7</v>
      </c>
      <c r="K1490" s="22" t="s">
        <v>7813</v>
      </c>
      <c r="L1490" s="46">
        <v>8454594.3120126911</v>
      </c>
      <c r="M1490" s="43">
        <v>11874687.51959198</v>
      </c>
      <c r="N1490" s="43">
        <v>14927050.058207218</v>
      </c>
      <c r="O1490" s="43">
        <v>10096610.772756364</v>
      </c>
      <c r="P1490" s="43">
        <v>11020799.292856747</v>
      </c>
      <c r="Q1490" s="43">
        <v>18529381.424032889</v>
      </c>
      <c r="R1490" s="43">
        <v>24945948.732802317</v>
      </c>
      <c r="S1490" s="37">
        <v>60581190.695514187</v>
      </c>
      <c r="T1490" s="46">
        <v>6982750.1597444089</v>
      </c>
      <c r="U1490" s="43">
        <v>9491734.4743808247</v>
      </c>
      <c r="V1490" s="43">
        <v>12231048.331212685</v>
      </c>
      <c r="W1490" s="43">
        <v>10499877.798451474</v>
      </c>
      <c r="X1490" s="43">
        <v>6515534.6849744124</v>
      </c>
      <c r="Y1490" s="43">
        <v>11220791.547750402</v>
      </c>
      <c r="Z1490" s="43">
        <v>15579409.799655225</v>
      </c>
      <c r="AA1490" s="37">
        <v>6278559.3348684106</v>
      </c>
      <c r="AB1490" s="36">
        <v>22862732.744855843</v>
      </c>
      <c r="AC1490" s="43">
        <v>13040435.300798848</v>
      </c>
      <c r="AD1490" s="43">
        <v>9984584.1261515263</v>
      </c>
      <c r="AE1490" s="43">
        <v>7360346.6030292707</v>
      </c>
      <c r="AF1490" s="43">
        <v>16674680.633933699</v>
      </c>
      <c r="AG1490" s="43">
        <v>15165747.433380082</v>
      </c>
      <c r="AH1490" s="43">
        <v>8267095.4990954995</v>
      </c>
      <c r="AI1490" s="37">
        <v>12990500.991379768</v>
      </c>
      <c r="AJ1490" s="38">
        <v>29247000</v>
      </c>
      <c r="AK1490" s="41">
        <v>4276260.9680521423</v>
      </c>
      <c r="AL1490" s="41">
        <v>12235549.781504665</v>
      </c>
      <c r="AM1490" s="41">
        <v>33978313.518087581</v>
      </c>
      <c r="AN1490" s="41">
        <v>13466141.13054686</v>
      </c>
      <c r="AO1490" s="41">
        <v>12587411.537747681</v>
      </c>
      <c r="AP1490" s="41">
        <v>16401592.293339118</v>
      </c>
      <c r="AQ1490" s="39">
        <v>20086336.364823114</v>
      </c>
      <c r="AR1490" s="34">
        <f>AVERAGE(L1490:AQ1490)</f>
        <v>15245459.308298059</v>
      </c>
      <c r="AS1490" s="24">
        <v>1555</v>
      </c>
      <c r="AT1490" s="29">
        <v>1.5085670993947562</v>
      </c>
      <c r="AU1490" s="104">
        <v>0.34542568484237279</v>
      </c>
      <c r="AV1490" s="100"/>
      <c r="AW1490" s="29">
        <v>0.49117731749560684</v>
      </c>
      <c r="AX1490" s="108">
        <v>5.6747904224987586E-2</v>
      </c>
      <c r="AY1490" s="3" t="s">
        <v>12912</v>
      </c>
      <c r="AZ1490" s="29">
        <v>1.3378823894603911</v>
      </c>
      <c r="BA1490" s="108">
        <v>0.4655536120474868</v>
      </c>
      <c r="BB1490" s="3" t="s">
        <v>12912</v>
      </c>
      <c r="BC1490" s="25">
        <v>13</v>
      </c>
      <c r="BD1490" s="1">
        <v>2</v>
      </c>
      <c r="BE1490" s="64">
        <v>1</v>
      </c>
      <c r="BF1490" s="24">
        <v>10</v>
      </c>
    </row>
    <row r="1491" spans="1:58" s="9" customFormat="1">
      <c r="A1491" t="s">
        <v>10437</v>
      </c>
      <c r="B1491" s="49">
        <v>2</v>
      </c>
      <c r="C1491" s="50">
        <v>1</v>
      </c>
      <c r="D1491" s="12">
        <v>1</v>
      </c>
      <c r="E1491" s="19" t="s">
        <v>10436</v>
      </c>
      <c r="F1491" s="20" t="s">
        <v>10435</v>
      </c>
      <c r="G1491" s="19" t="s">
        <v>10434</v>
      </c>
      <c r="H1491" s="20" t="s">
        <v>1121</v>
      </c>
      <c r="I1491" s="20" t="s">
        <v>2739</v>
      </c>
      <c r="J1491" s="20" t="s">
        <v>2739</v>
      </c>
      <c r="K1491" s="22" t="s">
        <v>10433</v>
      </c>
      <c r="L1491" s="46">
        <v>1557591.9394115414</v>
      </c>
      <c r="M1491" s="43">
        <v>688122.35222353076</v>
      </c>
      <c r="N1491" s="43">
        <v>839747.02084876713</v>
      </c>
      <c r="O1491" s="43">
        <v>2220170.3986621797</v>
      </c>
      <c r="P1491" s="43">
        <v>1241118.4354455555</v>
      </c>
      <c r="Q1491" s="43">
        <v>708235.93646047462</v>
      </c>
      <c r="R1491" s="43">
        <v>2548010.0796524258</v>
      </c>
      <c r="S1491" s="37">
        <v>2864137.3534079031</v>
      </c>
      <c r="T1491" s="46">
        <v>1681786.5814696485</v>
      </c>
      <c r="U1491" s="43">
        <v>1489256.4905537223</v>
      </c>
      <c r="V1491" s="43">
        <v>1625936.5058236273</v>
      </c>
      <c r="W1491" s="43">
        <v>2343530.8804993699</v>
      </c>
      <c r="X1491" s="43">
        <v>2528843.8714729161</v>
      </c>
      <c r="Y1491" s="43">
        <v>304820.58186883974</v>
      </c>
      <c r="Z1491" s="43">
        <v>2501603.4451812012</v>
      </c>
      <c r="AA1491" s="37">
        <v>2909161.9403792359</v>
      </c>
      <c r="AB1491" s="36">
        <v>437734.33367276227</v>
      </c>
      <c r="AC1491" s="43">
        <v>2347928.9137924504</v>
      </c>
      <c r="AD1491" s="43">
        <v>2797157.3156738682</v>
      </c>
      <c r="AE1491" s="43">
        <v>2090330.8274484978</v>
      </c>
      <c r="AF1491" s="43">
        <v>2494750.4071908896</v>
      </c>
      <c r="AG1491" s="43">
        <v>2178576.6058906028</v>
      </c>
      <c r="AH1491" s="43">
        <v>2527773.1133731133</v>
      </c>
      <c r="AI1491" s="37">
        <v>1560654.450605961</v>
      </c>
      <c r="AJ1491" s="38">
        <v>3264300</v>
      </c>
      <c r="AK1491" s="41">
        <v>2243318.645154397</v>
      </c>
      <c r="AL1491" s="41">
        <v>345114.25156489899</v>
      </c>
      <c r="AM1491" s="41">
        <v>1689391.8341442775</v>
      </c>
      <c r="AN1491" s="41">
        <v>2497576.726201436</v>
      </c>
      <c r="AO1491" s="41">
        <v>2612564.5251098149</v>
      </c>
      <c r="AP1491" s="41">
        <v>3338802.1002386636</v>
      </c>
      <c r="AQ1491" s="39">
        <v>926373.22309734125</v>
      </c>
      <c r="AR1491" s="34">
        <f>AVERAGE(L1491:AQ1491)</f>
        <v>1918888.158953747</v>
      </c>
      <c r="AS1491" s="24">
        <v>2311</v>
      </c>
      <c r="AT1491" s="29">
        <v>0.77074572504688688</v>
      </c>
      <c r="AU1491" s="104">
        <v>0.34601027997772249</v>
      </c>
      <c r="AV1491" s="100"/>
      <c r="AW1491" s="29">
        <v>1.2145557854647366</v>
      </c>
      <c r="AX1491" s="108">
        <v>0.59415179008504815</v>
      </c>
      <c r="AY1491" s="3" t="s">
        <v>12912</v>
      </c>
      <c r="AZ1491" s="29">
        <v>1.0293603954176889</v>
      </c>
      <c r="BA1491" s="108">
        <v>0.88707490934941813</v>
      </c>
      <c r="BB1491" s="3" t="s">
        <v>12912</v>
      </c>
      <c r="BC1491" s="25">
        <v>0</v>
      </c>
      <c r="BD1491" s="1">
        <v>0</v>
      </c>
      <c r="BE1491" s="64">
        <v>0</v>
      </c>
      <c r="BF1491" s="24">
        <v>1</v>
      </c>
    </row>
    <row r="1492" spans="1:58" s="9" customFormat="1">
      <c r="A1492" t="s">
        <v>358</v>
      </c>
      <c r="B1492" s="49">
        <v>11</v>
      </c>
      <c r="C1492" s="50">
        <v>11</v>
      </c>
      <c r="D1492" s="12">
        <v>11</v>
      </c>
      <c r="E1492" s="19" t="s">
        <v>357</v>
      </c>
      <c r="F1492" s="20" t="s">
        <v>356</v>
      </c>
      <c r="G1492" s="19" t="s">
        <v>355</v>
      </c>
      <c r="H1492" s="20" t="s">
        <v>354</v>
      </c>
      <c r="I1492" s="20" t="s">
        <v>354</v>
      </c>
      <c r="J1492" s="20" t="s">
        <v>354</v>
      </c>
      <c r="K1492" s="22" t="s">
        <v>353</v>
      </c>
      <c r="L1492" s="46">
        <v>174772660.12823665</v>
      </c>
      <c r="M1492" s="43">
        <v>106957109.28299713</v>
      </c>
      <c r="N1492" s="43">
        <v>126292119.80103715</v>
      </c>
      <c r="O1492" s="43">
        <v>172656030.72031713</v>
      </c>
      <c r="P1492" s="43">
        <v>137320501.6297442</v>
      </c>
      <c r="Q1492" s="43">
        <v>112110461.29695383</v>
      </c>
      <c r="R1492" s="43">
        <v>121933300.50687906</v>
      </c>
      <c r="S1492" s="37">
        <v>204758781.59229013</v>
      </c>
      <c r="T1492" s="46">
        <v>140085341.85303515</v>
      </c>
      <c r="U1492" s="43">
        <v>149246640.02610871</v>
      </c>
      <c r="V1492" s="43">
        <v>131838715.865714</v>
      </c>
      <c r="W1492" s="43">
        <v>171656366.36456394</v>
      </c>
      <c r="X1492" s="43">
        <v>135293147.12380099</v>
      </c>
      <c r="Y1492" s="43">
        <v>201851744.87915233</v>
      </c>
      <c r="Z1492" s="43">
        <v>197509901.53858075</v>
      </c>
      <c r="AA1492" s="37">
        <v>212600168.75550541</v>
      </c>
      <c r="AB1492" s="36">
        <v>242484321.3930648</v>
      </c>
      <c r="AC1492" s="43">
        <v>120705100.06436224</v>
      </c>
      <c r="AD1492" s="43">
        <v>127848710.48749304</v>
      </c>
      <c r="AE1492" s="43">
        <v>149362478.74153802</v>
      </c>
      <c r="AF1492" s="43">
        <v>124406138.20836008</v>
      </c>
      <c r="AG1492" s="43">
        <v>107089386.81626928</v>
      </c>
      <c r="AH1492" s="43">
        <v>79363179.523179531</v>
      </c>
      <c r="AI1492" s="37">
        <v>81637488.787335783</v>
      </c>
      <c r="AJ1492" s="38">
        <v>98423000</v>
      </c>
      <c r="AK1492" s="41">
        <v>84410166.898172885</v>
      </c>
      <c r="AL1492" s="41">
        <v>141714571.86724931</v>
      </c>
      <c r="AM1492" s="41">
        <v>126185166.06727311</v>
      </c>
      <c r="AN1492" s="41">
        <v>138753729.92082489</v>
      </c>
      <c r="AO1492" s="41">
        <v>100431812.55237657</v>
      </c>
      <c r="AP1492" s="41">
        <v>138490995.53048384</v>
      </c>
      <c r="AQ1492" s="39">
        <v>128206640.26804751</v>
      </c>
      <c r="AR1492" s="34">
        <f>AVERAGE(L1492:AQ1492)</f>
        <v>140199871.20284215</v>
      </c>
      <c r="AS1492" s="24">
        <v>565</v>
      </c>
      <c r="AT1492" s="29">
        <v>1.1199579284730377</v>
      </c>
      <c r="AU1492" s="104">
        <v>0.3468594086485699</v>
      </c>
      <c r="AV1492" s="100"/>
      <c r="AW1492" s="29">
        <v>1.15843785318297</v>
      </c>
      <c r="AX1492" s="108">
        <v>0.17368534915784739</v>
      </c>
      <c r="AY1492" s="3" t="s">
        <v>12912</v>
      </c>
      <c r="AZ1492" s="29">
        <v>0.92614874920691559</v>
      </c>
      <c r="BA1492" s="108">
        <v>0.81665697264309822</v>
      </c>
      <c r="BB1492" s="3" t="s">
        <v>12912</v>
      </c>
      <c r="BC1492" s="25">
        <v>61</v>
      </c>
      <c r="BD1492" s="1">
        <v>72</v>
      </c>
      <c r="BE1492" s="64">
        <v>53</v>
      </c>
      <c r="BF1492" s="24">
        <v>62</v>
      </c>
    </row>
    <row r="1493" spans="1:58" s="9" customFormat="1">
      <c r="A1493" t="s">
        <v>8243</v>
      </c>
      <c r="B1493" s="49">
        <v>2</v>
      </c>
      <c r="C1493" s="50">
        <v>2</v>
      </c>
      <c r="D1493" s="12">
        <v>2</v>
      </c>
      <c r="E1493" s="19" t="s">
        <v>8242</v>
      </c>
      <c r="F1493" s="20" t="s">
        <v>8241</v>
      </c>
      <c r="G1493" s="19" t="s">
        <v>8240</v>
      </c>
      <c r="H1493" s="20" t="s">
        <v>1932</v>
      </c>
      <c r="I1493" s="20" t="s">
        <v>1932</v>
      </c>
      <c r="J1493" s="20" t="s">
        <v>1932</v>
      </c>
      <c r="K1493" s="22" t="s">
        <v>8239</v>
      </c>
      <c r="L1493" s="46">
        <v>1745141.4937110431</v>
      </c>
      <c r="M1493" s="43">
        <v>1798573.4565757036</v>
      </c>
      <c r="N1493" s="43">
        <v>1771396.0842417188</v>
      </c>
      <c r="O1493" s="43">
        <v>1599619.2001981956</v>
      </c>
      <c r="P1493" s="43">
        <v>1531181.525882548</v>
      </c>
      <c r="Q1493" s="43">
        <v>1190372.873855354</v>
      </c>
      <c r="R1493" s="43">
        <v>1195348.530050688</v>
      </c>
      <c r="S1493" s="37">
        <v>1435981.7997445525</v>
      </c>
      <c r="T1493" s="46">
        <v>1889735.4632587859</v>
      </c>
      <c r="U1493" s="43">
        <v>1613136.9764658955</v>
      </c>
      <c r="V1493" s="43">
        <v>1229645.2735636684</v>
      </c>
      <c r="W1493" s="43">
        <v>1723335.1179400997</v>
      </c>
      <c r="X1493" s="43">
        <v>878469.88114880165</v>
      </c>
      <c r="Y1493" s="43">
        <v>1487020.3477799902</v>
      </c>
      <c r="Z1493" s="43">
        <v>1634788.8302783391</v>
      </c>
      <c r="AA1493" s="37">
        <v>2008718.7624596269</v>
      </c>
      <c r="AB1493" s="36">
        <v>1613686.162745157</v>
      </c>
      <c r="AC1493" s="43">
        <v>1191460.5686593722</v>
      </c>
      <c r="AD1493" s="43">
        <v>1491826.7186834081</v>
      </c>
      <c r="AE1493" s="43">
        <v>1479444.6715044077</v>
      </c>
      <c r="AF1493" s="43">
        <v>1918204.115838205</v>
      </c>
      <c r="AG1493" s="43">
        <v>2457764.263674614</v>
      </c>
      <c r="AH1493" s="43">
        <v>2004543.1757431759</v>
      </c>
      <c r="AI1493" s="37">
        <v>1503925.9656675113</v>
      </c>
      <c r="AJ1493" s="38">
        <v>1848600</v>
      </c>
      <c r="AK1493" s="41">
        <v>1846907.0627203761</v>
      </c>
      <c r="AL1493" s="41">
        <v>1201620.6732018425</v>
      </c>
      <c r="AM1493" s="41">
        <v>2197368.3097101753</v>
      </c>
      <c r="AN1493" s="41">
        <v>2117427.3319830601</v>
      </c>
      <c r="AO1493" s="41">
        <v>1569051.8304377415</v>
      </c>
      <c r="AP1493" s="41">
        <v>1282554.1679323064</v>
      </c>
      <c r="AQ1493" s="39">
        <v>1557833.4102084329</v>
      </c>
      <c r="AR1493" s="34">
        <f>AVERAGE(L1493:AQ1493)</f>
        <v>1625458.8764332749</v>
      </c>
      <c r="AS1493" s="24">
        <v>2341</v>
      </c>
      <c r="AT1493" s="29">
        <v>0.89801219523029374</v>
      </c>
      <c r="AU1493" s="104">
        <v>0.34698809070111536</v>
      </c>
      <c r="AV1493" s="100"/>
      <c r="AW1493" s="29">
        <v>1.0160777534353684</v>
      </c>
      <c r="AX1493" s="108">
        <v>0.996358072212295</v>
      </c>
      <c r="AY1493" s="3" t="s">
        <v>12912</v>
      </c>
      <c r="AZ1493" s="29">
        <v>0.99710904958258972</v>
      </c>
      <c r="BA1493" s="108">
        <v>0.99312790212836921</v>
      </c>
      <c r="BB1493" s="3" t="s">
        <v>12912</v>
      </c>
      <c r="BC1493" s="25">
        <v>1</v>
      </c>
      <c r="BD1493" s="1">
        <v>3</v>
      </c>
      <c r="BE1493" s="64">
        <v>0</v>
      </c>
      <c r="BF1493" s="24">
        <v>0</v>
      </c>
    </row>
    <row r="1494" spans="1:58" s="9" customFormat="1">
      <c r="A1494" t="s">
        <v>7558</v>
      </c>
      <c r="B1494" s="49">
        <v>8</v>
      </c>
      <c r="C1494" s="50">
        <v>8</v>
      </c>
      <c r="D1494" s="12">
        <v>3</v>
      </c>
      <c r="E1494" s="19" t="s">
        <v>7557</v>
      </c>
      <c r="F1494" s="20" t="s">
        <v>7556</v>
      </c>
      <c r="G1494" s="19" t="s">
        <v>7555</v>
      </c>
      <c r="H1494" s="20" t="s">
        <v>1665</v>
      </c>
      <c r="I1494" s="20" t="s">
        <v>1665</v>
      </c>
      <c r="J1494" s="20" t="s">
        <v>1485</v>
      </c>
      <c r="K1494" s="22" t="s">
        <v>7554</v>
      </c>
      <c r="L1494" s="46">
        <v>65748979.692142718</v>
      </c>
      <c r="M1494" s="43">
        <v>112949413.1302263</v>
      </c>
      <c r="N1494" s="43">
        <v>99450523.864959255</v>
      </c>
      <c r="O1494" s="43">
        <v>80518466.461589292</v>
      </c>
      <c r="P1494" s="43">
        <v>99708188.497873038</v>
      </c>
      <c r="Q1494" s="43">
        <v>74305657.708839461</v>
      </c>
      <c r="R1494" s="43">
        <v>57026493.265749454</v>
      </c>
      <c r="S1494" s="37">
        <v>87517920.501606226</v>
      </c>
      <c r="T1494" s="46">
        <v>60689303.514376998</v>
      </c>
      <c r="U1494" s="43">
        <v>79793005.475577474</v>
      </c>
      <c r="V1494" s="43">
        <v>67128702.358813733</v>
      </c>
      <c r="W1494" s="43">
        <v>57878571.514314868</v>
      </c>
      <c r="X1494" s="43">
        <v>54192978.550854333</v>
      </c>
      <c r="Y1494" s="43">
        <v>61748991.364059448</v>
      </c>
      <c r="Z1494" s="43">
        <v>63405780.104982473</v>
      </c>
      <c r="AA1494" s="37">
        <v>45444618.832001731</v>
      </c>
      <c r="AB1494" s="36">
        <v>48036707.498568974</v>
      </c>
      <c r="AC1494" s="43">
        <v>67876699.504032105</v>
      </c>
      <c r="AD1494" s="43">
        <v>64595086.909484312</v>
      </c>
      <c r="AE1494" s="43">
        <v>77037547.75239858</v>
      </c>
      <c r="AF1494" s="43">
        <v>60327680.73530902</v>
      </c>
      <c r="AG1494" s="43">
        <v>57171850.771388493</v>
      </c>
      <c r="AH1494" s="43">
        <v>104958410.23841025</v>
      </c>
      <c r="AI1494" s="37">
        <v>125736639.48766342</v>
      </c>
      <c r="AJ1494" s="38">
        <v>85618000</v>
      </c>
      <c r="AK1494" s="41">
        <v>87309071.48199594</v>
      </c>
      <c r="AL1494" s="41">
        <v>81655318.766977683</v>
      </c>
      <c r="AM1494" s="41">
        <v>76349082.293209225</v>
      </c>
      <c r="AN1494" s="41">
        <v>74284930.804640025</v>
      </c>
      <c r="AO1494" s="41">
        <v>111267671.02177177</v>
      </c>
      <c r="AP1494" s="41">
        <v>80054427.077457145</v>
      </c>
      <c r="AQ1494" s="39">
        <v>73513951.87328662</v>
      </c>
      <c r="AR1494" s="34">
        <f>AVERAGE(L1494:AQ1494)</f>
        <v>76353145.970455036</v>
      </c>
      <c r="AS1494" s="24">
        <v>798</v>
      </c>
      <c r="AT1494" s="29">
        <v>1.1180125907419221</v>
      </c>
      <c r="AU1494" s="104">
        <v>0.34723800345888134</v>
      </c>
      <c r="AV1494" s="100"/>
      <c r="AW1494" s="29">
        <v>0.72395656705212008</v>
      </c>
      <c r="AX1494" s="108">
        <v>8.3509786388682849E-3</v>
      </c>
      <c r="AY1494" s="3" t="s">
        <v>12911</v>
      </c>
      <c r="AZ1494" s="29">
        <v>1.1061705753107329</v>
      </c>
      <c r="BA1494" s="108">
        <v>0.28237839315021707</v>
      </c>
      <c r="BB1494" s="3" t="s">
        <v>12912</v>
      </c>
      <c r="BC1494" s="25">
        <v>37</v>
      </c>
      <c r="BD1494" s="1">
        <v>35</v>
      </c>
      <c r="BE1494" s="64">
        <v>46</v>
      </c>
      <c r="BF1494" s="24">
        <v>38</v>
      </c>
    </row>
    <row r="1495" spans="1:58" s="9" customFormat="1">
      <c r="A1495" t="s">
        <v>5462</v>
      </c>
      <c r="B1495" s="49">
        <v>5</v>
      </c>
      <c r="C1495" s="50">
        <v>5</v>
      </c>
      <c r="D1495" s="12">
        <v>5</v>
      </c>
      <c r="E1495" s="19" t="s">
        <v>5461</v>
      </c>
      <c r="F1495" s="20" t="s">
        <v>5460</v>
      </c>
      <c r="G1495" s="19" t="s">
        <v>5459</v>
      </c>
      <c r="H1495" s="20" t="s">
        <v>4308</v>
      </c>
      <c r="I1495" s="20" t="s">
        <v>4308</v>
      </c>
      <c r="J1495" s="20" t="s">
        <v>4308</v>
      </c>
      <c r="K1495" s="22" t="s">
        <v>5458</v>
      </c>
      <c r="L1495" s="46">
        <v>28895039.87846563</v>
      </c>
      <c r="M1495" s="43">
        <v>37178017.673023649</v>
      </c>
      <c r="N1495" s="43">
        <v>32930895.544502065</v>
      </c>
      <c r="O1495" s="43">
        <v>35453029.708693773</v>
      </c>
      <c r="P1495" s="43">
        <v>50737867.742113695</v>
      </c>
      <c r="Q1495" s="43">
        <v>35480724.500093438</v>
      </c>
      <c r="R1495" s="43">
        <v>31357868.211440984</v>
      </c>
      <c r="S1495" s="37">
        <v>24852529.937686265</v>
      </c>
      <c r="T1495" s="46">
        <v>42469226.837060705</v>
      </c>
      <c r="U1495" s="43">
        <v>39664413.678065054</v>
      </c>
      <c r="V1495" s="43">
        <v>41408632.671038464</v>
      </c>
      <c r="W1495" s="43">
        <v>36856678.470680028</v>
      </c>
      <c r="X1495" s="43">
        <v>42026861.153835401</v>
      </c>
      <c r="Y1495" s="43">
        <v>38315615.580444932</v>
      </c>
      <c r="Z1495" s="43">
        <v>42253710.478231959</v>
      </c>
      <c r="AA1495" s="37">
        <v>31494499.992273096</v>
      </c>
      <c r="AB1495" s="36">
        <v>26405417.045762658</v>
      </c>
      <c r="AC1495" s="43">
        <v>35455500.851853251</v>
      </c>
      <c r="AD1495" s="43">
        <v>33556498.96731469</v>
      </c>
      <c r="AE1495" s="43">
        <v>33066508.742025036</v>
      </c>
      <c r="AF1495" s="43">
        <v>35652907.106410295</v>
      </c>
      <c r="AG1495" s="43">
        <v>37980171.669004202</v>
      </c>
      <c r="AH1495" s="43">
        <v>63847486.567486569</v>
      </c>
      <c r="AI1495" s="37">
        <v>50678366.715086997</v>
      </c>
      <c r="AJ1495" s="38">
        <v>45279000</v>
      </c>
      <c r="AK1495" s="41">
        <v>53872565.872422263</v>
      </c>
      <c r="AL1495" s="41">
        <v>34569592.063304596</v>
      </c>
      <c r="AM1495" s="41">
        <v>32974294.055426273</v>
      </c>
      <c r="AN1495" s="41">
        <v>29419632.185601179</v>
      </c>
      <c r="AO1495" s="41">
        <v>54054826.405097894</v>
      </c>
      <c r="AP1495" s="41">
        <v>37509743.198090695</v>
      </c>
      <c r="AQ1495" s="39">
        <v>50897469.735868759</v>
      </c>
      <c r="AR1495" s="34">
        <f>AVERAGE(L1495:AQ1495)</f>
        <v>38956112.288700141</v>
      </c>
      <c r="AS1495" s="24">
        <v>1108</v>
      </c>
      <c r="AT1495" s="29">
        <v>0.87444250357608577</v>
      </c>
      <c r="AU1495" s="104">
        <v>0.3474829492372381</v>
      </c>
      <c r="AV1495" s="100"/>
      <c r="AW1495" s="29">
        <v>1.1358092113932723</v>
      </c>
      <c r="AX1495" s="108">
        <v>0.11195236162944558</v>
      </c>
      <c r="AY1495" s="3" t="s">
        <v>12912</v>
      </c>
      <c r="AZ1495" s="29">
        <v>1.0692713109419878</v>
      </c>
      <c r="BA1495" s="108">
        <v>0.55876398090301382</v>
      </c>
      <c r="BB1495" s="3" t="s">
        <v>12912</v>
      </c>
      <c r="BC1495" s="25">
        <v>28</v>
      </c>
      <c r="BD1495" s="1">
        <v>27</v>
      </c>
      <c r="BE1495" s="64">
        <v>31</v>
      </c>
      <c r="BF1495" s="24">
        <v>23</v>
      </c>
    </row>
    <row r="1496" spans="1:58" s="9" customFormat="1">
      <c r="A1496" t="s">
        <v>7595</v>
      </c>
      <c r="B1496" s="49">
        <v>4</v>
      </c>
      <c r="C1496" s="50">
        <v>4</v>
      </c>
      <c r="D1496" s="12">
        <v>4</v>
      </c>
      <c r="E1496" s="19" t="s">
        <v>7594</v>
      </c>
      <c r="F1496" s="20" t="s">
        <v>7593</v>
      </c>
      <c r="G1496" s="19" t="s">
        <v>7592</v>
      </c>
      <c r="H1496" s="20" t="s">
        <v>2503</v>
      </c>
      <c r="I1496" s="20" t="s">
        <v>2503</v>
      </c>
      <c r="J1496" s="20" t="s">
        <v>2503</v>
      </c>
      <c r="K1496" s="22" t="s">
        <v>7591</v>
      </c>
      <c r="L1496" s="46">
        <v>21935930.296463441</v>
      </c>
      <c r="M1496" s="43">
        <v>28650197.283810463</v>
      </c>
      <c r="N1496" s="43">
        <v>33210447.66641973</v>
      </c>
      <c r="O1496" s="43">
        <v>27287410.863596015</v>
      </c>
      <c r="P1496" s="43">
        <v>36979448.207281366</v>
      </c>
      <c r="Q1496" s="43">
        <v>31111520.687721919</v>
      </c>
      <c r="R1496" s="43">
        <v>33579312.38233164</v>
      </c>
      <c r="S1496" s="37">
        <v>23700425.90083988</v>
      </c>
      <c r="T1496" s="46">
        <v>38659718.849840254</v>
      </c>
      <c r="U1496" s="43">
        <v>41511685.244950503</v>
      </c>
      <c r="V1496" s="43">
        <v>39087625.721836157</v>
      </c>
      <c r="W1496" s="43">
        <v>38206628.653742269</v>
      </c>
      <c r="X1496" s="43">
        <v>41000276.741519615</v>
      </c>
      <c r="Y1496" s="43">
        <v>31717038.014165163</v>
      </c>
      <c r="Z1496" s="43">
        <v>30618671.384206146</v>
      </c>
      <c r="AA1496" s="37">
        <v>28617748.999366391</v>
      </c>
      <c r="AB1496" s="36">
        <v>26316523.122345071</v>
      </c>
      <c r="AC1496" s="43">
        <v>28335486.919320032</v>
      </c>
      <c r="AD1496" s="43">
        <v>28268885.814510047</v>
      </c>
      <c r="AE1496" s="43">
        <v>37299410.704719238</v>
      </c>
      <c r="AF1496" s="43">
        <v>31229102.017368969</v>
      </c>
      <c r="AG1496" s="43">
        <v>34876396.072931275</v>
      </c>
      <c r="AH1496" s="43">
        <v>33012145.908145908</v>
      </c>
      <c r="AI1496" s="37">
        <v>33484988.919873189</v>
      </c>
      <c r="AJ1496" s="38">
        <v>31942000</v>
      </c>
      <c r="AK1496" s="41">
        <v>36735299.070413508</v>
      </c>
      <c r="AL1496" s="41">
        <v>28987362.702255815</v>
      </c>
      <c r="AM1496" s="41">
        <v>34965121.21853184</v>
      </c>
      <c r="AN1496" s="41">
        <v>42190350.800957464</v>
      </c>
      <c r="AO1496" s="41">
        <v>35716844.301711485</v>
      </c>
      <c r="AP1496" s="41">
        <v>37283792.23258841</v>
      </c>
      <c r="AQ1496" s="39">
        <v>32720071.711413775</v>
      </c>
      <c r="AR1496" s="34">
        <f>AVERAGE(L1496:AQ1496)</f>
        <v>33101183.387974273</v>
      </c>
      <c r="AS1496" s="24">
        <v>1188</v>
      </c>
      <c r="AT1496" s="29">
        <v>0.93525806548857493</v>
      </c>
      <c r="AU1496" s="104">
        <v>0.34785279633673005</v>
      </c>
      <c r="AV1496" s="100"/>
      <c r="AW1496" s="29">
        <v>1.223995132363676</v>
      </c>
      <c r="AX1496" s="108">
        <v>2.4475907193716281E-2</v>
      </c>
      <c r="AY1496" s="3" t="s">
        <v>12911</v>
      </c>
      <c r="AZ1496" s="29">
        <v>1.1096336535591047</v>
      </c>
      <c r="BA1496" s="108">
        <v>9.4178377457394907E-2</v>
      </c>
      <c r="BB1496" s="3" t="s">
        <v>12912</v>
      </c>
      <c r="BC1496" s="25">
        <v>10</v>
      </c>
      <c r="BD1496" s="1">
        <v>14</v>
      </c>
      <c r="BE1496" s="64">
        <v>15</v>
      </c>
      <c r="BF1496" s="24">
        <v>14</v>
      </c>
    </row>
    <row r="1497" spans="1:58" s="9" customFormat="1">
      <c r="A1497" t="s">
        <v>11160</v>
      </c>
      <c r="B1497" s="49">
        <v>41</v>
      </c>
      <c r="C1497" s="50">
        <v>41</v>
      </c>
      <c r="D1497" s="12">
        <v>41</v>
      </c>
      <c r="E1497" s="19" t="s">
        <v>11159</v>
      </c>
      <c r="F1497" s="20" t="s">
        <v>11158</v>
      </c>
      <c r="G1497" s="19" t="s">
        <v>11157</v>
      </c>
      <c r="H1497" s="20" t="s">
        <v>1096</v>
      </c>
      <c r="I1497" s="20" t="s">
        <v>1096</v>
      </c>
      <c r="J1497" s="20" t="s">
        <v>1096</v>
      </c>
      <c r="K1497" s="22" t="s">
        <v>11156</v>
      </c>
      <c r="L1497" s="46">
        <v>2268141069.2343783</v>
      </c>
      <c r="M1497" s="43">
        <v>3067949281.9804635</v>
      </c>
      <c r="N1497" s="43">
        <v>3088677828.3416238</v>
      </c>
      <c r="O1497" s="43">
        <v>3083540136.6723785</v>
      </c>
      <c r="P1497" s="43">
        <v>4006226749.9033203</v>
      </c>
      <c r="Q1497" s="43">
        <v>2972810166.3240514</v>
      </c>
      <c r="R1497" s="43">
        <v>3480890948.5879798</v>
      </c>
      <c r="S1497" s="37">
        <v>2314452730.5801759</v>
      </c>
      <c r="T1497" s="46">
        <v>3422347603.8338656</v>
      </c>
      <c r="U1497" s="43">
        <v>3192129325.1622729</v>
      </c>
      <c r="V1497" s="43">
        <v>3414619555.6425567</v>
      </c>
      <c r="W1497" s="43">
        <v>3488818198.1873837</v>
      </c>
      <c r="X1497" s="43">
        <v>4110948784.9212785</v>
      </c>
      <c r="Y1497" s="43">
        <v>3056690086.2361231</v>
      </c>
      <c r="Z1497" s="43">
        <v>2811404221.2508798</v>
      </c>
      <c r="AA1497" s="37">
        <v>2873621660.0472884</v>
      </c>
      <c r="AB1497" s="36">
        <v>1840627120.1759405</v>
      </c>
      <c r="AC1497" s="43">
        <v>2522561465.9447999</v>
      </c>
      <c r="AD1497" s="43">
        <v>2769986637.37993</v>
      </c>
      <c r="AE1497" s="43">
        <v>2159984571.1781034</v>
      </c>
      <c r="AF1497" s="43">
        <v>2633315067.7525086</v>
      </c>
      <c r="AG1497" s="43">
        <v>2767989677.4193544</v>
      </c>
      <c r="AH1497" s="43">
        <v>3840260928.2609286</v>
      </c>
      <c r="AI1497" s="37">
        <v>3532854965.9113803</v>
      </c>
      <c r="AJ1497" s="38">
        <v>2905200000</v>
      </c>
      <c r="AK1497" s="41">
        <v>3091430793.888236</v>
      </c>
      <c r="AL1497" s="41">
        <v>2449416133.2231016</v>
      </c>
      <c r="AM1497" s="41">
        <v>2219628855.5108948</v>
      </c>
      <c r="AN1497" s="41">
        <v>2231200500.8285766</v>
      </c>
      <c r="AO1497" s="41">
        <v>3179006586.0887856</v>
      </c>
      <c r="AP1497" s="41">
        <v>2981234697.3313084</v>
      </c>
      <c r="AQ1497" s="39">
        <v>2879834576.3891907</v>
      </c>
      <c r="AR1497" s="34">
        <f>AVERAGE(L1497:AQ1497)</f>
        <v>2958056278.880908</v>
      </c>
      <c r="AS1497" s="24">
        <v>30</v>
      </c>
      <c r="AT1497" s="29">
        <v>1.1003784027988066</v>
      </c>
      <c r="AU1497" s="104">
        <v>0.34849815963056829</v>
      </c>
      <c r="AV1497" s="100"/>
      <c r="AW1497" s="29">
        <v>1.0859826739639935</v>
      </c>
      <c r="AX1497" s="108">
        <v>0.27562899043900851</v>
      </c>
      <c r="AY1497" s="3" t="s">
        <v>12912</v>
      </c>
      <c r="AZ1497" s="29">
        <v>0.99408053405975316</v>
      </c>
      <c r="BA1497" s="108">
        <v>0.92200263436778362</v>
      </c>
      <c r="BB1497" s="3" t="s">
        <v>12912</v>
      </c>
      <c r="BC1497" s="25">
        <v>468</v>
      </c>
      <c r="BD1497" s="1">
        <v>478</v>
      </c>
      <c r="BE1497" s="64">
        <v>462</v>
      </c>
      <c r="BF1497" s="24">
        <v>484</v>
      </c>
    </row>
    <row r="1498" spans="1:58" s="9" customFormat="1">
      <c r="A1498" t="s">
        <v>8318</v>
      </c>
      <c r="B1498" s="49">
        <v>4</v>
      </c>
      <c r="C1498" s="50">
        <v>4</v>
      </c>
      <c r="D1498" s="12">
        <v>4</v>
      </c>
      <c r="E1498" s="19" t="s">
        <v>8317</v>
      </c>
      <c r="F1498" s="20" t="s">
        <v>8316</v>
      </c>
      <c r="G1498" s="19" t="s">
        <v>8315</v>
      </c>
      <c r="H1498" s="20" t="s">
        <v>2745</v>
      </c>
      <c r="I1498" s="20" t="s">
        <v>2745</v>
      </c>
      <c r="J1498" s="20" t="s">
        <v>2745</v>
      </c>
      <c r="K1498" s="22" t="s">
        <v>8314</v>
      </c>
      <c r="L1498" s="46">
        <v>34436864.234489851</v>
      </c>
      <c r="M1498" s="43">
        <v>25397810.036176328</v>
      </c>
      <c r="N1498" s="43">
        <v>33064644.300984234</v>
      </c>
      <c r="O1498" s="43">
        <v>9775002.7458347958</v>
      </c>
      <c r="P1498" s="43">
        <v>14867531.296613446</v>
      </c>
      <c r="Q1498" s="43">
        <v>22232014.053447951</v>
      </c>
      <c r="R1498" s="43">
        <v>29862242.433019549</v>
      </c>
      <c r="S1498" s="37">
        <v>21646456.167511709</v>
      </c>
      <c r="T1498" s="46">
        <v>25979169.329073481</v>
      </c>
      <c r="U1498" s="43">
        <v>55888619.06661348</v>
      </c>
      <c r="V1498" s="43">
        <v>31854917.881961435</v>
      </c>
      <c r="W1498" s="43">
        <v>39372100.114038773</v>
      </c>
      <c r="X1498" s="43">
        <v>33389475.992057942</v>
      </c>
      <c r="Y1498" s="43">
        <v>39227701.08920107</v>
      </c>
      <c r="Z1498" s="43">
        <v>37992478.967995197</v>
      </c>
      <c r="AA1498" s="37">
        <v>53156189.092707351</v>
      </c>
      <c r="AB1498" s="36">
        <v>30587353.23712831</v>
      </c>
      <c r="AC1498" s="43">
        <v>22027029.720213529</v>
      </c>
      <c r="AD1498" s="43">
        <v>13669411.769334164</v>
      </c>
      <c r="AE1498" s="43">
        <v>3407243.0526469587</v>
      </c>
      <c r="AF1498" s="43">
        <v>10155250.011827121</v>
      </c>
      <c r="AG1498" s="43">
        <v>27868557.643758763</v>
      </c>
      <c r="AH1498" s="43">
        <v>16872388.584388584</v>
      </c>
      <c r="AI1498" s="37">
        <v>35568714.04790432</v>
      </c>
      <c r="AJ1498" s="38">
        <v>29661000</v>
      </c>
      <c r="AK1498" s="41">
        <v>15308209.851479858</v>
      </c>
      <c r="AL1498" s="41">
        <v>35849520.255108066</v>
      </c>
      <c r="AM1498" s="41">
        <v>25351778.294901628</v>
      </c>
      <c r="AN1498" s="41">
        <v>22518138.979930032</v>
      </c>
      <c r="AO1498" s="41">
        <v>11680518.518101903</v>
      </c>
      <c r="AP1498" s="41">
        <v>25167171.707528748</v>
      </c>
      <c r="AQ1498" s="39">
        <v>27242494.930594839</v>
      </c>
      <c r="AR1498" s="34">
        <f>AVERAGE(L1498:AQ1498)</f>
        <v>26908687.418955427</v>
      </c>
      <c r="AS1498" s="24">
        <v>1293</v>
      </c>
      <c r="AT1498" s="29">
        <v>1.1943519274589496</v>
      </c>
      <c r="AU1498" s="104">
        <v>0.34858080752558485</v>
      </c>
      <c r="AV1498" s="100"/>
      <c r="AW1498" s="29">
        <v>1.6565056574266257</v>
      </c>
      <c r="AX1498" s="108">
        <v>9.7367284965870059E-3</v>
      </c>
      <c r="AY1498" s="3" t="s">
        <v>12911</v>
      </c>
      <c r="AZ1498" s="29">
        <v>1.2036944919257988</v>
      </c>
      <c r="BA1498" s="108">
        <v>0.29681181307552534</v>
      </c>
      <c r="BB1498" s="3" t="s">
        <v>12912</v>
      </c>
      <c r="BC1498" s="25">
        <v>3</v>
      </c>
      <c r="BD1498" s="1">
        <v>10</v>
      </c>
      <c r="BE1498" s="64">
        <v>1</v>
      </c>
      <c r="BF1498" s="24">
        <v>0</v>
      </c>
    </row>
    <row r="1499" spans="1:58" s="9" customFormat="1">
      <c r="A1499" t="s">
        <v>3235</v>
      </c>
      <c r="B1499" s="49">
        <v>6</v>
      </c>
      <c r="C1499" s="50">
        <v>6</v>
      </c>
      <c r="D1499" s="12">
        <v>6</v>
      </c>
      <c r="E1499" s="19" t="s">
        <v>3234</v>
      </c>
      <c r="F1499" s="20" t="s">
        <v>3233</v>
      </c>
      <c r="G1499" s="19" t="s">
        <v>3232</v>
      </c>
      <c r="H1499" s="20" t="s">
        <v>3231</v>
      </c>
      <c r="I1499" s="20" t="s">
        <v>3231</v>
      </c>
      <c r="J1499" s="20" t="s">
        <v>3231</v>
      </c>
      <c r="K1499" s="22" t="s">
        <v>3230</v>
      </c>
      <c r="L1499" s="46">
        <v>672063340.85476196</v>
      </c>
      <c r="M1499" s="43">
        <v>437033792.24454182</v>
      </c>
      <c r="N1499" s="43">
        <v>344159085.6175257</v>
      </c>
      <c r="O1499" s="43">
        <v>275234657.80291927</v>
      </c>
      <c r="P1499" s="43">
        <v>364808273.57604551</v>
      </c>
      <c r="Q1499" s="43">
        <v>515384405.15791434</v>
      </c>
      <c r="R1499" s="43">
        <v>706986913.83055758</v>
      </c>
      <c r="S1499" s="37">
        <v>548828102.3338623</v>
      </c>
      <c r="T1499" s="46">
        <v>665941853.03514373</v>
      </c>
      <c r="U1499" s="43">
        <v>609395064.0026108</v>
      </c>
      <c r="V1499" s="43">
        <v>454539375.55055296</v>
      </c>
      <c r="W1499" s="43">
        <v>528694316.06746292</v>
      </c>
      <c r="X1499" s="43">
        <v>411774414.27332979</v>
      </c>
      <c r="Y1499" s="43">
        <v>647019016.3287698</v>
      </c>
      <c r="Z1499" s="43">
        <v>683309904.89595377</v>
      </c>
      <c r="AA1499" s="37">
        <v>734409717.34998214</v>
      </c>
      <c r="AB1499" s="36">
        <v>545834835.05558395</v>
      </c>
      <c r="AC1499" s="43">
        <v>547948649.52864122</v>
      </c>
      <c r="AD1499" s="43">
        <v>455727670.06523949</v>
      </c>
      <c r="AE1499" s="43">
        <v>971242842.25393271</v>
      </c>
      <c r="AF1499" s="43">
        <v>516721549.01496971</v>
      </c>
      <c r="AG1499" s="43">
        <v>536861890.60308552</v>
      </c>
      <c r="AH1499" s="43">
        <v>390012893.05289304</v>
      </c>
      <c r="AI1499" s="37">
        <v>459215475.27912378</v>
      </c>
      <c r="AJ1499" s="38">
        <v>484470000</v>
      </c>
      <c r="AK1499" s="41">
        <v>443204376.53595465</v>
      </c>
      <c r="AL1499" s="41">
        <v>517313919.92441243</v>
      </c>
      <c r="AM1499" s="41">
        <v>545750556.37825251</v>
      </c>
      <c r="AN1499" s="41">
        <v>638839538.94310439</v>
      </c>
      <c r="AO1499" s="41">
        <v>428577726.53389502</v>
      </c>
      <c r="AP1499" s="41">
        <v>542640072.90084612</v>
      </c>
      <c r="AQ1499" s="39">
        <v>433523484.61772764</v>
      </c>
      <c r="AR1499" s="34">
        <f>AVERAGE(L1499:AQ1499)</f>
        <v>533045866.05029982</v>
      </c>
      <c r="AS1499" s="24">
        <v>224</v>
      </c>
      <c r="AT1499" s="29">
        <v>0.87361615988125652</v>
      </c>
      <c r="AU1499" s="104">
        <v>0.34886222189811933</v>
      </c>
      <c r="AV1499" s="100"/>
      <c r="AW1499" s="29">
        <v>1.2252776327890333</v>
      </c>
      <c r="AX1499" s="108">
        <v>0.12026227430811169</v>
      </c>
      <c r="AY1499" s="3" t="s">
        <v>12912</v>
      </c>
      <c r="AZ1499" s="29">
        <v>0.91200625328276974</v>
      </c>
      <c r="BA1499" s="108">
        <v>0.55557169078280821</v>
      </c>
      <c r="BB1499" s="3" t="s">
        <v>12912</v>
      </c>
      <c r="BC1499" s="25">
        <v>56</v>
      </c>
      <c r="BD1499" s="1">
        <v>60</v>
      </c>
      <c r="BE1499" s="64">
        <v>86</v>
      </c>
      <c r="BF1499" s="24">
        <v>82</v>
      </c>
    </row>
    <row r="1500" spans="1:58" s="9" customFormat="1">
      <c r="A1500" t="s">
        <v>3898</v>
      </c>
      <c r="B1500" s="49">
        <v>3</v>
      </c>
      <c r="C1500" s="50">
        <v>3</v>
      </c>
      <c r="D1500" s="12">
        <v>3</v>
      </c>
      <c r="E1500" s="19" t="s">
        <v>3897</v>
      </c>
      <c r="F1500" s="20" t="s">
        <v>3896</v>
      </c>
      <c r="G1500" s="19" t="s">
        <v>3895</v>
      </c>
      <c r="H1500" s="20" t="s">
        <v>3822</v>
      </c>
      <c r="I1500" s="20" t="s">
        <v>3822</v>
      </c>
      <c r="J1500" s="20" t="s">
        <v>3822</v>
      </c>
      <c r="K1500" s="22" t="s">
        <v>3894</v>
      </c>
      <c r="L1500" s="46">
        <v>1452378.0612586851</v>
      </c>
      <c r="M1500" s="43">
        <v>2253510.6351613533</v>
      </c>
      <c r="N1500" s="43">
        <v>2044748.6929833845</v>
      </c>
      <c r="O1500" s="43">
        <v>1916882.3833020213</v>
      </c>
      <c r="P1500" s="43">
        <v>2120896.5692503178</v>
      </c>
      <c r="Q1500" s="43">
        <v>1597597.5899831806</v>
      </c>
      <c r="R1500" s="43">
        <v>3567193.1643736423</v>
      </c>
      <c r="S1500" s="37">
        <v>1720094.6859155474</v>
      </c>
      <c r="T1500" s="46">
        <v>1851033.8658146965</v>
      </c>
      <c r="U1500" s="43">
        <v>4491198.6655546287</v>
      </c>
      <c r="V1500" s="43">
        <v>3887527.3759420575</v>
      </c>
      <c r="W1500" s="43">
        <v>3845187.6838124963</v>
      </c>
      <c r="X1500" s="43">
        <v>3188721.6532900808</v>
      </c>
      <c r="Y1500" s="43">
        <v>660044.98825733992</v>
      </c>
      <c r="Z1500" s="43">
        <v>3467818.7793366606</v>
      </c>
      <c r="AA1500" s="37">
        <v>2861774.8999366392</v>
      </c>
      <c r="AB1500" s="36">
        <v>1964424.9811707286</v>
      </c>
      <c r="AC1500" s="43">
        <v>2347764.6310528903</v>
      </c>
      <c r="AD1500" s="43">
        <v>2252605.7109136805</v>
      </c>
      <c r="AE1500" s="43">
        <v>3057072.3810451468</v>
      </c>
      <c r="AF1500" s="43">
        <v>1846355.7733247727</v>
      </c>
      <c r="AG1500" s="43">
        <v>2233957.6998597472</v>
      </c>
      <c r="AH1500" s="43">
        <v>1954086.9076869078</v>
      </c>
      <c r="AI1500" s="37">
        <v>2513674.5941704749</v>
      </c>
      <c r="AJ1500" s="38">
        <v>1918000</v>
      </c>
      <c r="AK1500" s="41">
        <v>4153860.1987391813</v>
      </c>
      <c r="AL1500" s="41">
        <v>3099501.7833943544</v>
      </c>
      <c r="AM1500" s="41">
        <v>1926684.6625766871</v>
      </c>
      <c r="AN1500" s="41">
        <v>2791597.2749033328</v>
      </c>
      <c r="AO1500" s="41">
        <v>2130564.0639148704</v>
      </c>
      <c r="AP1500" s="41">
        <v>2260639.4098502928</v>
      </c>
      <c r="AQ1500" s="39">
        <v>1695084.3775292633</v>
      </c>
      <c r="AR1500" s="34">
        <f>AVERAGE(L1500:AQ1500)</f>
        <v>2471015.1295095328</v>
      </c>
      <c r="AS1500" s="24">
        <v>2257</v>
      </c>
      <c r="AT1500" s="29">
        <v>0.91763095110324755</v>
      </c>
      <c r="AU1500" s="104">
        <v>0.35039757077992317</v>
      </c>
      <c r="AV1500" s="100"/>
      <c r="AW1500" s="29">
        <v>1.4546193806553604</v>
      </c>
      <c r="AX1500" s="108">
        <v>0.2672703705757013</v>
      </c>
      <c r="AY1500" s="3" t="s">
        <v>12912</v>
      </c>
      <c r="AZ1500" s="29">
        <v>1.0993943197051808</v>
      </c>
      <c r="BA1500" s="108">
        <v>0.59893758081561743</v>
      </c>
      <c r="BB1500" s="3" t="s">
        <v>12912</v>
      </c>
      <c r="BC1500" s="25">
        <v>12</v>
      </c>
      <c r="BD1500" s="1">
        <v>18</v>
      </c>
      <c r="BE1500" s="64">
        <v>10</v>
      </c>
      <c r="BF1500" s="24">
        <v>18</v>
      </c>
    </row>
    <row r="1501" spans="1:58" s="9" customFormat="1">
      <c r="A1501" t="s">
        <v>7260</v>
      </c>
      <c r="B1501" s="49">
        <v>3</v>
      </c>
      <c r="C1501" s="50">
        <v>3</v>
      </c>
      <c r="D1501" s="12">
        <v>3</v>
      </c>
      <c r="E1501" s="19" t="s">
        <v>7259</v>
      </c>
      <c r="F1501" s="20" t="s">
        <v>7258</v>
      </c>
      <c r="G1501" s="19" t="s">
        <v>7257</v>
      </c>
      <c r="H1501" s="20" t="s">
        <v>3204</v>
      </c>
      <c r="I1501" s="20" t="s">
        <v>3204</v>
      </c>
      <c r="J1501" s="20" t="s">
        <v>3204</v>
      </c>
      <c r="K1501" s="22" t="s">
        <v>7256</v>
      </c>
      <c r="L1501" s="46">
        <v>2678397.6408033781</v>
      </c>
      <c r="M1501" s="43">
        <v>8391798.7681411132</v>
      </c>
      <c r="N1501" s="43">
        <v>5251159.8687691819</v>
      </c>
      <c r="O1501" s="43">
        <v>7522402.7912546201</v>
      </c>
      <c r="P1501" s="43">
        <v>9520142.3125794157</v>
      </c>
      <c r="Q1501" s="43">
        <v>7778772.1771631464</v>
      </c>
      <c r="R1501" s="43">
        <v>11757629.543808833</v>
      </c>
      <c r="S1501" s="37">
        <v>3372003.6227116152</v>
      </c>
      <c r="T1501" s="46">
        <v>7023906.7092651753</v>
      </c>
      <c r="U1501" s="43">
        <v>4617549.5231533526</v>
      </c>
      <c r="V1501" s="43">
        <v>5272062.170891651</v>
      </c>
      <c r="W1501" s="43">
        <v>3568903.6672468637</v>
      </c>
      <c r="X1501" s="43">
        <v>3349868.7099751113</v>
      </c>
      <c r="Y1501" s="43">
        <v>4852241.4118314236</v>
      </c>
      <c r="Z1501" s="43">
        <v>5014581.3807842052</v>
      </c>
      <c r="AA1501" s="37">
        <v>4529709.3140057791</v>
      </c>
      <c r="AB1501" s="36">
        <v>4755824.9028409598</v>
      </c>
      <c r="AC1501" s="43">
        <v>6956552.6066709571</v>
      </c>
      <c r="AD1501" s="43">
        <v>10295553.250499951</v>
      </c>
      <c r="AE1501" s="43">
        <v>5495376.0677933088</v>
      </c>
      <c r="AF1501" s="43">
        <v>7469588.2945291111</v>
      </c>
      <c r="AG1501" s="43">
        <v>10008306.98457223</v>
      </c>
      <c r="AH1501" s="43">
        <v>12682800.010800011</v>
      </c>
      <c r="AI1501" s="37">
        <v>7899199.9830352124</v>
      </c>
      <c r="AJ1501" s="38">
        <v>14778000</v>
      </c>
      <c r="AK1501" s="41">
        <v>6967571.0652847523</v>
      </c>
      <c r="AL1501" s="41">
        <v>9184605.8344159685</v>
      </c>
      <c r="AM1501" s="41">
        <v>9592229.828643959</v>
      </c>
      <c r="AN1501" s="41">
        <v>7504554.9180629719</v>
      </c>
      <c r="AO1501" s="41">
        <v>11308584.997665904</v>
      </c>
      <c r="AP1501" s="41">
        <v>11975589.464091994</v>
      </c>
      <c r="AQ1501" s="39">
        <v>8700302.7544493265</v>
      </c>
      <c r="AR1501" s="34">
        <f>AVERAGE(L1501:AQ1501)</f>
        <v>7502367.8304919209</v>
      </c>
      <c r="AS1501" s="24">
        <v>1891</v>
      </c>
      <c r="AT1501" s="29">
        <v>0.85829100657355895</v>
      </c>
      <c r="AU1501" s="104">
        <v>0.35131773912859654</v>
      </c>
      <c r="AV1501" s="100"/>
      <c r="AW1501" s="29">
        <v>0.67935411060752848</v>
      </c>
      <c r="AX1501" s="108">
        <v>0.15836248564344205</v>
      </c>
      <c r="AY1501" s="3" t="s">
        <v>12912</v>
      </c>
      <c r="AZ1501" s="29">
        <v>1.2203711273844213</v>
      </c>
      <c r="BA1501" s="108">
        <v>0.15908070552971004</v>
      </c>
      <c r="BB1501" s="3" t="s">
        <v>12912</v>
      </c>
      <c r="BC1501" s="25">
        <v>12</v>
      </c>
      <c r="BD1501" s="1">
        <v>18</v>
      </c>
      <c r="BE1501" s="64">
        <v>13</v>
      </c>
      <c r="BF1501" s="24">
        <v>24</v>
      </c>
    </row>
    <row r="1502" spans="1:58" s="9" customFormat="1">
      <c r="A1502" t="s">
        <v>6582</v>
      </c>
      <c r="B1502" s="49">
        <v>8</v>
      </c>
      <c r="C1502" s="50">
        <v>8</v>
      </c>
      <c r="D1502" s="12">
        <v>8</v>
      </c>
      <c r="E1502" s="19" t="s">
        <v>6581</v>
      </c>
      <c r="F1502" s="20" t="s">
        <v>6580</v>
      </c>
      <c r="G1502" s="19" t="s">
        <v>6579</v>
      </c>
      <c r="H1502" s="20" t="s">
        <v>770</v>
      </c>
      <c r="I1502" s="20" t="s">
        <v>770</v>
      </c>
      <c r="J1502" s="20" t="s">
        <v>770</v>
      </c>
      <c r="K1502" s="22" t="s">
        <v>6578</v>
      </c>
      <c r="L1502" s="46">
        <v>339821.43812694092</v>
      </c>
      <c r="M1502" s="43">
        <v>4570326.4680216555</v>
      </c>
      <c r="N1502" s="43">
        <v>10333670.017991323</v>
      </c>
      <c r="O1502" s="43">
        <v>2539538.8153684167</v>
      </c>
      <c r="P1502" s="43">
        <v>10509393.293188222</v>
      </c>
      <c r="Q1502" s="43">
        <v>7733847.5499906549</v>
      </c>
      <c r="R1502" s="43">
        <v>3633595.5973931933</v>
      </c>
      <c r="S1502" s="37">
        <v>5737847.5829237141</v>
      </c>
      <c r="T1502" s="46">
        <v>3598382.108626198</v>
      </c>
      <c r="U1502" s="43">
        <v>29954436.813286435</v>
      </c>
      <c r="V1502" s="43">
        <v>10987515.239307037</v>
      </c>
      <c r="W1502" s="43">
        <v>25445041.71418282</v>
      </c>
      <c r="X1502" s="43">
        <v>20799376.805839088</v>
      </c>
      <c r="Y1502" s="43">
        <v>17826590.90544847</v>
      </c>
      <c r="Z1502" s="43">
        <v>18615782.390578695</v>
      </c>
      <c r="AA1502" s="37">
        <v>22844129.873742446</v>
      </c>
      <c r="AB1502" s="36">
        <v>1033182.6975567137</v>
      </c>
      <c r="AC1502" s="43">
        <v>1823045.5608980425</v>
      </c>
      <c r="AD1502" s="43">
        <v>3215102.094875914</v>
      </c>
      <c r="AE1502" s="43">
        <v>405218.26195879804</v>
      </c>
      <c r="AF1502" s="43">
        <v>3913975.1157368296</v>
      </c>
      <c r="AG1502" s="43">
        <v>2212657.2791023841</v>
      </c>
      <c r="AH1502" s="43">
        <v>11101160.02916003</v>
      </c>
      <c r="AI1502" s="37">
        <v>4851596.7045900356</v>
      </c>
      <c r="AJ1502" s="38">
        <v>1858700</v>
      </c>
      <c r="AK1502" s="41">
        <v>7515708.6013462972</v>
      </c>
      <c r="AL1502" s="41">
        <v>794490.7617810322</v>
      </c>
      <c r="AM1502" s="41">
        <v>2605172.3291728366</v>
      </c>
      <c r="AN1502" s="41">
        <v>6460142.7950653657</v>
      </c>
      <c r="AO1502" s="41">
        <v>9307123.8420913499</v>
      </c>
      <c r="AP1502" s="41">
        <v>3222813.937947494</v>
      </c>
      <c r="AQ1502" s="39">
        <v>8339851.3902789252</v>
      </c>
      <c r="AR1502" s="34">
        <f>AVERAGE(L1502:AQ1502)</f>
        <v>8254038.6879867911</v>
      </c>
      <c r="AS1502" s="24">
        <v>1840</v>
      </c>
      <c r="AT1502" s="29">
        <v>1.5897933792328587</v>
      </c>
      <c r="AU1502" s="104">
        <v>0.35164372792510823</v>
      </c>
      <c r="AV1502" s="100"/>
      <c r="AW1502" s="29">
        <v>3.3056769263335175</v>
      </c>
      <c r="AX1502" s="108">
        <v>1.1128996676193131E-2</v>
      </c>
      <c r="AY1502" s="3" t="s">
        <v>12911</v>
      </c>
      <c r="AZ1502" s="29">
        <v>1.4044015650048123</v>
      </c>
      <c r="BA1502" s="108">
        <v>0.34190051787635212</v>
      </c>
      <c r="BB1502" s="3" t="s">
        <v>12912</v>
      </c>
      <c r="BC1502" s="25">
        <v>9</v>
      </c>
      <c r="BD1502" s="1">
        <v>3</v>
      </c>
      <c r="BE1502" s="64">
        <v>6</v>
      </c>
      <c r="BF1502" s="24">
        <v>6</v>
      </c>
    </row>
    <row r="1503" spans="1:58" s="9" customFormat="1">
      <c r="A1503" t="s">
        <v>7837</v>
      </c>
      <c r="B1503" s="49">
        <v>2</v>
      </c>
      <c r="C1503" s="50">
        <v>2</v>
      </c>
      <c r="D1503" s="12">
        <v>2</v>
      </c>
      <c r="E1503" s="19" t="s">
        <v>7836</v>
      </c>
      <c r="F1503" s="20" t="s">
        <v>7835</v>
      </c>
      <c r="G1503" s="19" t="s">
        <v>7834</v>
      </c>
      <c r="H1503" s="20" t="s">
        <v>573</v>
      </c>
      <c r="I1503" s="20" t="s">
        <v>573</v>
      </c>
      <c r="J1503" s="20" t="s">
        <v>573</v>
      </c>
      <c r="K1503" s="22" t="s">
        <v>7833</v>
      </c>
      <c r="L1503" s="46">
        <v>2998078.5058421395</v>
      </c>
      <c r="M1503" s="43">
        <v>810321.235586658</v>
      </c>
      <c r="N1503" s="43">
        <v>1086349.8782939995</v>
      </c>
      <c r="O1503" s="43">
        <v>2425229.1099779094</v>
      </c>
      <c r="P1503" s="43">
        <v>2171637.6332799294</v>
      </c>
      <c r="Q1503" s="43">
        <v>2869661.924873855</v>
      </c>
      <c r="R1503" s="43">
        <v>2361475.8001448223</v>
      </c>
      <c r="S1503" s="37">
        <v>3589492.6500754729</v>
      </c>
      <c r="T1503" s="46">
        <v>2924281.1501597445</v>
      </c>
      <c r="U1503" s="43">
        <v>3789896.3339014393</v>
      </c>
      <c r="V1503" s="43">
        <v>2764822.550650876</v>
      </c>
      <c r="W1503" s="43">
        <v>3106404.6575835785</v>
      </c>
      <c r="X1503" s="43">
        <v>3447187.9414972453</v>
      </c>
      <c r="Y1503" s="43">
        <v>3078890.4080035016</v>
      </c>
      <c r="Z1503" s="43">
        <v>3341186.5214387635</v>
      </c>
      <c r="AA1503" s="37">
        <v>1595065.6631998639</v>
      </c>
      <c r="AB1503" s="36">
        <v>2136330.1418973878</v>
      </c>
      <c r="AC1503" s="43">
        <v>3635412.743724681</v>
      </c>
      <c r="AD1503" s="43">
        <v>3949421.6831131363</v>
      </c>
      <c r="AE1503" s="43">
        <v>405218.26195879804</v>
      </c>
      <c r="AF1503" s="43">
        <v>1151230.3909708376</v>
      </c>
      <c r="AG1503" s="43">
        <v>3127966.7882187935</v>
      </c>
      <c r="AH1503" s="43">
        <v>581496.77349677356</v>
      </c>
      <c r="AI1503" s="37">
        <v>777129.63430280029</v>
      </c>
      <c r="AJ1503" s="38">
        <v>3130700</v>
      </c>
      <c r="AK1503" s="41">
        <v>3219627.0541724544</v>
      </c>
      <c r="AL1503" s="41">
        <v>4438621.8495334825</v>
      </c>
      <c r="AM1503" s="41">
        <v>3904086.6511529507</v>
      </c>
      <c r="AN1503" s="41">
        <v>5082081.2668016944</v>
      </c>
      <c r="AO1503" s="41">
        <v>2299910.9601291348</v>
      </c>
      <c r="AP1503" s="41">
        <v>3062200.4599696249</v>
      </c>
      <c r="AQ1503" s="39">
        <v>3440242.9833340584</v>
      </c>
      <c r="AR1503" s="34">
        <f>AVERAGE(L1503:AQ1503)</f>
        <v>2709426.8627277012</v>
      </c>
      <c r="AS1503" s="24">
        <v>2234</v>
      </c>
      <c r="AT1503" s="29">
        <v>1.1616345442884686</v>
      </c>
      <c r="AU1503" s="104">
        <v>0.35243657817225016</v>
      </c>
      <c r="AV1503" s="100"/>
      <c r="AW1503" s="29">
        <v>1.3132050681926981</v>
      </c>
      <c r="AX1503" s="108">
        <v>0.12276325274552471</v>
      </c>
      <c r="AY1503" s="3" t="s">
        <v>12912</v>
      </c>
      <c r="AZ1503" s="29">
        <v>1.8128074745987304</v>
      </c>
      <c r="BA1503" s="108">
        <v>2.7685739740680275E-2</v>
      </c>
      <c r="BB1503" s="3" t="s">
        <v>12911</v>
      </c>
      <c r="BC1503" s="25">
        <v>10</v>
      </c>
      <c r="BD1503" s="1">
        <v>13</v>
      </c>
      <c r="BE1503" s="64">
        <v>9</v>
      </c>
      <c r="BF1503" s="24">
        <v>9</v>
      </c>
    </row>
    <row r="1504" spans="1:58" s="9" customFormat="1">
      <c r="A1504" t="s">
        <v>8631</v>
      </c>
      <c r="B1504" s="49">
        <v>7</v>
      </c>
      <c r="C1504" s="50">
        <v>6</v>
      </c>
      <c r="D1504" s="12">
        <v>6</v>
      </c>
      <c r="E1504" s="19" t="s">
        <v>8630</v>
      </c>
      <c r="F1504" s="20" t="s">
        <v>8629</v>
      </c>
      <c r="G1504" s="19" t="s">
        <v>8628</v>
      </c>
      <c r="H1504" s="20" t="s">
        <v>2427</v>
      </c>
      <c r="I1504" s="20" t="s">
        <v>337</v>
      </c>
      <c r="J1504" s="20" t="s">
        <v>337</v>
      </c>
      <c r="K1504" s="22" t="s">
        <v>8627</v>
      </c>
      <c r="L1504" s="46">
        <v>35144537.43213959</v>
      </c>
      <c r="M1504" s="43">
        <v>46879667.889488541</v>
      </c>
      <c r="N1504" s="43">
        <v>29417264.049105726</v>
      </c>
      <c r="O1504" s="43">
        <v>33697623.22191713</v>
      </c>
      <c r="P1504" s="43">
        <v>32539005.800784487</v>
      </c>
      <c r="Q1504" s="43">
        <v>32618198.617080916</v>
      </c>
      <c r="R1504" s="43">
        <v>34885366.545981169</v>
      </c>
      <c r="S1504" s="37">
        <v>27969592.754576769</v>
      </c>
      <c r="T1504" s="46">
        <v>46891028.753993608</v>
      </c>
      <c r="U1504" s="43">
        <v>36374256.228016101</v>
      </c>
      <c r="V1504" s="43">
        <v>59938464.911422141</v>
      </c>
      <c r="W1504" s="43">
        <v>32296798.511493906</v>
      </c>
      <c r="X1504" s="43">
        <v>32814297.491540592</v>
      </c>
      <c r="Y1504" s="43">
        <v>25485701.915193956</v>
      </c>
      <c r="Z1504" s="43">
        <v>30248860.365566269</v>
      </c>
      <c r="AA1504" s="37">
        <v>24384208.688126843</v>
      </c>
      <c r="AB1504" s="36">
        <v>27487831.289729763</v>
      </c>
      <c r="AC1504" s="43">
        <v>39940419.641843028</v>
      </c>
      <c r="AD1504" s="43">
        <v>35785632.626299053</v>
      </c>
      <c r="AE1504" s="43">
        <v>45338331.856036626</v>
      </c>
      <c r="AF1504" s="43">
        <v>34789260.703544758</v>
      </c>
      <c r="AG1504" s="43">
        <v>32872635.063113604</v>
      </c>
      <c r="AH1504" s="43">
        <v>36508156.060156062</v>
      </c>
      <c r="AI1504" s="37">
        <v>40971492.62561895</v>
      </c>
      <c r="AJ1504" s="38">
        <v>33955000</v>
      </c>
      <c r="AK1504" s="41">
        <v>17163926.060476545</v>
      </c>
      <c r="AL1504" s="41">
        <v>29421692.689264201</v>
      </c>
      <c r="AM1504" s="41">
        <v>41618041.040829279</v>
      </c>
      <c r="AN1504" s="41">
        <v>48896895.599337138</v>
      </c>
      <c r="AO1504" s="41">
        <v>49203095.180512831</v>
      </c>
      <c r="AP1504" s="41">
        <v>37920220.785419829</v>
      </c>
      <c r="AQ1504" s="39">
        <v>48888458.465689041</v>
      </c>
      <c r="AR1504" s="34">
        <f>AVERAGE(L1504:AQ1504)</f>
        <v>36323311.339509323</v>
      </c>
      <c r="AS1504" s="24">
        <v>1149</v>
      </c>
      <c r="AT1504" s="29">
        <v>0.93005468156825577</v>
      </c>
      <c r="AU1504" s="104">
        <v>0.35393009509952988</v>
      </c>
      <c r="AV1504" s="100"/>
      <c r="AW1504" s="29">
        <v>1.0559483443739868</v>
      </c>
      <c r="AX1504" s="108">
        <v>0.85019373516855334</v>
      </c>
      <c r="AY1504" s="3" t="s">
        <v>12912</v>
      </c>
      <c r="AZ1504" s="29">
        <v>1.0455357647410461</v>
      </c>
      <c r="BA1504" s="108">
        <v>0.96924641871526718</v>
      </c>
      <c r="BB1504" s="3" t="s">
        <v>12912</v>
      </c>
      <c r="BC1504" s="25">
        <v>19</v>
      </c>
      <c r="BD1504" s="1">
        <v>30</v>
      </c>
      <c r="BE1504" s="64">
        <v>22</v>
      </c>
      <c r="BF1504" s="24">
        <v>29</v>
      </c>
    </row>
    <row r="1505" spans="1:58" s="9" customFormat="1">
      <c r="A1505" t="s">
        <v>12496</v>
      </c>
      <c r="B1505" s="49">
        <v>3</v>
      </c>
      <c r="C1505" s="50">
        <v>3</v>
      </c>
      <c r="D1505" s="12">
        <v>3</v>
      </c>
      <c r="E1505" s="19" t="s">
        <v>12495</v>
      </c>
      <c r="F1505" s="20" t="s">
        <v>12494</v>
      </c>
      <c r="G1505" s="19" t="s">
        <v>12493</v>
      </c>
      <c r="H1505" s="20" t="s">
        <v>2009</v>
      </c>
      <c r="I1505" s="20" t="s">
        <v>2009</v>
      </c>
      <c r="J1505" s="20" t="s">
        <v>2009</v>
      </c>
      <c r="K1505" s="22" t="s">
        <v>12492</v>
      </c>
      <c r="L1505" s="46">
        <v>5868194.1869037785</v>
      </c>
      <c r="M1505" s="43">
        <v>3427083.1242110259</v>
      </c>
      <c r="N1505" s="43">
        <v>6328095.6714996295</v>
      </c>
      <c r="O1505" s="43">
        <v>2307425.6126514855</v>
      </c>
      <c r="P1505" s="43">
        <v>5419864.803049555</v>
      </c>
      <c r="Q1505" s="43">
        <v>5583304.0254158098</v>
      </c>
      <c r="R1505" s="43">
        <v>4190894.2505430845</v>
      </c>
      <c r="S1505" s="37">
        <v>5748428.130200875</v>
      </c>
      <c r="T1505" s="46">
        <v>2182163.5782747604</v>
      </c>
      <c r="U1505" s="43">
        <v>5001479.8999165967</v>
      </c>
      <c r="V1505" s="43">
        <v>2180854.6540080258</v>
      </c>
      <c r="W1505" s="43">
        <v>801028.31762799353</v>
      </c>
      <c r="X1505" s="43">
        <v>2233294.3449201598</v>
      </c>
      <c r="Y1505" s="43">
        <v>2423980.9158658441</v>
      </c>
      <c r="Z1505" s="43">
        <v>1876034.4879683375</v>
      </c>
      <c r="AA1505" s="37">
        <v>651169.46328949602</v>
      </c>
      <c r="AB1505" s="36">
        <v>1259639.9674630193</v>
      </c>
      <c r="AC1505" s="43">
        <v>2123518.6915534018</v>
      </c>
      <c r="AD1505" s="43">
        <v>2246915.5165065732</v>
      </c>
      <c r="AE1505" s="43">
        <v>7980383.2659621099</v>
      </c>
      <c r="AF1505" s="43">
        <v>6761368.9183252789</v>
      </c>
      <c r="AG1505" s="43">
        <v>7619921.2342215981</v>
      </c>
      <c r="AH1505" s="43">
        <v>3981436.9414369417</v>
      </c>
      <c r="AI1505" s="37">
        <v>2634676.9586377274</v>
      </c>
      <c r="AJ1505" s="38">
        <v>1973700</v>
      </c>
      <c r="AK1505" s="41">
        <v>5148714.1788652632</v>
      </c>
      <c r="AL1505" s="41">
        <v>5358914.5624188026</v>
      </c>
      <c r="AM1505" s="41">
        <v>4319578.5910725612</v>
      </c>
      <c r="AN1505" s="41">
        <v>6741859.2229791936</v>
      </c>
      <c r="AO1505" s="41">
        <v>3810366.1775375567</v>
      </c>
      <c r="AP1505" s="41">
        <v>2536864.4651768277</v>
      </c>
      <c r="AQ1505" s="39">
        <v>2223884.8440015665</v>
      </c>
      <c r="AR1505" s="34">
        <f>AVERAGE(L1505:AQ1505)</f>
        <v>3842032.4688282772</v>
      </c>
      <c r="AS1505" s="24">
        <v>2144</v>
      </c>
      <c r="AT1505" s="29">
        <v>1.1232502710719339</v>
      </c>
      <c r="AU1505" s="104">
        <v>0.35437271559347072</v>
      </c>
      <c r="AV1505" s="100"/>
      <c r="AW1505" s="29">
        <v>0.44632203112055147</v>
      </c>
      <c r="AX1505" s="108">
        <v>4.5399566245128333E-3</v>
      </c>
      <c r="AY1505" s="3" t="s">
        <v>12911</v>
      </c>
      <c r="AZ1505" s="29">
        <v>0.92793604272602692</v>
      </c>
      <c r="BA1505" s="108">
        <v>0.90813842124282673</v>
      </c>
      <c r="BB1505" s="3" t="s">
        <v>12912</v>
      </c>
      <c r="BC1505" s="25">
        <v>3</v>
      </c>
      <c r="BD1505" s="1">
        <v>1</v>
      </c>
      <c r="BE1505" s="64">
        <v>7</v>
      </c>
      <c r="BF1505" s="24">
        <v>5</v>
      </c>
    </row>
    <row r="1506" spans="1:58" s="9" customFormat="1">
      <c r="A1506" t="s">
        <v>1640</v>
      </c>
      <c r="B1506" s="49">
        <v>23</v>
      </c>
      <c r="C1506" s="50">
        <v>23</v>
      </c>
      <c r="D1506" s="12">
        <v>23</v>
      </c>
      <c r="E1506" s="19" t="s">
        <v>1639</v>
      </c>
      <c r="F1506" s="20" t="s">
        <v>1638</v>
      </c>
      <c r="G1506" s="19" t="s">
        <v>1637</v>
      </c>
      <c r="H1506" s="20" t="s">
        <v>1636</v>
      </c>
      <c r="I1506" s="20" t="s">
        <v>1636</v>
      </c>
      <c r="J1506" s="20" t="s">
        <v>1636</v>
      </c>
      <c r="K1506" s="22" t="s">
        <v>1635</v>
      </c>
      <c r="L1506" s="46">
        <v>192409556.53358951</v>
      </c>
      <c r="M1506" s="43">
        <v>210215900.97684547</v>
      </c>
      <c r="N1506" s="43">
        <v>204698740.6074717</v>
      </c>
      <c r="O1506" s="43">
        <v>161543084.83184344</v>
      </c>
      <c r="P1506" s="43">
        <v>177218160.3226341</v>
      </c>
      <c r="Q1506" s="43">
        <v>187694119.23005044</v>
      </c>
      <c r="R1506" s="43">
        <v>171106711.07892829</v>
      </c>
      <c r="S1506" s="37">
        <v>149859176.83941633</v>
      </c>
      <c r="T1506" s="46">
        <v>122861686.90095846</v>
      </c>
      <c r="U1506" s="43">
        <v>228076672.58947673</v>
      </c>
      <c r="V1506" s="43">
        <v>177366976.60761476</v>
      </c>
      <c r="W1506" s="43">
        <v>187567113.61863032</v>
      </c>
      <c r="X1506" s="43">
        <v>193354625.80049777</v>
      </c>
      <c r="Y1506" s="43">
        <v>118728925.65447609</v>
      </c>
      <c r="Z1506" s="43">
        <v>124671138.85965537</v>
      </c>
      <c r="AA1506" s="37">
        <v>196573514.03977808</v>
      </c>
      <c r="AB1506" s="36">
        <v>182402487.27141264</v>
      </c>
      <c r="AC1506" s="43">
        <v>187906597.50880247</v>
      </c>
      <c r="AD1506" s="43">
        <v>167732705.63551125</v>
      </c>
      <c r="AE1506" s="43">
        <v>157462685.04358837</v>
      </c>
      <c r="AF1506" s="43">
        <v>207715024.49903691</v>
      </c>
      <c r="AG1506" s="43">
        <v>210463371.6690042</v>
      </c>
      <c r="AH1506" s="43">
        <v>244275508.27550828</v>
      </c>
      <c r="AI1506" s="37">
        <v>192481175.6597712</v>
      </c>
      <c r="AJ1506" s="38">
        <v>183700000</v>
      </c>
      <c r="AK1506" s="41">
        <v>179810902.8742387</v>
      </c>
      <c r="AL1506" s="41">
        <v>159113395.53560883</v>
      </c>
      <c r="AM1506" s="41">
        <v>166219724.98413369</v>
      </c>
      <c r="AN1506" s="41">
        <v>140537028.46621248</v>
      </c>
      <c r="AO1506" s="41">
        <v>174220592.016828</v>
      </c>
      <c r="AP1506" s="41">
        <v>174117814.01605555</v>
      </c>
      <c r="AQ1506" s="39">
        <v>169432911.01344588</v>
      </c>
      <c r="AR1506" s="34">
        <f>AVERAGE(L1506:AQ1506)</f>
        <v>178173063.40503207</v>
      </c>
      <c r="AS1506" s="24">
        <v>487</v>
      </c>
      <c r="AT1506" s="29">
        <v>0.93827937064780953</v>
      </c>
      <c r="AU1506" s="104">
        <v>0.35460232680988957</v>
      </c>
      <c r="AV1506" s="100"/>
      <c r="AW1506" s="29">
        <v>0.92744792821372046</v>
      </c>
      <c r="AX1506" s="108">
        <v>0.35086330661208776</v>
      </c>
      <c r="AY1506" s="3" t="s">
        <v>12912</v>
      </c>
      <c r="AZ1506" s="29">
        <v>0.86888415873629976</v>
      </c>
      <c r="BA1506" s="108">
        <v>3.6587604727755893E-2</v>
      </c>
      <c r="BB1506" s="3" t="s">
        <v>12911</v>
      </c>
      <c r="BC1506" s="25">
        <v>122</v>
      </c>
      <c r="BD1506" s="1">
        <v>107</v>
      </c>
      <c r="BE1506" s="64">
        <v>144</v>
      </c>
      <c r="BF1506" s="24">
        <v>110</v>
      </c>
    </row>
    <row r="1507" spans="1:58" s="9" customFormat="1">
      <c r="A1507" t="s">
        <v>2793</v>
      </c>
      <c r="B1507" s="49">
        <v>13</v>
      </c>
      <c r="C1507" s="50">
        <v>13</v>
      </c>
      <c r="D1507" s="12">
        <v>11</v>
      </c>
      <c r="E1507" s="19" t="s">
        <v>2792</v>
      </c>
      <c r="F1507" s="20" t="s">
        <v>2791</v>
      </c>
      <c r="G1507" s="19" t="s">
        <v>2790</v>
      </c>
      <c r="H1507" s="20" t="s">
        <v>1832</v>
      </c>
      <c r="I1507" s="20" t="s">
        <v>1832</v>
      </c>
      <c r="J1507" s="20" t="s">
        <v>2789</v>
      </c>
      <c r="K1507" s="22" t="s">
        <v>2788</v>
      </c>
      <c r="L1507" s="46">
        <v>54859214.047943525</v>
      </c>
      <c r="M1507" s="43">
        <v>50144186.795218289</v>
      </c>
      <c r="N1507" s="43">
        <v>40302575.933961265</v>
      </c>
      <c r="O1507" s="43">
        <v>55381081.404711276</v>
      </c>
      <c r="P1507" s="43">
        <v>64398800.508259207</v>
      </c>
      <c r="Q1507" s="43">
        <v>66478717.249112308</v>
      </c>
      <c r="R1507" s="43">
        <v>48386845.474293984</v>
      </c>
      <c r="S1507" s="37">
        <v>68897836.745752215</v>
      </c>
      <c r="T1507" s="46">
        <v>56726722.044728436</v>
      </c>
      <c r="U1507" s="43">
        <v>59839640.279943429</v>
      </c>
      <c r="V1507" s="43">
        <v>51556932.95487912</v>
      </c>
      <c r="W1507" s="43">
        <v>36348819.398595519</v>
      </c>
      <c r="X1507" s="43">
        <v>40388694.538437873</v>
      </c>
      <c r="Y1507" s="43">
        <v>68451883.69527027</v>
      </c>
      <c r="Z1507" s="43">
        <v>52742895.734199367</v>
      </c>
      <c r="AA1507" s="37">
        <v>51397056.978163779</v>
      </c>
      <c r="AB1507" s="36">
        <v>58666067.6648691</v>
      </c>
      <c r="AC1507" s="43">
        <v>80542898.724113122</v>
      </c>
      <c r="AD1507" s="43">
        <v>61172434.973609149</v>
      </c>
      <c r="AE1507" s="43">
        <v>71204892.027467981</v>
      </c>
      <c r="AF1507" s="43">
        <v>50617890.447065182</v>
      </c>
      <c r="AG1507" s="43">
        <v>56981668.44319775</v>
      </c>
      <c r="AH1507" s="43">
        <v>61957329.157329157</v>
      </c>
      <c r="AI1507" s="37">
        <v>47034493.229989506</v>
      </c>
      <c r="AJ1507" s="38">
        <v>65686000</v>
      </c>
      <c r="AK1507" s="41">
        <v>37153733.518538304</v>
      </c>
      <c r="AL1507" s="41">
        <v>65164872.564072281</v>
      </c>
      <c r="AM1507" s="41">
        <v>70811484.662576675</v>
      </c>
      <c r="AN1507" s="41">
        <v>74447920.456637815</v>
      </c>
      <c r="AO1507" s="41">
        <v>66596600.430823572</v>
      </c>
      <c r="AP1507" s="41">
        <v>67674197.092644826</v>
      </c>
      <c r="AQ1507" s="39">
        <v>63093149.993472867</v>
      </c>
      <c r="AR1507" s="34">
        <f>AVERAGE(L1507:AQ1507)</f>
        <v>58284610.536558665</v>
      </c>
      <c r="AS1507" s="24">
        <v>922</v>
      </c>
      <c r="AT1507" s="29">
        <v>0.91943831406226384</v>
      </c>
      <c r="AU1507" s="104">
        <v>0.35471060644196239</v>
      </c>
      <c r="AV1507" s="100"/>
      <c r="AW1507" s="29">
        <v>0.93005087573544609</v>
      </c>
      <c r="AX1507" s="108">
        <v>0.44595149493535535</v>
      </c>
      <c r="AY1507" s="3" t="s">
        <v>12912</v>
      </c>
      <c r="AZ1507" s="29">
        <v>1.0459879368027427</v>
      </c>
      <c r="BA1507" s="108">
        <v>0.68958986311826653</v>
      </c>
      <c r="BB1507" s="3" t="s">
        <v>12912</v>
      </c>
      <c r="BC1507" s="25">
        <v>51</v>
      </c>
      <c r="BD1507" s="1">
        <v>30</v>
      </c>
      <c r="BE1507" s="64">
        <v>49</v>
      </c>
      <c r="BF1507" s="24">
        <v>64</v>
      </c>
    </row>
    <row r="1508" spans="1:58" s="9" customFormat="1">
      <c r="A1508" t="s">
        <v>9518</v>
      </c>
      <c r="B1508" s="49">
        <v>7</v>
      </c>
      <c r="C1508" s="50">
        <v>1</v>
      </c>
      <c r="D1508" s="12">
        <v>1</v>
      </c>
      <c r="E1508" s="19" t="s">
        <v>9517</v>
      </c>
      <c r="F1508" s="20" t="s">
        <v>9516</v>
      </c>
      <c r="G1508" s="19" t="s">
        <v>9515</v>
      </c>
      <c r="H1508" s="20" t="s">
        <v>3900</v>
      </c>
      <c r="I1508" s="20" t="s">
        <v>3252</v>
      </c>
      <c r="J1508" s="20" t="s">
        <v>3252</v>
      </c>
      <c r="K1508" s="22" t="s">
        <v>9514</v>
      </c>
      <c r="L1508" s="46">
        <v>3693149.3040816784</v>
      </c>
      <c r="M1508" s="43">
        <v>2818147.4130116156</v>
      </c>
      <c r="N1508" s="43">
        <v>3168467.8590327022</v>
      </c>
      <c r="O1508" s="43">
        <v>2324043.5204492435</v>
      </c>
      <c r="P1508" s="43">
        <v>2927479.7193525219</v>
      </c>
      <c r="Q1508" s="43">
        <v>7888732.0949355252</v>
      </c>
      <c r="R1508" s="43">
        <v>9789017.3497465607</v>
      </c>
      <c r="S1508" s="37">
        <v>6622414.92433332</v>
      </c>
      <c r="T1508" s="46">
        <v>6838630.0319488812</v>
      </c>
      <c r="U1508" s="43">
        <v>11090867.433005765</v>
      </c>
      <c r="V1508" s="43">
        <v>10453237.701869434</v>
      </c>
      <c r="W1508" s="43">
        <v>8601700.2580877487</v>
      </c>
      <c r="X1508" s="43">
        <v>10611436.606169077</v>
      </c>
      <c r="Y1508" s="43">
        <v>6947630.8181644473</v>
      </c>
      <c r="Z1508" s="43">
        <v>6704225.5121607929</v>
      </c>
      <c r="AA1508" s="37">
        <v>7368684.7888238104</v>
      </c>
      <c r="AB1508" s="36">
        <v>437734.33367276227</v>
      </c>
      <c r="AC1508" s="43">
        <v>5487700.6322644148</v>
      </c>
      <c r="AD1508" s="43">
        <v>5015621.8601449039</v>
      </c>
      <c r="AE1508" s="43">
        <v>7172264.5887108557</v>
      </c>
      <c r="AF1508" s="43">
        <v>5069560.3960396033</v>
      </c>
      <c r="AG1508" s="43">
        <v>6857061.8793828888</v>
      </c>
      <c r="AH1508" s="43">
        <v>2642783.7243837244</v>
      </c>
      <c r="AI1508" s="37">
        <v>376175.96936159377</v>
      </c>
      <c r="AJ1508" s="38">
        <v>8254000</v>
      </c>
      <c r="AK1508" s="41">
        <v>8200040.1752323965</v>
      </c>
      <c r="AL1508" s="41">
        <v>6201694.1065312391</v>
      </c>
      <c r="AM1508" s="41">
        <v>6954010.9160143854</v>
      </c>
      <c r="AN1508" s="41">
        <v>7400049.7882526238</v>
      </c>
      <c r="AO1508" s="41">
        <v>3164607.5849695443</v>
      </c>
      <c r="AP1508" s="41">
        <v>3822148.8739422867</v>
      </c>
      <c r="AQ1508" s="39">
        <v>2906835.3857534481</v>
      </c>
      <c r="AR1508" s="34">
        <f>AVERAGE(L1508:AQ1508)</f>
        <v>5869067.3609321816</v>
      </c>
      <c r="AS1508" s="24">
        <v>1984</v>
      </c>
      <c r="AT1508" s="29">
        <v>1.1867136586259899</v>
      </c>
      <c r="AU1508" s="104">
        <v>0.35517531151390436</v>
      </c>
      <c r="AV1508" s="100"/>
      <c r="AW1508" s="29">
        <v>1.7490153774262931</v>
      </c>
      <c r="AX1508" s="108">
        <v>9.5794386738894677E-3</v>
      </c>
      <c r="AY1508" s="3" t="s">
        <v>12911</v>
      </c>
      <c r="AZ1508" s="29">
        <v>1.4187822955268423</v>
      </c>
      <c r="BA1508" s="108">
        <v>0.16385101666347718</v>
      </c>
      <c r="BB1508" s="3" t="s">
        <v>12912</v>
      </c>
      <c r="BC1508" s="25">
        <v>1</v>
      </c>
      <c r="BD1508" s="1">
        <v>4</v>
      </c>
      <c r="BE1508" s="64">
        <v>1</v>
      </c>
      <c r="BF1508" s="24">
        <v>1</v>
      </c>
    </row>
    <row r="1509" spans="1:58" s="9" customFormat="1">
      <c r="A1509" t="s">
        <v>7569</v>
      </c>
      <c r="B1509" s="49">
        <v>20</v>
      </c>
      <c r="C1509" s="50">
        <v>20</v>
      </c>
      <c r="D1509" s="12">
        <v>19</v>
      </c>
      <c r="E1509" s="19" t="s">
        <v>7568</v>
      </c>
      <c r="F1509" s="20" t="s">
        <v>7567</v>
      </c>
      <c r="G1509" s="19" t="s">
        <v>7566</v>
      </c>
      <c r="H1509" s="20" t="s">
        <v>7565</v>
      </c>
      <c r="I1509" s="20" t="s">
        <v>7565</v>
      </c>
      <c r="J1509" s="20" t="s">
        <v>7565</v>
      </c>
      <c r="K1509" s="22" t="s">
        <v>7564</v>
      </c>
      <c r="L1509" s="46">
        <v>2668865056.6341238</v>
      </c>
      <c r="M1509" s="43">
        <v>3207279537.0786138</v>
      </c>
      <c r="N1509" s="43">
        <v>2992700179.9132185</v>
      </c>
      <c r="O1509" s="43">
        <v>2862087478.5804243</v>
      </c>
      <c r="P1509" s="43">
        <v>2709572819.1812606</v>
      </c>
      <c r="Q1509" s="43">
        <v>2583409336.5726032</v>
      </c>
      <c r="R1509" s="43">
        <v>3168254887.7624907</v>
      </c>
      <c r="S1509" s="37">
        <v>3230761713.8212638</v>
      </c>
      <c r="T1509" s="46">
        <v>2904930351.4376998</v>
      </c>
      <c r="U1509" s="43">
        <v>2490040250.9337492</v>
      </c>
      <c r="V1509" s="43">
        <v>2576891063.9130859</v>
      </c>
      <c r="W1509" s="43">
        <v>3067121541.3240499</v>
      </c>
      <c r="X1509" s="43">
        <v>2768622925.6970272</v>
      </c>
      <c r="Y1509" s="43">
        <v>3113394522.5576191</v>
      </c>
      <c r="Z1509" s="43">
        <v>3494153806.4216218</v>
      </c>
      <c r="AA1509" s="37">
        <v>2447138296.0639167</v>
      </c>
      <c r="AB1509" s="36">
        <v>3004614611.5144758</v>
      </c>
      <c r="AC1509" s="43">
        <v>2353185961.4583726</v>
      </c>
      <c r="AD1509" s="43">
        <v>2500271422.4830346</v>
      </c>
      <c r="AE1509" s="43">
        <v>3526009448.205328</v>
      </c>
      <c r="AF1509" s="43">
        <v>2787275801.7098637</v>
      </c>
      <c r="AG1509" s="43">
        <v>2576133744.7405329</v>
      </c>
      <c r="AH1509" s="43">
        <v>2623179199.1791992</v>
      </c>
      <c r="AI1509" s="37">
        <v>2936630767.7626629</v>
      </c>
      <c r="AJ1509" s="38">
        <v>2054300000</v>
      </c>
      <c r="AK1509" s="41">
        <v>2331178288.2786622</v>
      </c>
      <c r="AL1509" s="41">
        <v>2328213723.8691392</v>
      </c>
      <c r="AM1509" s="41">
        <v>2129439221.4935477</v>
      </c>
      <c r="AN1509" s="41">
        <v>2337942743.5094824</v>
      </c>
      <c r="AO1509" s="41">
        <v>2335078689.9813838</v>
      </c>
      <c r="AP1509" s="41">
        <v>2417487038.4031243</v>
      </c>
      <c r="AQ1509" s="39">
        <v>2343028275.531961</v>
      </c>
      <c r="AR1509" s="34">
        <f>AVERAGE(L1509:AQ1509)</f>
        <v>2714662272.0629225</v>
      </c>
      <c r="AS1509" s="24">
        <v>35</v>
      </c>
      <c r="AT1509" s="29">
        <v>1.0500118797266584</v>
      </c>
      <c r="AU1509" s="104">
        <v>0.35608864250347849</v>
      </c>
      <c r="AV1509" s="100"/>
      <c r="AW1509" s="29">
        <v>0.97606455609817622</v>
      </c>
      <c r="AX1509" s="108">
        <v>0.61796433883789226</v>
      </c>
      <c r="AY1509" s="3" t="s">
        <v>12912</v>
      </c>
      <c r="AZ1509" s="29">
        <v>0.8193132829585239</v>
      </c>
      <c r="BA1509" s="108">
        <v>3.0480245654141884E-3</v>
      </c>
      <c r="BB1509" s="3" t="s">
        <v>12911</v>
      </c>
      <c r="BC1509" s="25">
        <v>271</v>
      </c>
      <c r="BD1509" s="1">
        <v>277</v>
      </c>
      <c r="BE1509" s="64">
        <v>322</v>
      </c>
      <c r="BF1509" s="24">
        <v>292</v>
      </c>
    </row>
    <row r="1510" spans="1:58" s="9" customFormat="1">
      <c r="A1510" t="s">
        <v>2196</v>
      </c>
      <c r="B1510" s="49">
        <v>9</v>
      </c>
      <c r="C1510" s="50">
        <v>9</v>
      </c>
      <c r="D1510" s="12">
        <v>9</v>
      </c>
      <c r="E1510" s="19" t="s">
        <v>2195</v>
      </c>
      <c r="F1510" s="20" t="s">
        <v>2194</v>
      </c>
      <c r="G1510" s="19" t="s">
        <v>2193</v>
      </c>
      <c r="H1510" s="20" t="s">
        <v>2192</v>
      </c>
      <c r="I1510" s="20" t="s">
        <v>2192</v>
      </c>
      <c r="J1510" s="20" t="s">
        <v>2192</v>
      </c>
      <c r="K1510" s="22" t="s">
        <v>2191</v>
      </c>
      <c r="L1510" s="46">
        <v>514371779.00404376</v>
      </c>
      <c r="M1510" s="43">
        <v>341826010.01414859</v>
      </c>
      <c r="N1510" s="43">
        <v>320864988.88771302</v>
      </c>
      <c r="O1510" s="43">
        <v>356250317.73231208</v>
      </c>
      <c r="P1510" s="43">
        <v>335402428.59510523</v>
      </c>
      <c r="Q1510" s="43">
        <v>328582291.16053069</v>
      </c>
      <c r="R1510" s="43">
        <v>401148199.8551774</v>
      </c>
      <c r="S1510" s="37">
        <v>397660632.42636526</v>
      </c>
      <c r="T1510" s="46">
        <v>379261214.05750799</v>
      </c>
      <c r="U1510" s="43">
        <v>354569143.85176051</v>
      </c>
      <c r="V1510" s="43">
        <v>315406369.77586377</v>
      </c>
      <c r="W1510" s="43">
        <v>387882792.14933074</v>
      </c>
      <c r="X1510" s="43">
        <v>343650952.20783579</v>
      </c>
      <c r="Y1510" s="43">
        <v>418756912.75912446</v>
      </c>
      <c r="Z1510" s="43">
        <v>406511960.64125824</v>
      </c>
      <c r="AA1510" s="37">
        <v>472730433.17003816</v>
      </c>
      <c r="AB1510" s="36">
        <v>409225790.98002589</v>
      </c>
      <c r="AC1510" s="43">
        <v>350743648.96073902</v>
      </c>
      <c r="AD1510" s="43">
        <v>357045473.55997771</v>
      </c>
      <c r="AE1510" s="43">
        <v>427474492.76773977</v>
      </c>
      <c r="AF1510" s="43">
        <v>350678563.17372352</v>
      </c>
      <c r="AG1510" s="43">
        <v>323294743.3380084</v>
      </c>
      <c r="AH1510" s="43">
        <v>262442889.00288901</v>
      </c>
      <c r="AI1510" s="37">
        <v>296483398.04692882</v>
      </c>
      <c r="AJ1510" s="38">
        <v>322580000</v>
      </c>
      <c r="AK1510" s="41">
        <v>301724850.94561386</v>
      </c>
      <c r="AL1510" s="41">
        <v>344658141.01807016</v>
      </c>
      <c r="AM1510" s="41">
        <v>345772828.43240952</v>
      </c>
      <c r="AN1510" s="41">
        <v>461660199.59491807</v>
      </c>
      <c r="AO1510" s="41">
        <v>320023901.14680064</v>
      </c>
      <c r="AP1510" s="41">
        <v>377488746.36580604</v>
      </c>
      <c r="AQ1510" s="39">
        <v>283867250.33723509</v>
      </c>
      <c r="AR1510" s="34">
        <f>AVERAGE(L1510:AQ1510)</f>
        <v>362813791.9987188</v>
      </c>
      <c r="AS1510" s="24">
        <v>305</v>
      </c>
      <c r="AT1510" s="29">
        <v>1.0787493749916732</v>
      </c>
      <c r="AU1510" s="104">
        <v>0.3566528149483329</v>
      </c>
      <c r="AV1510" s="100"/>
      <c r="AW1510" s="29">
        <v>1.0275901830802519</v>
      </c>
      <c r="AX1510" s="108">
        <v>0.6640169967165428</v>
      </c>
      <c r="AY1510" s="3" t="s">
        <v>12912</v>
      </c>
      <c r="AZ1510" s="29">
        <v>0.99293830212822931</v>
      </c>
      <c r="BA1510" s="108">
        <v>0.93556672481075553</v>
      </c>
      <c r="BB1510" s="3" t="s">
        <v>12912</v>
      </c>
      <c r="BC1510" s="25">
        <v>102</v>
      </c>
      <c r="BD1510" s="1">
        <v>115</v>
      </c>
      <c r="BE1510" s="64">
        <v>112</v>
      </c>
      <c r="BF1510" s="24">
        <v>101</v>
      </c>
    </row>
    <row r="1511" spans="1:58" s="9" customFormat="1">
      <c r="A1511" t="s">
        <v>9359</v>
      </c>
      <c r="B1511" s="49">
        <v>20</v>
      </c>
      <c r="C1511" s="50">
        <v>18</v>
      </c>
      <c r="D1511" s="12">
        <v>18</v>
      </c>
      <c r="E1511" s="19" t="s">
        <v>9358</v>
      </c>
      <c r="F1511" s="20" t="s">
        <v>9357</v>
      </c>
      <c r="G1511" s="19" t="s">
        <v>9356</v>
      </c>
      <c r="H1511" s="20" t="s">
        <v>9355</v>
      </c>
      <c r="I1511" s="20" t="s">
        <v>3247</v>
      </c>
      <c r="J1511" s="20" t="s">
        <v>3247</v>
      </c>
      <c r="K1511" s="22" t="s">
        <v>9354</v>
      </c>
      <c r="L1511" s="46">
        <v>267132090.88268808</v>
      </c>
      <c r="M1511" s="43">
        <v>361655756.61043948</v>
      </c>
      <c r="N1511" s="43">
        <v>315893897.76695949</v>
      </c>
      <c r="O1511" s="43">
        <v>313093028.88287878</v>
      </c>
      <c r="P1511" s="43">
        <v>415589291.19938123</v>
      </c>
      <c r="Q1511" s="43">
        <v>410679209.11979067</v>
      </c>
      <c r="R1511" s="43">
        <v>417570757.42215782</v>
      </c>
      <c r="S1511" s="37">
        <v>356480470.64287651</v>
      </c>
      <c r="T1511" s="46">
        <v>392517955.2715655</v>
      </c>
      <c r="U1511" s="43">
        <v>342909618.88530296</v>
      </c>
      <c r="V1511" s="43">
        <v>365266610.55104238</v>
      </c>
      <c r="W1511" s="43">
        <v>284118936.43838906</v>
      </c>
      <c r="X1511" s="43">
        <v>297345442.54593247</v>
      </c>
      <c r="Y1511" s="43">
        <v>342714123.86194825</v>
      </c>
      <c r="Z1511" s="43">
        <v>335771595.3332516</v>
      </c>
      <c r="AA1511" s="37">
        <v>299812440.30969417</v>
      </c>
      <c r="AB1511" s="36">
        <v>424886808.66447741</v>
      </c>
      <c r="AC1511" s="43">
        <v>400077755.65062654</v>
      </c>
      <c r="AD1511" s="43">
        <v>372067586.79474151</v>
      </c>
      <c r="AE1511" s="43">
        <v>420986719.91428435</v>
      </c>
      <c r="AF1511" s="43">
        <v>374212561.07863343</v>
      </c>
      <c r="AG1511" s="43">
        <v>365226143.05750346</v>
      </c>
      <c r="AH1511" s="43">
        <v>329570814.05081409</v>
      </c>
      <c r="AI1511" s="37">
        <v>336589010.63480115</v>
      </c>
      <c r="AJ1511" s="38">
        <v>428640000</v>
      </c>
      <c r="AK1511" s="41">
        <v>337784395.76877868</v>
      </c>
      <c r="AL1511" s="41">
        <v>339341122.00307071</v>
      </c>
      <c r="AM1511" s="41">
        <v>393954288.1320076</v>
      </c>
      <c r="AN1511" s="41">
        <v>457138035.72086173</v>
      </c>
      <c r="AO1511" s="41">
        <v>508284739.50922114</v>
      </c>
      <c r="AP1511" s="41">
        <v>344292783.68409634</v>
      </c>
      <c r="AQ1511" s="39">
        <v>337189128.41042596</v>
      </c>
      <c r="AR1511" s="34">
        <f>AVERAGE(L1511:AQ1511)</f>
        <v>365274784.9624576</v>
      </c>
      <c r="AS1511" s="24">
        <v>302</v>
      </c>
      <c r="AT1511" s="29">
        <v>0.94525666596337643</v>
      </c>
      <c r="AU1511" s="104">
        <v>0.35669546436283672</v>
      </c>
      <c r="AV1511" s="100"/>
      <c r="AW1511" s="29">
        <v>0.93084980949535034</v>
      </c>
      <c r="AX1511" s="108">
        <v>0.35983274014839095</v>
      </c>
      <c r="AY1511" s="3" t="s">
        <v>12912</v>
      </c>
      <c r="AZ1511" s="29">
        <v>1.0406820960181171</v>
      </c>
      <c r="BA1511" s="108">
        <v>0.63490804325460637</v>
      </c>
      <c r="BB1511" s="3" t="s">
        <v>12912</v>
      </c>
      <c r="BC1511" s="25">
        <v>143</v>
      </c>
      <c r="BD1511" s="1">
        <v>151</v>
      </c>
      <c r="BE1511" s="64">
        <v>169</v>
      </c>
      <c r="BF1511" s="24">
        <v>198</v>
      </c>
    </row>
    <row r="1512" spans="1:58" s="9" customFormat="1">
      <c r="A1512" t="s">
        <v>9821</v>
      </c>
      <c r="B1512" s="49">
        <v>34</v>
      </c>
      <c r="C1512" s="50">
        <v>34</v>
      </c>
      <c r="D1512" s="12">
        <v>31</v>
      </c>
      <c r="E1512" s="19" t="s">
        <v>9820</v>
      </c>
      <c r="F1512" s="20" t="s">
        <v>9819</v>
      </c>
      <c r="G1512" s="19" t="s">
        <v>9818</v>
      </c>
      <c r="H1512" s="20">
        <v>65</v>
      </c>
      <c r="I1512" s="20">
        <v>65</v>
      </c>
      <c r="J1512" s="20" t="s">
        <v>2421</v>
      </c>
      <c r="K1512" s="22" t="s">
        <v>9817</v>
      </c>
      <c r="L1512" s="46">
        <v>5083290900.5607567</v>
      </c>
      <c r="M1512" s="43">
        <v>4220346513.2632403</v>
      </c>
      <c r="N1512" s="43">
        <v>4625123843.7929945</v>
      </c>
      <c r="O1512" s="43">
        <v>3548259256.3536143</v>
      </c>
      <c r="P1512" s="43">
        <v>3739017115.0765147</v>
      </c>
      <c r="Q1512" s="43">
        <v>3822323513.3619881</v>
      </c>
      <c r="R1512" s="43">
        <v>3583112990.5865312</v>
      </c>
      <c r="S1512" s="37">
        <v>4405706297.1707239</v>
      </c>
      <c r="T1512" s="46">
        <v>4427578274.7603836</v>
      </c>
      <c r="U1512" s="43">
        <v>4229528084.9983683</v>
      </c>
      <c r="V1512" s="43">
        <v>3594694019.7709699</v>
      </c>
      <c r="W1512" s="43">
        <v>4484135165.9564247</v>
      </c>
      <c r="X1512" s="43">
        <v>4063138588.886714</v>
      </c>
      <c r="Y1512" s="43">
        <v>4525121007.9578867</v>
      </c>
      <c r="Z1512" s="43">
        <v>4601625743.30301</v>
      </c>
      <c r="AA1512" s="37">
        <v>4544014835.6488276</v>
      </c>
      <c r="AB1512" s="36">
        <v>4617777868.8277645</v>
      </c>
      <c r="AC1512" s="43">
        <v>4482125983.4172564</v>
      </c>
      <c r="AD1512" s="43">
        <v>4281729036.4882145</v>
      </c>
      <c r="AE1512" s="43">
        <v>4606107397.8473682</v>
      </c>
      <c r="AF1512" s="43">
        <v>3833622275.5381336</v>
      </c>
      <c r="AG1512" s="43">
        <v>3883218849.9298735</v>
      </c>
      <c r="AH1512" s="43">
        <v>4458272106.2721062</v>
      </c>
      <c r="AI1512" s="37">
        <v>4401863581.902813</v>
      </c>
      <c r="AJ1512" s="38">
        <v>3372900000</v>
      </c>
      <c r="AK1512" s="41">
        <v>3198879196.4953518</v>
      </c>
      <c r="AL1512" s="41">
        <v>4372511444.4313211</v>
      </c>
      <c r="AM1512" s="41">
        <v>3525427882.3778291</v>
      </c>
      <c r="AN1512" s="41">
        <v>4837596788.8050079</v>
      </c>
      <c r="AO1512" s="41">
        <v>3293954544.1762891</v>
      </c>
      <c r="AP1512" s="41">
        <v>4118709516.1640267</v>
      </c>
      <c r="AQ1512" s="39">
        <v>3623017692.8767242</v>
      </c>
      <c r="AR1512" s="34">
        <f>AVERAGE(L1512:AQ1512)</f>
        <v>4137647822.406219</v>
      </c>
      <c r="AS1512" s="24">
        <v>17</v>
      </c>
      <c r="AT1512" s="29">
        <v>0.95551716319277447</v>
      </c>
      <c r="AU1512" s="104">
        <v>0.35679955912423811</v>
      </c>
      <c r="AV1512" s="100"/>
      <c r="AW1512" s="29">
        <v>1.0436808492982503</v>
      </c>
      <c r="AX1512" s="108">
        <v>0.40355609006011472</v>
      </c>
      <c r="AY1512" s="3" t="s">
        <v>12912</v>
      </c>
      <c r="AZ1512" s="29">
        <v>0.87786041984212648</v>
      </c>
      <c r="BA1512" s="108">
        <v>4.0060272373955444E-2</v>
      </c>
      <c r="BB1512" s="3" t="s">
        <v>12911</v>
      </c>
      <c r="BC1512" s="25">
        <v>395</v>
      </c>
      <c r="BD1512" s="1">
        <v>452</v>
      </c>
      <c r="BE1512" s="64">
        <v>460</v>
      </c>
      <c r="BF1512" s="24">
        <v>428</v>
      </c>
    </row>
    <row r="1513" spans="1:58" s="9" customFormat="1">
      <c r="A1513" t="s">
        <v>2743</v>
      </c>
      <c r="B1513" s="49">
        <v>4</v>
      </c>
      <c r="C1513" s="50">
        <v>4</v>
      </c>
      <c r="D1513" s="12">
        <v>4</v>
      </c>
      <c r="E1513" s="19" t="s">
        <v>2742</v>
      </c>
      <c r="F1513" s="20" t="s">
        <v>2741</v>
      </c>
      <c r="G1513" s="19" t="s">
        <v>2740</v>
      </c>
      <c r="H1513" s="20" t="s">
        <v>2739</v>
      </c>
      <c r="I1513" s="20" t="s">
        <v>2739</v>
      </c>
      <c r="J1513" s="20" t="s">
        <v>2739</v>
      </c>
      <c r="K1513" s="22" t="s">
        <v>2738</v>
      </c>
      <c r="L1513" s="46">
        <v>18561395.500547353</v>
      </c>
      <c r="M1513" s="43">
        <v>6624620.5722128563</v>
      </c>
      <c r="N1513" s="43">
        <v>19079575.828129962</v>
      </c>
      <c r="O1513" s="43">
        <v>18882153.725457814</v>
      </c>
      <c r="P1513" s="43">
        <v>19931249.765206341</v>
      </c>
      <c r="Q1513" s="43">
        <v>11210235.215847503</v>
      </c>
      <c r="R1513" s="43">
        <v>17338994.931209266</v>
      </c>
      <c r="S1513" s="37">
        <v>18077620.776405931</v>
      </c>
      <c r="T1513" s="46">
        <v>22195654.952076677</v>
      </c>
      <c r="U1513" s="43">
        <v>15721791.579939805</v>
      </c>
      <c r="V1513" s="43">
        <v>15274689.00851522</v>
      </c>
      <c r="W1513" s="43">
        <v>15008320.749054678</v>
      </c>
      <c r="X1513" s="43">
        <v>16229984.059956934</v>
      </c>
      <c r="Y1513" s="43">
        <v>13057533.831805658</v>
      </c>
      <c r="Z1513" s="43">
        <v>21427746.931554787</v>
      </c>
      <c r="AA1513" s="37">
        <v>19716361.680755381</v>
      </c>
      <c r="AB1513" s="36">
        <v>17818002.590907719</v>
      </c>
      <c r="AC1513" s="43">
        <v>19989923.749668721</v>
      </c>
      <c r="AD1513" s="43">
        <v>16328012.851194965</v>
      </c>
      <c r="AE1513" s="43">
        <v>15930757.940875664</v>
      </c>
      <c r="AF1513" s="43">
        <v>14595624.208427668</v>
      </c>
      <c r="AG1513" s="43">
        <v>12838220.02805049</v>
      </c>
      <c r="AH1513" s="43">
        <v>25720590.32859033</v>
      </c>
      <c r="AI1513" s="37">
        <v>23715083.180473529</v>
      </c>
      <c r="AJ1513" s="38">
        <v>15903000</v>
      </c>
      <c r="AK1513" s="41">
        <v>10340199.081098408</v>
      </c>
      <c r="AL1513" s="41">
        <v>16480196.52769576</v>
      </c>
      <c r="AM1513" s="41">
        <v>16179056.484027924</v>
      </c>
      <c r="AN1513" s="41">
        <v>21533809.316884551</v>
      </c>
      <c r="AO1513" s="41">
        <v>19595576.218088966</v>
      </c>
      <c r="AP1513" s="41">
        <v>24558987.025385115</v>
      </c>
      <c r="AQ1513" s="39">
        <v>15932743.327096296</v>
      </c>
      <c r="AR1513" s="34">
        <f>AVERAGE(L1513:AQ1513)</f>
        <v>17368678.498973198</v>
      </c>
      <c r="AS1513" s="24">
        <v>1494</v>
      </c>
      <c r="AT1513" s="29">
        <v>0.88273572599201544</v>
      </c>
      <c r="AU1513" s="104">
        <v>0.3576640841012233</v>
      </c>
      <c r="AV1513" s="100"/>
      <c r="AW1513" s="29">
        <v>1.0688190758723624</v>
      </c>
      <c r="AX1513" s="108">
        <v>0.50656441710636746</v>
      </c>
      <c r="AY1513" s="3" t="s">
        <v>12912</v>
      </c>
      <c r="AZ1513" s="29">
        <v>0.95635761474304881</v>
      </c>
      <c r="BA1513" s="108">
        <v>0.70825021997140691</v>
      </c>
      <c r="BB1513" s="3" t="s">
        <v>12912</v>
      </c>
      <c r="BC1513" s="25">
        <v>12</v>
      </c>
      <c r="BD1513" s="1">
        <v>7</v>
      </c>
      <c r="BE1513" s="64">
        <v>13</v>
      </c>
      <c r="BF1513" s="24">
        <v>9</v>
      </c>
    </row>
    <row r="1514" spans="1:58" s="9" customFormat="1">
      <c r="A1514" t="s">
        <v>8161</v>
      </c>
      <c r="B1514" s="49">
        <v>11</v>
      </c>
      <c r="C1514" s="50">
        <v>11</v>
      </c>
      <c r="D1514" s="12">
        <v>11</v>
      </c>
      <c r="E1514" s="19" t="s">
        <v>8160</v>
      </c>
      <c r="F1514" s="20" t="s">
        <v>8159</v>
      </c>
      <c r="G1514" s="19" t="s">
        <v>8158</v>
      </c>
      <c r="H1514" s="20" t="s">
        <v>915</v>
      </c>
      <c r="I1514" s="20" t="s">
        <v>915</v>
      </c>
      <c r="J1514" s="20" t="s">
        <v>915</v>
      </c>
      <c r="K1514" s="22" t="s">
        <v>8157</v>
      </c>
      <c r="L1514" s="46">
        <v>116630359.46471259</v>
      </c>
      <c r="M1514" s="43">
        <v>80774785.356637552</v>
      </c>
      <c r="N1514" s="43">
        <v>80513307.22827813</v>
      </c>
      <c r="O1514" s="43">
        <v>120361132.19233231</v>
      </c>
      <c r="P1514" s="43">
        <v>90263158.941494942</v>
      </c>
      <c r="Q1514" s="43">
        <v>88151200.747523814</v>
      </c>
      <c r="R1514" s="43">
        <v>82475173.352643013</v>
      </c>
      <c r="S1514" s="37">
        <v>202944973.487634</v>
      </c>
      <c r="T1514" s="46">
        <v>95275246.006389767</v>
      </c>
      <c r="U1514" s="43">
        <v>91271579.649708092</v>
      </c>
      <c r="V1514" s="43">
        <v>85949456.787706763</v>
      </c>
      <c r="W1514" s="43">
        <v>82216740.891903251</v>
      </c>
      <c r="X1514" s="43">
        <v>69637856.092172593</v>
      </c>
      <c r="Y1514" s="43">
        <v>78896733.876187369</v>
      </c>
      <c r="Z1514" s="43">
        <v>127217792.0107436</v>
      </c>
      <c r="AA1514" s="37">
        <v>101046158.03056762</v>
      </c>
      <c r="AB1514" s="36">
        <v>157655987.70825174</v>
      </c>
      <c r="AC1514" s="43">
        <v>109510874.19073941</v>
      </c>
      <c r="AD1514" s="43">
        <v>102931349.17876931</v>
      </c>
      <c r="AE1514" s="43">
        <v>164472438.31880388</v>
      </c>
      <c r="AF1514" s="43">
        <v>104495349.57591322</v>
      </c>
      <c r="AG1514" s="43">
        <v>99113900.701262265</v>
      </c>
      <c r="AH1514" s="43">
        <v>93098063.018063024</v>
      </c>
      <c r="AI1514" s="37">
        <v>121641882.66728871</v>
      </c>
      <c r="AJ1514" s="38">
        <v>81210000</v>
      </c>
      <c r="AK1514" s="41">
        <v>44536029.917726249</v>
      </c>
      <c r="AL1514" s="41">
        <v>125115222.86524153</v>
      </c>
      <c r="AM1514" s="41">
        <v>117877622.17050983</v>
      </c>
      <c r="AN1514" s="41">
        <v>163948414.65660098</v>
      </c>
      <c r="AO1514" s="41">
        <v>102764938.83542652</v>
      </c>
      <c r="AP1514" s="41">
        <v>167209363.24582338</v>
      </c>
      <c r="AQ1514" s="39">
        <v>91746106.78386493</v>
      </c>
      <c r="AR1514" s="34">
        <f>AVERAGE(L1514:AQ1514)</f>
        <v>107529787.43596627</v>
      </c>
      <c r="AS1514" s="24">
        <v>657</v>
      </c>
      <c r="AT1514" s="29">
        <v>0.90470787755121573</v>
      </c>
      <c r="AU1514" s="104">
        <v>0.35784765443843836</v>
      </c>
      <c r="AV1514" s="100"/>
      <c r="AW1514" s="29">
        <v>0.84850899802711854</v>
      </c>
      <c r="AX1514" s="108">
        <v>0.34151099686149544</v>
      </c>
      <c r="AY1514" s="3" t="s">
        <v>12912</v>
      </c>
      <c r="AZ1514" s="29">
        <v>0.9385969899054325</v>
      </c>
      <c r="BA1514" s="108">
        <v>0.51519771494897237</v>
      </c>
      <c r="BB1514" s="3" t="s">
        <v>12912</v>
      </c>
      <c r="BC1514" s="25">
        <v>59</v>
      </c>
      <c r="BD1514" s="1">
        <v>59</v>
      </c>
      <c r="BE1514" s="64">
        <v>55</v>
      </c>
      <c r="BF1514" s="24">
        <v>53</v>
      </c>
    </row>
    <row r="1515" spans="1:58" s="9" customFormat="1">
      <c r="A1515" t="s">
        <v>8605</v>
      </c>
      <c r="B1515" s="49">
        <v>39</v>
      </c>
      <c r="C1515" s="50">
        <v>39</v>
      </c>
      <c r="D1515" s="12">
        <v>39</v>
      </c>
      <c r="E1515" s="19" t="s">
        <v>8604</v>
      </c>
      <c r="F1515" s="20" t="s">
        <v>8603</v>
      </c>
      <c r="G1515" s="19" t="s">
        <v>8602</v>
      </c>
      <c r="H1515" s="20" t="s">
        <v>2595</v>
      </c>
      <c r="I1515" s="20" t="s">
        <v>2595</v>
      </c>
      <c r="J1515" s="20" t="s">
        <v>2595</v>
      </c>
      <c r="K1515" s="22" t="s">
        <v>8601</v>
      </c>
      <c r="L1515" s="46">
        <v>1079056214.1149662</v>
      </c>
      <c r="M1515" s="43">
        <v>838738725.61063445</v>
      </c>
      <c r="N1515" s="43">
        <v>776890845.59212613</v>
      </c>
      <c r="O1515" s="43">
        <v>836449623.22191715</v>
      </c>
      <c r="P1515" s="43">
        <v>542338071.92972767</v>
      </c>
      <c r="Q1515" s="43">
        <v>591691398.24331892</v>
      </c>
      <c r="R1515" s="43">
        <v>900486117.30629969</v>
      </c>
      <c r="S1515" s="37">
        <v>1242089072.2607114</v>
      </c>
      <c r="T1515" s="46">
        <v>725236166.13418531</v>
      </c>
      <c r="U1515" s="43">
        <v>877202236.64648068</v>
      </c>
      <c r="V1515" s="43">
        <v>693732626.01546443</v>
      </c>
      <c r="W1515" s="43">
        <v>873430790.4687593</v>
      </c>
      <c r="X1515" s="43">
        <v>751784996.22472668</v>
      </c>
      <c r="Y1515" s="43">
        <v>1078480932.5089843</v>
      </c>
      <c r="Z1515" s="43">
        <v>939179907.41398346</v>
      </c>
      <c r="AA1515" s="37">
        <v>1035518595.5585775</v>
      </c>
      <c r="AB1515" s="36">
        <v>1047078909.4086102</v>
      </c>
      <c r="AC1515" s="43">
        <v>620890185.89331007</v>
      </c>
      <c r="AD1515" s="43">
        <v>751375945.97252727</v>
      </c>
      <c r="AE1515" s="43">
        <v>758033916.13500226</v>
      </c>
      <c r="AF1515" s="43">
        <v>825024253.03281176</v>
      </c>
      <c r="AG1515" s="43">
        <v>759557789.62131834</v>
      </c>
      <c r="AH1515" s="43">
        <v>613207678.80767882</v>
      </c>
      <c r="AI1515" s="37">
        <v>602389337.63107955</v>
      </c>
      <c r="AJ1515" s="38">
        <v>504570000</v>
      </c>
      <c r="AK1515" s="41">
        <v>584173898.92082489</v>
      </c>
      <c r="AL1515" s="41">
        <v>708290993.26798153</v>
      </c>
      <c r="AM1515" s="41">
        <v>630248834.35582817</v>
      </c>
      <c r="AN1515" s="41">
        <v>617075626.58810532</v>
      </c>
      <c r="AO1515" s="41">
        <v>497961387.85932434</v>
      </c>
      <c r="AP1515" s="41">
        <v>682315428.07550442</v>
      </c>
      <c r="AQ1515" s="39">
        <v>535031422.4794395</v>
      </c>
      <c r="AR1515" s="34">
        <f>AVERAGE(L1515:AQ1515)</f>
        <v>766235372.72813153</v>
      </c>
      <c r="AS1515" s="24">
        <v>164</v>
      </c>
      <c r="AT1515" s="29">
        <v>1.1388831441678133</v>
      </c>
      <c r="AU1515" s="104">
        <v>0.35815865127974278</v>
      </c>
      <c r="AV1515" s="100"/>
      <c r="AW1515" s="29">
        <v>1.0245053690385122</v>
      </c>
      <c r="AX1515" s="108">
        <v>0.69619428002771899</v>
      </c>
      <c r="AY1515" s="3" t="s">
        <v>12912</v>
      </c>
      <c r="AZ1515" s="29">
        <v>0.79625619331622033</v>
      </c>
      <c r="BA1515" s="108">
        <v>1.7818565256787745E-2</v>
      </c>
      <c r="BB1515" s="3" t="s">
        <v>12911</v>
      </c>
      <c r="BC1515" s="25">
        <v>291</v>
      </c>
      <c r="BD1515" s="1">
        <v>307</v>
      </c>
      <c r="BE1515" s="64">
        <v>294</v>
      </c>
      <c r="BF1515" s="24">
        <v>259</v>
      </c>
    </row>
    <row r="1516" spans="1:58" s="9" customFormat="1">
      <c r="A1516" t="s">
        <v>9136</v>
      </c>
      <c r="B1516" s="49" t="s">
        <v>9135</v>
      </c>
      <c r="C1516" s="50" t="s">
        <v>9134</v>
      </c>
      <c r="D1516" s="12" t="s">
        <v>9134</v>
      </c>
      <c r="E1516" s="19" t="s">
        <v>9133</v>
      </c>
      <c r="F1516" s="20" t="s">
        <v>9132</v>
      </c>
      <c r="G1516" s="19" t="s">
        <v>9131</v>
      </c>
      <c r="H1516" s="20" t="s">
        <v>8575</v>
      </c>
      <c r="I1516" s="20" t="s">
        <v>3992</v>
      </c>
      <c r="J1516" s="20" t="s">
        <v>3992</v>
      </c>
      <c r="K1516" s="22" t="s">
        <v>9130</v>
      </c>
      <c r="L1516" s="46">
        <v>86145478.429883167</v>
      </c>
      <c r="M1516" s="43">
        <v>142796968.30547389</v>
      </c>
      <c r="N1516" s="43">
        <v>108393895.65033337</v>
      </c>
      <c r="O1516" s="43">
        <v>89082735.925016001</v>
      </c>
      <c r="P1516" s="43">
        <v>114427092.42583282</v>
      </c>
      <c r="Q1516" s="43">
        <v>139099295.98205942</v>
      </c>
      <c r="R1516" s="43">
        <v>157061653.87400433</v>
      </c>
      <c r="S1516" s="37">
        <v>115989669.38886093</v>
      </c>
      <c r="T1516" s="46">
        <v>142221150.15974441</v>
      </c>
      <c r="U1516" s="43">
        <v>202208576.71247777</v>
      </c>
      <c r="V1516" s="43">
        <v>178341672.11510226</v>
      </c>
      <c r="W1516" s="43">
        <v>152392447.03199089</v>
      </c>
      <c r="X1516" s="43">
        <v>165003422.24335131</v>
      </c>
      <c r="Y1516" s="43">
        <v>165539507.73289609</v>
      </c>
      <c r="Z1516" s="43">
        <v>144271122.84756881</v>
      </c>
      <c r="AA1516" s="37">
        <v>149280353.58296373</v>
      </c>
      <c r="AB1516" s="36">
        <v>97733639.743319377</v>
      </c>
      <c r="AC1516" s="43">
        <v>100984600.00757203</v>
      </c>
      <c r="AD1516" s="43">
        <v>114382865.42307314</v>
      </c>
      <c r="AE1516" s="43">
        <v>154795724.34617445</v>
      </c>
      <c r="AF1516" s="43">
        <v>84911544.216537684</v>
      </c>
      <c r="AG1516" s="43">
        <v>114813832.25806451</v>
      </c>
      <c r="AH1516" s="43">
        <v>103220558.9005589</v>
      </c>
      <c r="AI1516" s="37">
        <v>91004820.120237932</v>
      </c>
      <c r="AJ1516" s="38">
        <v>94967000</v>
      </c>
      <c r="AK1516" s="41">
        <v>98824712.04188481</v>
      </c>
      <c r="AL1516" s="41">
        <v>108772115.74347466</v>
      </c>
      <c r="AM1516" s="41">
        <v>121790429.44785275</v>
      </c>
      <c r="AN1516" s="41">
        <v>106679923.10808323</v>
      </c>
      <c r="AO1516" s="41">
        <v>100522111.37295486</v>
      </c>
      <c r="AP1516" s="41">
        <v>82302639.184204817</v>
      </c>
      <c r="AQ1516" s="39">
        <v>79574972.716591969</v>
      </c>
      <c r="AR1516" s="34">
        <f>AVERAGE(L1516:AQ1516)</f>
        <v>122110516.59494197</v>
      </c>
      <c r="AS1516" s="24">
        <v>608</v>
      </c>
      <c r="AT1516" s="29">
        <v>1.1057602371355284</v>
      </c>
      <c r="AU1516" s="104">
        <v>0.35816345930542792</v>
      </c>
      <c r="AV1516" s="100"/>
      <c r="AW1516" s="29">
        <v>1.363339589476861</v>
      </c>
      <c r="AX1516" s="108">
        <v>3.6058624495041726E-3</v>
      </c>
      <c r="AY1516" s="3" t="s">
        <v>12911</v>
      </c>
      <c r="AZ1516" s="29">
        <v>0.92061974461614626</v>
      </c>
      <c r="BA1516" s="108">
        <v>0.37356414180802633</v>
      </c>
      <c r="BB1516" s="3" t="s">
        <v>12912</v>
      </c>
      <c r="BC1516" s="25">
        <v>19</v>
      </c>
      <c r="BD1516" s="1">
        <v>27</v>
      </c>
      <c r="BE1516" s="64">
        <v>27</v>
      </c>
      <c r="BF1516" s="24">
        <v>23</v>
      </c>
    </row>
    <row r="1517" spans="1:58" s="9" customFormat="1">
      <c r="A1517" t="s">
        <v>5664</v>
      </c>
      <c r="B1517" s="49">
        <v>2</v>
      </c>
      <c r="C1517" s="50">
        <v>2</v>
      </c>
      <c r="D1517" s="12">
        <v>2</v>
      </c>
      <c r="E1517" s="19" t="s">
        <v>5663</v>
      </c>
      <c r="F1517" s="20" t="s">
        <v>5662</v>
      </c>
      <c r="G1517" s="19" t="s">
        <v>5661</v>
      </c>
      <c r="H1517" s="20" t="s">
        <v>2589</v>
      </c>
      <c r="I1517" s="20" t="s">
        <v>2589</v>
      </c>
      <c r="J1517" s="20" t="s">
        <v>2589</v>
      </c>
      <c r="K1517" s="22" t="s">
        <v>5660</v>
      </c>
      <c r="L1517" s="46">
        <v>3759069.5471504214</v>
      </c>
      <c r="M1517" s="43">
        <v>4569223.5900129629</v>
      </c>
      <c r="N1517" s="43">
        <v>3925325.0926023917</v>
      </c>
      <c r="O1517" s="43">
        <v>2868851.1014307244</v>
      </c>
      <c r="P1517" s="43">
        <v>2635498.8564167726</v>
      </c>
      <c r="Q1517" s="43">
        <v>3202623.1508129318</v>
      </c>
      <c r="R1517" s="43">
        <v>3981946.5314989137</v>
      </c>
      <c r="S1517" s="37">
        <v>7299234.0596818514</v>
      </c>
      <c r="T1517" s="46">
        <v>3341911.8210862619</v>
      </c>
      <c r="U1517" s="43">
        <v>5268185.6329549989</v>
      </c>
      <c r="V1517" s="43">
        <v>5496730.5471273363</v>
      </c>
      <c r="W1517" s="43">
        <v>3634881.9398595523</v>
      </c>
      <c r="X1517" s="43">
        <v>5699849.0561816609</v>
      </c>
      <c r="Y1517" s="43">
        <v>5810064.9329034882</v>
      </c>
      <c r="Z1517" s="43">
        <v>4674747.4674431672</v>
      </c>
      <c r="AA1517" s="37">
        <v>3265235.3150257305</v>
      </c>
      <c r="AB1517" s="36">
        <v>2700675.8292411049</v>
      </c>
      <c r="AC1517" s="43">
        <v>444929.57207435725</v>
      </c>
      <c r="AD1517" s="43">
        <v>4070907.3337048814</v>
      </c>
      <c r="AE1517" s="43">
        <v>8315549.6420396436</v>
      </c>
      <c r="AF1517" s="43">
        <v>5042873.8688203292</v>
      </c>
      <c r="AG1517" s="43">
        <v>4516602.0757363252</v>
      </c>
      <c r="AH1517" s="43">
        <v>2458298.1126981126</v>
      </c>
      <c r="AI1517" s="37">
        <v>1528494.5065897596</v>
      </c>
      <c r="AJ1517" s="38">
        <v>3107500</v>
      </c>
      <c r="AK1517" s="41">
        <v>2088810.8558606687</v>
      </c>
      <c r="AL1517" s="41">
        <v>2830832.1719617336</v>
      </c>
      <c r="AM1517" s="41">
        <v>2890772.8368944358</v>
      </c>
      <c r="AN1517" s="41">
        <v>4636895.8055606699</v>
      </c>
      <c r="AO1517" s="41">
        <v>2413614.258797856</v>
      </c>
      <c r="AP1517" s="41">
        <v>4781875.5999132134</v>
      </c>
      <c r="AQ1517" s="39">
        <v>2617567.9735433618</v>
      </c>
      <c r="AR1517" s="34">
        <f>AVERAGE(L1517:AQ1517)</f>
        <v>3871236.8464258001</v>
      </c>
      <c r="AS1517" s="24">
        <v>2142</v>
      </c>
      <c r="AT1517" s="29">
        <v>1.1087903220831854</v>
      </c>
      <c r="AU1517" s="104">
        <v>0.35911595749832181</v>
      </c>
      <c r="AV1517" s="100"/>
      <c r="AW1517" s="29">
        <v>1.1535224178677936</v>
      </c>
      <c r="AX1517" s="108">
        <v>0.2653991488300837</v>
      </c>
      <c r="AY1517" s="3" t="s">
        <v>12912</v>
      </c>
      <c r="AZ1517" s="29">
        <v>0.87239771615801165</v>
      </c>
      <c r="BA1517" s="108">
        <v>0.78347557624064645</v>
      </c>
      <c r="BB1517" s="3" t="s">
        <v>12912</v>
      </c>
      <c r="BC1517" s="25">
        <v>0</v>
      </c>
      <c r="BD1517" s="1">
        <v>2</v>
      </c>
      <c r="BE1517" s="64">
        <v>2</v>
      </c>
      <c r="BF1517" s="24">
        <v>1</v>
      </c>
    </row>
    <row r="1518" spans="1:58" s="9" customFormat="1">
      <c r="A1518" t="s">
        <v>9223</v>
      </c>
      <c r="B1518" s="49">
        <v>4</v>
      </c>
      <c r="C1518" s="50">
        <v>4</v>
      </c>
      <c r="D1518" s="12">
        <v>4</v>
      </c>
      <c r="E1518" s="19" t="s">
        <v>9222</v>
      </c>
      <c r="F1518" s="20" t="s">
        <v>9221</v>
      </c>
      <c r="G1518" s="19" t="s">
        <v>9220</v>
      </c>
      <c r="H1518" s="20" t="s">
        <v>4335</v>
      </c>
      <c r="I1518" s="20" t="s">
        <v>4335</v>
      </c>
      <c r="J1518" s="20" t="s">
        <v>4335</v>
      </c>
      <c r="K1518" s="22" t="s">
        <v>9219</v>
      </c>
      <c r="L1518" s="46">
        <v>5861408.2795290546</v>
      </c>
      <c r="M1518" s="43">
        <v>13347764.913202241</v>
      </c>
      <c r="N1518" s="43">
        <v>4771443.83532649</v>
      </c>
      <c r="O1518" s="43">
        <v>5204406.2183867712</v>
      </c>
      <c r="P1518" s="43">
        <v>4130482.4263852825</v>
      </c>
      <c r="Q1518" s="43">
        <v>15253451.661371704</v>
      </c>
      <c r="R1518" s="43">
        <v>14134082.548877625</v>
      </c>
      <c r="S1518" s="37">
        <v>14932679.057166079</v>
      </c>
      <c r="T1518" s="46">
        <v>17287194.888178915</v>
      </c>
      <c r="U1518" s="43">
        <v>11660941.103093157</v>
      </c>
      <c r="V1518" s="43">
        <v>15194632.318684544</v>
      </c>
      <c r="W1518" s="43">
        <v>23869376.387971908</v>
      </c>
      <c r="X1518" s="43">
        <v>12867980.78246036</v>
      </c>
      <c r="Y1518" s="43">
        <v>14600589.93151656</v>
      </c>
      <c r="Z1518" s="43">
        <v>15370130.382288568</v>
      </c>
      <c r="AA1518" s="37">
        <v>12527613.531348035</v>
      </c>
      <c r="AB1518" s="36">
        <v>24686365.438496068</v>
      </c>
      <c r="AC1518" s="43">
        <v>16205999.409381744</v>
      </c>
      <c r="AD1518" s="43">
        <v>9661238.828967642</v>
      </c>
      <c r="AE1518" s="43">
        <v>9598522.5734183993</v>
      </c>
      <c r="AF1518" s="43">
        <v>18467956.611360792</v>
      </c>
      <c r="AG1518" s="43">
        <v>12348614.642356241</v>
      </c>
      <c r="AH1518" s="43">
        <v>5321730.3777303779</v>
      </c>
      <c r="AI1518" s="37">
        <v>5052193.7802847968</v>
      </c>
      <c r="AJ1518" s="38">
        <v>19592000</v>
      </c>
      <c r="AK1518" s="41">
        <v>22488823.164868042</v>
      </c>
      <c r="AL1518" s="41">
        <v>12510241.077122947</v>
      </c>
      <c r="AM1518" s="41">
        <v>16236429.024751427</v>
      </c>
      <c r="AN1518" s="41">
        <v>11764177.617381698</v>
      </c>
      <c r="AO1518" s="41">
        <v>7764478.3154010996</v>
      </c>
      <c r="AP1518" s="41">
        <v>6467281.510088956</v>
      </c>
      <c r="AQ1518" s="39">
        <v>7040602.6543666506</v>
      </c>
      <c r="AR1518" s="34">
        <f>AVERAGE(L1518:AQ1518)</f>
        <v>12694401.040367631</v>
      </c>
      <c r="AS1518" s="24">
        <v>1636</v>
      </c>
      <c r="AT1518" s="29">
        <v>0.7660717442181485</v>
      </c>
      <c r="AU1518" s="104">
        <v>0.35922038854922766</v>
      </c>
      <c r="AV1518" s="100"/>
      <c r="AW1518" s="29">
        <v>1.5891970990891977</v>
      </c>
      <c r="AX1518" s="108">
        <v>2.7195449253622009E-2</v>
      </c>
      <c r="AY1518" s="3" t="s">
        <v>12911</v>
      </c>
      <c r="AZ1518" s="29">
        <v>1.0248800717865214</v>
      </c>
      <c r="BA1518" s="108">
        <v>0.81753839324139066</v>
      </c>
      <c r="BB1518" s="3" t="s">
        <v>12912</v>
      </c>
      <c r="BC1518" s="25">
        <v>14</v>
      </c>
      <c r="BD1518" s="1">
        <v>8</v>
      </c>
      <c r="BE1518" s="64">
        <v>15</v>
      </c>
      <c r="BF1518" s="24">
        <v>22</v>
      </c>
    </row>
    <row r="1519" spans="1:58" s="9" customFormat="1">
      <c r="A1519" t="s">
        <v>12108</v>
      </c>
      <c r="B1519" s="49">
        <v>4</v>
      </c>
      <c r="C1519" s="50">
        <v>4</v>
      </c>
      <c r="D1519" s="12">
        <v>4</v>
      </c>
      <c r="E1519" s="19" t="s">
        <v>12107</v>
      </c>
      <c r="F1519" s="20" t="s">
        <v>12106</v>
      </c>
      <c r="G1519" s="19" t="s">
        <v>12105</v>
      </c>
      <c r="H1519" s="20" t="s">
        <v>42</v>
      </c>
      <c r="I1519" s="20" t="s">
        <v>42</v>
      </c>
      <c r="J1519" s="20" t="s">
        <v>42</v>
      </c>
      <c r="K1519" s="22" t="s">
        <v>12104</v>
      </c>
      <c r="L1519" s="46">
        <v>41859354.34865173</v>
      </c>
      <c r="M1519" s="43">
        <v>61845722.467445552</v>
      </c>
      <c r="N1519" s="43">
        <v>36364737.009207323</v>
      </c>
      <c r="O1519" s="43">
        <v>30056017.01178851</v>
      </c>
      <c r="P1519" s="43">
        <v>34030073.91856803</v>
      </c>
      <c r="Q1519" s="43">
        <v>37678301.027845256</v>
      </c>
      <c r="R1519" s="43">
        <v>39893827.661115132</v>
      </c>
      <c r="S1519" s="37">
        <v>40511739.907884039</v>
      </c>
      <c r="T1519" s="46">
        <v>52743923.322683707</v>
      </c>
      <c r="U1519" s="43">
        <v>39688015.955325089</v>
      </c>
      <c r="V1519" s="43">
        <v>41945883.135949887</v>
      </c>
      <c r="W1519" s="43">
        <v>45021489.70650021</v>
      </c>
      <c r="X1519" s="43">
        <v>36573586.509689867</v>
      </c>
      <c r="Y1519" s="43">
        <v>43295976.921512187</v>
      </c>
      <c r="Z1519" s="43">
        <v>42519862.347707629</v>
      </c>
      <c r="AA1519" s="37">
        <v>42885271.600550152</v>
      </c>
      <c r="AB1519" s="36">
        <v>48230182.508360192</v>
      </c>
      <c r="AC1519" s="43">
        <v>47622280.543671675</v>
      </c>
      <c r="AD1519" s="43">
        <v>37723143.821919158</v>
      </c>
      <c r="AE1519" s="43">
        <v>41067390.834266789</v>
      </c>
      <c r="AF1519" s="43">
        <v>47796743.283884697</v>
      </c>
      <c r="AG1519" s="43">
        <v>40542307.994389899</v>
      </c>
      <c r="AH1519" s="43">
        <v>36908838.188838191</v>
      </c>
      <c r="AI1519" s="37">
        <v>43749486.072969794</v>
      </c>
      <c r="AJ1519" s="38">
        <v>41944000</v>
      </c>
      <c r="AK1519" s="41">
        <v>31022104.070947751</v>
      </c>
      <c r="AL1519" s="41">
        <v>44063353.726231247</v>
      </c>
      <c r="AM1519" s="41">
        <v>47813127.98815316</v>
      </c>
      <c r="AN1519" s="41">
        <v>53038750.28539864</v>
      </c>
      <c r="AO1519" s="41">
        <v>46506333.106485419</v>
      </c>
      <c r="AP1519" s="41">
        <v>52559960.425254934</v>
      </c>
      <c r="AQ1519" s="39">
        <v>46717064.705626383</v>
      </c>
      <c r="AR1519" s="34">
        <f>AVERAGE(L1519:AQ1519)</f>
        <v>42944339.075275697</v>
      </c>
      <c r="AS1519" s="24">
        <v>1062</v>
      </c>
      <c r="AT1519" s="29">
        <v>0.93772384864588765</v>
      </c>
      <c r="AU1519" s="104">
        <v>0.359698878225584</v>
      </c>
      <c r="AV1519" s="100"/>
      <c r="AW1519" s="29">
        <v>1.0696196993748246</v>
      </c>
      <c r="AX1519" s="108">
        <v>0.34025507550993883</v>
      </c>
      <c r="AY1519" s="3" t="s">
        <v>12912</v>
      </c>
      <c r="AZ1519" s="29">
        <v>1.0582711538534162</v>
      </c>
      <c r="BA1519" s="108">
        <v>0.49496581227283298</v>
      </c>
      <c r="BB1519" s="3" t="s">
        <v>12912</v>
      </c>
      <c r="BC1519" s="25">
        <v>53</v>
      </c>
      <c r="BD1519" s="1">
        <v>48</v>
      </c>
      <c r="BE1519" s="64">
        <v>28</v>
      </c>
      <c r="BF1519" s="24">
        <v>42</v>
      </c>
    </row>
    <row r="1520" spans="1:58" s="9" customFormat="1">
      <c r="A1520" t="s">
        <v>10696</v>
      </c>
      <c r="B1520" s="49">
        <v>5</v>
      </c>
      <c r="C1520" s="50">
        <v>5</v>
      </c>
      <c r="D1520" s="12">
        <v>5</v>
      </c>
      <c r="E1520" s="19" t="s">
        <v>10695</v>
      </c>
      <c r="F1520" s="20" t="s">
        <v>10694</v>
      </c>
      <c r="G1520" s="19" t="s">
        <v>10693</v>
      </c>
      <c r="H1520" s="20" t="s">
        <v>318</v>
      </c>
      <c r="I1520" s="20" t="s">
        <v>318</v>
      </c>
      <c r="J1520" s="20" t="s">
        <v>318</v>
      </c>
      <c r="K1520" s="22" t="s">
        <v>10692</v>
      </c>
      <c r="L1520" s="46">
        <v>6582330.1534818262</v>
      </c>
      <c r="M1520" s="43">
        <v>7943662.6706090681</v>
      </c>
      <c r="N1520" s="43">
        <v>12033943.909408404</v>
      </c>
      <c r="O1520" s="43">
        <v>13571142.060821274</v>
      </c>
      <c r="P1520" s="43">
        <v>12865057.179161372</v>
      </c>
      <c r="Q1520" s="43">
        <v>11707974.135675574</v>
      </c>
      <c r="R1520" s="43">
        <v>10868423.461259956</v>
      </c>
      <c r="S1520" s="37">
        <v>14449164.841119325</v>
      </c>
      <c r="T1520" s="46">
        <v>6394572.5239616614</v>
      </c>
      <c r="U1520" s="43">
        <v>10016177.075098814</v>
      </c>
      <c r="V1520" s="43">
        <v>8063216.3648820594</v>
      </c>
      <c r="W1520" s="43">
        <v>8688296.7408919036</v>
      </c>
      <c r="X1520" s="43">
        <v>8886386.4873178788</v>
      </c>
      <c r="Y1520" s="43">
        <v>8216258.8439798066</v>
      </c>
      <c r="Z1520" s="43">
        <v>6657718.9749682024</v>
      </c>
      <c r="AA1520" s="37">
        <v>4658459.0087932125</v>
      </c>
      <c r="AB1520" s="36">
        <v>8254454.4211128848</v>
      </c>
      <c r="AC1520" s="43">
        <v>12147722.894029455</v>
      </c>
      <c r="AD1520" s="43">
        <v>13474095.846310198</v>
      </c>
      <c r="AE1520" s="43">
        <v>5246431.5589538794</v>
      </c>
      <c r="AF1520" s="43">
        <v>8516374.6561686881</v>
      </c>
      <c r="AG1520" s="43">
        <v>6987146.591865357</v>
      </c>
      <c r="AH1520" s="43">
        <v>10571994.059994061</v>
      </c>
      <c r="AI1520" s="37">
        <v>13989805.689565595</v>
      </c>
      <c r="AJ1520" s="38">
        <v>9248400</v>
      </c>
      <c r="AK1520" s="41">
        <v>14558273.319799123</v>
      </c>
      <c r="AL1520" s="41">
        <v>14968369.434274241</v>
      </c>
      <c r="AM1520" s="41">
        <v>7724409.3928495869</v>
      </c>
      <c r="AN1520" s="41">
        <v>4657828.7902780334</v>
      </c>
      <c r="AO1520" s="41">
        <v>12216698.271643823</v>
      </c>
      <c r="AP1520" s="41">
        <v>11542328.487741375</v>
      </c>
      <c r="AQ1520" s="39">
        <v>11499323.719594447</v>
      </c>
      <c r="AR1520" s="34">
        <f>AVERAGE(L1520:AQ1520)</f>
        <v>9912701.2989253439</v>
      </c>
      <c r="AS1520" s="24">
        <v>1760</v>
      </c>
      <c r="AT1520" s="29">
        <v>1.1368094809197151</v>
      </c>
      <c r="AU1520" s="104">
        <v>0.36037449698164448</v>
      </c>
      <c r="AV1520" s="100"/>
      <c r="AW1520" s="29">
        <v>0.68406936445893118</v>
      </c>
      <c r="AX1520" s="108">
        <v>1.2084232489520045E-2</v>
      </c>
      <c r="AY1520" s="3" t="s">
        <v>12911</v>
      </c>
      <c r="AZ1520" s="29">
        <v>1.0912714470735645</v>
      </c>
      <c r="BA1520" s="108">
        <v>0.67042080681008054</v>
      </c>
      <c r="BB1520" s="3" t="s">
        <v>12912</v>
      </c>
      <c r="BC1520" s="25">
        <v>14</v>
      </c>
      <c r="BD1520" s="1">
        <v>9</v>
      </c>
      <c r="BE1520" s="64">
        <v>13</v>
      </c>
      <c r="BF1520" s="24">
        <v>10</v>
      </c>
    </row>
    <row r="1521" spans="1:58" s="9" customFormat="1">
      <c r="A1521" t="s">
        <v>2835</v>
      </c>
      <c r="B1521" s="49">
        <v>12</v>
      </c>
      <c r="C1521" s="50">
        <v>12</v>
      </c>
      <c r="D1521" s="12">
        <v>12</v>
      </c>
      <c r="E1521" s="19" t="s">
        <v>2834</v>
      </c>
      <c r="F1521" s="20" t="s">
        <v>2833</v>
      </c>
      <c r="G1521" s="19" t="s">
        <v>2832</v>
      </c>
      <c r="H1521" s="20" t="s">
        <v>857</v>
      </c>
      <c r="I1521" s="20" t="s">
        <v>857</v>
      </c>
      <c r="J1521" s="20" t="s">
        <v>857</v>
      </c>
      <c r="K1521" s="22" t="s">
        <v>2831</v>
      </c>
      <c r="L1521" s="46">
        <v>33334962.132213313</v>
      </c>
      <c r="M1521" s="43">
        <v>44736408.292596146</v>
      </c>
      <c r="N1521" s="43">
        <v>53760685.786855757</v>
      </c>
      <c r="O1521" s="43">
        <v>44243051.881825879</v>
      </c>
      <c r="P1521" s="43">
        <v>39091395.171537481</v>
      </c>
      <c r="Q1521" s="43">
        <v>30264926.630536348</v>
      </c>
      <c r="R1521" s="43">
        <v>49867808.25488776</v>
      </c>
      <c r="S1521" s="37">
        <v>37911948.291210279</v>
      </c>
      <c r="T1521" s="46">
        <v>50538798.722044729</v>
      </c>
      <c r="U1521" s="43">
        <v>34097423.214998007</v>
      </c>
      <c r="V1521" s="43">
        <v>42984284.232162081</v>
      </c>
      <c r="W1521" s="43">
        <v>33358093.751875635</v>
      </c>
      <c r="X1521" s="43">
        <v>33510821.667272575</v>
      </c>
      <c r="Y1521" s="43">
        <v>35830784.385035969</v>
      </c>
      <c r="Z1521" s="43">
        <v>31548802.128057957</v>
      </c>
      <c r="AA1521" s="37">
        <v>45884960.670076802</v>
      </c>
      <c r="AB1521" s="36">
        <v>22070531.015575573</v>
      </c>
      <c r="AC1521" s="43">
        <v>39891134.819975011</v>
      </c>
      <c r="AD1521" s="43">
        <v>37725988.919122711</v>
      </c>
      <c r="AE1521" s="43">
        <v>33364481.371450838</v>
      </c>
      <c r="AF1521" s="43">
        <v>40830386.645490482</v>
      </c>
      <c r="AG1521" s="43">
        <v>35128958.204768583</v>
      </c>
      <c r="AH1521" s="43">
        <v>40618857.898857899</v>
      </c>
      <c r="AI1521" s="37">
        <v>52721144.274914384</v>
      </c>
      <c r="AJ1521" s="38">
        <v>44751000</v>
      </c>
      <c r="AK1521" s="41">
        <v>49900336.360722296</v>
      </c>
      <c r="AL1521" s="41">
        <v>53322654.068737447</v>
      </c>
      <c r="AM1521" s="41">
        <v>43696074.465834565</v>
      </c>
      <c r="AN1521" s="41">
        <v>55579471.331246547</v>
      </c>
      <c r="AO1521" s="41">
        <v>59907166.182037026</v>
      </c>
      <c r="AP1521" s="41">
        <v>53559793.447602518</v>
      </c>
      <c r="AQ1521" s="39">
        <v>52577939.689308554</v>
      </c>
      <c r="AR1521" s="34">
        <f>AVERAGE(L1521:AQ1521)</f>
        <v>42394096.05965098</v>
      </c>
      <c r="AS1521" s="24">
        <v>1070</v>
      </c>
      <c r="AT1521" s="29">
        <v>1.1020656587160902</v>
      </c>
      <c r="AU1521" s="104">
        <v>0.36051655971842667</v>
      </c>
      <c r="AV1521" s="100"/>
      <c r="AW1521" s="29">
        <v>0.92360035105065086</v>
      </c>
      <c r="AX1521" s="108">
        <v>0.42289350067436204</v>
      </c>
      <c r="AY1521" s="3" t="s">
        <v>12912</v>
      </c>
      <c r="AZ1521" s="29">
        <v>1.3669337131719521</v>
      </c>
      <c r="BA1521" s="108">
        <v>6.2980897574837361E-3</v>
      </c>
      <c r="BB1521" s="3" t="s">
        <v>12911</v>
      </c>
      <c r="BC1521" s="25">
        <v>31</v>
      </c>
      <c r="BD1521" s="1">
        <v>26</v>
      </c>
      <c r="BE1521" s="64">
        <v>44</v>
      </c>
      <c r="BF1521" s="24">
        <v>61</v>
      </c>
    </row>
    <row r="1522" spans="1:58" s="9" customFormat="1">
      <c r="A1522" t="s">
        <v>9487</v>
      </c>
      <c r="B1522" s="49">
        <v>7</v>
      </c>
      <c r="C1522" s="50">
        <v>7</v>
      </c>
      <c r="D1522" s="12">
        <v>7</v>
      </c>
      <c r="E1522" s="19" t="s">
        <v>9486</v>
      </c>
      <c r="F1522" s="20" t="s">
        <v>9485</v>
      </c>
      <c r="G1522" s="19" t="s">
        <v>9484</v>
      </c>
      <c r="H1522" s="20" t="s">
        <v>2612</v>
      </c>
      <c r="I1522" s="20" t="s">
        <v>2612</v>
      </c>
      <c r="J1522" s="20" t="s">
        <v>2612</v>
      </c>
      <c r="K1522" s="22" t="s">
        <v>9483</v>
      </c>
      <c r="L1522" s="46">
        <v>80309598.087620929</v>
      </c>
      <c r="M1522" s="43">
        <v>67466724.051748246</v>
      </c>
      <c r="N1522" s="43">
        <v>80209071.859456033</v>
      </c>
      <c r="O1522" s="43">
        <v>73916095.546792746</v>
      </c>
      <c r="P1522" s="43">
        <v>61333560.79774598</v>
      </c>
      <c r="Q1522" s="43">
        <v>94656351.635208368</v>
      </c>
      <c r="R1522" s="43">
        <v>88214689.645184651</v>
      </c>
      <c r="S1522" s="37">
        <v>100454738.86287108</v>
      </c>
      <c r="T1522" s="46">
        <v>98949009.584664539</v>
      </c>
      <c r="U1522" s="43">
        <v>93847374.841353297</v>
      </c>
      <c r="V1522" s="43">
        <v>85225336.595869631</v>
      </c>
      <c r="W1522" s="43">
        <v>89650148.250405133</v>
      </c>
      <c r="X1522" s="43">
        <v>79195041.472076952</v>
      </c>
      <c r="Y1522" s="43">
        <v>88127253.203804508</v>
      </c>
      <c r="Z1522" s="43">
        <v>89555901.680623442</v>
      </c>
      <c r="AA1522" s="37">
        <v>87612379.11264275</v>
      </c>
      <c r="AB1522" s="36">
        <v>80421548.157744095</v>
      </c>
      <c r="AC1522" s="43">
        <v>58395942.604020745</v>
      </c>
      <c r="AD1522" s="43">
        <v>85465297.446152836</v>
      </c>
      <c r="AE1522" s="43">
        <v>107893564.50591731</v>
      </c>
      <c r="AF1522" s="43">
        <v>75615248.470922172</v>
      </c>
      <c r="AG1522" s="43">
        <v>71012559.887798026</v>
      </c>
      <c r="AH1522" s="43">
        <v>42715995.355995357</v>
      </c>
      <c r="AI1522" s="37">
        <v>70153766.288846716</v>
      </c>
      <c r="AJ1522" s="38">
        <v>50843000</v>
      </c>
      <c r="AK1522" s="41">
        <v>77579601.239448652</v>
      </c>
      <c r="AL1522" s="41">
        <v>79839845.045470655</v>
      </c>
      <c r="AM1522" s="41">
        <v>82343365.348000839</v>
      </c>
      <c r="AN1522" s="41">
        <v>91175132.977352232</v>
      </c>
      <c r="AO1522" s="41">
        <v>60651521.324641876</v>
      </c>
      <c r="AP1522" s="41">
        <v>88548300.455630288</v>
      </c>
      <c r="AQ1522" s="39">
        <v>48971537.879117526</v>
      </c>
      <c r="AR1522" s="34">
        <f>AVERAGE(L1522:AQ1522)</f>
        <v>79073421.944222748</v>
      </c>
      <c r="AS1522" s="24">
        <v>779</v>
      </c>
      <c r="AT1522" s="29">
        <v>1.092765467028106</v>
      </c>
      <c r="AU1522" s="104">
        <v>0.36064640493625755</v>
      </c>
      <c r="AV1522" s="100"/>
      <c r="AW1522" s="29">
        <v>1.1014624010016778</v>
      </c>
      <c r="AX1522" s="108">
        <v>0.12616637369342848</v>
      </c>
      <c r="AY1522" s="3" t="s">
        <v>12912</v>
      </c>
      <c r="AZ1522" s="29">
        <v>0.98018905684756075</v>
      </c>
      <c r="BA1522" s="108">
        <v>0.91470793813445694</v>
      </c>
      <c r="BB1522" s="3" t="s">
        <v>12912</v>
      </c>
      <c r="BC1522" s="25">
        <v>56</v>
      </c>
      <c r="BD1522" s="1">
        <v>63</v>
      </c>
      <c r="BE1522" s="64">
        <v>54</v>
      </c>
      <c r="BF1522" s="24">
        <v>46</v>
      </c>
    </row>
    <row r="1523" spans="1:58" s="9" customFormat="1">
      <c r="A1523" t="s">
        <v>12585</v>
      </c>
      <c r="B1523" s="49" t="s">
        <v>12584</v>
      </c>
      <c r="C1523" s="50" t="s">
        <v>12584</v>
      </c>
      <c r="D1523" s="12" t="s">
        <v>12584</v>
      </c>
      <c r="E1523" s="19" t="s">
        <v>12583</v>
      </c>
      <c r="F1523" s="20" t="s">
        <v>12582</v>
      </c>
      <c r="G1523" s="19" t="s">
        <v>12581</v>
      </c>
      <c r="H1523" s="20">
        <v>70</v>
      </c>
      <c r="I1523" s="20">
        <v>70</v>
      </c>
      <c r="J1523" s="20">
        <v>70</v>
      </c>
      <c r="K1523" s="22" t="s">
        <v>12580</v>
      </c>
      <c r="L1523" s="46">
        <v>124893009.53955454</v>
      </c>
      <c r="M1523" s="43">
        <v>121298199.6560284</v>
      </c>
      <c r="N1523" s="43">
        <v>131360795.85141285</v>
      </c>
      <c r="O1523" s="43">
        <v>119451850.44490783</v>
      </c>
      <c r="P1523" s="43">
        <v>132542051.82034141</v>
      </c>
      <c r="Q1523" s="43">
        <v>119141084.35806391</v>
      </c>
      <c r="R1523" s="43">
        <v>130553048.51556842</v>
      </c>
      <c r="S1523" s="37">
        <v>106915590.50973409</v>
      </c>
      <c r="T1523" s="46">
        <v>123060971.24600638</v>
      </c>
      <c r="U1523" s="43">
        <v>116626719.36758892</v>
      </c>
      <c r="V1523" s="43">
        <v>126345170.59802289</v>
      </c>
      <c r="W1523" s="43">
        <v>108245603.50519176</v>
      </c>
      <c r="X1523" s="43">
        <v>133312785.70429821</v>
      </c>
      <c r="Y1523" s="43">
        <v>131019344.75340414</v>
      </c>
      <c r="Z1523" s="43">
        <v>114647018.97561386</v>
      </c>
      <c r="AA1523" s="37">
        <v>91553103.277751163</v>
      </c>
      <c r="AB1523" s="36">
        <v>87751375.048956096</v>
      </c>
      <c r="AC1523" s="43">
        <v>97031957.293756858</v>
      </c>
      <c r="AD1523" s="43">
        <v>112970274.66150871</v>
      </c>
      <c r="AE1523" s="43">
        <v>91027468.367992997</v>
      </c>
      <c r="AF1523" s="43">
        <v>124287368.49930726</v>
      </c>
      <c r="AG1523" s="43">
        <v>120131330.1542777</v>
      </c>
      <c r="AH1523" s="43">
        <v>155301425.06142506</v>
      </c>
      <c r="AI1523" s="37">
        <v>142060456.56484261</v>
      </c>
      <c r="AJ1523" s="38">
        <v>121380000</v>
      </c>
      <c r="AK1523" s="41">
        <v>130607184.52826156</v>
      </c>
      <c r="AL1523" s="41">
        <v>103079702.37392229</v>
      </c>
      <c r="AM1523" s="41">
        <v>108953897.18637612</v>
      </c>
      <c r="AN1523" s="41">
        <v>107809665.10771497</v>
      </c>
      <c r="AO1523" s="41">
        <v>130769775.7580189</v>
      </c>
      <c r="AP1523" s="41">
        <v>93711280.017357349</v>
      </c>
      <c r="AQ1523" s="39">
        <v>132353058.26552369</v>
      </c>
      <c r="AR1523" s="34">
        <f>AVERAGE(L1523:AQ1523)</f>
        <v>118443517.71914788</v>
      </c>
      <c r="AS1523" s="24">
        <v>622</v>
      </c>
      <c r="AT1523" s="29">
        <v>1.0597423875203498</v>
      </c>
      <c r="AU1523" s="104">
        <v>0.36075268667531646</v>
      </c>
      <c r="AV1523" s="100"/>
      <c r="AW1523" s="29">
        <v>0.95807465679776083</v>
      </c>
      <c r="AX1523" s="108">
        <v>0.36774896053372463</v>
      </c>
      <c r="AY1523" s="3" t="s">
        <v>12912</v>
      </c>
      <c r="AZ1523" s="29">
        <v>0.99796134688833371</v>
      </c>
      <c r="BA1523" s="108">
        <v>0.9136048589971123</v>
      </c>
      <c r="BB1523" s="3" t="s">
        <v>12912</v>
      </c>
      <c r="BC1523" s="25">
        <v>46</v>
      </c>
      <c r="BD1523" s="1">
        <v>53</v>
      </c>
      <c r="BE1523" s="64">
        <v>54</v>
      </c>
      <c r="BF1523" s="24">
        <v>67</v>
      </c>
    </row>
    <row r="1524" spans="1:58" s="9" customFormat="1">
      <c r="A1524" t="s">
        <v>2020</v>
      </c>
      <c r="B1524" s="49">
        <v>2</v>
      </c>
      <c r="C1524" s="50">
        <v>2</v>
      </c>
      <c r="D1524" s="12">
        <v>2</v>
      </c>
      <c r="E1524" s="19" t="s">
        <v>2019</v>
      </c>
      <c r="F1524" s="20" t="s">
        <v>2018</v>
      </c>
      <c r="G1524" s="19" t="s">
        <v>2017</v>
      </c>
      <c r="H1524" s="20" t="s">
        <v>939</v>
      </c>
      <c r="I1524" s="20" t="s">
        <v>939</v>
      </c>
      <c r="J1524" s="20" t="s">
        <v>939</v>
      </c>
      <c r="K1524" s="22" t="s">
        <v>2016</v>
      </c>
      <c r="L1524" s="46">
        <v>5344709.9037108198</v>
      </c>
      <c r="M1524" s="43">
        <v>6909898.3504613126</v>
      </c>
      <c r="N1524" s="43">
        <v>4798021.3779235901</v>
      </c>
      <c r="O1524" s="43">
        <v>5666213.8447880754</v>
      </c>
      <c r="P1524" s="43">
        <v>5441839.2795978123</v>
      </c>
      <c r="Q1524" s="43">
        <v>4285517.5032704165</v>
      </c>
      <c r="R1524" s="43">
        <v>3887684.4026068063</v>
      </c>
      <c r="S1524" s="37">
        <v>1994517.1343422222</v>
      </c>
      <c r="T1524" s="46">
        <v>5139081.1501597445</v>
      </c>
      <c r="U1524" s="43">
        <v>6219514.7550494978</v>
      </c>
      <c r="V1524" s="43">
        <v>4468947.0490359208</v>
      </c>
      <c r="W1524" s="43">
        <v>4417939.8595522474</v>
      </c>
      <c r="X1524" s="43">
        <v>4280590.038871333</v>
      </c>
      <c r="Y1524" s="43">
        <v>2218828.5448347707</v>
      </c>
      <c r="Z1524" s="43">
        <v>3012278.8427393581</v>
      </c>
      <c r="AA1524" s="37">
        <v>4040862.8166097449</v>
      </c>
      <c r="AB1524" s="36">
        <v>3523990.4317175308</v>
      </c>
      <c r="AC1524" s="43">
        <v>3751560.640593647</v>
      </c>
      <c r="AD1524" s="43">
        <v>3873173.0780578959</v>
      </c>
      <c r="AE1524" s="43">
        <v>3190209.0878098672</v>
      </c>
      <c r="AF1524" s="43">
        <v>2625836.9749602946</v>
      </c>
      <c r="AG1524" s="43">
        <v>3385245.4417952313</v>
      </c>
      <c r="AH1524" s="43">
        <v>6622970.974970975</v>
      </c>
      <c r="AI1524" s="37">
        <v>5267973.6621674635</v>
      </c>
      <c r="AJ1524" s="38">
        <v>4689700</v>
      </c>
      <c r="AK1524" s="41">
        <v>3455735.3563414896</v>
      </c>
      <c r="AL1524" s="41">
        <v>1817395.5356088344</v>
      </c>
      <c r="AM1524" s="41">
        <v>2128406.5157605247</v>
      </c>
      <c r="AN1524" s="41">
        <v>4171256.7409316883</v>
      </c>
      <c r="AO1524" s="41">
        <v>4298223.8595267693</v>
      </c>
      <c r="AP1524" s="41">
        <v>3888804.408765459</v>
      </c>
      <c r="AQ1524" s="39">
        <v>1864925.1329359035</v>
      </c>
      <c r="AR1524" s="34">
        <f>AVERAGE(L1524:AQ1524)</f>
        <v>4083807.8967342889</v>
      </c>
      <c r="AS1524" s="24">
        <v>2125</v>
      </c>
      <c r="AT1524" s="29">
        <v>1.1888107999725079</v>
      </c>
      <c r="AU1524" s="104">
        <v>0.36088124384146569</v>
      </c>
      <c r="AV1524" s="100"/>
      <c r="AW1524" s="29">
        <v>0.88180152243555432</v>
      </c>
      <c r="AX1524" s="108">
        <v>0.5242539298146911</v>
      </c>
      <c r="AY1524" s="3" t="s">
        <v>12912</v>
      </c>
      <c r="AZ1524" s="29">
        <v>0.81618063827771936</v>
      </c>
      <c r="BA1524" s="108">
        <v>0.2145617447339756</v>
      </c>
      <c r="BB1524" s="3" t="s">
        <v>12912</v>
      </c>
      <c r="BC1524" s="25">
        <v>3</v>
      </c>
      <c r="BD1524" s="1">
        <v>0</v>
      </c>
      <c r="BE1524" s="64">
        <v>1</v>
      </c>
      <c r="BF1524" s="24">
        <v>0</v>
      </c>
    </row>
    <row r="1525" spans="1:58" s="9" customFormat="1">
      <c r="A1525" t="s">
        <v>7501</v>
      </c>
      <c r="B1525" s="49">
        <v>3</v>
      </c>
      <c r="C1525" s="50">
        <v>3</v>
      </c>
      <c r="D1525" s="12">
        <v>3</v>
      </c>
      <c r="E1525" s="19" t="s">
        <v>7500</v>
      </c>
      <c r="F1525" s="20" t="s">
        <v>7499</v>
      </c>
      <c r="G1525" s="19" t="s">
        <v>7498</v>
      </c>
      <c r="H1525" s="20" t="s">
        <v>318</v>
      </c>
      <c r="I1525" s="20" t="s">
        <v>318</v>
      </c>
      <c r="J1525" s="20" t="s">
        <v>318</v>
      </c>
      <c r="K1525" s="22" t="s">
        <v>7497</v>
      </c>
      <c r="L1525" s="46">
        <v>2982373.9773463509</v>
      </c>
      <c r="M1525" s="43">
        <v>3970360.831292944</v>
      </c>
      <c r="N1525" s="43">
        <v>3324488.940628638</v>
      </c>
      <c r="O1525" s="43">
        <v>3624853.9257179429</v>
      </c>
      <c r="P1525" s="43">
        <v>2899911.7396828905</v>
      </c>
      <c r="Q1525" s="43">
        <v>1007722.6387591104</v>
      </c>
      <c r="R1525" s="43">
        <v>3718012.5706010135</v>
      </c>
      <c r="S1525" s="37">
        <v>712675.43445446447</v>
      </c>
      <c r="T1525" s="46">
        <v>3987997.4440894569</v>
      </c>
      <c r="U1525" s="43">
        <v>4317328.5564056998</v>
      </c>
      <c r="V1525" s="43">
        <v>3530776.0790838799</v>
      </c>
      <c r="W1525" s="43">
        <v>215872.66070463957</v>
      </c>
      <c r="X1525" s="43">
        <v>3175373.6290164716</v>
      </c>
      <c r="Y1525" s="43">
        <v>3570507.1719606239</v>
      </c>
      <c r="Z1525" s="43">
        <v>5177914.5806834837</v>
      </c>
      <c r="AA1525" s="37">
        <v>3676519.0622633635</v>
      </c>
      <c r="AB1525" s="36">
        <v>4372796.6739975298</v>
      </c>
      <c r="AC1525" s="43">
        <v>2181181.9331389843</v>
      </c>
      <c r="AD1525" s="43">
        <v>2228564.6395436516</v>
      </c>
      <c r="AE1525" s="43">
        <v>2556436.0979886036</v>
      </c>
      <c r="AF1525" s="43">
        <v>3189333.2612442127</v>
      </c>
      <c r="AG1525" s="43">
        <v>2479368.9761570827</v>
      </c>
      <c r="AH1525" s="43">
        <v>5197151.8211518209</v>
      </c>
      <c r="AI1525" s="37">
        <v>3588755.2977850349</v>
      </c>
      <c r="AJ1525" s="38">
        <v>3208300</v>
      </c>
      <c r="AK1525" s="41">
        <v>5294760.5513409553</v>
      </c>
      <c r="AL1525" s="41">
        <v>2431735.4434864768</v>
      </c>
      <c r="AM1525" s="41">
        <v>2752963.9940765812</v>
      </c>
      <c r="AN1525" s="41">
        <v>2241587.0962990243</v>
      </c>
      <c r="AO1525" s="41">
        <v>4716771.0954504805</v>
      </c>
      <c r="AP1525" s="41">
        <v>1924349.0561944023</v>
      </c>
      <c r="AQ1525" s="39">
        <v>2910800.5395761714</v>
      </c>
      <c r="AR1525" s="34">
        <f>AVERAGE(L1525:AQ1525)</f>
        <v>3161485.8037538119</v>
      </c>
      <c r="AS1525" s="24">
        <v>2195</v>
      </c>
      <c r="AT1525" s="29">
        <v>0.86224527793665007</v>
      </c>
      <c r="AU1525" s="104">
        <v>0.36119786408660481</v>
      </c>
      <c r="AV1525" s="100"/>
      <c r="AW1525" s="29">
        <v>1.2433359612009298</v>
      </c>
      <c r="AX1525" s="108">
        <v>0.79030695998149103</v>
      </c>
      <c r="AY1525" s="3" t="s">
        <v>12912</v>
      </c>
      <c r="AZ1525" s="29">
        <v>0.98789152885225939</v>
      </c>
      <c r="BA1525" s="108">
        <v>0.89929595479373381</v>
      </c>
      <c r="BB1525" s="3" t="s">
        <v>12912</v>
      </c>
      <c r="BC1525" s="25">
        <v>10</v>
      </c>
      <c r="BD1525" s="1">
        <v>16</v>
      </c>
      <c r="BE1525" s="64">
        <v>10</v>
      </c>
      <c r="BF1525" s="24">
        <v>12</v>
      </c>
    </row>
    <row r="1526" spans="1:58" s="9" customFormat="1">
      <c r="A1526" t="s">
        <v>10963</v>
      </c>
      <c r="B1526" s="49">
        <v>18</v>
      </c>
      <c r="C1526" s="50">
        <v>18</v>
      </c>
      <c r="D1526" s="12">
        <v>12</v>
      </c>
      <c r="E1526" s="19" t="s">
        <v>10962</v>
      </c>
      <c r="F1526" s="20" t="s">
        <v>10961</v>
      </c>
      <c r="G1526" s="19" t="s">
        <v>10960</v>
      </c>
      <c r="H1526" s="20" t="s">
        <v>951</v>
      </c>
      <c r="I1526" s="20" t="s">
        <v>951</v>
      </c>
      <c r="J1526" s="20" t="s">
        <v>97</v>
      </c>
      <c r="K1526" s="22" t="s">
        <v>10959</v>
      </c>
      <c r="L1526" s="46">
        <v>237674790.10745963</v>
      </c>
      <c r="M1526" s="43">
        <v>217932370.77766389</v>
      </c>
      <c r="N1526" s="43">
        <v>204463388.71838289</v>
      </c>
      <c r="O1526" s="43">
        <v>217793135.00010324</v>
      </c>
      <c r="P1526" s="43">
        <v>239210156.3449533</v>
      </c>
      <c r="Q1526" s="43">
        <v>179584980.75126144</v>
      </c>
      <c r="R1526" s="43">
        <v>184764246.19840693</v>
      </c>
      <c r="S1526" s="37">
        <v>193926316.52281612</v>
      </c>
      <c r="T1526" s="46">
        <v>267748626.19808307</v>
      </c>
      <c r="U1526" s="43">
        <v>275076674.0399608</v>
      </c>
      <c r="V1526" s="43">
        <v>254949766.07614759</v>
      </c>
      <c r="W1526" s="43">
        <v>288503019.02646899</v>
      </c>
      <c r="X1526" s="43">
        <v>265649952.17987078</v>
      </c>
      <c r="Y1526" s="43">
        <v>255274278.21166378</v>
      </c>
      <c r="Z1526" s="43">
        <v>229380887.50863555</v>
      </c>
      <c r="AA1526" s="37">
        <v>254772399.51165989</v>
      </c>
      <c r="AB1526" s="36">
        <v>189971543.39770433</v>
      </c>
      <c r="AC1526" s="43">
        <v>195825025.5555976</v>
      </c>
      <c r="AD1526" s="43">
        <v>255575081.79523325</v>
      </c>
      <c r="AE1526" s="43">
        <v>186232893.39112648</v>
      </c>
      <c r="AF1526" s="43">
        <v>224680031.08843306</v>
      </c>
      <c r="AG1526" s="43">
        <v>223182765.77840111</v>
      </c>
      <c r="AH1526" s="43">
        <v>267691590.57159057</v>
      </c>
      <c r="AI1526" s="37">
        <v>237840959.35873103</v>
      </c>
      <c r="AJ1526" s="38">
        <v>189790000</v>
      </c>
      <c r="AK1526" s="41">
        <v>207594486.59044769</v>
      </c>
      <c r="AL1526" s="41">
        <v>200445210.8184717</v>
      </c>
      <c r="AM1526" s="41">
        <v>209662212.81997037</v>
      </c>
      <c r="AN1526" s="41">
        <v>234257676.30270669</v>
      </c>
      <c r="AO1526" s="41">
        <v>235496883.5595251</v>
      </c>
      <c r="AP1526" s="41">
        <v>235572710.78325015</v>
      </c>
      <c r="AQ1526" s="39">
        <v>211758095.81828466</v>
      </c>
      <c r="AR1526" s="34">
        <f>AVERAGE(L1526:AQ1526)</f>
        <v>227258817.33759415</v>
      </c>
      <c r="AS1526" s="24">
        <v>424</v>
      </c>
      <c r="AT1526" s="29">
        <v>0.94067910556681889</v>
      </c>
      <c r="AU1526" s="104">
        <v>0.36242267499004743</v>
      </c>
      <c r="AV1526" s="100"/>
      <c r="AW1526" s="29">
        <v>1.2483101269501482</v>
      </c>
      <c r="AX1526" s="108">
        <v>3.450977253688372E-4</v>
      </c>
      <c r="AY1526" s="3" t="s">
        <v>12911</v>
      </c>
      <c r="AZ1526" s="29">
        <v>0.96831969809134433</v>
      </c>
      <c r="BA1526" s="108">
        <v>0.64073133994859188</v>
      </c>
      <c r="BB1526" s="3" t="s">
        <v>12912</v>
      </c>
      <c r="BC1526" s="25">
        <v>110</v>
      </c>
      <c r="BD1526" s="1">
        <v>150</v>
      </c>
      <c r="BE1526" s="64">
        <v>115</v>
      </c>
      <c r="BF1526" s="24">
        <v>134</v>
      </c>
    </row>
    <row r="1527" spans="1:58" s="9" customFormat="1">
      <c r="A1527" t="s">
        <v>8573</v>
      </c>
      <c r="B1527" s="49">
        <v>2</v>
      </c>
      <c r="C1527" s="50">
        <v>2</v>
      </c>
      <c r="D1527" s="12">
        <v>2</v>
      </c>
      <c r="E1527" s="19" t="s">
        <v>8572</v>
      </c>
      <c r="F1527" s="20" t="s">
        <v>8571</v>
      </c>
      <c r="G1527" s="19" t="s">
        <v>8570</v>
      </c>
      <c r="H1527" s="20" t="s">
        <v>5957</v>
      </c>
      <c r="I1527" s="20" t="s">
        <v>5957</v>
      </c>
      <c r="J1527" s="20" t="s">
        <v>5957</v>
      </c>
      <c r="K1527" s="22" t="s">
        <v>8569</v>
      </c>
      <c r="L1527" s="46">
        <v>2288434.1636692658</v>
      </c>
      <c r="M1527" s="43">
        <v>2900054.4864571774</v>
      </c>
      <c r="N1527" s="43">
        <v>1304882.7177479099</v>
      </c>
      <c r="O1527" s="43">
        <v>3114222.7966224169</v>
      </c>
      <c r="P1527" s="43">
        <v>3110706.9001712613</v>
      </c>
      <c r="Q1527" s="43">
        <v>1491238.1296953838</v>
      </c>
      <c r="R1527" s="43">
        <v>3694237.5669804486</v>
      </c>
      <c r="S1527" s="37">
        <v>3695969.9036265821</v>
      </c>
      <c r="T1527" s="46">
        <v>2497552.715654952</v>
      </c>
      <c r="U1527" s="43">
        <v>4189718.9106864412</v>
      </c>
      <c r="V1527" s="43">
        <v>3482147.4796907115</v>
      </c>
      <c r="W1527" s="43">
        <v>3127673.9691495108</v>
      </c>
      <c r="X1527" s="43">
        <v>3248666.4168461086</v>
      </c>
      <c r="Y1527" s="43">
        <v>3826212.0829198235</v>
      </c>
      <c r="Z1527" s="43">
        <v>1985352.8663571859</v>
      </c>
      <c r="AA1527" s="37">
        <v>3987887.6817753324</v>
      </c>
      <c r="AB1527" s="36">
        <v>4073433.3142530052</v>
      </c>
      <c r="AC1527" s="43">
        <v>444929.57207435725</v>
      </c>
      <c r="AD1527" s="43">
        <v>1266082.481067436</v>
      </c>
      <c r="AE1527" s="43">
        <v>2383569.7073004432</v>
      </c>
      <c r="AF1527" s="43">
        <v>4570727.6180177741</v>
      </c>
      <c r="AG1527" s="43">
        <v>1781323.7587657783</v>
      </c>
      <c r="AH1527" s="43">
        <v>1866803.8124038125</v>
      </c>
      <c r="AI1527" s="37">
        <v>2212180.8700815369</v>
      </c>
      <c r="AJ1527" s="38">
        <v>2854500</v>
      </c>
      <c r="AK1527" s="41">
        <v>3825603.5901271501</v>
      </c>
      <c r="AL1527" s="41">
        <v>2508095.5237982757</v>
      </c>
      <c r="AM1527" s="41">
        <v>5042128.3689443618</v>
      </c>
      <c r="AN1527" s="41">
        <v>3934282.5704290187</v>
      </c>
      <c r="AO1527" s="41">
        <v>3684191.8795943735</v>
      </c>
      <c r="AP1527" s="41">
        <v>4670971.3343458455</v>
      </c>
      <c r="AQ1527" s="39">
        <v>2534677.3769635786</v>
      </c>
      <c r="AR1527" s="34">
        <f>AVERAGE(L1527:AQ1527)</f>
        <v>2987451.8926942893</v>
      </c>
      <c r="AS1527" s="24">
        <v>2211</v>
      </c>
      <c r="AT1527" s="29">
        <v>1.1613359471616627</v>
      </c>
      <c r="AU1527" s="104">
        <v>0.36302530896044227</v>
      </c>
      <c r="AV1527" s="100"/>
      <c r="AW1527" s="29">
        <v>1.2197000516587362</v>
      </c>
      <c r="AX1527" s="108">
        <v>0.18565098185019555</v>
      </c>
      <c r="AY1527" s="3" t="s">
        <v>12912</v>
      </c>
      <c r="AZ1527" s="29">
        <v>1.5621469307724856</v>
      </c>
      <c r="BA1527" s="108">
        <v>5.4259825064384766E-2</v>
      </c>
      <c r="BB1527" s="3" t="s">
        <v>12912</v>
      </c>
      <c r="BC1527" s="25">
        <v>3</v>
      </c>
      <c r="BD1527" s="1">
        <v>5</v>
      </c>
      <c r="BE1527" s="64">
        <v>0</v>
      </c>
      <c r="BF1527" s="24">
        <v>1</v>
      </c>
    </row>
    <row r="1528" spans="1:58" s="9" customFormat="1">
      <c r="A1528" t="s">
        <v>274</v>
      </c>
      <c r="B1528" s="49">
        <v>6</v>
      </c>
      <c r="C1528" s="50">
        <v>6</v>
      </c>
      <c r="D1528" s="12">
        <v>6</v>
      </c>
      <c r="E1528" s="19" t="s">
        <v>273</v>
      </c>
      <c r="F1528" s="20" t="s">
        <v>272</v>
      </c>
      <c r="G1528" s="19" t="s">
        <v>271</v>
      </c>
      <c r="H1528" s="20" t="s">
        <v>270</v>
      </c>
      <c r="I1528" s="20" t="s">
        <v>270</v>
      </c>
      <c r="J1528" s="20" t="s">
        <v>270</v>
      </c>
      <c r="K1528" s="22" t="s">
        <v>269</v>
      </c>
      <c r="L1528" s="46">
        <v>26297653.046178594</v>
      </c>
      <c r="M1528" s="43">
        <v>21360908.898358937</v>
      </c>
      <c r="N1528" s="43">
        <v>25616618.054820616</v>
      </c>
      <c r="O1528" s="43">
        <v>27841490.430868965</v>
      </c>
      <c r="P1528" s="43">
        <v>26040953.31749627</v>
      </c>
      <c r="Q1528" s="43">
        <v>26137375.144832738</v>
      </c>
      <c r="R1528" s="43">
        <v>25350228.530050687</v>
      </c>
      <c r="S1528" s="37">
        <v>23235217.711034562</v>
      </c>
      <c r="T1528" s="46">
        <v>29378555.910543129</v>
      </c>
      <c r="U1528" s="43">
        <v>24834316.133009389</v>
      </c>
      <c r="V1528" s="43">
        <v>31372878.927278064</v>
      </c>
      <c r="W1528" s="43">
        <v>27456944.961286835</v>
      </c>
      <c r="X1528" s="43">
        <v>28448280.097318158</v>
      </c>
      <c r="Y1528" s="43">
        <v>26543293.147341106</v>
      </c>
      <c r="Z1528" s="43">
        <v>23328631.599336274</v>
      </c>
      <c r="AA1528" s="37">
        <v>21792674.032978408</v>
      </c>
      <c r="AB1528" s="36">
        <v>27759742.114301208</v>
      </c>
      <c r="AC1528" s="43">
        <v>30577946.31431492</v>
      </c>
      <c r="AD1528" s="43">
        <v>26891858.767990034</v>
      </c>
      <c r="AE1528" s="43">
        <v>30167087.128037795</v>
      </c>
      <c r="AF1528" s="43">
        <v>33094226.337309498</v>
      </c>
      <c r="AG1528" s="43">
        <v>33414274.333800837</v>
      </c>
      <c r="AH1528" s="43">
        <v>16756792.180792181</v>
      </c>
      <c r="AI1528" s="37">
        <v>24113976.906683065</v>
      </c>
      <c r="AJ1528" s="38">
        <v>30491000</v>
      </c>
      <c r="AK1528" s="41">
        <v>33780757.773266375</v>
      </c>
      <c r="AL1528" s="41">
        <v>26025206.566670604</v>
      </c>
      <c r="AM1528" s="41">
        <v>30905440.236936744</v>
      </c>
      <c r="AN1528" s="41">
        <v>27797725.354446694</v>
      </c>
      <c r="AO1528" s="41">
        <v>27301970.427280243</v>
      </c>
      <c r="AP1528" s="41">
        <v>22930257.149056196</v>
      </c>
      <c r="AQ1528" s="39">
        <v>28758694.225664679</v>
      </c>
      <c r="AR1528" s="34">
        <f>AVERAGE(L1528:AQ1528)</f>
        <v>27056342.992477618</v>
      </c>
      <c r="AS1528" s="24">
        <v>1289</v>
      </c>
      <c r="AT1528" s="29">
        <v>0.90620413354138352</v>
      </c>
      <c r="AU1528" s="104">
        <v>0.36360741670731545</v>
      </c>
      <c r="AV1528" s="100"/>
      <c r="AW1528" s="29">
        <v>1.0558505290989726</v>
      </c>
      <c r="AX1528" s="108">
        <v>0.34843675623891468</v>
      </c>
      <c r="AY1528" s="3" t="s">
        <v>12912</v>
      </c>
      <c r="AZ1528" s="29">
        <v>1.0234098372153553</v>
      </c>
      <c r="BA1528" s="108">
        <v>0.68666111615874348</v>
      </c>
      <c r="BB1528" s="3" t="s">
        <v>12912</v>
      </c>
      <c r="BC1528" s="25">
        <v>23</v>
      </c>
      <c r="BD1528" s="1">
        <v>9</v>
      </c>
      <c r="BE1528" s="64">
        <v>31</v>
      </c>
      <c r="BF1528" s="24">
        <v>29</v>
      </c>
    </row>
    <row r="1529" spans="1:58" s="9" customFormat="1">
      <c r="A1529" t="s">
        <v>131</v>
      </c>
      <c r="B1529" s="49">
        <v>5</v>
      </c>
      <c r="C1529" s="50">
        <v>5</v>
      </c>
      <c r="D1529" s="12">
        <v>5</v>
      </c>
      <c r="E1529" s="19" t="s">
        <v>130</v>
      </c>
      <c r="F1529" s="20" t="s">
        <v>129</v>
      </c>
      <c r="G1529" s="19" t="s">
        <v>128</v>
      </c>
      <c r="H1529" s="20">
        <v>12</v>
      </c>
      <c r="I1529" s="20">
        <v>12</v>
      </c>
      <c r="J1529" s="20">
        <v>12</v>
      </c>
      <c r="K1529" s="22" t="s">
        <v>127</v>
      </c>
      <c r="L1529" s="46">
        <v>29326752.842876613</v>
      </c>
      <c r="M1529" s="43">
        <v>18459604.483491905</v>
      </c>
      <c r="N1529" s="43">
        <v>26287083.924224786</v>
      </c>
      <c r="O1529" s="43">
        <v>27992440.159382291</v>
      </c>
      <c r="P1529" s="43">
        <v>28160891.000497211</v>
      </c>
      <c r="Q1529" s="43">
        <v>35162846.27172491</v>
      </c>
      <c r="R1529" s="43">
        <v>22437528.747284576</v>
      </c>
      <c r="S1529" s="37">
        <v>20729475.403491117</v>
      </c>
      <c r="T1529" s="46">
        <v>32398146.96485623</v>
      </c>
      <c r="U1529" s="43">
        <v>39966522.82699351</v>
      </c>
      <c r="V1529" s="43">
        <v>37420662.816873834</v>
      </c>
      <c r="W1529" s="43">
        <v>34367300.882299982</v>
      </c>
      <c r="X1529" s="43">
        <v>37939938.812606618</v>
      </c>
      <c r="Y1529" s="43">
        <v>35041736.804147229</v>
      </c>
      <c r="Z1529" s="43">
        <v>32100717.057391711</v>
      </c>
      <c r="AA1529" s="37">
        <v>52472206.33914911</v>
      </c>
      <c r="AB1529" s="36">
        <v>7514935.4140933324</v>
      </c>
      <c r="AC1529" s="43">
        <v>14215385.454132434</v>
      </c>
      <c r="AD1529" s="43">
        <v>15350721.961774252</v>
      </c>
      <c r="AE1529" s="43">
        <v>18563906.141333465</v>
      </c>
      <c r="AF1529" s="43">
        <v>29297994.525732435</v>
      </c>
      <c r="AG1529" s="43">
        <v>35469764.936886393</v>
      </c>
      <c r="AH1529" s="43">
        <v>38071831.735831738</v>
      </c>
      <c r="AI1529" s="37">
        <v>30214244.398969389</v>
      </c>
      <c r="AJ1529" s="38">
        <v>26725000</v>
      </c>
      <c r="AK1529" s="41">
        <v>36584616.305160806</v>
      </c>
      <c r="AL1529" s="41">
        <v>28916896.18518956</v>
      </c>
      <c r="AM1529" s="41">
        <v>46046053.733869262</v>
      </c>
      <c r="AN1529" s="41">
        <v>26934838.961517215</v>
      </c>
      <c r="AO1529" s="41">
        <v>26184217.459040828</v>
      </c>
      <c r="AP1529" s="41">
        <v>35504428.379257977</v>
      </c>
      <c r="AQ1529" s="39">
        <v>31607940.472564291</v>
      </c>
      <c r="AR1529" s="34">
        <f>AVERAGE(L1529:AQ1529)</f>
        <v>29920832.231332663</v>
      </c>
      <c r="AS1529" s="24">
        <v>1238</v>
      </c>
      <c r="AT1529" s="29">
        <v>1.1052356447849012</v>
      </c>
      <c r="AU1529" s="104">
        <v>0.36370284221191762</v>
      </c>
      <c r="AV1529" s="100"/>
      <c r="AW1529" s="29">
        <v>1.4466442177956933</v>
      </c>
      <c r="AX1529" s="108">
        <v>1.3330199465910802E-3</v>
      </c>
      <c r="AY1529" s="3" t="s">
        <v>12911</v>
      </c>
      <c r="AZ1529" s="29">
        <v>1.3699292875011209</v>
      </c>
      <c r="BA1529" s="108">
        <v>7.8672627169278933E-2</v>
      </c>
      <c r="BB1529" s="3" t="s">
        <v>12912</v>
      </c>
      <c r="BC1529" s="25">
        <v>35</v>
      </c>
      <c r="BD1529" s="1">
        <v>37</v>
      </c>
      <c r="BE1529" s="64">
        <v>43</v>
      </c>
      <c r="BF1529" s="24">
        <v>48</v>
      </c>
    </row>
    <row r="1530" spans="1:58" s="9" customFormat="1">
      <c r="A1530" t="s">
        <v>3157</v>
      </c>
      <c r="B1530" s="49">
        <v>7</v>
      </c>
      <c r="C1530" s="50">
        <v>7</v>
      </c>
      <c r="D1530" s="12">
        <v>7</v>
      </c>
      <c r="E1530" s="19" t="s">
        <v>3156</v>
      </c>
      <c r="F1530" s="20" t="s">
        <v>3155</v>
      </c>
      <c r="G1530" s="19" t="s">
        <v>3154</v>
      </c>
      <c r="H1530" s="20" t="s">
        <v>294</v>
      </c>
      <c r="I1530" s="20" t="s">
        <v>294</v>
      </c>
      <c r="J1530" s="20" t="s">
        <v>294</v>
      </c>
      <c r="K1530" s="22" t="s">
        <v>3153</v>
      </c>
      <c r="L1530" s="46">
        <v>155730111.48097676</v>
      </c>
      <c r="M1530" s="43">
        <v>123003984.30947278</v>
      </c>
      <c r="N1530" s="43">
        <v>87832176.949941799</v>
      </c>
      <c r="O1530" s="43">
        <v>84384033.693251029</v>
      </c>
      <c r="P1530" s="43">
        <v>78365777.802331358</v>
      </c>
      <c r="Q1530" s="43">
        <v>113644710.29714072</v>
      </c>
      <c r="R1530" s="43">
        <v>121451516.29254164</v>
      </c>
      <c r="S1530" s="37">
        <v>116611066.60990053</v>
      </c>
      <c r="T1530" s="46">
        <v>127475552.71565495</v>
      </c>
      <c r="U1530" s="43">
        <v>122344764.40512021</v>
      </c>
      <c r="V1530" s="43">
        <v>110790389.35108154</v>
      </c>
      <c r="W1530" s="43">
        <v>117330638.01692575</v>
      </c>
      <c r="X1530" s="43">
        <v>111684132.55404234</v>
      </c>
      <c r="Y1530" s="43">
        <v>136186937.72383484</v>
      </c>
      <c r="Z1530" s="43">
        <v>128559757.75262618</v>
      </c>
      <c r="AA1530" s="37">
        <v>140567396.80724475</v>
      </c>
      <c r="AB1530" s="36">
        <v>180088630.735396</v>
      </c>
      <c r="AC1530" s="43">
        <v>122264143.26278725</v>
      </c>
      <c r="AD1530" s="43">
        <v>107416644.92017178</v>
      </c>
      <c r="AE1530" s="43">
        <v>193481447.42609459</v>
      </c>
      <c r="AF1530" s="43">
        <v>166570851.21481431</v>
      </c>
      <c r="AG1530" s="43">
        <v>119461888.35904628</v>
      </c>
      <c r="AH1530" s="43">
        <v>70740312.660312667</v>
      </c>
      <c r="AI1530" s="37">
        <v>86643213.978984877</v>
      </c>
      <c r="AJ1530" s="38">
        <v>87624000</v>
      </c>
      <c r="AK1530" s="41">
        <v>101182317.76899241</v>
      </c>
      <c r="AL1530" s="41">
        <v>101382099.91732609</v>
      </c>
      <c r="AM1530" s="41">
        <v>85828173.471546426</v>
      </c>
      <c r="AN1530" s="41">
        <v>105610902.74350949</v>
      </c>
      <c r="AO1530" s="41">
        <v>68512399.732281968</v>
      </c>
      <c r="AP1530" s="41">
        <v>107671283.8359731</v>
      </c>
      <c r="AQ1530" s="39">
        <v>62424738.349070966</v>
      </c>
      <c r="AR1530" s="34">
        <f>AVERAGE(L1530:AQ1530)</f>
        <v>113839562.34807487</v>
      </c>
      <c r="AS1530" s="24">
        <v>638</v>
      </c>
      <c r="AT1530" s="29">
        <v>0.84174170567744078</v>
      </c>
      <c r="AU1530" s="104">
        <v>0.36382445728198221</v>
      </c>
      <c r="AV1530" s="100"/>
      <c r="AW1530" s="29">
        <v>1.1292998515233001</v>
      </c>
      <c r="AX1530" s="108">
        <v>0.14126237807453806</v>
      </c>
      <c r="AY1530" s="3" t="s">
        <v>12912</v>
      </c>
      <c r="AZ1530" s="29">
        <v>0.68812318015446938</v>
      </c>
      <c r="BA1530" s="108">
        <v>4.0211560413913279E-2</v>
      </c>
      <c r="BB1530" s="3" t="s">
        <v>12911</v>
      </c>
      <c r="BC1530" s="25">
        <v>42</v>
      </c>
      <c r="BD1530" s="1">
        <v>58</v>
      </c>
      <c r="BE1530" s="64">
        <v>51</v>
      </c>
      <c r="BF1530" s="24">
        <v>31</v>
      </c>
    </row>
    <row r="1531" spans="1:58" s="9" customFormat="1">
      <c r="A1531" t="s">
        <v>256</v>
      </c>
      <c r="B1531" s="49">
        <v>12</v>
      </c>
      <c r="C1531" s="50">
        <v>12</v>
      </c>
      <c r="D1531" s="12">
        <v>12</v>
      </c>
      <c r="E1531" s="19" t="s">
        <v>255</v>
      </c>
      <c r="F1531" s="20" t="s">
        <v>254</v>
      </c>
      <c r="G1531" s="19" t="s">
        <v>253</v>
      </c>
      <c r="H1531" s="20" t="s">
        <v>217</v>
      </c>
      <c r="I1531" s="20" t="s">
        <v>217</v>
      </c>
      <c r="J1531" s="20" t="s">
        <v>217</v>
      </c>
      <c r="K1531" s="22" t="s">
        <v>252</v>
      </c>
      <c r="L1531" s="46">
        <v>251052721.78905746</v>
      </c>
      <c r="M1531" s="43">
        <v>247710077.01236096</v>
      </c>
      <c r="N1531" s="43">
        <v>225346563.65752992</v>
      </c>
      <c r="O1531" s="43">
        <v>228516388.71110928</v>
      </c>
      <c r="P1531" s="43">
        <v>212680970.11214849</v>
      </c>
      <c r="Q1531" s="43">
        <v>249566845.8232106</v>
      </c>
      <c r="R1531" s="43">
        <v>204842079.65242577</v>
      </c>
      <c r="S1531" s="37">
        <v>266109161.28033441</v>
      </c>
      <c r="T1531" s="46">
        <v>243531246.00638977</v>
      </c>
      <c r="U1531" s="43">
        <v>230783067.04862747</v>
      </c>
      <c r="V1531" s="43">
        <v>152152304.59038857</v>
      </c>
      <c r="W1531" s="43">
        <v>222134085.5891003</v>
      </c>
      <c r="X1531" s="43">
        <v>219885644.22942474</v>
      </c>
      <c r="Y1531" s="43">
        <v>241571597.67982298</v>
      </c>
      <c r="Z1531" s="43">
        <v>282289077.56177247</v>
      </c>
      <c r="AA1531" s="37">
        <v>255621789.85921586</v>
      </c>
      <c r="AB1531" s="36">
        <v>313076554.69526708</v>
      </c>
      <c r="AC1531" s="43">
        <v>283749147.76814449</v>
      </c>
      <c r="AD1531" s="43">
        <v>220551935.21948659</v>
      </c>
      <c r="AE1531" s="43">
        <v>362977154.82394195</v>
      </c>
      <c r="AF1531" s="43">
        <v>217289915.85848004</v>
      </c>
      <c r="AG1531" s="43">
        <v>239082008.41514724</v>
      </c>
      <c r="AH1531" s="43">
        <v>209826998.94699895</v>
      </c>
      <c r="AI1531" s="37">
        <v>218043500.25977331</v>
      </c>
      <c r="AJ1531" s="38">
        <v>204930000</v>
      </c>
      <c r="AK1531" s="41">
        <v>192143707.66107491</v>
      </c>
      <c r="AL1531" s="41">
        <v>239227419.39293727</v>
      </c>
      <c r="AM1531" s="41">
        <v>234527471.96953669</v>
      </c>
      <c r="AN1531" s="41">
        <v>335231363.65310258</v>
      </c>
      <c r="AO1531" s="41">
        <v>219016128.54965439</v>
      </c>
      <c r="AP1531" s="41">
        <v>287786213.06140161</v>
      </c>
      <c r="AQ1531" s="39">
        <v>213702909.35990599</v>
      </c>
      <c r="AR1531" s="34">
        <f>AVERAGE(L1531:AQ1531)</f>
        <v>241404876.56993037</v>
      </c>
      <c r="AS1531" s="24">
        <v>409</v>
      </c>
      <c r="AT1531" s="29">
        <v>0.91341051583101251</v>
      </c>
      <c r="AU1531" s="104">
        <v>0.36414591325528534</v>
      </c>
      <c r="AV1531" s="100"/>
      <c r="AW1531" s="29">
        <v>0.9799260274273216</v>
      </c>
      <c r="AX1531" s="108">
        <v>0.68389643536757561</v>
      </c>
      <c r="AY1531" s="3" t="s">
        <v>12912</v>
      </c>
      <c r="AZ1531" s="29">
        <v>0.93314337476057152</v>
      </c>
      <c r="BA1531" s="108">
        <v>0.50971016218443688</v>
      </c>
      <c r="BB1531" s="3" t="s">
        <v>12912</v>
      </c>
      <c r="BC1531" s="25">
        <v>64</v>
      </c>
      <c r="BD1531" s="1">
        <v>53</v>
      </c>
      <c r="BE1531" s="64">
        <v>73</v>
      </c>
      <c r="BF1531" s="24">
        <v>82</v>
      </c>
    </row>
    <row r="1532" spans="1:58" s="9" customFormat="1">
      <c r="A1532" t="s">
        <v>5601</v>
      </c>
      <c r="B1532" s="49" t="s">
        <v>5600</v>
      </c>
      <c r="C1532" s="50" t="s">
        <v>5600</v>
      </c>
      <c r="D1532" s="12" t="s">
        <v>5600</v>
      </c>
      <c r="E1532" s="19" t="s">
        <v>5599</v>
      </c>
      <c r="F1532" s="20" t="s">
        <v>5598</v>
      </c>
      <c r="G1532" s="19" t="s">
        <v>5597</v>
      </c>
      <c r="H1532" s="20" t="s">
        <v>4262</v>
      </c>
      <c r="I1532" s="20" t="s">
        <v>4262</v>
      </c>
      <c r="J1532" s="20" t="s">
        <v>4262</v>
      </c>
      <c r="K1532" s="22" t="s">
        <v>5596</v>
      </c>
      <c r="L1532" s="46">
        <v>10989938.562587967</v>
      </c>
      <c r="M1532" s="43">
        <v>13950303.931951236</v>
      </c>
      <c r="N1532" s="43">
        <v>15656066.885384697</v>
      </c>
      <c r="O1532" s="43">
        <v>12188406.713875758</v>
      </c>
      <c r="P1532" s="43">
        <v>13525090.547483563</v>
      </c>
      <c r="Q1532" s="43">
        <v>14914003.124649597</v>
      </c>
      <c r="R1532" s="43">
        <v>11193104.12744388</v>
      </c>
      <c r="S1532" s="37">
        <v>14139809.792158533</v>
      </c>
      <c r="T1532" s="46">
        <v>12445018.530351438</v>
      </c>
      <c r="U1532" s="43">
        <v>10638490.452188417</v>
      </c>
      <c r="V1532" s="43">
        <v>8945538.7687188014</v>
      </c>
      <c r="W1532" s="43">
        <v>11431820.899105696</v>
      </c>
      <c r="X1532" s="43">
        <v>13723953.175424369</v>
      </c>
      <c r="Y1532" s="43">
        <v>7670879.8550197566</v>
      </c>
      <c r="Z1532" s="43">
        <v>9209415.0035833512</v>
      </c>
      <c r="AA1532" s="37">
        <v>9597663.8798312433</v>
      </c>
      <c r="AB1532" s="36">
        <v>9581849.8599102218</v>
      </c>
      <c r="AC1532" s="43">
        <v>13388714.708666187</v>
      </c>
      <c r="AD1532" s="43">
        <v>14285233.059043372</v>
      </c>
      <c r="AE1532" s="43">
        <v>7956925.8461988019</v>
      </c>
      <c r="AF1532" s="43">
        <v>15428331.835231304</v>
      </c>
      <c r="AG1532" s="43">
        <v>8672009.8737727907</v>
      </c>
      <c r="AH1532" s="43">
        <v>5688046.0080460086</v>
      </c>
      <c r="AI1532" s="37">
        <v>23589940.050682303</v>
      </c>
      <c r="AJ1532" s="38">
        <v>11304000</v>
      </c>
      <c r="AK1532" s="41">
        <v>10559268.639811946</v>
      </c>
      <c r="AL1532" s="41">
        <v>3678352.1908586277</v>
      </c>
      <c r="AM1532" s="41">
        <v>6213446.160355405</v>
      </c>
      <c r="AN1532" s="41">
        <v>8154436.2069600439</v>
      </c>
      <c r="AO1532" s="41">
        <v>346034.84249067766</v>
      </c>
      <c r="AP1532" s="41">
        <v>6410605.4762421353</v>
      </c>
      <c r="AQ1532" s="39">
        <v>13464718.297724206</v>
      </c>
      <c r="AR1532" s="34">
        <f>AVERAGE(L1532:AQ1532)</f>
        <v>10904419.290804755</v>
      </c>
      <c r="AS1532" s="24">
        <v>1714</v>
      </c>
      <c r="AT1532" s="29">
        <v>1.0807950857980824</v>
      </c>
      <c r="AU1532" s="104">
        <v>0.36420172698329922</v>
      </c>
      <c r="AV1532" s="100"/>
      <c r="AW1532" s="29">
        <v>0.78514783178886394</v>
      </c>
      <c r="AX1532" s="108">
        <v>9.4910914531348266E-3</v>
      </c>
      <c r="AY1532" s="3" t="s">
        <v>12911</v>
      </c>
      <c r="AZ1532" s="29">
        <v>0.60990182229744816</v>
      </c>
      <c r="BA1532" s="108">
        <v>0.12859646458849244</v>
      </c>
      <c r="BB1532" s="3" t="s">
        <v>12912</v>
      </c>
      <c r="BC1532" s="25">
        <v>3</v>
      </c>
      <c r="BD1532" s="1">
        <v>1</v>
      </c>
      <c r="BE1532" s="64">
        <v>8</v>
      </c>
      <c r="BF1532" s="24">
        <v>6</v>
      </c>
    </row>
    <row r="1533" spans="1:58" s="9" customFormat="1">
      <c r="A1533" t="s">
        <v>1768</v>
      </c>
      <c r="B1533" s="49">
        <v>6</v>
      </c>
      <c r="C1533" s="50">
        <v>6</v>
      </c>
      <c r="D1533" s="12">
        <v>6</v>
      </c>
      <c r="E1533" s="19" t="s">
        <v>1767</v>
      </c>
      <c r="F1533" s="20" t="s">
        <v>1766</v>
      </c>
      <c r="G1533" s="19" t="s">
        <v>1765</v>
      </c>
      <c r="H1533" s="20" t="s">
        <v>1764</v>
      </c>
      <c r="I1533" s="20" t="s">
        <v>1764</v>
      </c>
      <c r="J1533" s="20" t="s">
        <v>1764</v>
      </c>
      <c r="K1533" s="22" t="s">
        <v>1763</v>
      </c>
      <c r="L1533" s="46">
        <v>19596407.944415901</v>
      </c>
      <c r="M1533" s="43">
        <v>11143847.025831761</v>
      </c>
      <c r="N1533" s="43">
        <v>14320875.436554134</v>
      </c>
      <c r="O1533" s="43">
        <v>16343779.507401368</v>
      </c>
      <c r="P1533" s="43">
        <v>21948906.248273574</v>
      </c>
      <c r="Q1533" s="43">
        <v>22752620.743786205</v>
      </c>
      <c r="R1533" s="43">
        <v>23348729.326574944</v>
      </c>
      <c r="S1533" s="37">
        <v>26436253.125362851</v>
      </c>
      <c r="T1533" s="46">
        <v>23989214.057507988</v>
      </c>
      <c r="U1533" s="43">
        <v>25226113.93552598</v>
      </c>
      <c r="V1533" s="43">
        <v>23730331.799941275</v>
      </c>
      <c r="W1533" s="43">
        <v>22664838.845207371</v>
      </c>
      <c r="X1533" s="43">
        <v>23492765.412903044</v>
      </c>
      <c r="Y1533" s="43">
        <v>24402968.149960861</v>
      </c>
      <c r="Z1533" s="43">
        <v>27894677.040088326</v>
      </c>
      <c r="AA1533" s="37">
        <v>23411880.263950918</v>
      </c>
      <c r="AB1533" s="36">
        <v>31488057.843521222</v>
      </c>
      <c r="AC1533" s="43">
        <v>29524893.953734901</v>
      </c>
      <c r="AD1533" s="43">
        <v>28798073.894371044</v>
      </c>
      <c r="AE1533" s="43">
        <v>15377712.287537137</v>
      </c>
      <c r="AF1533" s="43">
        <v>25094133.34234447</v>
      </c>
      <c r="AG1533" s="43">
        <v>19607037.307152875</v>
      </c>
      <c r="AH1533" s="43">
        <v>14933805.653805654</v>
      </c>
      <c r="AI1533" s="37">
        <v>16153585.613860231</v>
      </c>
      <c r="AJ1533" s="38">
        <v>37862000</v>
      </c>
      <c r="AK1533" s="41">
        <v>28222881.931830324</v>
      </c>
      <c r="AL1533" s="41">
        <v>27658748.553206567</v>
      </c>
      <c r="AM1533" s="41">
        <v>28301874.338904165</v>
      </c>
      <c r="AN1533" s="41">
        <v>35154630.823052846</v>
      </c>
      <c r="AO1533" s="41">
        <v>34135394.687259212</v>
      </c>
      <c r="AP1533" s="41">
        <v>32938001.996094599</v>
      </c>
      <c r="AQ1533" s="39">
        <v>21202243.940646619</v>
      </c>
      <c r="AR1533" s="34">
        <f>AVERAGE(L1533:AQ1533)</f>
        <v>24286165.157206509</v>
      </c>
      <c r="AS1533" s="24">
        <v>1337</v>
      </c>
      <c r="AT1533" s="29">
        <v>0.86138659073542823</v>
      </c>
      <c r="AU1533" s="104">
        <v>0.36579846615578937</v>
      </c>
      <c r="AV1533" s="100"/>
      <c r="AW1533" s="29">
        <v>1.2496697400480596</v>
      </c>
      <c r="AX1533" s="108">
        <v>4.2562258738425243E-2</v>
      </c>
      <c r="AY1533" s="3" t="s">
        <v>12911</v>
      </c>
      <c r="AZ1533" s="29">
        <v>1.356389869953937</v>
      </c>
      <c r="BA1533" s="108">
        <v>2.4841829214810221E-2</v>
      </c>
      <c r="BB1533" s="3" t="s">
        <v>12911</v>
      </c>
      <c r="BC1533" s="25">
        <v>10</v>
      </c>
      <c r="BD1533" s="1">
        <v>10</v>
      </c>
      <c r="BE1533" s="64">
        <v>18</v>
      </c>
      <c r="BF1533" s="24">
        <v>29</v>
      </c>
    </row>
    <row r="1534" spans="1:58" s="9" customFormat="1">
      <c r="A1534" t="s">
        <v>4750</v>
      </c>
      <c r="B1534" s="49">
        <v>3</v>
      </c>
      <c r="C1534" s="50">
        <v>3</v>
      </c>
      <c r="D1534" s="12">
        <v>3</v>
      </c>
      <c r="E1534" s="19" t="s">
        <v>4749</v>
      </c>
      <c r="F1534" s="20" t="s">
        <v>4748</v>
      </c>
      <c r="G1534" s="19" t="s">
        <v>4747</v>
      </c>
      <c r="H1534" s="20" t="s">
        <v>1383</v>
      </c>
      <c r="I1534" s="20" t="s">
        <v>1383</v>
      </c>
      <c r="J1534" s="20" t="s">
        <v>1383</v>
      </c>
      <c r="K1534" s="22" t="s">
        <v>4746</v>
      </c>
      <c r="L1534" s="46">
        <v>2563263.4123455691</v>
      </c>
      <c r="M1534" s="43">
        <v>7172015.6905272258</v>
      </c>
      <c r="N1534" s="43">
        <v>2319364.1655201609</v>
      </c>
      <c r="O1534" s="43">
        <v>3658089.7413134589</v>
      </c>
      <c r="P1534" s="43">
        <v>5117735.7273078831</v>
      </c>
      <c r="Q1534" s="43">
        <v>2252880.8521771631</v>
      </c>
      <c r="R1534" s="43">
        <v>6186004.5763939172</v>
      </c>
      <c r="S1534" s="37">
        <v>1508651.6855672097</v>
      </c>
      <c r="T1534" s="46">
        <v>5758162.3003194891</v>
      </c>
      <c r="U1534" s="43">
        <v>7679551.626355296</v>
      </c>
      <c r="V1534" s="43">
        <v>4274220.2995008314</v>
      </c>
      <c r="W1534" s="43">
        <v>3923970.9501230419</v>
      </c>
      <c r="X1534" s="43">
        <v>4441979.7869067928</v>
      </c>
      <c r="Y1534" s="43">
        <v>4420271.2955143657</v>
      </c>
      <c r="Z1534" s="43">
        <v>6788553.6308051888</v>
      </c>
      <c r="AA1534" s="37">
        <v>4625153.966217991</v>
      </c>
      <c r="AB1534" s="36">
        <v>437734.33367276227</v>
      </c>
      <c r="AC1534" s="43">
        <v>1933114.9964032862</v>
      </c>
      <c r="AD1534" s="43">
        <v>4853735.8292626953</v>
      </c>
      <c r="AE1534" s="43">
        <v>1909983.4218087958</v>
      </c>
      <c r="AF1534" s="43">
        <v>2263369.4184435508</v>
      </c>
      <c r="AG1534" s="43">
        <v>4671334.417952314</v>
      </c>
      <c r="AH1534" s="43">
        <v>4448508.8965088967</v>
      </c>
      <c r="AI1534" s="37">
        <v>3462415.9469002155</v>
      </c>
      <c r="AJ1534" s="38">
        <v>3608700</v>
      </c>
      <c r="AK1534" s="41">
        <v>1785127.1289667699</v>
      </c>
      <c r="AL1534" s="41">
        <v>3549462.5250974372</v>
      </c>
      <c r="AM1534" s="41">
        <v>3311772.5407235031</v>
      </c>
      <c r="AN1534" s="41">
        <v>2385241.7013441357</v>
      </c>
      <c r="AO1534" s="41">
        <v>2939348.6352566662</v>
      </c>
      <c r="AP1534" s="41">
        <v>2773171.5165979606</v>
      </c>
      <c r="AQ1534" s="39">
        <v>2400239.7806883948</v>
      </c>
      <c r="AR1534" s="34">
        <f>AVERAGE(L1534:AQ1534)</f>
        <v>3731972.837391342</v>
      </c>
      <c r="AS1534" s="24">
        <v>2152</v>
      </c>
      <c r="AT1534" s="29">
        <v>1.2834759245817002</v>
      </c>
      <c r="AU1534" s="104">
        <v>0.365928826061242</v>
      </c>
      <c r="AV1534" s="100"/>
      <c r="AW1534" s="29">
        <v>1.3617472184012032</v>
      </c>
      <c r="AX1534" s="108">
        <v>8.3164064730974194E-2</v>
      </c>
      <c r="AY1534" s="3" t="s">
        <v>12912</v>
      </c>
      <c r="AZ1534" s="29">
        <v>0.94882721693554128</v>
      </c>
      <c r="BA1534" s="108">
        <v>0.67675311655210058</v>
      </c>
      <c r="BB1534" s="3" t="s">
        <v>12912</v>
      </c>
      <c r="BC1534" s="25">
        <v>0</v>
      </c>
      <c r="BD1534" s="1">
        <v>1</v>
      </c>
      <c r="BE1534" s="64">
        <v>2</v>
      </c>
      <c r="BF1534" s="24">
        <v>0</v>
      </c>
    </row>
    <row r="1535" spans="1:58" s="9" customFormat="1">
      <c r="A1535" t="s">
        <v>3342</v>
      </c>
      <c r="B1535" s="49">
        <v>28</v>
      </c>
      <c r="C1535" s="50">
        <v>28</v>
      </c>
      <c r="D1535" s="12">
        <v>28</v>
      </c>
      <c r="E1535" s="19" t="s">
        <v>3341</v>
      </c>
      <c r="F1535" s="20" t="s">
        <v>3340</v>
      </c>
      <c r="G1535" s="19" t="s">
        <v>3339</v>
      </c>
      <c r="H1535" s="20" t="s">
        <v>3338</v>
      </c>
      <c r="I1535" s="20" t="s">
        <v>3338</v>
      </c>
      <c r="J1535" s="20" t="s">
        <v>3338</v>
      </c>
      <c r="K1535" s="22" t="s">
        <v>3337</v>
      </c>
      <c r="L1535" s="46">
        <v>841549455.99964261</v>
      </c>
      <c r="M1535" s="43">
        <v>656543278.57463598</v>
      </c>
      <c r="N1535" s="43">
        <v>698937707.69393587</v>
      </c>
      <c r="O1535" s="43">
        <v>620327237.442451</v>
      </c>
      <c r="P1535" s="43">
        <v>571120640.8485719</v>
      </c>
      <c r="Q1535" s="43">
        <v>521417604.18613338</v>
      </c>
      <c r="R1535" s="43">
        <v>537828286.74873281</v>
      </c>
      <c r="S1535" s="37">
        <v>673292286.25614429</v>
      </c>
      <c r="T1535" s="46">
        <v>657118466.45367408</v>
      </c>
      <c r="U1535" s="43">
        <v>648952480.6904304</v>
      </c>
      <c r="V1535" s="43">
        <v>559037776.25526083</v>
      </c>
      <c r="W1535" s="43">
        <v>737741264.02977014</v>
      </c>
      <c r="X1535" s="43">
        <v>568334604.43524706</v>
      </c>
      <c r="Y1535" s="43">
        <v>758448583.1756345</v>
      </c>
      <c r="Z1535" s="43">
        <v>696673530.34225833</v>
      </c>
      <c r="AA1535" s="37">
        <v>825048608.38523233</v>
      </c>
      <c r="AB1535" s="36">
        <v>812438169.49356794</v>
      </c>
      <c r="AC1535" s="43">
        <v>623814418.65747929</v>
      </c>
      <c r="AD1535" s="43">
        <v>620330768.77684164</v>
      </c>
      <c r="AE1535" s="43">
        <v>884302459.45551074</v>
      </c>
      <c r="AF1535" s="43">
        <v>700360047.30848503</v>
      </c>
      <c r="AG1535" s="43">
        <v>559166474.05329585</v>
      </c>
      <c r="AH1535" s="43">
        <v>662179938.97993898</v>
      </c>
      <c r="AI1535" s="37">
        <v>636941723.8344661</v>
      </c>
      <c r="AJ1535" s="38">
        <v>503790000</v>
      </c>
      <c r="AK1535" s="41">
        <v>463847915.37557429</v>
      </c>
      <c r="AL1535" s="41">
        <v>618196348.17526865</v>
      </c>
      <c r="AM1535" s="41">
        <v>592141992.80727732</v>
      </c>
      <c r="AN1535" s="41">
        <v>814021456.08543551</v>
      </c>
      <c r="AO1535" s="41">
        <v>559584231.6323489</v>
      </c>
      <c r="AP1535" s="41">
        <v>828995263.18073332</v>
      </c>
      <c r="AQ1535" s="39">
        <v>543282718.76767766</v>
      </c>
      <c r="AR1535" s="34">
        <f>AVERAGE(L1535:AQ1535)</f>
        <v>656117679.31567669</v>
      </c>
      <c r="AS1535" s="24">
        <v>186</v>
      </c>
      <c r="AT1535" s="29">
        <v>0.93117280431927107</v>
      </c>
      <c r="AU1535" s="104">
        <v>0.36609325545853721</v>
      </c>
      <c r="AV1535" s="100"/>
      <c r="AW1535" s="29">
        <v>1.0645064932250037</v>
      </c>
      <c r="AX1535" s="108">
        <v>0.3882774055250735</v>
      </c>
      <c r="AY1535" s="3" t="s">
        <v>12912</v>
      </c>
      <c r="AZ1535" s="29">
        <v>0.89532311747200888</v>
      </c>
      <c r="BA1535" s="108">
        <v>0.21281913749542467</v>
      </c>
      <c r="BB1535" s="3" t="s">
        <v>12912</v>
      </c>
      <c r="BC1535" s="25">
        <v>212</v>
      </c>
      <c r="BD1535" s="1">
        <v>200</v>
      </c>
      <c r="BE1535" s="64">
        <v>228</v>
      </c>
      <c r="BF1535" s="24">
        <v>201</v>
      </c>
    </row>
    <row r="1536" spans="1:58" s="9" customFormat="1">
      <c r="A1536" t="s">
        <v>6607</v>
      </c>
      <c r="B1536" s="49" t="s">
        <v>4935</v>
      </c>
      <c r="C1536" s="50" t="s">
        <v>4935</v>
      </c>
      <c r="D1536" s="12" t="s">
        <v>4935</v>
      </c>
      <c r="E1536" s="19" t="s">
        <v>6606</v>
      </c>
      <c r="F1536" s="20" t="s">
        <v>6605</v>
      </c>
      <c r="G1536" s="19" t="s">
        <v>6604</v>
      </c>
      <c r="H1536" s="20" t="s">
        <v>2047</v>
      </c>
      <c r="I1536" s="20" t="s">
        <v>2047</v>
      </c>
      <c r="J1536" s="20" t="s">
        <v>2047</v>
      </c>
      <c r="K1536" s="22" t="s">
        <v>6603</v>
      </c>
      <c r="L1536" s="46">
        <v>20914166.528897926</v>
      </c>
      <c r="M1536" s="43">
        <v>21085924.648191608</v>
      </c>
      <c r="N1536" s="43">
        <v>22841187.850566197</v>
      </c>
      <c r="O1536" s="43">
        <v>21960721.927452154</v>
      </c>
      <c r="P1536" s="43">
        <v>21359990.276780289</v>
      </c>
      <c r="Q1536" s="43">
        <v>25691372.528499343</v>
      </c>
      <c r="R1536" s="43">
        <v>12390233.164373642</v>
      </c>
      <c r="S1536" s="37">
        <v>18967730.309246428</v>
      </c>
      <c r="T1536" s="46">
        <v>26387846.64536741</v>
      </c>
      <c r="U1536" s="43">
        <v>18217811.074446097</v>
      </c>
      <c r="V1536" s="43">
        <v>27748030.928844083</v>
      </c>
      <c r="W1536" s="43">
        <v>12497456.815317208</v>
      </c>
      <c r="X1536" s="43">
        <v>24354077.015576497</v>
      </c>
      <c r="Y1536" s="43">
        <v>18166817.523377448</v>
      </c>
      <c r="Z1536" s="43">
        <v>16109192.099843109</v>
      </c>
      <c r="AA1536" s="37">
        <v>7392825.356596454</v>
      </c>
      <c r="AB1536" s="36">
        <v>16236213.659506522</v>
      </c>
      <c r="AC1536" s="43">
        <v>25255185.552568808</v>
      </c>
      <c r="AD1536" s="43">
        <v>31660241.681146115</v>
      </c>
      <c r="AE1536" s="43">
        <v>9499198.3636098001</v>
      </c>
      <c r="AF1536" s="43">
        <v>27042836.346433278</v>
      </c>
      <c r="AG1536" s="43">
        <v>29484346.70406732</v>
      </c>
      <c r="AH1536" s="43">
        <v>28865905.985905986</v>
      </c>
      <c r="AI1536" s="37">
        <v>37793685.281986579</v>
      </c>
      <c r="AJ1536" s="38">
        <v>25060000</v>
      </c>
      <c r="AK1536" s="41">
        <v>32056019.660220109</v>
      </c>
      <c r="AL1536" s="41">
        <v>19963804.889571276</v>
      </c>
      <c r="AM1536" s="41">
        <v>17961047.598899934</v>
      </c>
      <c r="AN1536" s="41">
        <v>30680405.08193703</v>
      </c>
      <c r="AO1536" s="41">
        <v>23140903.154685911</v>
      </c>
      <c r="AP1536" s="41">
        <v>21860755.912345409</v>
      </c>
      <c r="AQ1536" s="39">
        <v>25131522.56211653</v>
      </c>
      <c r="AR1536" s="34">
        <f>AVERAGE(L1536:AQ1536)</f>
        <v>22430545.535261769</v>
      </c>
      <c r="AS1536" s="24">
        <v>1375</v>
      </c>
      <c r="AT1536" s="29">
        <v>0.80262943377756502</v>
      </c>
      <c r="AU1536" s="104">
        <v>0.36635920210204709</v>
      </c>
      <c r="AV1536" s="100"/>
      <c r="AW1536" s="29">
        <v>0.91321860301786817</v>
      </c>
      <c r="AX1536" s="108">
        <v>0.41541177254197215</v>
      </c>
      <c r="AY1536" s="3" t="s">
        <v>12912</v>
      </c>
      <c r="AZ1536" s="29">
        <v>0.9514998520336041</v>
      </c>
      <c r="BA1536" s="108">
        <v>0.97389989001735178</v>
      </c>
      <c r="BB1536" s="3" t="s">
        <v>12912</v>
      </c>
      <c r="BC1536" s="25">
        <v>8</v>
      </c>
      <c r="BD1536" s="1">
        <v>8</v>
      </c>
      <c r="BE1536" s="64">
        <v>25</v>
      </c>
      <c r="BF1536" s="24">
        <v>16</v>
      </c>
    </row>
    <row r="1537" spans="1:58" s="9" customFormat="1">
      <c r="A1537" t="s">
        <v>7405</v>
      </c>
      <c r="B1537" s="49">
        <v>10</v>
      </c>
      <c r="C1537" s="50">
        <v>10</v>
      </c>
      <c r="D1537" s="12">
        <v>10</v>
      </c>
      <c r="E1537" s="19" t="s">
        <v>7404</v>
      </c>
      <c r="F1537" s="20" t="s">
        <v>7403</v>
      </c>
      <c r="G1537" s="19" t="s">
        <v>7402</v>
      </c>
      <c r="H1537" s="20" t="s">
        <v>3975</v>
      </c>
      <c r="I1537" s="20" t="s">
        <v>3975</v>
      </c>
      <c r="J1537" s="20" t="s">
        <v>3975</v>
      </c>
      <c r="K1537" s="22" t="s">
        <v>7401</v>
      </c>
      <c r="L1537" s="46">
        <v>46519010.74596189</v>
      </c>
      <c r="M1537" s="43">
        <v>71790005.845822781</v>
      </c>
      <c r="N1537" s="43">
        <v>62884876.706529796</v>
      </c>
      <c r="O1537" s="43">
        <v>47309526.188657433</v>
      </c>
      <c r="P1537" s="43">
        <v>68046563.61526987</v>
      </c>
      <c r="Q1537" s="43">
        <v>51436265.370958693</v>
      </c>
      <c r="R1537" s="43">
        <v>58402720.347574219</v>
      </c>
      <c r="S1537" s="37">
        <v>31882715.79517746</v>
      </c>
      <c r="T1537" s="46">
        <v>60315284.345047921</v>
      </c>
      <c r="U1537" s="43">
        <v>62734852.957174458</v>
      </c>
      <c r="V1537" s="43">
        <v>58488101.008123711</v>
      </c>
      <c r="W1537" s="43">
        <v>52007807.454534538</v>
      </c>
      <c r="X1537" s="43">
        <v>63813263.681870297</v>
      </c>
      <c r="Y1537" s="43">
        <v>49407752.251447029</v>
      </c>
      <c r="Z1537" s="43">
        <v>38835760.154439159</v>
      </c>
      <c r="AA1537" s="37">
        <v>51084123.692222096</v>
      </c>
      <c r="AB1537" s="36">
        <v>31481521.525622871</v>
      </c>
      <c r="AC1537" s="43">
        <v>48287625.638889939</v>
      </c>
      <c r="AD1537" s="43">
        <v>43879934.170409471</v>
      </c>
      <c r="AE1537" s="43">
        <v>44932581.892563194</v>
      </c>
      <c r="AF1537" s="43">
        <v>43119269.556989826</v>
      </c>
      <c r="AG1537" s="43">
        <v>51521153.436185129</v>
      </c>
      <c r="AH1537" s="43">
        <v>70912145.152145147</v>
      </c>
      <c r="AI1537" s="37">
        <v>54575286.96998293</v>
      </c>
      <c r="AJ1537" s="38">
        <v>44351000</v>
      </c>
      <c r="AK1537" s="41">
        <v>41195508.921893366</v>
      </c>
      <c r="AL1537" s="41">
        <v>33785491.90976733</v>
      </c>
      <c r="AM1537" s="41">
        <v>30250245.821874335</v>
      </c>
      <c r="AN1537" s="41">
        <v>35338393.66599153</v>
      </c>
      <c r="AO1537" s="41">
        <v>56358666.584176518</v>
      </c>
      <c r="AP1537" s="41">
        <v>47310366.326752007</v>
      </c>
      <c r="AQ1537" s="39">
        <v>37712389.191070884</v>
      </c>
      <c r="AR1537" s="34">
        <f>AVERAGE(L1537:AQ1537)</f>
        <v>49686569.091410182</v>
      </c>
      <c r="AS1537" s="24">
        <v>1002</v>
      </c>
      <c r="AT1537" s="29">
        <v>1.1275043803518507</v>
      </c>
      <c r="AU1537" s="104">
        <v>0.36779447297140488</v>
      </c>
      <c r="AV1537" s="100"/>
      <c r="AW1537" s="29">
        <v>0.99638411714304187</v>
      </c>
      <c r="AX1537" s="108">
        <v>0.90575977363320404</v>
      </c>
      <c r="AY1537" s="3" t="s">
        <v>12912</v>
      </c>
      <c r="AZ1537" s="29">
        <v>0.83944963275576967</v>
      </c>
      <c r="BA1537" s="108">
        <v>0.14022858585393091</v>
      </c>
      <c r="BB1537" s="3" t="s">
        <v>12912</v>
      </c>
      <c r="BC1537" s="25">
        <v>23</v>
      </c>
      <c r="BD1537" s="1">
        <v>16</v>
      </c>
      <c r="BE1537" s="64">
        <v>16</v>
      </c>
      <c r="BF1537" s="24">
        <v>5</v>
      </c>
    </row>
    <row r="1538" spans="1:58" s="9" customFormat="1">
      <c r="A1538" t="s">
        <v>7374</v>
      </c>
      <c r="B1538" s="49">
        <v>6</v>
      </c>
      <c r="C1538" s="50">
        <v>6</v>
      </c>
      <c r="D1538" s="12">
        <v>6</v>
      </c>
      <c r="E1538" s="19" t="s">
        <v>7373</v>
      </c>
      <c r="F1538" s="20" t="s">
        <v>7372</v>
      </c>
      <c r="G1538" s="19" t="s">
        <v>7371</v>
      </c>
      <c r="H1538" s="20" t="s">
        <v>1054</v>
      </c>
      <c r="I1538" s="20" t="s">
        <v>1054</v>
      </c>
      <c r="J1538" s="20" t="s">
        <v>1054</v>
      </c>
      <c r="K1538" s="22" t="s">
        <v>7370</v>
      </c>
      <c r="L1538" s="46">
        <v>16186327.919394117</v>
      </c>
      <c r="M1538" s="43">
        <v>14290357.984631417</v>
      </c>
      <c r="N1538" s="43">
        <v>14369093.872367447</v>
      </c>
      <c r="O1538" s="43">
        <v>14417714.722216489</v>
      </c>
      <c r="P1538" s="43">
        <v>13477945.306889122</v>
      </c>
      <c r="Q1538" s="43">
        <v>14758632.031396</v>
      </c>
      <c r="R1538" s="43">
        <v>7109563.9681390291</v>
      </c>
      <c r="S1538" s="37">
        <v>9355890.9161280338</v>
      </c>
      <c r="T1538" s="46">
        <v>16620025.559105432</v>
      </c>
      <c r="U1538" s="43">
        <v>14533810.291184682</v>
      </c>
      <c r="V1538" s="43">
        <v>8663747.7145933248</v>
      </c>
      <c r="W1538" s="43">
        <v>13445460.416541623</v>
      </c>
      <c r="X1538" s="43">
        <v>10889803.585111441</v>
      </c>
      <c r="Y1538" s="43">
        <v>7095276.3316053236</v>
      </c>
      <c r="Z1538" s="43">
        <v>7323378.8085199799</v>
      </c>
      <c r="AA1538" s="37">
        <v>6363274.8458483359</v>
      </c>
      <c r="AB1538" s="36">
        <v>19300439.49025397</v>
      </c>
      <c r="AC1538" s="43">
        <v>12177293.787150266</v>
      </c>
      <c r="AD1538" s="43">
        <v>11829629.662656132</v>
      </c>
      <c r="AE1538" s="43">
        <v>11376637.25709833</v>
      </c>
      <c r="AF1538" s="43">
        <v>6701104.2881762572</v>
      </c>
      <c r="AG1538" s="43">
        <v>6113220.7573632533</v>
      </c>
      <c r="AH1538" s="43">
        <v>6423020.4390204391</v>
      </c>
      <c r="AI1538" s="37">
        <v>18403861.524922334</v>
      </c>
      <c r="AJ1538" s="38">
        <v>5438400</v>
      </c>
      <c r="AK1538" s="41">
        <v>7261402.4575275136</v>
      </c>
      <c r="AL1538" s="41">
        <v>6123540.3330577537</v>
      </c>
      <c r="AM1538" s="41">
        <v>10581676.665961497</v>
      </c>
      <c r="AN1538" s="41">
        <v>8526755.7061314676</v>
      </c>
      <c r="AO1538" s="41">
        <v>10112491.701303158</v>
      </c>
      <c r="AP1538" s="41">
        <v>7390667.7891082661</v>
      </c>
      <c r="AQ1538" s="39">
        <v>5960192.6460989509</v>
      </c>
      <c r="AR1538" s="34">
        <f>AVERAGE(L1538:AQ1538)</f>
        <v>10706894.961859418</v>
      </c>
      <c r="AS1538" s="24">
        <v>1729</v>
      </c>
      <c r="AT1538" s="29">
        <v>1.1260795384782345</v>
      </c>
      <c r="AU1538" s="104">
        <v>0.3691475781274729</v>
      </c>
      <c r="AV1538" s="100"/>
      <c r="AW1538" s="29">
        <v>0.81695135138696029</v>
      </c>
      <c r="AX1538" s="108">
        <v>0.18335015303259211</v>
      </c>
      <c r="AY1538" s="3" t="s">
        <v>12912</v>
      </c>
      <c r="AZ1538" s="29">
        <v>0.66498770115700789</v>
      </c>
      <c r="BA1538" s="108">
        <v>8.781134592412293E-2</v>
      </c>
      <c r="BB1538" s="3" t="s">
        <v>12912</v>
      </c>
      <c r="BC1538" s="25">
        <v>7</v>
      </c>
      <c r="BD1538" s="1">
        <v>10</v>
      </c>
      <c r="BE1538" s="64">
        <v>9</v>
      </c>
      <c r="BF1538" s="24">
        <v>5</v>
      </c>
    </row>
    <row r="1539" spans="1:58" s="9" customFormat="1">
      <c r="A1539" t="s">
        <v>12549</v>
      </c>
      <c r="B1539" s="49">
        <v>4</v>
      </c>
      <c r="C1539" s="50">
        <v>4</v>
      </c>
      <c r="D1539" s="12">
        <v>4</v>
      </c>
      <c r="E1539" s="19" t="s">
        <v>12548</v>
      </c>
      <c r="F1539" s="20" t="s">
        <v>12547</v>
      </c>
      <c r="G1539" s="19" t="s">
        <v>12546</v>
      </c>
      <c r="H1539" s="20" t="s">
        <v>1503</v>
      </c>
      <c r="I1539" s="20" t="s">
        <v>1503</v>
      </c>
      <c r="J1539" s="20" t="s">
        <v>1503</v>
      </c>
      <c r="K1539" s="22" t="s">
        <v>12545</v>
      </c>
      <c r="L1539" s="46">
        <v>71213250.821027234</v>
      </c>
      <c r="M1539" s="43">
        <v>44218055.628510676</v>
      </c>
      <c r="N1539" s="43">
        <v>40575239.707905598</v>
      </c>
      <c r="O1539" s="43">
        <v>40798531.37064641</v>
      </c>
      <c r="P1539" s="43">
        <v>41056312.910888903</v>
      </c>
      <c r="Q1539" s="43">
        <v>75405256.886563256</v>
      </c>
      <c r="R1539" s="43">
        <v>64240688.196958721</v>
      </c>
      <c r="S1539" s="37">
        <v>91758536.67221427</v>
      </c>
      <c r="T1539" s="46">
        <v>89072881.789137378</v>
      </c>
      <c r="U1539" s="43">
        <v>52634651.775029913</v>
      </c>
      <c r="V1539" s="43">
        <v>58840605.265733577</v>
      </c>
      <c r="W1539" s="43">
        <v>45635695.336414382</v>
      </c>
      <c r="X1539" s="43">
        <v>51530654.436645322</v>
      </c>
      <c r="Y1539" s="43">
        <v>54965856.90597859</v>
      </c>
      <c r="Z1539" s="43">
        <v>81938355.016367197</v>
      </c>
      <c r="AA1539" s="37">
        <v>48064317.482884914</v>
      </c>
      <c r="AB1539" s="36">
        <v>47814472.690025002</v>
      </c>
      <c r="AC1539" s="43">
        <v>39151862.491954714</v>
      </c>
      <c r="AD1539" s="43">
        <v>61667481.887027502</v>
      </c>
      <c r="AE1539" s="43">
        <v>41868324.355914868</v>
      </c>
      <c r="AF1539" s="43">
        <v>66412795.458385423</v>
      </c>
      <c r="AG1539" s="43">
        <v>33937656.100981764</v>
      </c>
      <c r="AH1539" s="43">
        <v>44414793.854793854</v>
      </c>
      <c r="AI1539" s="37">
        <v>65897979.705872998</v>
      </c>
      <c r="AJ1539" s="38">
        <v>33139000</v>
      </c>
      <c r="AK1539" s="41">
        <v>33335664.066673789</v>
      </c>
      <c r="AL1539" s="41">
        <v>31780399.196882013</v>
      </c>
      <c r="AM1539" s="41">
        <v>74687573.51385656</v>
      </c>
      <c r="AN1539" s="41">
        <v>47273390.830417968</v>
      </c>
      <c r="AO1539" s="41">
        <v>43426411.172166325</v>
      </c>
      <c r="AP1539" s="41">
        <v>41463885.094380558</v>
      </c>
      <c r="AQ1539" s="39">
        <v>47415687.04582046</v>
      </c>
      <c r="AR1539" s="34">
        <f>AVERAGE(L1539:AQ1539)</f>
        <v>53301133.364626877</v>
      </c>
      <c r="AS1539" s="24">
        <v>962</v>
      </c>
      <c r="AT1539" s="29">
        <v>1.1697566921997173</v>
      </c>
      <c r="AU1539" s="104">
        <v>0.37097412600220292</v>
      </c>
      <c r="AV1539" s="100"/>
      <c r="AW1539" s="29">
        <v>1.0285917783680396</v>
      </c>
      <c r="AX1539" s="108">
        <v>0.74341154649382579</v>
      </c>
      <c r="AY1539" s="3" t="s">
        <v>12912</v>
      </c>
      <c r="AZ1539" s="29">
        <v>0.87874487759574005</v>
      </c>
      <c r="BA1539" s="108">
        <v>0.32006904846423651</v>
      </c>
      <c r="BB1539" s="3" t="s">
        <v>12912</v>
      </c>
      <c r="BC1539" s="25">
        <v>18</v>
      </c>
      <c r="BD1539" s="1">
        <v>16</v>
      </c>
      <c r="BE1539" s="64">
        <v>20</v>
      </c>
      <c r="BF1539" s="24">
        <v>23</v>
      </c>
    </row>
    <row r="1540" spans="1:58" s="9" customFormat="1">
      <c r="A1540" t="s">
        <v>7923</v>
      </c>
      <c r="B1540" s="49">
        <v>2</v>
      </c>
      <c r="C1540" s="50">
        <v>2</v>
      </c>
      <c r="D1540" s="12">
        <v>2</v>
      </c>
      <c r="E1540" s="19" t="s">
        <v>7922</v>
      </c>
      <c r="F1540" s="20" t="s">
        <v>7921</v>
      </c>
      <c r="G1540" s="19" t="s">
        <v>7920</v>
      </c>
      <c r="H1540" s="20" t="s">
        <v>770</v>
      </c>
      <c r="I1540" s="20" t="s">
        <v>770</v>
      </c>
      <c r="J1540" s="20" t="s">
        <v>770</v>
      </c>
      <c r="K1540" s="22" t="s">
        <v>7919</v>
      </c>
      <c r="L1540" s="46">
        <v>760441.70594937564</v>
      </c>
      <c r="M1540" s="43">
        <v>507103.30839680432</v>
      </c>
      <c r="N1540" s="43">
        <v>718741.70811726106</v>
      </c>
      <c r="O1540" s="43">
        <v>548435.74953031773</v>
      </c>
      <c r="P1540" s="43">
        <v>995963.18435445556</v>
      </c>
      <c r="Q1540" s="43">
        <v>1088473.4397308913</v>
      </c>
      <c r="R1540" s="43">
        <v>737726.84141926141</v>
      </c>
      <c r="S1540" s="37">
        <v>96271.224058520718</v>
      </c>
      <c r="T1540" s="46">
        <v>1698393.6102236421</v>
      </c>
      <c r="U1540" s="43">
        <v>1178304.3550785074</v>
      </c>
      <c r="V1540" s="43">
        <v>1124063.877850641</v>
      </c>
      <c r="W1540" s="43">
        <v>1265502.3347938298</v>
      </c>
      <c r="X1540" s="43">
        <v>1560602.45980033</v>
      </c>
      <c r="Y1540" s="43">
        <v>1512162.8808659364</v>
      </c>
      <c r="Z1540" s="43">
        <v>992410.28130911721</v>
      </c>
      <c r="AA1540" s="37">
        <v>1267916.2651254076</v>
      </c>
      <c r="AB1540" s="36">
        <v>437734.33367276227</v>
      </c>
      <c r="AC1540" s="43">
        <v>1055467.3168515502</v>
      </c>
      <c r="AD1540" s="43">
        <v>1943628.1546077435</v>
      </c>
      <c r="AE1540" s="43">
        <v>132834.50757317489</v>
      </c>
      <c r="AF1540" s="43">
        <v>122690.57574426384</v>
      </c>
      <c r="AG1540" s="43">
        <v>154367.19214586253</v>
      </c>
      <c r="AH1540" s="43">
        <v>355843.37720657722</v>
      </c>
      <c r="AI1540" s="37">
        <v>535354.94788629352</v>
      </c>
      <c r="AJ1540" s="38">
        <v>208520</v>
      </c>
      <c r="AK1540" s="41">
        <v>217423.6392777006</v>
      </c>
      <c r="AL1540" s="41">
        <v>161509.25711586158</v>
      </c>
      <c r="AM1540" s="41">
        <v>1095976.1709329383</v>
      </c>
      <c r="AN1540" s="41">
        <v>1023974.4989872952</v>
      </c>
      <c r="AO1540" s="41">
        <v>346034.84249067766</v>
      </c>
      <c r="AP1540" s="41">
        <v>317683.29164677806</v>
      </c>
      <c r="AQ1540" s="39">
        <v>282132.58994821802</v>
      </c>
      <c r="AR1540" s="34">
        <f>AVERAGE(L1540:AQ1540)</f>
        <v>763865.24758412479</v>
      </c>
      <c r="AS1540" s="24">
        <v>2402</v>
      </c>
      <c r="AT1540" s="29">
        <v>1.1509600615092572</v>
      </c>
      <c r="AU1540" s="104">
        <v>0.3716555512416585</v>
      </c>
      <c r="AV1540" s="100"/>
      <c r="AW1540" s="29">
        <v>1.9437099924003058</v>
      </c>
      <c r="AX1540" s="108">
        <v>1.8853736516806933E-2</v>
      </c>
      <c r="AY1540" s="3" t="s">
        <v>12911</v>
      </c>
      <c r="AZ1540" s="29">
        <v>0.77106704578942786</v>
      </c>
      <c r="BA1540" s="108">
        <v>0.88296825483995955</v>
      </c>
      <c r="BB1540" s="3" t="s">
        <v>12912</v>
      </c>
      <c r="BC1540" s="25">
        <v>3</v>
      </c>
      <c r="BD1540" s="1">
        <v>3</v>
      </c>
      <c r="BE1540" s="64">
        <v>2</v>
      </c>
      <c r="BF1540" s="24">
        <v>1</v>
      </c>
    </row>
    <row r="1541" spans="1:58" s="9" customFormat="1">
      <c r="A1541" t="s">
        <v>4529</v>
      </c>
      <c r="B1541" s="49">
        <v>10</v>
      </c>
      <c r="C1541" s="50">
        <v>10</v>
      </c>
      <c r="D1541" s="12">
        <v>10</v>
      </c>
      <c r="E1541" s="19" t="s">
        <v>4528</v>
      </c>
      <c r="F1541" s="20" t="s">
        <v>4527</v>
      </c>
      <c r="G1541" s="19" t="s">
        <v>4526</v>
      </c>
      <c r="H1541" s="20" t="s">
        <v>1404</v>
      </c>
      <c r="I1541" s="20" t="s">
        <v>1404</v>
      </c>
      <c r="J1541" s="20" t="s">
        <v>1404</v>
      </c>
      <c r="K1541" s="22" t="s">
        <v>4525</v>
      </c>
      <c r="L1541" s="46">
        <v>66656998.72657001</v>
      </c>
      <c r="M1541" s="43">
        <v>42376249.353994228</v>
      </c>
      <c r="N1541" s="43">
        <v>41834085.300031751</v>
      </c>
      <c r="O1541" s="43">
        <v>38115926.254722632</v>
      </c>
      <c r="P1541" s="43">
        <v>28750606.04386498</v>
      </c>
      <c r="Q1541" s="43">
        <v>26182786.320313957</v>
      </c>
      <c r="R1541" s="43">
        <v>21084343.519188993</v>
      </c>
      <c r="S1541" s="37">
        <v>43417191.779231332</v>
      </c>
      <c r="T1541" s="46">
        <v>32721623.003194887</v>
      </c>
      <c r="U1541" s="43">
        <v>34726817.275265619</v>
      </c>
      <c r="V1541" s="43">
        <v>33330764.020749729</v>
      </c>
      <c r="W1541" s="43">
        <v>38723169.077486344</v>
      </c>
      <c r="X1541" s="43">
        <v>36505632.931569673</v>
      </c>
      <c r="Y1541" s="43">
        <v>37962550.222216748</v>
      </c>
      <c r="Z1541" s="43">
        <v>43200650.813840128</v>
      </c>
      <c r="AA1541" s="37">
        <v>27667772.952757727</v>
      </c>
      <c r="AB1541" s="36">
        <v>48600138.101406924</v>
      </c>
      <c r="AC1541" s="43">
        <v>32335771.627607618</v>
      </c>
      <c r="AD1541" s="43">
        <v>41726195.587319277</v>
      </c>
      <c r="AE1541" s="43">
        <v>33738532.119027905</v>
      </c>
      <c r="AF1541" s="43">
        <v>44411073.429527253</v>
      </c>
      <c r="AG1541" s="43">
        <v>40778134.081346422</v>
      </c>
      <c r="AH1541" s="43">
        <v>49897812.457812458</v>
      </c>
      <c r="AI1541" s="37">
        <v>43847944.270673186</v>
      </c>
      <c r="AJ1541" s="38">
        <v>34450000</v>
      </c>
      <c r="AK1541" s="41">
        <v>19130915.69612138</v>
      </c>
      <c r="AL1541" s="41">
        <v>37421564.190386206</v>
      </c>
      <c r="AM1541" s="41">
        <v>35724733.657711022</v>
      </c>
      <c r="AN1541" s="41">
        <v>45045865.58644817</v>
      </c>
      <c r="AO1541" s="41">
        <v>31023746.140304502</v>
      </c>
      <c r="AP1541" s="41">
        <v>49692266.08808852</v>
      </c>
      <c r="AQ1541" s="39">
        <v>27393548.409555718</v>
      </c>
      <c r="AR1541" s="34">
        <f>AVERAGE(L1541:AQ1541)</f>
        <v>37764856.532447971</v>
      </c>
      <c r="AS1541" s="24">
        <v>1123</v>
      </c>
      <c r="AT1541" s="29">
        <v>0.91972992356799244</v>
      </c>
      <c r="AU1541" s="104">
        <v>0.37215618599258271</v>
      </c>
      <c r="AV1541" s="100"/>
      <c r="AW1541" s="29">
        <v>0.92354793597804075</v>
      </c>
      <c r="AX1541" s="108">
        <v>0.82633743496075085</v>
      </c>
      <c r="AY1541" s="3" t="s">
        <v>12912</v>
      </c>
      <c r="AZ1541" s="29">
        <v>0.83463443300036044</v>
      </c>
      <c r="BA1541" s="108">
        <v>0.11098763443730604</v>
      </c>
      <c r="BB1541" s="3" t="s">
        <v>12912</v>
      </c>
      <c r="BC1541" s="25">
        <v>35</v>
      </c>
      <c r="BD1541" s="1">
        <v>9</v>
      </c>
      <c r="BE1541" s="64">
        <v>34</v>
      </c>
      <c r="BF1541" s="24">
        <v>27</v>
      </c>
    </row>
    <row r="1542" spans="1:58" s="9" customFormat="1">
      <c r="A1542" t="s">
        <v>6246</v>
      </c>
      <c r="B1542" s="49">
        <v>2</v>
      </c>
      <c r="C1542" s="50">
        <v>2</v>
      </c>
      <c r="D1542" s="12">
        <v>2</v>
      </c>
      <c r="E1542" s="19" t="s">
        <v>6245</v>
      </c>
      <c r="F1542" s="20" t="s">
        <v>6244</v>
      </c>
      <c r="G1542" s="19" t="s">
        <v>6243</v>
      </c>
      <c r="H1542" s="20" t="s">
        <v>1598</v>
      </c>
      <c r="I1542" s="20" t="s">
        <v>1598</v>
      </c>
      <c r="J1542" s="20" t="s">
        <v>1598</v>
      </c>
      <c r="K1542" s="22" t="s">
        <v>6242</v>
      </c>
      <c r="L1542" s="46">
        <v>3932594.8928754944</v>
      </c>
      <c r="M1542" s="43">
        <v>4628411.3764794599</v>
      </c>
      <c r="N1542" s="43">
        <v>6943454.7571171559</v>
      </c>
      <c r="O1542" s="43">
        <v>4714827.4253153587</v>
      </c>
      <c r="P1542" s="43">
        <v>5039346.7764211921</v>
      </c>
      <c r="Q1542" s="43">
        <v>4618478.7292094929</v>
      </c>
      <c r="R1542" s="43">
        <v>2826607.0383779868</v>
      </c>
      <c r="S1542" s="37">
        <v>2572080.6595192938</v>
      </c>
      <c r="T1542" s="46">
        <v>5163775.079872204</v>
      </c>
      <c r="U1542" s="43">
        <v>5367787.242992348</v>
      </c>
      <c r="V1542" s="43">
        <v>5325150.1614955468</v>
      </c>
      <c r="W1542" s="43">
        <v>2493284.1966268532</v>
      </c>
      <c r="X1542" s="43">
        <v>4987307.2513213456</v>
      </c>
      <c r="Y1542" s="43">
        <v>3264784.6685857647</v>
      </c>
      <c r="Z1542" s="43">
        <v>1900044.1881936688</v>
      </c>
      <c r="AA1542" s="37">
        <v>4601460.4459966924</v>
      </c>
      <c r="AB1542" s="36">
        <v>4108990.88362004</v>
      </c>
      <c r="AC1542" s="43">
        <v>2925547.0260856394</v>
      </c>
      <c r="AD1542" s="43">
        <v>2121873.4944103858</v>
      </c>
      <c r="AE1542" s="43">
        <v>4303274.2219841229</v>
      </c>
      <c r="AF1542" s="43">
        <v>2034334.498023181</v>
      </c>
      <c r="AG1542" s="43">
        <v>4030191.7531556799</v>
      </c>
      <c r="AH1542" s="43">
        <v>5806376.1103761103</v>
      </c>
      <c r="AI1542" s="37">
        <v>5164454.5290681031</v>
      </c>
      <c r="AJ1542" s="38">
        <v>2839400</v>
      </c>
      <c r="AK1542" s="41">
        <v>4852796.4098728495</v>
      </c>
      <c r="AL1542" s="41">
        <v>4772120.6566670602</v>
      </c>
      <c r="AM1542" s="41">
        <v>5422278.823778295</v>
      </c>
      <c r="AN1542" s="41">
        <v>2961617.8530657338</v>
      </c>
      <c r="AO1542" s="41">
        <v>4539102.0646910276</v>
      </c>
      <c r="AP1542" s="41">
        <v>4862464.7776090261</v>
      </c>
      <c r="AQ1542" s="39">
        <v>4089584.1260171444</v>
      </c>
      <c r="AR1542" s="34">
        <f>AVERAGE(L1542:AQ1542)</f>
        <v>4162931.3162132567</v>
      </c>
      <c r="AS1542" s="24">
        <v>2116</v>
      </c>
      <c r="AT1542" s="29">
        <v>1.1567716830029153</v>
      </c>
      <c r="AU1542" s="104">
        <v>0.37269199365305505</v>
      </c>
      <c r="AV1542" s="100"/>
      <c r="AW1542" s="29">
        <v>0.93842213873816527</v>
      </c>
      <c r="AX1542" s="108">
        <v>0.65832885034618649</v>
      </c>
      <c r="AY1542" s="3" t="s">
        <v>12912</v>
      </c>
      <c r="AZ1542" s="29">
        <v>1.1260638411266248</v>
      </c>
      <c r="BA1542" s="108">
        <v>0.35082004090890906</v>
      </c>
      <c r="BB1542" s="3" t="s">
        <v>12912</v>
      </c>
      <c r="BC1542" s="25">
        <v>8</v>
      </c>
      <c r="BD1542" s="1">
        <v>3</v>
      </c>
      <c r="BE1542" s="64">
        <v>3</v>
      </c>
      <c r="BF1542" s="24">
        <v>7</v>
      </c>
    </row>
    <row r="1543" spans="1:58" s="9" customFormat="1">
      <c r="A1543" t="s">
        <v>7722</v>
      </c>
      <c r="B1543" s="49">
        <v>9</v>
      </c>
      <c r="C1543" s="50">
        <v>9</v>
      </c>
      <c r="D1543" s="12">
        <v>9</v>
      </c>
      <c r="E1543" s="19" t="s">
        <v>7721</v>
      </c>
      <c r="F1543" s="20" t="s">
        <v>7720</v>
      </c>
      <c r="G1543" s="19" t="s">
        <v>7719</v>
      </c>
      <c r="H1543" s="20" t="s">
        <v>4498</v>
      </c>
      <c r="I1543" s="20" t="s">
        <v>4498</v>
      </c>
      <c r="J1543" s="20" t="s">
        <v>4498</v>
      </c>
      <c r="K1543" s="22" t="s">
        <v>7718</v>
      </c>
      <c r="L1543" s="46">
        <v>28979379.012980051</v>
      </c>
      <c r="M1543" s="43">
        <v>22131820.626434982</v>
      </c>
      <c r="N1543" s="43">
        <v>29756515.186792254</v>
      </c>
      <c r="O1543" s="43">
        <v>40004365.588289946</v>
      </c>
      <c r="P1543" s="43">
        <v>26621079.498370256</v>
      </c>
      <c r="Q1543" s="43">
        <v>39426631.283872172</v>
      </c>
      <c r="R1543" s="43">
        <v>32014561.042722665</v>
      </c>
      <c r="S1543" s="37">
        <v>40493265.936447732</v>
      </c>
      <c r="T1543" s="46">
        <v>42483667.731629394</v>
      </c>
      <c r="U1543" s="43">
        <v>64383865.395075604</v>
      </c>
      <c r="V1543" s="43">
        <v>30232548.889106389</v>
      </c>
      <c r="W1543" s="43">
        <v>30356516.415581297</v>
      </c>
      <c r="X1543" s="43">
        <v>31113031.12503146</v>
      </c>
      <c r="Y1543" s="43">
        <v>28686560.356039919</v>
      </c>
      <c r="Z1543" s="43">
        <v>32123129.846400186</v>
      </c>
      <c r="AA1543" s="37">
        <v>28673629.943284549</v>
      </c>
      <c r="AB1543" s="36">
        <v>40191818.756966829</v>
      </c>
      <c r="AC1543" s="43">
        <v>66008804.75523416</v>
      </c>
      <c r="AD1543" s="43">
        <v>40272350.916303314</v>
      </c>
      <c r="AE1543" s="43">
        <v>53677338.917839579</v>
      </c>
      <c r="AF1543" s="43">
        <v>32205652.958469905</v>
      </c>
      <c r="AG1543" s="43">
        <v>27839649.929873772</v>
      </c>
      <c r="AH1543" s="43">
        <v>23774587.358587358</v>
      </c>
      <c r="AI1543" s="37">
        <v>25710011.896557208</v>
      </c>
      <c r="AJ1543" s="38">
        <v>39263000</v>
      </c>
      <c r="AK1543" s="41">
        <v>42949224.489795916</v>
      </c>
      <c r="AL1543" s="41">
        <v>43476559.820479505</v>
      </c>
      <c r="AM1543" s="41">
        <v>43291024.328326635</v>
      </c>
      <c r="AN1543" s="41">
        <v>52335657.668937579</v>
      </c>
      <c r="AO1543" s="41">
        <v>38411165.867074616</v>
      </c>
      <c r="AP1543" s="41">
        <v>53495774.007376872</v>
      </c>
      <c r="AQ1543" s="39">
        <v>42296862.277533613</v>
      </c>
      <c r="AR1543" s="34">
        <f>AVERAGE(L1543:AQ1543)</f>
        <v>37896251.619606741</v>
      </c>
      <c r="AS1543" s="24">
        <v>1122</v>
      </c>
      <c r="AT1543" s="29">
        <v>0.83772745302945584</v>
      </c>
      <c r="AU1543" s="104">
        <v>0.37290273395079931</v>
      </c>
      <c r="AV1543" s="100"/>
      <c r="AW1543" s="29">
        <v>1.110340339735258</v>
      </c>
      <c r="AX1543" s="108">
        <v>0.50639476945743944</v>
      </c>
      <c r="AY1543" s="3" t="s">
        <v>12912</v>
      </c>
      <c r="AZ1543" s="29">
        <v>1.1480206053757336</v>
      </c>
      <c r="BA1543" s="108">
        <v>0.19260098894340916</v>
      </c>
      <c r="BB1543" s="3" t="s">
        <v>12912</v>
      </c>
      <c r="BC1543" s="25">
        <v>35</v>
      </c>
      <c r="BD1543" s="1">
        <v>21</v>
      </c>
      <c r="BE1543" s="64">
        <v>35</v>
      </c>
      <c r="BF1543" s="24">
        <v>44</v>
      </c>
    </row>
    <row r="1544" spans="1:58" s="9" customFormat="1">
      <c r="A1544" t="s">
        <v>10686</v>
      </c>
      <c r="B1544" s="49">
        <v>2</v>
      </c>
      <c r="C1544" s="50">
        <v>2</v>
      </c>
      <c r="D1544" s="12">
        <v>2</v>
      </c>
      <c r="E1544" s="19" t="s">
        <v>10685</v>
      </c>
      <c r="F1544" s="20" t="s">
        <v>10684</v>
      </c>
      <c r="G1544" s="19" t="s">
        <v>10683</v>
      </c>
      <c r="H1544" s="20" t="s">
        <v>2009</v>
      </c>
      <c r="I1544" s="20" t="s">
        <v>2009</v>
      </c>
      <c r="J1544" s="20" t="s">
        <v>2009</v>
      </c>
      <c r="K1544" s="22" t="s">
        <v>10682</v>
      </c>
      <c r="L1544" s="46">
        <v>1080768.8478809679</v>
      </c>
      <c r="M1544" s="43">
        <v>2115099.4450704465</v>
      </c>
      <c r="N1544" s="43">
        <v>282882.92517726746</v>
      </c>
      <c r="O1544" s="43">
        <v>901891.03371389641</v>
      </c>
      <c r="P1544" s="43">
        <v>1447039.2574995856</v>
      </c>
      <c r="Q1544" s="43">
        <v>355547.44716127822</v>
      </c>
      <c r="R1544" s="43">
        <v>1561295.0615496016</v>
      </c>
      <c r="S1544" s="37">
        <v>1964119.0540697449</v>
      </c>
      <c r="T1544" s="46">
        <v>343484.76421725238</v>
      </c>
      <c r="U1544" s="43">
        <v>6320532.5017224494</v>
      </c>
      <c r="V1544" s="43">
        <v>2327589.8600371927</v>
      </c>
      <c r="W1544" s="43">
        <v>1618594.6101674568</v>
      </c>
      <c r="X1544" s="43">
        <v>1553782.8328532677</v>
      </c>
      <c r="Y1544" s="43">
        <v>304820.58186883974</v>
      </c>
      <c r="Z1544" s="43">
        <v>1651710.4859797396</v>
      </c>
      <c r="AA1544" s="37">
        <v>1740177.2983665331</v>
      </c>
      <c r="AB1544" s="36">
        <v>827510.91856716771</v>
      </c>
      <c r="AC1544" s="43">
        <v>2165903.6383598982</v>
      </c>
      <c r="AD1544" s="43">
        <v>776370.12490574701</v>
      </c>
      <c r="AE1544" s="43">
        <v>21217341.839964937</v>
      </c>
      <c r="AF1544" s="43">
        <v>328092.37687290908</v>
      </c>
      <c r="AG1544" s="43">
        <v>1144380.319775596</v>
      </c>
      <c r="AH1544" s="43">
        <v>1485374.7333747335</v>
      </c>
      <c r="AI1544" s="37">
        <v>2431457.3982377825</v>
      </c>
      <c r="AJ1544" s="38">
        <v>347120</v>
      </c>
      <c r="AK1544" s="41">
        <v>429343.880329095</v>
      </c>
      <c r="AL1544" s="41">
        <v>874130.73815991497</v>
      </c>
      <c r="AM1544" s="41">
        <v>1532191.0725618785</v>
      </c>
      <c r="AN1544" s="41">
        <v>1839705.7484809428</v>
      </c>
      <c r="AO1544" s="41">
        <v>901597.11584429618</v>
      </c>
      <c r="AP1544" s="41">
        <v>777139.51659796049</v>
      </c>
      <c r="AQ1544" s="39">
        <v>1213620.2950263261</v>
      </c>
      <c r="AR1544" s="34">
        <f>AVERAGE(L1544:AQ1544)</f>
        <v>1995644.2413873347</v>
      </c>
      <c r="AS1544" s="24">
        <v>2307</v>
      </c>
      <c r="AT1544" s="29">
        <v>0.31961104845530197</v>
      </c>
      <c r="AU1544" s="104">
        <v>0.37380730555552377</v>
      </c>
      <c r="AV1544" s="100"/>
      <c r="AW1544" s="29">
        <v>1.6336673227543839</v>
      </c>
      <c r="AX1544" s="108">
        <v>0.49342359661420643</v>
      </c>
      <c r="AY1544" s="3" t="s">
        <v>12912</v>
      </c>
      <c r="AZ1544" s="29">
        <v>0.26055886143403412</v>
      </c>
      <c r="BA1544" s="108">
        <v>0.23463760297324729</v>
      </c>
      <c r="BB1544" s="3" t="s">
        <v>12912</v>
      </c>
      <c r="BC1544" s="25">
        <v>0</v>
      </c>
      <c r="BD1544" s="1">
        <v>1</v>
      </c>
      <c r="BE1544" s="64">
        <v>5</v>
      </c>
      <c r="BF1544" s="24">
        <v>0</v>
      </c>
    </row>
    <row r="1545" spans="1:58" s="9" customFormat="1">
      <c r="A1545" t="s">
        <v>9766</v>
      </c>
      <c r="B1545" s="49" t="s">
        <v>9765</v>
      </c>
      <c r="C1545" s="50" t="s">
        <v>9764</v>
      </c>
      <c r="D1545" s="12" t="s">
        <v>9763</v>
      </c>
      <c r="E1545" s="19" t="s">
        <v>9762</v>
      </c>
      <c r="F1545" s="20" t="s">
        <v>9761</v>
      </c>
      <c r="G1545" s="19" t="s">
        <v>9760</v>
      </c>
      <c r="H1545" s="20" t="s">
        <v>8801</v>
      </c>
      <c r="I1545" s="20" t="s">
        <v>1361</v>
      </c>
      <c r="J1545" s="20" t="s">
        <v>9161</v>
      </c>
      <c r="K1545" s="22" t="s">
        <v>9759</v>
      </c>
      <c r="L1545" s="46">
        <v>88620718.92942518</v>
      </c>
      <c r="M1545" s="43">
        <v>106435080.3588827</v>
      </c>
      <c r="N1545" s="43">
        <v>98135997.46004869</v>
      </c>
      <c r="O1545" s="43">
        <v>89055860.602432027</v>
      </c>
      <c r="P1545" s="43">
        <v>56423264.129053637</v>
      </c>
      <c r="Q1545" s="43">
        <v>77093579.517847121</v>
      </c>
      <c r="R1545" s="43">
        <v>89241099.493120924</v>
      </c>
      <c r="S1545" s="37">
        <v>79661444.285327241</v>
      </c>
      <c r="T1545" s="46">
        <v>51787936.10223642</v>
      </c>
      <c r="U1545" s="43">
        <v>85100370.888784125</v>
      </c>
      <c r="V1545" s="43">
        <v>82668618.968386024</v>
      </c>
      <c r="W1545" s="43">
        <v>85530846.887941897</v>
      </c>
      <c r="X1545" s="43">
        <v>83206729.494672671</v>
      </c>
      <c r="Y1545" s="43">
        <v>48945022.65316312</v>
      </c>
      <c r="Z1545" s="43">
        <v>57508414.99712687</v>
      </c>
      <c r="AA1545" s="37">
        <v>89760442.596856698</v>
      </c>
      <c r="AB1545" s="36">
        <v>61500215.105594553</v>
      </c>
      <c r="AC1545" s="43">
        <v>72179264.453110203</v>
      </c>
      <c r="AD1545" s="43">
        <v>103231506.93374422</v>
      </c>
      <c r="AE1545" s="43">
        <v>66141470.6082891</v>
      </c>
      <c r="AF1545" s="43">
        <v>50175070.050349742</v>
      </c>
      <c r="AG1545" s="43">
        <v>96174442.636746138</v>
      </c>
      <c r="AH1545" s="43">
        <v>89466148.986148983</v>
      </c>
      <c r="AI1545" s="37">
        <v>86265944.249467194</v>
      </c>
      <c r="AJ1545" s="38">
        <v>83834000</v>
      </c>
      <c r="AK1545" s="41">
        <v>106313645.47494391</v>
      </c>
      <c r="AL1545" s="41">
        <v>81446481.634581313</v>
      </c>
      <c r="AM1545" s="41">
        <v>70383485.508779347</v>
      </c>
      <c r="AN1545" s="41">
        <v>85032660.209906101</v>
      </c>
      <c r="AO1545" s="41">
        <v>78333006.59733744</v>
      </c>
      <c r="AP1545" s="41">
        <v>86595707.528748095</v>
      </c>
      <c r="AQ1545" s="39">
        <v>87792281.972063869</v>
      </c>
      <c r="AR1545" s="34">
        <f>AVERAGE(L1545:AQ1545)</f>
        <v>80438773.728597358</v>
      </c>
      <c r="AS1545" s="24">
        <v>772</v>
      </c>
      <c r="AT1545" s="29">
        <v>1.0952323433868842</v>
      </c>
      <c r="AU1545" s="104">
        <v>0.37533007627858073</v>
      </c>
      <c r="AV1545" s="100"/>
      <c r="AW1545" s="29">
        <v>0.8537118692199972</v>
      </c>
      <c r="AX1545" s="108">
        <v>0.15577766420921099</v>
      </c>
      <c r="AY1545" s="3" t="s">
        <v>12912</v>
      </c>
      <c r="AZ1545" s="29">
        <v>1.0873367956288471</v>
      </c>
      <c r="BA1545" s="108">
        <v>0.31017029102531207</v>
      </c>
      <c r="BB1545" s="3" t="s">
        <v>12912</v>
      </c>
      <c r="BC1545" s="25">
        <v>49</v>
      </c>
      <c r="BD1545" s="1">
        <v>44</v>
      </c>
      <c r="BE1545" s="64">
        <v>45</v>
      </c>
      <c r="BF1545" s="24">
        <v>48</v>
      </c>
    </row>
    <row r="1546" spans="1:58" s="9" customFormat="1">
      <c r="A1546" t="s">
        <v>6566</v>
      </c>
      <c r="B1546" s="49" t="s">
        <v>6565</v>
      </c>
      <c r="C1546" s="50" t="s">
        <v>6565</v>
      </c>
      <c r="D1546" s="12" t="s">
        <v>6564</v>
      </c>
      <c r="E1546" s="19" t="s">
        <v>6563</v>
      </c>
      <c r="F1546" s="20" t="s">
        <v>6562</v>
      </c>
      <c r="G1546" s="19" t="s">
        <v>6561</v>
      </c>
      <c r="H1546" s="20" t="s">
        <v>2438</v>
      </c>
      <c r="I1546" s="20" t="s">
        <v>2438</v>
      </c>
      <c r="J1546" s="20" t="s">
        <v>2992</v>
      </c>
      <c r="K1546" s="22" t="s">
        <v>6560</v>
      </c>
      <c r="L1546" s="46">
        <v>1905676673.8902171</v>
      </c>
      <c r="M1546" s="43">
        <v>986708191.77687609</v>
      </c>
      <c r="N1546" s="43">
        <v>1183360778.9184041</v>
      </c>
      <c r="O1546" s="43">
        <v>1173869298.2637241</v>
      </c>
      <c r="P1546" s="43">
        <v>909423700.34804702</v>
      </c>
      <c r="Q1546" s="43">
        <v>990012280.32143521</v>
      </c>
      <c r="R1546" s="43">
        <v>978849367.12527144</v>
      </c>
      <c r="S1546" s="37">
        <v>1561151353.4853117</v>
      </c>
      <c r="T1546" s="46">
        <v>1183517955.2715654</v>
      </c>
      <c r="U1546" s="43">
        <v>1377428900.895674</v>
      </c>
      <c r="V1546" s="43">
        <v>1250052297.1518059</v>
      </c>
      <c r="W1546" s="43">
        <v>1522991225.0165055</v>
      </c>
      <c r="X1546" s="43">
        <v>1412682081.7136943</v>
      </c>
      <c r="Y1546" s="43">
        <v>1694954445.8758914</v>
      </c>
      <c r="Z1546" s="43">
        <v>1527011331.1338236</v>
      </c>
      <c r="AA1546" s="37">
        <v>1723144786.660279</v>
      </c>
      <c r="AB1546" s="36">
        <v>1349749646.0097008</v>
      </c>
      <c r="AC1546" s="43">
        <v>905444319.0852989</v>
      </c>
      <c r="AD1546" s="43">
        <v>1201043558.9941974</v>
      </c>
      <c r="AE1546" s="43">
        <v>1271941604.2468224</v>
      </c>
      <c r="AF1546" s="43">
        <v>1179427199.6755989</v>
      </c>
      <c r="AG1546" s="43">
        <v>1126929189.3408134</v>
      </c>
      <c r="AH1546" s="43">
        <v>669560925.5609256</v>
      </c>
      <c r="AI1546" s="37">
        <v>868088445.91943848</v>
      </c>
      <c r="AJ1546" s="38">
        <v>821940000</v>
      </c>
      <c r="AK1546" s="41">
        <v>895044034.61908317</v>
      </c>
      <c r="AL1546" s="41">
        <v>1086696189.9137828</v>
      </c>
      <c r="AM1546" s="41">
        <v>869113670.40406168</v>
      </c>
      <c r="AN1546" s="41">
        <v>1113299220.033143</v>
      </c>
      <c r="AO1546" s="41">
        <v>681316803.80654562</v>
      </c>
      <c r="AP1546" s="41">
        <v>1188125493.5994792</v>
      </c>
      <c r="AQ1546" s="39">
        <v>783080116.61807573</v>
      </c>
      <c r="AR1546" s="34">
        <f>AVERAGE(L1546:AQ1546)</f>
        <v>1168488596.4273591</v>
      </c>
      <c r="AS1546" s="24">
        <v>109</v>
      </c>
      <c r="AT1546" s="29">
        <v>1.1302896250816361</v>
      </c>
      <c r="AU1546" s="104">
        <v>0.37562264284235025</v>
      </c>
      <c r="AV1546" s="100"/>
      <c r="AW1546" s="29">
        <v>1.2067004546108937</v>
      </c>
      <c r="AX1546" s="108">
        <v>6.6592095572704887E-2</v>
      </c>
      <c r="AY1546" s="3" t="s">
        <v>12912</v>
      </c>
      <c r="AZ1546" s="29">
        <v>0.86776190964857092</v>
      </c>
      <c r="BA1546" s="108">
        <v>0.23505189702272683</v>
      </c>
      <c r="BB1546" s="3" t="s">
        <v>12912</v>
      </c>
      <c r="BC1546" s="25">
        <v>247</v>
      </c>
      <c r="BD1546" s="1">
        <v>291</v>
      </c>
      <c r="BE1546" s="64">
        <v>251</v>
      </c>
      <c r="BF1546" s="24">
        <v>244</v>
      </c>
    </row>
    <row r="1547" spans="1:58" s="9" customFormat="1">
      <c r="A1547" t="s">
        <v>9308</v>
      </c>
      <c r="B1547" s="49" t="s">
        <v>6388</v>
      </c>
      <c r="C1547" s="50" t="s">
        <v>6388</v>
      </c>
      <c r="D1547" s="12" t="s">
        <v>6388</v>
      </c>
      <c r="E1547" s="19" t="s">
        <v>9307</v>
      </c>
      <c r="F1547" s="20" t="s">
        <v>9306</v>
      </c>
      <c r="G1547" s="19" t="s">
        <v>9305</v>
      </c>
      <c r="H1547" s="20" t="s">
        <v>2497</v>
      </c>
      <c r="I1547" s="20" t="s">
        <v>2497</v>
      </c>
      <c r="J1547" s="20" t="s">
        <v>2497</v>
      </c>
      <c r="K1547" s="22" t="s">
        <v>9304</v>
      </c>
      <c r="L1547" s="46">
        <v>109127084.73894686</v>
      </c>
      <c r="M1547" s="43">
        <v>141179413.89272493</v>
      </c>
      <c r="N1547" s="43">
        <v>145745962.53571808</v>
      </c>
      <c r="O1547" s="43">
        <v>154555500.96000993</v>
      </c>
      <c r="P1547" s="43">
        <v>103727520.02651787</v>
      </c>
      <c r="Q1547" s="43">
        <v>103451523.22930293</v>
      </c>
      <c r="R1547" s="43">
        <v>122184666.18392469</v>
      </c>
      <c r="S1547" s="37">
        <v>64264228.819135346</v>
      </c>
      <c r="T1547" s="46">
        <v>134252664.5367412</v>
      </c>
      <c r="U1547" s="43">
        <v>95535724.408021167</v>
      </c>
      <c r="V1547" s="43">
        <v>139409063.32582951</v>
      </c>
      <c r="W1547" s="43">
        <v>133664601.16439588</v>
      </c>
      <c r="X1547" s="43">
        <v>111943812.29900165</v>
      </c>
      <c r="Y1547" s="43">
        <v>105938330.63139144</v>
      </c>
      <c r="Z1547" s="43">
        <v>120880575.91859663</v>
      </c>
      <c r="AA1547" s="37">
        <v>110239690.92398275</v>
      </c>
      <c r="AB1547" s="36">
        <v>100569094.44762449</v>
      </c>
      <c r="AC1547" s="43">
        <v>126221714.45878923</v>
      </c>
      <c r="AD1547" s="43">
        <v>82216196.439694449</v>
      </c>
      <c r="AE1547" s="43">
        <v>90839386.353674576</v>
      </c>
      <c r="AF1547" s="43">
        <v>92707822.525597259</v>
      </c>
      <c r="AG1547" s="43">
        <v>91389455.259467036</v>
      </c>
      <c r="AH1547" s="43">
        <v>122965674.32567433</v>
      </c>
      <c r="AI1547" s="37">
        <v>125787248.84162311</v>
      </c>
      <c r="AJ1547" s="38">
        <v>149370000</v>
      </c>
      <c r="AK1547" s="41">
        <v>115967774.33486484</v>
      </c>
      <c r="AL1547" s="41">
        <v>118050634.22699894</v>
      </c>
      <c r="AM1547" s="41">
        <v>121216704.04061772</v>
      </c>
      <c r="AN1547" s="41">
        <v>122184713.23881422</v>
      </c>
      <c r="AO1547" s="41">
        <v>160314573.64777079</v>
      </c>
      <c r="AP1547" s="41">
        <v>117854140.68127577</v>
      </c>
      <c r="AQ1547" s="39">
        <v>142169646.22949392</v>
      </c>
      <c r="AR1547" s="34">
        <f>AVERAGE(L1547:AQ1547)</f>
        <v>117997660.70769444</v>
      </c>
      <c r="AS1547" s="24">
        <v>623</v>
      </c>
      <c r="AT1547" s="29">
        <v>1.1339495186102331</v>
      </c>
      <c r="AU1547" s="104">
        <v>0.37634988223183929</v>
      </c>
      <c r="AV1547" s="100"/>
      <c r="AW1547" s="29">
        <v>1.0080790857650708</v>
      </c>
      <c r="AX1547" s="108">
        <v>0.77695427396795957</v>
      </c>
      <c r="AY1547" s="3" t="s">
        <v>12912</v>
      </c>
      <c r="AZ1547" s="29">
        <v>1.2575146765819294</v>
      </c>
      <c r="BA1547" s="108">
        <v>8.1787874298980805E-3</v>
      </c>
      <c r="BB1547" s="3" t="s">
        <v>12911</v>
      </c>
      <c r="BC1547" s="25">
        <v>46</v>
      </c>
      <c r="BD1547" s="1">
        <v>72</v>
      </c>
      <c r="BE1547" s="64">
        <v>38</v>
      </c>
      <c r="BF1547" s="24">
        <v>55</v>
      </c>
    </row>
    <row r="1548" spans="1:58" s="9" customFormat="1">
      <c r="A1548" t="s">
        <v>12221</v>
      </c>
      <c r="B1548" s="49">
        <v>7</v>
      </c>
      <c r="C1548" s="50">
        <v>7</v>
      </c>
      <c r="D1548" s="12">
        <v>7</v>
      </c>
      <c r="E1548" s="19" t="s">
        <v>12220</v>
      </c>
      <c r="F1548" s="20" t="s">
        <v>12219</v>
      </c>
      <c r="G1548" s="19" t="s">
        <v>12218</v>
      </c>
      <c r="H1548" s="20" t="s">
        <v>11517</v>
      </c>
      <c r="I1548" s="20" t="s">
        <v>11517</v>
      </c>
      <c r="J1548" s="20" t="s">
        <v>11517</v>
      </c>
      <c r="K1548" s="22" t="s">
        <v>12217</v>
      </c>
      <c r="L1548" s="46">
        <v>68673382.632202148</v>
      </c>
      <c r="M1548" s="43">
        <v>92928501.012428731</v>
      </c>
      <c r="N1548" s="43">
        <v>85559022.118742734</v>
      </c>
      <c r="O1548" s="43">
        <v>79936167.805603161</v>
      </c>
      <c r="P1548" s="43">
        <v>63996068.283520244</v>
      </c>
      <c r="Q1548" s="43">
        <v>83538722.78078863</v>
      </c>
      <c r="R1548" s="43">
        <v>82098124.837074578</v>
      </c>
      <c r="S1548" s="37">
        <v>38699611.255176686</v>
      </c>
      <c r="T1548" s="46">
        <v>79270402.555910543</v>
      </c>
      <c r="U1548" s="43">
        <v>87408673.604815602</v>
      </c>
      <c r="V1548" s="43">
        <v>78659413.917979836</v>
      </c>
      <c r="W1548" s="43">
        <v>75914079.587059602</v>
      </c>
      <c r="X1548" s="43">
        <v>71824505.159540251</v>
      </c>
      <c r="Y1548" s="43">
        <v>69505730.294830143</v>
      </c>
      <c r="Z1548" s="43">
        <v>68866095.827172771</v>
      </c>
      <c r="AA1548" s="37">
        <v>67370065.987729684</v>
      </c>
      <c r="AB1548" s="36">
        <v>86147362.636700511</v>
      </c>
      <c r="AC1548" s="43">
        <v>71678202.097452015</v>
      </c>
      <c r="AD1548" s="43">
        <v>71578377.995606989</v>
      </c>
      <c r="AE1548" s="43">
        <v>67713751.716748655</v>
      </c>
      <c r="AF1548" s="43">
        <v>73109354.239178181</v>
      </c>
      <c r="AG1548" s="43">
        <v>92075633.09957923</v>
      </c>
      <c r="AH1548" s="43">
        <v>112144132.62413263</v>
      </c>
      <c r="AI1548" s="37">
        <v>76797394.208645687</v>
      </c>
      <c r="AJ1548" s="38">
        <v>29511000</v>
      </c>
      <c r="AK1548" s="41">
        <v>40650732.770595148</v>
      </c>
      <c r="AL1548" s="41">
        <v>50243907.877642609</v>
      </c>
      <c r="AM1548" s="41">
        <v>41992110.006346516</v>
      </c>
      <c r="AN1548" s="41">
        <v>71154570.723623648</v>
      </c>
      <c r="AO1548" s="41">
        <v>49469110.624919154</v>
      </c>
      <c r="AP1548" s="41">
        <v>45173246.778042957</v>
      </c>
      <c r="AQ1548" s="39">
        <v>36942016.44837039</v>
      </c>
      <c r="AR1548" s="34">
        <f>AVERAGE(L1548:AQ1548)</f>
        <v>69082170.984629989</v>
      </c>
      <c r="AS1548" s="24">
        <v>841</v>
      </c>
      <c r="AT1548" s="29">
        <v>0.91429542535058095</v>
      </c>
      <c r="AU1548" s="104">
        <v>0.37649619780090759</v>
      </c>
      <c r="AV1548" s="100"/>
      <c r="AW1548" s="29">
        <v>1.0056923038514907</v>
      </c>
      <c r="AX1548" s="108">
        <v>0.76446273163550571</v>
      </c>
      <c r="AY1548" s="3" t="s">
        <v>12912</v>
      </c>
      <c r="AZ1548" s="29">
        <v>0.56067553522567126</v>
      </c>
      <c r="BA1548" s="108">
        <v>1.3750374249553465E-4</v>
      </c>
      <c r="BB1548" s="3" t="s">
        <v>12911</v>
      </c>
      <c r="BC1548" s="25">
        <v>39</v>
      </c>
      <c r="BD1548" s="1">
        <v>52</v>
      </c>
      <c r="BE1548" s="64">
        <v>64</v>
      </c>
      <c r="BF1548" s="24">
        <v>46</v>
      </c>
    </row>
    <row r="1549" spans="1:58" s="9" customFormat="1">
      <c r="A1549" t="s">
        <v>12461</v>
      </c>
      <c r="B1549" s="49">
        <v>5</v>
      </c>
      <c r="C1549" s="50">
        <v>5</v>
      </c>
      <c r="D1549" s="12">
        <v>5</v>
      </c>
      <c r="E1549" s="19" t="s">
        <v>12460</v>
      </c>
      <c r="F1549" s="20" t="s">
        <v>12459</v>
      </c>
      <c r="G1549" s="19" t="s">
        <v>12458</v>
      </c>
      <c r="H1549" s="20" t="s">
        <v>1032</v>
      </c>
      <c r="I1549" s="20" t="s">
        <v>1032</v>
      </c>
      <c r="J1549" s="20" t="s">
        <v>1032</v>
      </c>
      <c r="K1549" s="22" t="s">
        <v>12457</v>
      </c>
      <c r="L1549" s="46">
        <v>9144171.7566631678</v>
      </c>
      <c r="M1549" s="43">
        <v>14890691.247363027</v>
      </c>
      <c r="N1549" s="43">
        <v>14277823.261720818</v>
      </c>
      <c r="O1549" s="43">
        <v>13108886.512376903</v>
      </c>
      <c r="P1549" s="43">
        <v>16909159.935915142</v>
      </c>
      <c r="Q1549" s="43">
        <v>13447546.522145392</v>
      </c>
      <c r="R1549" s="43">
        <v>10809771.469949313</v>
      </c>
      <c r="S1549" s="37">
        <v>12828325.765375236</v>
      </c>
      <c r="T1549" s="46">
        <v>16014952.076677315</v>
      </c>
      <c r="U1549" s="43">
        <v>17585270.043877143</v>
      </c>
      <c r="V1549" s="43">
        <v>14143065.400802584</v>
      </c>
      <c r="W1549" s="43">
        <v>11103882.840165656</v>
      </c>
      <c r="X1549" s="43">
        <v>12148886.311138455</v>
      </c>
      <c r="Y1549" s="43">
        <v>14670668.055649729</v>
      </c>
      <c r="Z1549" s="43">
        <v>10471815.344485838</v>
      </c>
      <c r="AA1549" s="37">
        <v>7218476.8115718057</v>
      </c>
      <c r="AB1549" s="36">
        <v>8208308.0167505192</v>
      </c>
      <c r="AC1549" s="43">
        <v>11399415.015333358</v>
      </c>
      <c r="AD1549" s="43">
        <v>14209980.238009376</v>
      </c>
      <c r="AE1549" s="43">
        <v>14879189.28554035</v>
      </c>
      <c r="AF1549" s="43">
        <v>10110088.196532963</v>
      </c>
      <c r="AG1549" s="43">
        <v>12852826.030855538</v>
      </c>
      <c r="AH1549" s="43">
        <v>12953045.657045657</v>
      </c>
      <c r="AI1549" s="37">
        <v>11963591.19103411</v>
      </c>
      <c r="AJ1549" s="38">
        <v>12010000</v>
      </c>
      <c r="AK1549" s="41">
        <v>10911750.400683833</v>
      </c>
      <c r="AL1549" s="41">
        <v>12840280.618873272</v>
      </c>
      <c r="AM1549" s="41">
        <v>13097003.596361328</v>
      </c>
      <c r="AN1549" s="41">
        <v>14880316.052292395</v>
      </c>
      <c r="AO1549" s="41">
        <v>18060984.369990833</v>
      </c>
      <c r="AP1549" s="41">
        <v>12487368.400954654</v>
      </c>
      <c r="AQ1549" s="39">
        <v>12831426.587180713</v>
      </c>
      <c r="AR1549" s="34">
        <f>AVERAGE(L1549:AQ1549)</f>
        <v>12889655.219166141</v>
      </c>
      <c r="AS1549" s="24">
        <v>1632</v>
      </c>
      <c r="AT1549" s="29">
        <v>1.0915330126896521</v>
      </c>
      <c r="AU1549" s="104">
        <v>0.37650594764408252</v>
      </c>
      <c r="AV1549" s="100"/>
      <c r="AW1549" s="29">
        <v>0.98046451930837275</v>
      </c>
      <c r="AX1549" s="108">
        <v>0.76283032040852394</v>
      </c>
      <c r="AY1549" s="3" t="s">
        <v>12912</v>
      </c>
      <c r="AZ1549" s="29">
        <v>1.1091641605224729</v>
      </c>
      <c r="BA1549" s="108">
        <v>0.23358437369845236</v>
      </c>
      <c r="BB1549" s="3" t="s">
        <v>12912</v>
      </c>
      <c r="BC1549" s="25">
        <v>2</v>
      </c>
      <c r="BD1549" s="1">
        <v>6</v>
      </c>
      <c r="BE1549" s="64">
        <v>6</v>
      </c>
      <c r="BF1549" s="24">
        <v>2</v>
      </c>
    </row>
    <row r="1550" spans="1:58" s="9" customFormat="1">
      <c r="A1550" t="s">
        <v>5684</v>
      </c>
      <c r="B1550" s="49">
        <v>3</v>
      </c>
      <c r="C1550" s="50">
        <v>3</v>
      </c>
      <c r="D1550" s="12">
        <v>3</v>
      </c>
      <c r="E1550" s="19" t="s">
        <v>5683</v>
      </c>
      <c r="F1550" s="20" t="s">
        <v>5682</v>
      </c>
      <c r="G1550" s="19" t="s">
        <v>5681</v>
      </c>
      <c r="H1550" s="20" t="s">
        <v>3020</v>
      </c>
      <c r="I1550" s="20" t="s">
        <v>3020</v>
      </c>
      <c r="J1550" s="20" t="s">
        <v>3020</v>
      </c>
      <c r="K1550" s="22" t="s">
        <v>5680</v>
      </c>
      <c r="L1550" s="46">
        <v>6791723.8667590097</v>
      </c>
      <c r="M1550" s="43">
        <v>6280890.2595036989</v>
      </c>
      <c r="N1550" s="43">
        <v>6812002.1166260978</v>
      </c>
      <c r="O1550" s="43">
        <v>4942371.8231930137</v>
      </c>
      <c r="P1550" s="43">
        <v>5752997.8675211314</v>
      </c>
      <c r="Q1550" s="43">
        <v>6028982.2762100538</v>
      </c>
      <c r="R1550" s="43">
        <v>5840167.2990586525</v>
      </c>
      <c r="S1550" s="37">
        <v>6333885.0795370974</v>
      </c>
      <c r="T1550" s="46">
        <v>2938722.0447284346</v>
      </c>
      <c r="U1550" s="43">
        <v>6411322.5949160531</v>
      </c>
      <c r="V1550" s="43">
        <v>7848103.8269550744</v>
      </c>
      <c r="W1550" s="43">
        <v>6926199.3877918487</v>
      </c>
      <c r="X1550" s="43">
        <v>6154895.3382365275</v>
      </c>
      <c r="Y1550" s="43">
        <v>3550179.1664868798</v>
      </c>
      <c r="Z1550" s="43">
        <v>2978099.3395014303</v>
      </c>
      <c r="AA1550" s="37">
        <v>8182981.9035991896</v>
      </c>
      <c r="AB1550" s="36">
        <v>4131737.2699063052</v>
      </c>
      <c r="AC1550" s="43">
        <v>9326495.4075644556</v>
      </c>
      <c r="AD1550" s="43">
        <v>7925871.7896600338</v>
      </c>
      <c r="AE1550" s="43">
        <v>3840676.9980032146</v>
      </c>
      <c r="AF1550" s="43">
        <v>4228201.6422802685</v>
      </c>
      <c r="AG1550" s="43">
        <v>4315008.8078541374</v>
      </c>
      <c r="AH1550" s="43">
        <v>8233900.5859005861</v>
      </c>
      <c r="AI1550" s="37">
        <v>3541596.5815953263</v>
      </c>
      <c r="AJ1550" s="38">
        <v>4468700</v>
      </c>
      <c r="AK1550" s="41">
        <v>3734730.2916978309</v>
      </c>
      <c r="AL1550" s="41">
        <v>2825579.2134167948</v>
      </c>
      <c r="AM1550" s="41">
        <v>4840636.0059234183</v>
      </c>
      <c r="AN1550" s="41">
        <v>3079545.6600994291</v>
      </c>
      <c r="AO1550" s="41">
        <v>5929947.9524631752</v>
      </c>
      <c r="AP1550" s="41">
        <v>6320036.7975699715</v>
      </c>
      <c r="AQ1550" s="39">
        <v>5420742.9093599059</v>
      </c>
      <c r="AR1550" s="34">
        <f>AVERAGE(L1550:AQ1550)</f>
        <v>5498029.1282474687</v>
      </c>
      <c r="AS1550" s="24">
        <v>2008</v>
      </c>
      <c r="AT1550" s="29">
        <v>1.0711305078044715</v>
      </c>
      <c r="AU1550" s="104">
        <v>0.37715224159302818</v>
      </c>
      <c r="AV1550" s="100"/>
      <c r="AW1550" s="29">
        <v>0.92225743833717322</v>
      </c>
      <c r="AX1550" s="108">
        <v>0.36253105317186374</v>
      </c>
      <c r="AY1550" s="3" t="s">
        <v>12912</v>
      </c>
      <c r="AZ1550" s="29">
        <v>0.8040648524750188</v>
      </c>
      <c r="BA1550" s="108">
        <v>0.31204776955869423</v>
      </c>
      <c r="BB1550" s="3" t="s">
        <v>12912</v>
      </c>
      <c r="BC1550" s="25">
        <v>11</v>
      </c>
      <c r="BD1550" s="1">
        <v>13</v>
      </c>
      <c r="BE1550" s="64">
        <v>20</v>
      </c>
      <c r="BF1550" s="24">
        <v>12</v>
      </c>
    </row>
    <row r="1551" spans="1:58" s="9" customFormat="1">
      <c r="A1551" t="s">
        <v>5753</v>
      </c>
      <c r="B1551" s="49">
        <v>3</v>
      </c>
      <c r="C1551" s="50">
        <v>3</v>
      </c>
      <c r="D1551" s="12">
        <v>3</v>
      </c>
      <c r="E1551" s="19" t="s">
        <v>5752</v>
      </c>
      <c r="F1551" s="20" t="s">
        <v>5751</v>
      </c>
      <c r="G1551" s="19" t="s">
        <v>5750</v>
      </c>
      <c r="H1551" s="20" t="s">
        <v>2956</v>
      </c>
      <c r="I1551" s="20" t="s">
        <v>2956</v>
      </c>
      <c r="J1551" s="20" t="s">
        <v>2956</v>
      </c>
      <c r="K1551" s="22" t="s">
        <v>5749</v>
      </c>
      <c r="L1551" s="46">
        <v>14735113.156542527</v>
      </c>
      <c r="M1551" s="43">
        <v>13203655.520066423</v>
      </c>
      <c r="N1551" s="43">
        <v>14293896.073658589</v>
      </c>
      <c r="O1551" s="43">
        <v>9577917.046885645</v>
      </c>
      <c r="P1551" s="43">
        <v>8478152.5882547926</v>
      </c>
      <c r="Q1551" s="43">
        <v>10570424.18987105</v>
      </c>
      <c r="R1551" s="43">
        <v>8875931.5278783478</v>
      </c>
      <c r="S1551" s="37">
        <v>13021462.739482138</v>
      </c>
      <c r="T1551" s="46">
        <v>9078990.4153354634</v>
      </c>
      <c r="U1551" s="43">
        <v>10776170.402871959</v>
      </c>
      <c r="V1551" s="43">
        <v>9140477.8702163063</v>
      </c>
      <c r="W1551" s="43">
        <v>10050183.782486046</v>
      </c>
      <c r="X1551" s="43">
        <v>10467763.326714953</v>
      </c>
      <c r="Y1551" s="43">
        <v>11964368.590079457</v>
      </c>
      <c r="Z1551" s="43">
        <v>9638059.5933704805</v>
      </c>
      <c r="AA1551" s="37">
        <v>10701871.33165402</v>
      </c>
      <c r="AB1551" s="36">
        <v>11238414.268068569</v>
      </c>
      <c r="AC1551" s="43">
        <v>7211355.1357286181</v>
      </c>
      <c r="AD1551" s="43">
        <v>9995395.4955250304</v>
      </c>
      <c r="AE1551" s="43">
        <v>12710328.933911266</v>
      </c>
      <c r="AF1551" s="43">
        <v>10868161.524684891</v>
      </c>
      <c r="AG1551" s="43">
        <v>13545393.99719495</v>
      </c>
      <c r="AH1551" s="43">
        <v>9050495.4504954517</v>
      </c>
      <c r="AI1551" s="37">
        <v>9292337.4720346089</v>
      </c>
      <c r="AJ1551" s="38">
        <v>7912000</v>
      </c>
      <c r="AK1551" s="41">
        <v>9276031.0289560854</v>
      </c>
      <c r="AL1551" s="41">
        <v>14170175.977323728</v>
      </c>
      <c r="AM1551" s="41">
        <v>9503531.8806854244</v>
      </c>
      <c r="AN1551" s="41">
        <v>9839781.1673724912</v>
      </c>
      <c r="AO1551" s="41">
        <v>6881258.229798818</v>
      </c>
      <c r="AP1551" s="41">
        <v>13979962.820568454</v>
      </c>
      <c r="AQ1551" s="39">
        <v>8104774.4136460545</v>
      </c>
      <c r="AR1551" s="34">
        <f>AVERAGE(L1551:AQ1551)</f>
        <v>10567307.373480082</v>
      </c>
      <c r="AS1551" s="24">
        <v>1737</v>
      </c>
      <c r="AT1551" s="29">
        <v>1.1054042684411647</v>
      </c>
      <c r="AU1551" s="104">
        <v>0.37748630285388585</v>
      </c>
      <c r="AV1551" s="100"/>
      <c r="AW1551" s="29">
        <v>0.88207121551327849</v>
      </c>
      <c r="AX1551" s="108">
        <v>0.23278522296691215</v>
      </c>
      <c r="AY1551" s="3" t="s">
        <v>12912</v>
      </c>
      <c r="AZ1551" s="29">
        <v>0.94941876353996224</v>
      </c>
      <c r="BA1551" s="108">
        <v>0.58569706653110198</v>
      </c>
      <c r="BB1551" s="3" t="s">
        <v>12912</v>
      </c>
      <c r="BC1551" s="25">
        <v>12</v>
      </c>
      <c r="BD1551" s="1">
        <v>23</v>
      </c>
      <c r="BE1551" s="64">
        <v>11</v>
      </c>
      <c r="BF1551" s="24">
        <v>16</v>
      </c>
    </row>
    <row r="1552" spans="1:58" s="9" customFormat="1">
      <c r="A1552" t="s">
        <v>2610</v>
      </c>
      <c r="B1552" s="49">
        <v>2</v>
      </c>
      <c r="C1552" s="50">
        <v>2</v>
      </c>
      <c r="D1552" s="12">
        <v>2</v>
      </c>
      <c r="E1552" s="19" t="s">
        <v>2609</v>
      </c>
      <c r="F1552" s="20" t="s">
        <v>2608</v>
      </c>
      <c r="G1552" s="19" t="s">
        <v>2607</v>
      </c>
      <c r="H1552" s="20" t="s">
        <v>939</v>
      </c>
      <c r="I1552" s="20" t="s">
        <v>939</v>
      </c>
      <c r="J1552" s="20" t="s">
        <v>939</v>
      </c>
      <c r="K1552" s="22" t="s">
        <v>2606</v>
      </c>
      <c r="L1552" s="46">
        <v>3117995.1833068971</v>
      </c>
      <c r="M1552" s="43">
        <v>2772525.0260520368</v>
      </c>
      <c r="N1552" s="43">
        <v>3823607.1541962116</v>
      </c>
      <c r="O1552" s="43">
        <v>4398908.0083407313</v>
      </c>
      <c r="P1552" s="43">
        <v>3630982.5976465386</v>
      </c>
      <c r="Q1552" s="43">
        <v>3322638.4002990094</v>
      </c>
      <c r="R1552" s="43">
        <v>1786057.8711078928</v>
      </c>
      <c r="S1552" s="37">
        <v>2964568.5799434916</v>
      </c>
      <c r="T1552" s="46">
        <v>2383902.8753993609</v>
      </c>
      <c r="U1552" s="43">
        <v>345102.74248830543</v>
      </c>
      <c r="V1552" s="43">
        <v>2683916.4529705392</v>
      </c>
      <c r="W1552" s="43">
        <v>2957736.5104135405</v>
      </c>
      <c r="X1552" s="43">
        <v>2617668.9057300258</v>
      </c>
      <c r="Y1552" s="43">
        <v>4345378.6437689932</v>
      </c>
      <c r="Z1552" s="43">
        <v>2842221.8061375362</v>
      </c>
      <c r="AA1552" s="37">
        <v>3163979.0446460303</v>
      </c>
      <c r="AB1552" s="36">
        <v>4297759.7445244482</v>
      </c>
      <c r="AC1552" s="43">
        <v>3509407.882482111</v>
      </c>
      <c r="AD1552" s="43">
        <v>3509854.1651640823</v>
      </c>
      <c r="AE1552" s="43">
        <v>5136963.6000584429</v>
      </c>
      <c r="AF1552" s="43">
        <v>483964.56999966205</v>
      </c>
      <c r="AG1552" s="43">
        <v>311530.21666199155</v>
      </c>
      <c r="AH1552" s="43">
        <v>2811335.7777357777</v>
      </c>
      <c r="AI1552" s="37">
        <v>4217599.5249859514</v>
      </c>
      <c r="AJ1552" s="38">
        <v>3375500</v>
      </c>
      <c r="AK1552" s="41">
        <v>2351578.416497489</v>
      </c>
      <c r="AL1552" s="41">
        <v>3511026.2430612966</v>
      </c>
      <c r="AM1552" s="41">
        <v>3219402.7501586629</v>
      </c>
      <c r="AN1552" s="41">
        <v>5557627.5455717184</v>
      </c>
      <c r="AO1552" s="41">
        <v>4842213.2407943802</v>
      </c>
      <c r="AP1552" s="41">
        <v>4693001.5534823174</v>
      </c>
      <c r="AQ1552" s="39">
        <v>4244413.9419520469</v>
      </c>
      <c r="AR1552" s="34">
        <f>AVERAGE(L1552:AQ1552)</f>
        <v>3225949.0304867984</v>
      </c>
      <c r="AS1552" s="24">
        <v>2187</v>
      </c>
      <c r="AT1552" s="29">
        <v>1.063384175151209</v>
      </c>
      <c r="AU1552" s="104">
        <v>0.37765042493851197</v>
      </c>
      <c r="AV1552" s="100"/>
      <c r="AW1552" s="29">
        <v>0.82657447453319388</v>
      </c>
      <c r="AX1552" s="108">
        <v>0.28960052769924821</v>
      </c>
      <c r="AY1552" s="3" t="s">
        <v>12912</v>
      </c>
      <c r="AZ1552" s="29">
        <v>1.3095897347830643</v>
      </c>
      <c r="BA1552" s="108">
        <v>0.18442100306064921</v>
      </c>
      <c r="BB1552" s="3" t="s">
        <v>12912</v>
      </c>
      <c r="BC1552" s="25">
        <v>1</v>
      </c>
      <c r="BD1552" s="1">
        <v>0</v>
      </c>
      <c r="BE1552" s="64">
        <v>2</v>
      </c>
      <c r="BF1552" s="24">
        <v>1</v>
      </c>
    </row>
    <row r="1553" spans="1:58" s="9" customFormat="1">
      <c r="A1553" t="s">
        <v>11711</v>
      </c>
      <c r="B1553" s="49">
        <v>3</v>
      </c>
      <c r="C1553" s="50">
        <v>3</v>
      </c>
      <c r="D1553" s="12">
        <v>3</v>
      </c>
      <c r="E1553" s="19" t="s">
        <v>11710</v>
      </c>
      <c r="F1553" s="20" t="s">
        <v>11709</v>
      </c>
      <c r="G1553" s="19" t="s">
        <v>11708</v>
      </c>
      <c r="H1553" s="20" t="s">
        <v>6379</v>
      </c>
      <c r="I1553" s="20" t="s">
        <v>6379</v>
      </c>
      <c r="J1553" s="20" t="s">
        <v>6379</v>
      </c>
      <c r="K1553" s="22" t="s">
        <v>11707</v>
      </c>
      <c r="L1553" s="46">
        <v>164958945.51060075</v>
      </c>
      <c r="M1553" s="43">
        <v>156329281.47213069</v>
      </c>
      <c r="N1553" s="43">
        <v>95656192.189649701</v>
      </c>
      <c r="O1553" s="43">
        <v>65410055.94896464</v>
      </c>
      <c r="P1553" s="43">
        <v>82448236.009060264</v>
      </c>
      <c r="Q1553" s="43">
        <v>187029169.87478974</v>
      </c>
      <c r="R1553" s="43">
        <v>269516373.64228821</v>
      </c>
      <c r="S1553" s="37">
        <v>267637462.55370206</v>
      </c>
      <c r="T1553" s="46">
        <v>187558338.65814695</v>
      </c>
      <c r="U1553" s="43">
        <v>160652833.88330856</v>
      </c>
      <c r="V1553" s="43">
        <v>126277217.97004992</v>
      </c>
      <c r="W1553" s="43">
        <v>127487819.45861593</v>
      </c>
      <c r="X1553" s="43">
        <v>135640195.75491485</v>
      </c>
      <c r="Y1553" s="43">
        <v>197593562.67991543</v>
      </c>
      <c r="Z1553" s="43">
        <v>228501185.54005283</v>
      </c>
      <c r="AA1553" s="37">
        <v>274286025.12788022</v>
      </c>
      <c r="AB1553" s="36">
        <v>216012233.90473893</v>
      </c>
      <c r="AC1553" s="43">
        <v>180119595.65365538</v>
      </c>
      <c r="AD1553" s="43">
        <v>128830269.02271907</v>
      </c>
      <c r="AE1553" s="43">
        <v>216526777.38274974</v>
      </c>
      <c r="AF1553" s="43">
        <v>152567755.88821679</v>
      </c>
      <c r="AG1553" s="43">
        <v>188523938.28892004</v>
      </c>
      <c r="AH1553" s="43">
        <v>139645141.88514188</v>
      </c>
      <c r="AI1553" s="37">
        <v>181420731.39439949</v>
      </c>
      <c r="AJ1553" s="38">
        <v>254540000</v>
      </c>
      <c r="AK1553" s="41">
        <v>255662288.70605832</v>
      </c>
      <c r="AL1553" s="41">
        <v>240662373.92228651</v>
      </c>
      <c r="AM1553" s="41">
        <v>266357757.56293631</v>
      </c>
      <c r="AN1553" s="41">
        <v>280853541.52089852</v>
      </c>
      <c r="AO1553" s="41">
        <v>229149120.52373749</v>
      </c>
      <c r="AP1553" s="41">
        <v>232145787.8064656</v>
      </c>
      <c r="AQ1553" s="39">
        <v>222841644.83703929</v>
      </c>
      <c r="AR1553" s="34">
        <f>AVERAGE(L1553:AQ1553)</f>
        <v>191026307.95543861</v>
      </c>
      <c r="AS1553" s="24">
        <v>472</v>
      </c>
      <c r="AT1553" s="29">
        <v>0.91831224539711109</v>
      </c>
      <c r="AU1553" s="104">
        <v>0.37772899518516367</v>
      </c>
      <c r="AV1553" s="100"/>
      <c r="AW1553" s="29">
        <v>1.1156036563347276</v>
      </c>
      <c r="AX1553" s="108">
        <v>0.39421400705918219</v>
      </c>
      <c r="AY1553" s="3" t="s">
        <v>12912</v>
      </c>
      <c r="AZ1553" s="29">
        <v>1.4121878940176524</v>
      </c>
      <c r="BA1553" s="108">
        <v>8.0336941218091826E-4</v>
      </c>
      <c r="BB1553" s="3" t="s">
        <v>12911</v>
      </c>
      <c r="BC1553" s="25">
        <v>18</v>
      </c>
      <c r="BD1553" s="1">
        <v>20</v>
      </c>
      <c r="BE1553" s="64">
        <v>19</v>
      </c>
      <c r="BF1553" s="24">
        <v>30</v>
      </c>
    </row>
    <row r="1554" spans="1:58" s="9" customFormat="1">
      <c r="A1554" t="s">
        <v>5679</v>
      </c>
      <c r="B1554" s="49">
        <v>4</v>
      </c>
      <c r="C1554" s="50">
        <v>4</v>
      </c>
      <c r="D1554" s="12">
        <v>4</v>
      </c>
      <c r="E1554" s="19" t="s">
        <v>5678</v>
      </c>
      <c r="F1554" s="20" t="s">
        <v>5677</v>
      </c>
      <c r="G1554" s="19" t="s">
        <v>5676</v>
      </c>
      <c r="H1554" s="20" t="s">
        <v>484</v>
      </c>
      <c r="I1554" s="20" t="s">
        <v>484</v>
      </c>
      <c r="J1554" s="20" t="s">
        <v>484</v>
      </c>
      <c r="K1554" s="22" t="s">
        <v>5675</v>
      </c>
      <c r="L1554" s="46">
        <v>22239034.159201093</v>
      </c>
      <c r="M1554" s="43">
        <v>17257467.454017099</v>
      </c>
      <c r="N1554" s="43">
        <v>10155146.999682507</v>
      </c>
      <c r="O1554" s="43">
        <v>20229951.15304416</v>
      </c>
      <c r="P1554" s="43">
        <v>27323463.676039997</v>
      </c>
      <c r="Q1554" s="43">
        <v>24737737.843393758</v>
      </c>
      <c r="R1554" s="43">
        <v>11821518.320057929</v>
      </c>
      <c r="S1554" s="37">
        <v>15698341.200603785</v>
      </c>
      <c r="T1554" s="46">
        <v>24003654.952076677</v>
      </c>
      <c r="U1554" s="43">
        <v>31110948.399028175</v>
      </c>
      <c r="V1554" s="43">
        <v>18114259.449936379</v>
      </c>
      <c r="W1554" s="43">
        <v>14580113.078446671</v>
      </c>
      <c r="X1554" s="43">
        <v>14236031.924830113</v>
      </c>
      <c r="Y1554" s="43">
        <v>13636881.98780736</v>
      </c>
      <c r="Z1554" s="43">
        <v>16591347.223387977</v>
      </c>
      <c r="AA1554" s="37">
        <v>11809208.116336212</v>
      </c>
      <c r="AB1554" s="36">
        <v>23364721.95944928</v>
      </c>
      <c r="AC1554" s="43">
        <v>28496484.004088894</v>
      </c>
      <c r="AD1554" s="43">
        <v>30243383.273776349</v>
      </c>
      <c r="AE1554" s="43">
        <v>18511496.771051478</v>
      </c>
      <c r="AF1554" s="43">
        <v>32006237.150677525</v>
      </c>
      <c r="AG1554" s="43">
        <v>17854316.970546983</v>
      </c>
      <c r="AH1554" s="43">
        <v>20240695.952695955</v>
      </c>
      <c r="AI1554" s="37">
        <v>9121185.8386436645</v>
      </c>
      <c r="AJ1554" s="38">
        <v>22642000</v>
      </c>
      <c r="AK1554" s="41">
        <v>18734504.113687359</v>
      </c>
      <c r="AL1554" s="41">
        <v>20656939.175623007</v>
      </c>
      <c r="AM1554" s="41">
        <v>15410264.43833298</v>
      </c>
      <c r="AN1554" s="41">
        <v>22145819.480758607</v>
      </c>
      <c r="AO1554" s="41">
        <v>13255134.708294198</v>
      </c>
      <c r="AP1554" s="41">
        <v>18468102.165328704</v>
      </c>
      <c r="AQ1554" s="39">
        <v>17115303.250511292</v>
      </c>
      <c r="AR1554" s="34">
        <f>AVERAGE(L1554:AQ1554)</f>
        <v>19431615.474729877</v>
      </c>
      <c r="AS1554" s="24">
        <v>1433</v>
      </c>
      <c r="AT1554" s="29">
        <v>0.83109369010358514</v>
      </c>
      <c r="AU1554" s="104">
        <v>0.37830442775292683</v>
      </c>
      <c r="AV1554" s="100"/>
      <c r="AW1554" s="29">
        <v>0.96400294464734082</v>
      </c>
      <c r="AX1554" s="108">
        <v>0.84012698460231494</v>
      </c>
      <c r="AY1554" s="3" t="s">
        <v>12912</v>
      </c>
      <c r="AZ1554" s="29">
        <v>0.82534078765280172</v>
      </c>
      <c r="BA1554" s="108">
        <v>0.38588484321262428</v>
      </c>
      <c r="BB1554" s="3" t="s">
        <v>12912</v>
      </c>
      <c r="BC1554" s="25">
        <v>6</v>
      </c>
      <c r="BD1554" s="1">
        <v>11</v>
      </c>
      <c r="BE1554" s="64">
        <v>16</v>
      </c>
      <c r="BF1554" s="24">
        <v>18</v>
      </c>
    </row>
    <row r="1555" spans="1:58" s="9" customFormat="1">
      <c r="A1555" t="s">
        <v>8026</v>
      </c>
      <c r="B1555" s="49">
        <v>5</v>
      </c>
      <c r="C1555" s="50">
        <v>5</v>
      </c>
      <c r="D1555" s="12">
        <v>5</v>
      </c>
      <c r="E1555" s="19" t="s">
        <v>8025</v>
      </c>
      <c r="F1555" s="20" t="s">
        <v>8024</v>
      </c>
      <c r="G1555" s="19" t="s">
        <v>8023</v>
      </c>
      <c r="H1555" s="20" t="s">
        <v>2857</v>
      </c>
      <c r="I1555" s="20" t="s">
        <v>2857</v>
      </c>
      <c r="J1555" s="20" t="s">
        <v>2857</v>
      </c>
      <c r="K1555" s="22" t="s">
        <v>8022</v>
      </c>
      <c r="L1555" s="46">
        <v>9497038.9401487913</v>
      </c>
      <c r="M1555" s="43">
        <v>8884417.6120237578</v>
      </c>
      <c r="N1555" s="43">
        <v>13103359.932267966</v>
      </c>
      <c r="O1555" s="43">
        <v>17822370.171563063</v>
      </c>
      <c r="P1555" s="43">
        <v>19518928.677973591</v>
      </c>
      <c r="Q1555" s="43">
        <v>17295170.547561202</v>
      </c>
      <c r="R1555" s="43">
        <v>22089806.227371469</v>
      </c>
      <c r="S1555" s="37">
        <v>25054064.171536941</v>
      </c>
      <c r="T1555" s="46">
        <v>25707680.511182107</v>
      </c>
      <c r="U1555" s="43">
        <v>15694255.589803096</v>
      </c>
      <c r="V1555" s="43">
        <v>20026701.223451111</v>
      </c>
      <c r="W1555" s="43">
        <v>30994595.762559269</v>
      </c>
      <c r="X1555" s="43">
        <v>14698844.330098717</v>
      </c>
      <c r="Y1555" s="43">
        <v>27306395.773875203</v>
      </c>
      <c r="Z1555" s="43">
        <v>32159550.628538962</v>
      </c>
      <c r="AA1555" s="37">
        <v>15667228.484445749</v>
      </c>
      <c r="AB1555" s="36">
        <v>16474135.631006537</v>
      </c>
      <c r="AC1555" s="43">
        <v>16300626.267368341</v>
      </c>
      <c r="AD1555" s="43">
        <v>13995033.14428089</v>
      </c>
      <c r="AE1555" s="43">
        <v>26037735.93727171</v>
      </c>
      <c r="AF1555" s="43">
        <v>19918120.095968641</v>
      </c>
      <c r="AG1555" s="43">
        <v>19730275.455820475</v>
      </c>
      <c r="AH1555" s="43">
        <v>16500215.028215028</v>
      </c>
      <c r="AI1555" s="37">
        <v>17497033.918971933</v>
      </c>
      <c r="AJ1555" s="38">
        <v>24961000</v>
      </c>
      <c r="AK1555" s="41">
        <v>29471230.687039211</v>
      </c>
      <c r="AL1555" s="41">
        <v>17154112.672729421</v>
      </c>
      <c r="AM1555" s="41">
        <v>25614544.531415273</v>
      </c>
      <c r="AN1555" s="41">
        <v>24903860.062603571</v>
      </c>
      <c r="AO1555" s="41">
        <v>24517350.041338816</v>
      </c>
      <c r="AP1555" s="41">
        <v>31793183.770883054</v>
      </c>
      <c r="AQ1555" s="39">
        <v>26885631.086549755</v>
      </c>
      <c r="AR1555" s="34">
        <f>AVERAGE(L1555:AQ1555)</f>
        <v>20852328.028620742</v>
      </c>
      <c r="AS1555" s="24">
        <v>1404</v>
      </c>
      <c r="AT1555" s="29">
        <v>0.90995060943313932</v>
      </c>
      <c r="AU1555" s="104">
        <v>0.37923677067271244</v>
      </c>
      <c r="AV1555" s="100"/>
      <c r="AW1555" s="29">
        <v>1.3676136913118637</v>
      </c>
      <c r="AX1555" s="108">
        <v>8.5528505586387957E-2</v>
      </c>
      <c r="AY1555" s="3" t="s">
        <v>12912</v>
      </c>
      <c r="AZ1555" s="29">
        <v>1.401819470156402</v>
      </c>
      <c r="BA1555" s="108">
        <v>2.4332587867221191E-3</v>
      </c>
      <c r="BB1555" s="3" t="s">
        <v>12911</v>
      </c>
      <c r="BC1555" s="25">
        <v>13</v>
      </c>
      <c r="BD1555" s="1">
        <v>14</v>
      </c>
      <c r="BE1555" s="64">
        <v>19</v>
      </c>
      <c r="BF1555" s="24">
        <v>14</v>
      </c>
    </row>
    <row r="1556" spans="1:58" s="9" customFormat="1">
      <c r="A1556" t="s">
        <v>6175</v>
      </c>
      <c r="B1556" s="49">
        <v>2</v>
      </c>
      <c r="C1556" s="50">
        <v>2</v>
      </c>
      <c r="D1556" s="12">
        <v>2</v>
      </c>
      <c r="E1556" s="19" t="s">
        <v>6174</v>
      </c>
      <c r="F1556" s="20" t="s">
        <v>6173</v>
      </c>
      <c r="G1556" s="19" t="s">
        <v>6172</v>
      </c>
      <c r="H1556" s="20" t="s">
        <v>1598</v>
      </c>
      <c r="I1556" s="20" t="s">
        <v>1598</v>
      </c>
      <c r="J1556" s="20" t="s">
        <v>1598</v>
      </c>
      <c r="K1556" s="22" t="s">
        <v>6171</v>
      </c>
      <c r="L1556" s="46">
        <v>558932.57076472824</v>
      </c>
      <c r="M1556" s="43">
        <v>1338011.600145722</v>
      </c>
      <c r="N1556" s="43">
        <v>1749582.9823261721</v>
      </c>
      <c r="O1556" s="43">
        <v>2182903.2846790678</v>
      </c>
      <c r="P1556" s="43">
        <v>198145.85271531958</v>
      </c>
      <c r="Q1556" s="43">
        <v>2199847.0865258831</v>
      </c>
      <c r="R1556" s="43">
        <v>1196605.358435916</v>
      </c>
      <c r="S1556" s="37">
        <v>2718864.7598405387</v>
      </c>
      <c r="T1556" s="46">
        <v>3697013.4185303515</v>
      </c>
      <c r="U1556" s="43">
        <v>2636217.0214309026</v>
      </c>
      <c r="V1556" s="43">
        <v>2806868.2392091611</v>
      </c>
      <c r="W1556" s="43">
        <v>3700643.1786807515</v>
      </c>
      <c r="X1556" s="43">
        <v>3630905.2937721973</v>
      </c>
      <c r="Y1556" s="43">
        <v>2301905.8935208875</v>
      </c>
      <c r="Z1556" s="43">
        <v>3150117.4951414941</v>
      </c>
      <c r="AA1556" s="37">
        <v>3420137.2915668609</v>
      </c>
      <c r="AB1556" s="36">
        <v>1015090.1696140752</v>
      </c>
      <c r="AC1556" s="43">
        <v>758312.69753530459</v>
      </c>
      <c r="AD1556" s="43">
        <v>2658032.0624200897</v>
      </c>
      <c r="AE1556" s="43">
        <v>4334550.7816685336</v>
      </c>
      <c r="AF1556" s="43">
        <v>2427740.8306018314</v>
      </c>
      <c r="AG1556" s="43">
        <v>2134302.1598877977</v>
      </c>
      <c r="AH1556" s="43">
        <v>912040.00324000325</v>
      </c>
      <c r="AI1556" s="37">
        <v>1506916.5184014929</v>
      </c>
      <c r="AJ1556" s="38">
        <v>4421500</v>
      </c>
      <c r="AK1556" s="41">
        <v>1510536.7667485841</v>
      </c>
      <c r="AL1556" s="41">
        <v>3392386.2525097434</v>
      </c>
      <c r="AM1556" s="41">
        <v>2827548.2970171357</v>
      </c>
      <c r="AN1556" s="41">
        <v>4062437.1791566932</v>
      </c>
      <c r="AO1556" s="41">
        <v>3996821.039488411</v>
      </c>
      <c r="AP1556" s="41">
        <v>817867.17812974611</v>
      </c>
      <c r="AQ1556" s="39">
        <v>4993450.3807493141</v>
      </c>
      <c r="AR1556" s="34">
        <f>AVERAGE(L1556:AQ1556)</f>
        <v>2476757.3013892099</v>
      </c>
      <c r="AS1556" s="24">
        <v>2253</v>
      </c>
      <c r="AT1556" s="29">
        <v>0.77112496920444351</v>
      </c>
      <c r="AU1556" s="104">
        <v>0.37942115346699024</v>
      </c>
      <c r="AV1556" s="100"/>
      <c r="AW1556" s="29">
        <v>2.0871308672338937</v>
      </c>
      <c r="AX1556" s="108">
        <v>1.6833604896320638E-2</v>
      </c>
      <c r="AY1556" s="3" t="s">
        <v>12911</v>
      </c>
      <c r="AZ1556" s="29">
        <v>1.6525415325329176</v>
      </c>
      <c r="BA1556" s="108">
        <v>0.10971859471447332</v>
      </c>
      <c r="BB1556" s="3" t="s">
        <v>12912</v>
      </c>
      <c r="BC1556" s="25">
        <v>2</v>
      </c>
      <c r="BD1556" s="1">
        <v>4</v>
      </c>
      <c r="BE1556" s="64">
        <v>5</v>
      </c>
      <c r="BF1556" s="24">
        <v>7</v>
      </c>
    </row>
    <row r="1557" spans="1:58" s="9" customFormat="1">
      <c r="A1557" t="s">
        <v>977</v>
      </c>
      <c r="B1557" s="49">
        <v>2</v>
      </c>
      <c r="C1557" s="50">
        <v>2</v>
      </c>
      <c r="D1557" s="12">
        <v>2</v>
      </c>
      <c r="E1557" s="19" t="s">
        <v>976</v>
      </c>
      <c r="F1557" s="20" t="s">
        <v>975</v>
      </c>
      <c r="G1557" s="19" t="s">
        <v>974</v>
      </c>
      <c r="H1557" s="20" t="s">
        <v>741</v>
      </c>
      <c r="I1557" s="20" t="s">
        <v>741</v>
      </c>
      <c r="J1557" s="20" t="s">
        <v>741</v>
      </c>
      <c r="K1557" s="22" t="s">
        <v>973</v>
      </c>
      <c r="L1557" s="46">
        <v>3605901.9235495189</v>
      </c>
      <c r="M1557" s="43">
        <v>3107064.6886887569</v>
      </c>
      <c r="N1557" s="43">
        <v>2845806.1593819452</v>
      </c>
      <c r="O1557" s="43">
        <v>3947671.3421557904</v>
      </c>
      <c r="P1557" s="43">
        <v>5285860.449698911</v>
      </c>
      <c r="Q1557" s="43">
        <v>1879211.7510745653</v>
      </c>
      <c r="R1557" s="43">
        <v>2083088.3128167994</v>
      </c>
      <c r="S1557" s="37">
        <v>5960542.9113287143</v>
      </c>
      <c r="T1557" s="46">
        <v>4846364.217252396</v>
      </c>
      <c r="U1557" s="43">
        <v>4632654.980599775</v>
      </c>
      <c r="V1557" s="43">
        <v>4142986.7867280021</v>
      </c>
      <c r="W1557" s="43">
        <v>4311593.3017225852</v>
      </c>
      <c r="X1557" s="43">
        <v>7646719.0693252049</v>
      </c>
      <c r="Y1557" s="43">
        <v>4383359.9171541464</v>
      </c>
      <c r="Z1557" s="43">
        <v>3813255.889929818</v>
      </c>
      <c r="AA1557" s="37">
        <v>4085791.0955199427</v>
      </c>
      <c r="AB1557" s="36">
        <v>7435061.6093754703</v>
      </c>
      <c r="AC1557" s="43">
        <v>3205977.6625146708</v>
      </c>
      <c r="AD1557" s="43">
        <v>444963.2447955939</v>
      </c>
      <c r="AE1557" s="43">
        <v>405218.26195879804</v>
      </c>
      <c r="AF1557" s="43">
        <v>2230377.8325955463</v>
      </c>
      <c r="AG1557" s="43">
        <v>4621126.2833099579</v>
      </c>
      <c r="AH1557" s="43">
        <v>6573373.8693738692</v>
      </c>
      <c r="AI1557" s="37">
        <v>2368471.7568097715</v>
      </c>
      <c r="AJ1557" s="38">
        <v>8328900</v>
      </c>
      <c r="AK1557" s="41">
        <v>5725829.1697830968</v>
      </c>
      <c r="AL1557" s="41">
        <v>3649653.1002716427</v>
      </c>
      <c r="AM1557" s="41">
        <v>4032371.6522107041</v>
      </c>
      <c r="AN1557" s="41">
        <v>7692951.7805192415</v>
      </c>
      <c r="AO1557" s="41">
        <v>2462961.3439895613</v>
      </c>
      <c r="AP1557" s="41">
        <v>6719028.544152745</v>
      </c>
      <c r="AQ1557" s="39">
        <v>4680014.4119054871</v>
      </c>
      <c r="AR1557" s="34">
        <f>AVERAGE(L1557:AQ1557)</f>
        <v>4286067.2912654076</v>
      </c>
      <c r="AS1557" s="24">
        <v>2104</v>
      </c>
      <c r="AT1557" s="29">
        <v>1.0524317220560324</v>
      </c>
      <c r="AU1557" s="104">
        <v>0.38043452305707681</v>
      </c>
      <c r="AV1557" s="100"/>
      <c r="AW1557" s="29">
        <v>1.3185627971164029</v>
      </c>
      <c r="AX1557" s="108">
        <v>7.2557116794817675E-2</v>
      </c>
      <c r="AY1557" s="3" t="s">
        <v>12912</v>
      </c>
      <c r="AZ1557" s="29">
        <v>1.5866736832062249</v>
      </c>
      <c r="BA1557" s="108">
        <v>9.0885561731945758E-2</v>
      </c>
      <c r="BB1557" s="3" t="s">
        <v>12912</v>
      </c>
      <c r="BC1557" s="25">
        <v>3</v>
      </c>
      <c r="BD1557" s="1">
        <v>2</v>
      </c>
      <c r="BE1557" s="64">
        <v>7</v>
      </c>
      <c r="BF1557" s="24">
        <v>2</v>
      </c>
    </row>
    <row r="1558" spans="1:58" s="9" customFormat="1">
      <c r="A1558" t="s">
        <v>12844</v>
      </c>
      <c r="B1558" s="49">
        <v>3</v>
      </c>
      <c r="C1558" s="50">
        <v>3</v>
      </c>
      <c r="D1558" s="12">
        <v>3</v>
      </c>
      <c r="E1558" s="19" t="s">
        <v>12843</v>
      </c>
      <c r="F1558" s="20" t="s">
        <v>12842</v>
      </c>
      <c r="G1558" s="19" t="s">
        <v>12841</v>
      </c>
      <c r="H1558" s="20" t="s">
        <v>318</v>
      </c>
      <c r="I1558" s="20" t="s">
        <v>318</v>
      </c>
      <c r="J1558" s="20" t="s">
        <v>318</v>
      </c>
      <c r="K1558" s="22" t="s">
        <v>12840</v>
      </c>
      <c r="L1558" s="46">
        <v>7072208.0382475825</v>
      </c>
      <c r="M1558" s="43">
        <v>5482406.5812103404</v>
      </c>
      <c r="N1558" s="43">
        <v>6786744.8407238862</v>
      </c>
      <c r="O1558" s="43">
        <v>8983076.5736936647</v>
      </c>
      <c r="P1558" s="43">
        <v>8203271.8634329587</v>
      </c>
      <c r="Q1558" s="43">
        <v>6535965.6139039425</v>
      </c>
      <c r="R1558" s="43">
        <v>6738171.1803041268</v>
      </c>
      <c r="S1558" s="37">
        <v>9682040.4845763817</v>
      </c>
      <c r="T1558" s="46">
        <v>2072990.4153354631</v>
      </c>
      <c r="U1558" s="43">
        <v>2127194.5751894694</v>
      </c>
      <c r="V1558" s="43">
        <v>6512197.631398649</v>
      </c>
      <c r="W1558" s="43">
        <v>1716628.7737830861</v>
      </c>
      <c r="X1558" s="43">
        <v>1665105.3552951703</v>
      </c>
      <c r="Y1558" s="43">
        <v>8684070.4436321501</v>
      </c>
      <c r="Z1558" s="43">
        <v>5772693.968995952</v>
      </c>
      <c r="AA1558" s="37">
        <v>6865979.8173360731</v>
      </c>
      <c r="AB1558" s="36">
        <v>3700601.7413310031</v>
      </c>
      <c r="AC1558" s="43">
        <v>8415547.6167038959</v>
      </c>
      <c r="AD1558" s="43">
        <v>6237448.8542110613</v>
      </c>
      <c r="AE1558" s="43">
        <v>4635904.660789948</v>
      </c>
      <c r="AF1558" s="43">
        <v>6751984.6450174022</v>
      </c>
      <c r="AG1558" s="43">
        <v>7046939.9158485271</v>
      </c>
      <c r="AH1558" s="43">
        <v>9778049.8420498427</v>
      </c>
      <c r="AI1558" s="37">
        <v>7658115.4241727013</v>
      </c>
      <c r="AJ1558" s="38">
        <v>5914800</v>
      </c>
      <c r="AK1558" s="41">
        <v>5001160.9787370441</v>
      </c>
      <c r="AL1558" s="41">
        <v>5083326.4202196766</v>
      </c>
      <c r="AM1558" s="41">
        <v>1153073.3234609689</v>
      </c>
      <c r="AN1558" s="41">
        <v>1022871.921929663</v>
      </c>
      <c r="AO1558" s="41">
        <v>1563609.4961164012</v>
      </c>
      <c r="AP1558" s="41">
        <v>6336606.5350401392</v>
      </c>
      <c r="AQ1558" s="39">
        <v>1316676.5310473868</v>
      </c>
      <c r="AR1558" s="34">
        <f>AVERAGE(L1558:AQ1558)</f>
        <v>5516170.751991705</v>
      </c>
      <c r="AS1558" s="24">
        <v>2007</v>
      </c>
      <c r="AT1558" s="29">
        <v>1.0969909078903315</v>
      </c>
      <c r="AU1558" s="104">
        <v>0.38126793636169209</v>
      </c>
      <c r="AV1558" s="100"/>
      <c r="AW1558" s="29">
        <v>0.59540261830779628</v>
      </c>
      <c r="AX1558" s="108">
        <v>2.5183831320295016E-2</v>
      </c>
      <c r="AY1558" s="3" t="s">
        <v>12911</v>
      </c>
      <c r="AZ1558" s="29">
        <v>0.50516055248283032</v>
      </c>
      <c r="BA1558" s="108">
        <v>1.6329089788530027E-2</v>
      </c>
      <c r="BB1558" s="3" t="s">
        <v>12911</v>
      </c>
      <c r="BC1558" s="25">
        <v>1</v>
      </c>
      <c r="BD1558" s="1">
        <v>5</v>
      </c>
      <c r="BE1558" s="64">
        <v>2</v>
      </c>
      <c r="BF1558" s="24">
        <v>1</v>
      </c>
    </row>
    <row r="1559" spans="1:58" s="9" customFormat="1">
      <c r="A1559" t="s">
        <v>3543</v>
      </c>
      <c r="B1559" s="49">
        <v>3</v>
      </c>
      <c r="C1559" s="50">
        <v>3</v>
      </c>
      <c r="D1559" s="12">
        <v>3</v>
      </c>
      <c r="E1559" s="19" t="s">
        <v>3542</v>
      </c>
      <c r="F1559" s="20" t="s">
        <v>3541</v>
      </c>
      <c r="G1559" s="19" t="s">
        <v>3540</v>
      </c>
      <c r="H1559" s="20" t="s">
        <v>1084</v>
      </c>
      <c r="I1559" s="20" t="s">
        <v>1084</v>
      </c>
      <c r="J1559" s="20" t="s">
        <v>1084</v>
      </c>
      <c r="K1559" s="22" t="s">
        <v>3539</v>
      </c>
      <c r="L1559" s="46">
        <v>36398314.604231365</v>
      </c>
      <c r="M1559" s="43">
        <v>26582301.017512053</v>
      </c>
      <c r="N1559" s="43">
        <v>30114709.281405441</v>
      </c>
      <c r="O1559" s="43">
        <v>41217786.402956419</v>
      </c>
      <c r="P1559" s="43">
        <v>37798496.87862549</v>
      </c>
      <c r="Q1559" s="43">
        <v>36666280.545692392</v>
      </c>
      <c r="R1559" s="43">
        <v>39671787.979724832</v>
      </c>
      <c r="S1559" s="37">
        <v>45096643.727986991</v>
      </c>
      <c r="T1559" s="46">
        <v>28909226.837060701</v>
      </c>
      <c r="U1559" s="43">
        <v>44886810.893135585</v>
      </c>
      <c r="V1559" s="43">
        <v>35639029.852207102</v>
      </c>
      <c r="W1559" s="43">
        <v>43856018.246203706</v>
      </c>
      <c r="X1559" s="43">
        <v>24407469.112670936</v>
      </c>
      <c r="Y1559" s="43">
        <v>59071579.064162388</v>
      </c>
      <c r="Z1559" s="43">
        <v>42035185.785399303</v>
      </c>
      <c r="AA1559" s="37">
        <v>60300008.963204496</v>
      </c>
      <c r="AB1559" s="36">
        <v>24890298.556924652</v>
      </c>
      <c r="AC1559" s="43">
        <v>35660854.276303336</v>
      </c>
      <c r="AD1559" s="43">
        <v>43714918.532603353</v>
      </c>
      <c r="AE1559" s="43">
        <v>38700516.047338434</v>
      </c>
      <c r="AF1559" s="43">
        <v>40548858.446254179</v>
      </c>
      <c r="AG1559" s="43">
        <v>46486646.844319776</v>
      </c>
      <c r="AH1559" s="43">
        <v>48589542.34954235</v>
      </c>
      <c r="AI1559" s="37">
        <v>43449050.544463649</v>
      </c>
      <c r="AJ1559" s="38">
        <v>33414000</v>
      </c>
      <c r="AK1559" s="41">
        <v>39136950.528902657</v>
      </c>
      <c r="AL1559" s="41">
        <v>37349816.463918746</v>
      </c>
      <c r="AM1559" s="41">
        <v>21615678.442987096</v>
      </c>
      <c r="AN1559" s="41">
        <v>40977516.037562147</v>
      </c>
      <c r="AO1559" s="41">
        <v>41120130.484423421</v>
      </c>
      <c r="AP1559" s="41">
        <v>32068090.778910827</v>
      </c>
      <c r="AQ1559" s="39">
        <v>31045266.26343501</v>
      </c>
      <c r="AR1559" s="34">
        <f>AVERAGE(L1559:AQ1559)</f>
        <v>38481868.243439659</v>
      </c>
      <c r="AS1559" s="24">
        <v>1114</v>
      </c>
      <c r="AT1559" s="29">
        <v>0.91151936250935039</v>
      </c>
      <c r="AU1559" s="104">
        <v>0.38149651513583149</v>
      </c>
      <c r="AV1559" s="100"/>
      <c r="AW1559" s="29">
        <v>1.1552021100040013</v>
      </c>
      <c r="AX1559" s="108">
        <v>0.39090011787189516</v>
      </c>
      <c r="AY1559" s="3" t="s">
        <v>12912</v>
      </c>
      <c r="AZ1559" s="29">
        <v>0.85929344140631636</v>
      </c>
      <c r="BA1559" s="108">
        <v>0.17386721247415904</v>
      </c>
      <c r="BB1559" s="3" t="s">
        <v>12912</v>
      </c>
      <c r="BC1559" s="25">
        <v>26</v>
      </c>
      <c r="BD1559" s="1">
        <v>26</v>
      </c>
      <c r="BE1559" s="64">
        <v>26</v>
      </c>
      <c r="BF1559" s="24">
        <v>25</v>
      </c>
    </row>
    <row r="1560" spans="1:58" s="9" customFormat="1">
      <c r="A1560" t="s">
        <v>11078</v>
      </c>
      <c r="B1560" s="49">
        <v>4</v>
      </c>
      <c r="C1560" s="50">
        <v>1</v>
      </c>
      <c r="D1560" s="12">
        <v>1</v>
      </c>
      <c r="E1560" s="19" t="s">
        <v>11077</v>
      </c>
      <c r="F1560" s="20" t="s">
        <v>11076</v>
      </c>
      <c r="G1560" s="19" t="s">
        <v>11075</v>
      </c>
      <c r="H1560" s="20" t="s">
        <v>556</v>
      </c>
      <c r="I1560" s="20" t="s">
        <v>574</v>
      </c>
      <c r="J1560" s="20" t="s">
        <v>574</v>
      </c>
      <c r="K1560" s="22" t="s">
        <v>11074</v>
      </c>
      <c r="L1560" s="46">
        <v>12956559.14747213</v>
      </c>
      <c r="M1560" s="43">
        <v>248378.71518643096</v>
      </c>
      <c r="N1560" s="43">
        <v>282882.92517726746</v>
      </c>
      <c r="O1560" s="43">
        <v>7426099.5519953761</v>
      </c>
      <c r="P1560" s="43">
        <v>280117.04281531408</v>
      </c>
      <c r="Q1560" s="43">
        <v>355547.44716127822</v>
      </c>
      <c r="R1560" s="43">
        <v>347672.56098479358</v>
      </c>
      <c r="S1560" s="37">
        <v>359386.25840461353</v>
      </c>
      <c r="T1560" s="46">
        <v>10584598.083067093</v>
      </c>
      <c r="U1560" s="43">
        <v>345102.74248830543</v>
      </c>
      <c r="V1560" s="43">
        <v>12224890.124302633</v>
      </c>
      <c r="W1560" s="43">
        <v>9264955.5248784591</v>
      </c>
      <c r="X1560" s="43">
        <v>8056867.4515506588</v>
      </c>
      <c r="Y1560" s="43">
        <v>8532947.7713602372</v>
      </c>
      <c r="Z1560" s="43">
        <v>7767992.5104756495</v>
      </c>
      <c r="AA1560" s="37">
        <v>351571.60580444761</v>
      </c>
      <c r="AB1560" s="36">
        <v>437734.33367276227</v>
      </c>
      <c r="AC1560" s="43">
        <v>444929.57207435725</v>
      </c>
      <c r="AD1560" s="43">
        <v>8624485.4079926573</v>
      </c>
      <c r="AE1560" s="43">
        <v>2962186.0614620368</v>
      </c>
      <c r="AF1560" s="43">
        <v>5648012.8679079507</v>
      </c>
      <c r="AG1560" s="43">
        <v>311530.21666199155</v>
      </c>
      <c r="AH1560" s="43">
        <v>355843.37720657722</v>
      </c>
      <c r="AI1560" s="37">
        <v>7222414.895083393</v>
      </c>
      <c r="AJ1560" s="38">
        <v>347120</v>
      </c>
      <c r="AK1560" s="41">
        <v>429343.880329095</v>
      </c>
      <c r="AL1560" s="41">
        <v>345114.25156489899</v>
      </c>
      <c r="AM1560" s="41">
        <v>6379138.0579648819</v>
      </c>
      <c r="AN1560" s="41">
        <v>391891.04091327562</v>
      </c>
      <c r="AO1560" s="41">
        <v>346034.84249067766</v>
      </c>
      <c r="AP1560" s="41">
        <v>317683.29164677806</v>
      </c>
      <c r="AQ1560" s="39">
        <v>282132.58994821802</v>
      </c>
      <c r="AR1560" s="34">
        <f>AVERAGE(L1560:AQ1560)</f>
        <v>3569723.8796888823</v>
      </c>
      <c r="AS1560" s="24">
        <v>2163</v>
      </c>
      <c r="AT1560" s="29">
        <v>0.85578985024364884</v>
      </c>
      <c r="AU1560" s="104">
        <v>0.38168015134182764</v>
      </c>
      <c r="AV1560" s="100"/>
      <c r="AW1560" s="29">
        <v>2.5668257404115882</v>
      </c>
      <c r="AX1560" s="108">
        <v>4.6279985812847237E-2</v>
      </c>
      <c r="AY1560" s="3" t="s">
        <v>12911</v>
      </c>
      <c r="AZ1560" s="29">
        <v>0.3398474059607543</v>
      </c>
      <c r="BA1560" s="108">
        <v>0.11519987036765084</v>
      </c>
      <c r="BB1560" s="3" t="s">
        <v>12912</v>
      </c>
      <c r="BC1560" s="25">
        <v>0</v>
      </c>
      <c r="BD1560" s="1">
        <v>2</v>
      </c>
      <c r="BE1560" s="64">
        <v>0</v>
      </c>
      <c r="BF1560" s="24">
        <v>1</v>
      </c>
    </row>
    <row r="1561" spans="1:58" s="9" customFormat="1">
      <c r="A1561" t="s">
        <v>9021</v>
      </c>
      <c r="B1561" s="49">
        <v>7</v>
      </c>
      <c r="C1561" s="50">
        <v>4</v>
      </c>
      <c r="D1561" s="12">
        <v>4</v>
      </c>
      <c r="E1561" s="19" t="s">
        <v>9020</v>
      </c>
      <c r="F1561" s="20" t="s">
        <v>9019</v>
      </c>
      <c r="G1561" s="19" t="s">
        <v>9018</v>
      </c>
      <c r="H1561" s="20" t="s">
        <v>23</v>
      </c>
      <c r="I1561" s="20" t="s">
        <v>2126</v>
      </c>
      <c r="J1561" s="20" t="s">
        <v>2126</v>
      </c>
      <c r="K1561" s="22" t="s">
        <v>9017</v>
      </c>
      <c r="L1561" s="46">
        <v>61241198.364647798</v>
      </c>
      <c r="M1561" s="43">
        <v>87950844.933196664</v>
      </c>
      <c r="N1561" s="43">
        <v>82637214.520055041</v>
      </c>
      <c r="O1561" s="43">
        <v>70270010.116233468</v>
      </c>
      <c r="P1561" s="43">
        <v>107027686.86812882</v>
      </c>
      <c r="Q1561" s="43">
        <v>88115520.538217142</v>
      </c>
      <c r="R1561" s="43">
        <v>77970490.948587969</v>
      </c>
      <c r="S1561" s="37">
        <v>63641152.146146998</v>
      </c>
      <c r="T1561" s="46">
        <v>84554325.878594249</v>
      </c>
      <c r="U1561" s="43">
        <v>86991700.039888307</v>
      </c>
      <c r="V1561" s="43">
        <v>87576072.819810122</v>
      </c>
      <c r="W1561" s="43">
        <v>82273169.677690417</v>
      </c>
      <c r="X1561" s="43">
        <v>92819733.885175765</v>
      </c>
      <c r="Y1561" s="43">
        <v>87070731.866682291</v>
      </c>
      <c r="Z1561" s="43">
        <v>72586618.802580014</v>
      </c>
      <c r="AA1561" s="37">
        <v>70416695.050147578</v>
      </c>
      <c r="AB1561" s="36">
        <v>61744673.394992918</v>
      </c>
      <c r="AC1561" s="43">
        <v>57567957.596638016</v>
      </c>
      <c r="AD1561" s="43">
        <v>61988977.871029079</v>
      </c>
      <c r="AE1561" s="43">
        <v>69459321.87210831</v>
      </c>
      <c r="AF1561" s="43">
        <v>78433463.04869394</v>
      </c>
      <c r="AG1561" s="43">
        <v>80368008.976157084</v>
      </c>
      <c r="AH1561" s="43">
        <v>92879367.119367123</v>
      </c>
      <c r="AI1561" s="37">
        <v>85405585.232152522</v>
      </c>
      <c r="AJ1561" s="38">
        <v>74867000</v>
      </c>
      <c r="AK1561" s="41">
        <v>80847099.0490437</v>
      </c>
      <c r="AL1561" s="41">
        <v>64291087.75245069</v>
      </c>
      <c r="AM1561" s="41">
        <v>72959512.587264642</v>
      </c>
      <c r="AN1561" s="41">
        <v>61749109.040692322</v>
      </c>
      <c r="AO1561" s="41">
        <v>88802788.767090932</v>
      </c>
      <c r="AP1561" s="41">
        <v>69526995.009763509</v>
      </c>
      <c r="AQ1561" s="39">
        <v>76755937.165484533</v>
      </c>
      <c r="AR1561" s="34">
        <f>AVERAGE(L1561:AQ1561)</f>
        <v>77524689.091834739</v>
      </c>
      <c r="AS1561" s="24">
        <v>782</v>
      </c>
      <c r="AT1561" s="29">
        <v>1.0867687213025421</v>
      </c>
      <c r="AU1561" s="104">
        <v>0.38292725342000877</v>
      </c>
      <c r="AV1561" s="100"/>
      <c r="AW1561" s="29">
        <v>1.0398133609088318</v>
      </c>
      <c r="AX1561" s="108">
        <v>0.51216789863796552</v>
      </c>
      <c r="AY1561" s="3" t="s">
        <v>12912</v>
      </c>
      <c r="AZ1561" s="29">
        <v>1.0033208863554082</v>
      </c>
      <c r="BA1561" s="108">
        <v>0.892178246096895</v>
      </c>
      <c r="BB1561" s="3" t="s">
        <v>12912</v>
      </c>
      <c r="BC1561" s="25">
        <v>58</v>
      </c>
      <c r="BD1561" s="1">
        <v>69</v>
      </c>
      <c r="BE1561" s="64">
        <v>48</v>
      </c>
      <c r="BF1561" s="24">
        <v>52</v>
      </c>
    </row>
    <row r="1562" spans="1:58" s="9" customFormat="1">
      <c r="A1562" t="s">
        <v>8952</v>
      </c>
      <c r="B1562" s="49" t="s">
        <v>8951</v>
      </c>
      <c r="C1562" s="50" t="s">
        <v>1213</v>
      </c>
      <c r="D1562" s="12" t="s">
        <v>756</v>
      </c>
      <c r="E1562" s="19" t="s">
        <v>8950</v>
      </c>
      <c r="F1562" s="20" t="s">
        <v>8949</v>
      </c>
      <c r="G1562" s="19" t="s">
        <v>8948</v>
      </c>
      <c r="H1562" s="20" t="s">
        <v>7713</v>
      </c>
      <c r="I1562" s="20">
        <v>6</v>
      </c>
      <c r="J1562" s="20" t="s">
        <v>312</v>
      </c>
      <c r="K1562" s="22" t="s">
        <v>8947</v>
      </c>
      <c r="L1562" s="46">
        <v>12788204.016889704</v>
      </c>
      <c r="M1562" s="43">
        <v>19059202.49421772</v>
      </c>
      <c r="N1562" s="43">
        <v>26089617.948989313</v>
      </c>
      <c r="O1562" s="43">
        <v>13335535.066168426</v>
      </c>
      <c r="P1562" s="43">
        <v>22692842.163416386</v>
      </c>
      <c r="Q1562" s="43">
        <v>22121729.77013642</v>
      </c>
      <c r="R1562" s="43">
        <v>8008510.4706734251</v>
      </c>
      <c r="S1562" s="37">
        <v>16545456.76355614</v>
      </c>
      <c r="T1562" s="46">
        <v>11839223.003194887</v>
      </c>
      <c r="U1562" s="43">
        <v>18304352.757732894</v>
      </c>
      <c r="V1562" s="43">
        <v>23403309.777821276</v>
      </c>
      <c r="W1562" s="43">
        <v>16615673.008823</v>
      </c>
      <c r="X1562" s="43">
        <v>16819238.658799183</v>
      </c>
      <c r="Y1562" s="43">
        <v>14204461.298534788</v>
      </c>
      <c r="Z1562" s="43">
        <v>15627036.976298239</v>
      </c>
      <c r="AA1562" s="37">
        <v>12152540.635769367</v>
      </c>
      <c r="AB1562" s="36">
        <v>12167617.220498297</v>
      </c>
      <c r="AC1562" s="43">
        <v>22559305.796388142</v>
      </c>
      <c r="AD1562" s="43">
        <v>20754984.099924598</v>
      </c>
      <c r="AE1562" s="43">
        <v>29332341.109433595</v>
      </c>
      <c r="AF1562" s="43">
        <v>14116733.011185076</v>
      </c>
      <c r="AG1562" s="43">
        <v>11903131.556802243</v>
      </c>
      <c r="AH1562" s="43">
        <v>21867246.699246701</v>
      </c>
      <c r="AI1562" s="37">
        <v>40120795.394060202</v>
      </c>
      <c r="AJ1562" s="38">
        <v>5849800</v>
      </c>
      <c r="AK1562" s="41">
        <v>5176996.1748050004</v>
      </c>
      <c r="AL1562" s="41">
        <v>14122771.229479155</v>
      </c>
      <c r="AM1562" s="41">
        <v>13654664.69219378</v>
      </c>
      <c r="AN1562" s="41">
        <v>22943190.425336033</v>
      </c>
      <c r="AO1562" s="41">
        <v>20257442.167841215</v>
      </c>
      <c r="AP1562" s="41">
        <v>20891049.685398135</v>
      </c>
      <c r="AQ1562" s="39">
        <v>16218800.852878464</v>
      </c>
      <c r="AR1562" s="34">
        <f>AVERAGE(L1562:AQ1562)</f>
        <v>17548243.903952871</v>
      </c>
      <c r="AS1562" s="24">
        <v>1491</v>
      </c>
      <c r="AT1562" s="29">
        <v>0.81379090999974746</v>
      </c>
      <c r="AU1562" s="104">
        <v>0.38309851126919325</v>
      </c>
      <c r="AV1562" s="100"/>
      <c r="AW1562" s="29">
        <v>0.91698541403980061</v>
      </c>
      <c r="AX1562" s="108">
        <v>0.76393532699988809</v>
      </c>
      <c r="AY1562" s="3" t="s">
        <v>12912</v>
      </c>
      <c r="AZ1562" s="29">
        <v>0.68923290133399684</v>
      </c>
      <c r="BA1562" s="108">
        <v>0.12799407628562068</v>
      </c>
      <c r="BB1562" s="3" t="s">
        <v>12912</v>
      </c>
      <c r="BC1562" s="25">
        <v>10</v>
      </c>
      <c r="BD1562" s="1">
        <v>15</v>
      </c>
      <c r="BE1562" s="64">
        <v>14</v>
      </c>
      <c r="BF1562" s="24">
        <v>13</v>
      </c>
    </row>
    <row r="1563" spans="1:58" s="9" customFormat="1">
      <c r="A1563" t="s">
        <v>7711</v>
      </c>
      <c r="B1563" s="49">
        <v>18</v>
      </c>
      <c r="C1563" s="50">
        <v>18</v>
      </c>
      <c r="D1563" s="12">
        <v>18</v>
      </c>
      <c r="E1563" s="19" t="s">
        <v>7710</v>
      </c>
      <c r="F1563" s="20" t="s">
        <v>7709</v>
      </c>
      <c r="G1563" s="19" t="s">
        <v>7708</v>
      </c>
      <c r="H1563" s="20" t="s">
        <v>7707</v>
      </c>
      <c r="I1563" s="20" t="s">
        <v>7707</v>
      </c>
      <c r="J1563" s="20" t="s">
        <v>7707</v>
      </c>
      <c r="K1563" s="22" t="s">
        <v>7706</v>
      </c>
      <c r="L1563" s="46">
        <v>121076744.48738858</v>
      </c>
      <c r="M1563" s="43">
        <v>213998772.54666069</v>
      </c>
      <c r="N1563" s="43">
        <v>244794666.10223305</v>
      </c>
      <c r="O1563" s="43">
        <v>215239979.35462561</v>
      </c>
      <c r="P1563" s="43">
        <v>234895168.22275013</v>
      </c>
      <c r="Q1563" s="43">
        <v>202436532.98448887</v>
      </c>
      <c r="R1563" s="43">
        <v>196274699.49312091</v>
      </c>
      <c r="S1563" s="37">
        <v>152191935.59623796</v>
      </c>
      <c r="T1563" s="46">
        <v>212078977.63578275</v>
      </c>
      <c r="U1563" s="43">
        <v>118851627.37063494</v>
      </c>
      <c r="V1563" s="43">
        <v>225963723.20642066</v>
      </c>
      <c r="W1563" s="43">
        <v>176298719.16451594</v>
      </c>
      <c r="X1563" s="43">
        <v>162811919.34897509</v>
      </c>
      <c r="Y1563" s="43">
        <v>215372543.25675434</v>
      </c>
      <c r="Z1563" s="43">
        <v>164366989.79229483</v>
      </c>
      <c r="AA1563" s="37">
        <v>96940026.271461457</v>
      </c>
      <c r="AB1563" s="36">
        <v>213110108.75787061</v>
      </c>
      <c r="AC1563" s="43">
        <v>247853369.17427024</v>
      </c>
      <c r="AD1563" s="43">
        <v>251179406.61574271</v>
      </c>
      <c r="AE1563" s="43">
        <v>238568298.83602008</v>
      </c>
      <c r="AF1563" s="43">
        <v>220603737.37032405</v>
      </c>
      <c r="AG1563" s="43">
        <v>279978816.26928467</v>
      </c>
      <c r="AH1563" s="43">
        <v>126097712.01771203</v>
      </c>
      <c r="AI1563" s="37">
        <v>187691690.43504077</v>
      </c>
      <c r="AJ1563" s="38">
        <v>269960000</v>
      </c>
      <c r="AK1563" s="41">
        <v>324918405.81258678</v>
      </c>
      <c r="AL1563" s="41">
        <v>240547065.0761781</v>
      </c>
      <c r="AM1563" s="41">
        <v>218612329.17283687</v>
      </c>
      <c r="AN1563" s="41">
        <v>187150470.99981588</v>
      </c>
      <c r="AO1563" s="41">
        <v>260499894.82505527</v>
      </c>
      <c r="AP1563" s="41">
        <v>212356249.07789108</v>
      </c>
      <c r="AQ1563" s="39">
        <v>241440104.43409771</v>
      </c>
      <c r="AR1563" s="34">
        <f>AVERAGE(L1563:AQ1563)</f>
        <v>208567521.36590853</v>
      </c>
      <c r="AS1563" s="24">
        <v>450</v>
      </c>
      <c r="AT1563" s="29">
        <v>0.89565667669149707</v>
      </c>
      <c r="AU1563" s="104">
        <v>0.38505375778434747</v>
      </c>
      <c r="AV1563" s="100"/>
      <c r="AW1563" s="29">
        <v>0.86828840954402775</v>
      </c>
      <c r="AX1563" s="108">
        <v>0.27134341792223143</v>
      </c>
      <c r="AY1563" s="3" t="s">
        <v>12912</v>
      </c>
      <c r="AZ1563" s="29">
        <v>1.1078710547190953</v>
      </c>
      <c r="BA1563" s="108">
        <v>0.30123353813486875</v>
      </c>
      <c r="BB1563" s="3" t="s">
        <v>12912</v>
      </c>
      <c r="BC1563" s="25">
        <v>93</v>
      </c>
      <c r="BD1563" s="1">
        <v>89</v>
      </c>
      <c r="BE1563" s="64">
        <v>117</v>
      </c>
      <c r="BF1563" s="24">
        <v>120</v>
      </c>
    </row>
    <row r="1564" spans="1:58" s="9" customFormat="1">
      <c r="A1564" t="s">
        <v>12139</v>
      </c>
      <c r="B1564" s="49" t="s">
        <v>756</v>
      </c>
      <c r="C1564" s="50" t="s">
        <v>756</v>
      </c>
      <c r="D1564" s="12" t="s">
        <v>756</v>
      </c>
      <c r="E1564" s="19" t="s">
        <v>12138</v>
      </c>
      <c r="F1564" s="20" t="s">
        <v>12137</v>
      </c>
      <c r="G1564" s="19" t="s">
        <v>12136</v>
      </c>
      <c r="H1564" s="20" t="s">
        <v>598</v>
      </c>
      <c r="I1564" s="20" t="s">
        <v>598</v>
      </c>
      <c r="J1564" s="20" t="s">
        <v>598</v>
      </c>
      <c r="K1564" s="22" t="s">
        <v>12135</v>
      </c>
      <c r="L1564" s="46">
        <v>584395.88034226233</v>
      </c>
      <c r="M1564" s="43">
        <v>511588.3456321538</v>
      </c>
      <c r="N1564" s="43">
        <v>535339.44332733622</v>
      </c>
      <c r="O1564" s="43">
        <v>970243.93748580641</v>
      </c>
      <c r="P1564" s="43">
        <v>663621.20103861659</v>
      </c>
      <c r="Q1564" s="43">
        <v>415755.52980751259</v>
      </c>
      <c r="R1564" s="43">
        <v>650628.63432295434</v>
      </c>
      <c r="S1564" s="37">
        <v>450277.86198088014</v>
      </c>
      <c r="T1564" s="46">
        <v>805166.51757188491</v>
      </c>
      <c r="U1564" s="43">
        <v>821076.02132211626</v>
      </c>
      <c r="V1564" s="43">
        <v>680184.57081335026</v>
      </c>
      <c r="W1564" s="43">
        <v>959159.13810695638</v>
      </c>
      <c r="X1564" s="43">
        <v>870970.71842053742</v>
      </c>
      <c r="Y1564" s="43">
        <v>559367.86641106091</v>
      </c>
      <c r="Z1564" s="43">
        <v>782346.41632716311</v>
      </c>
      <c r="AA1564" s="37">
        <v>705932.78832928953</v>
      </c>
      <c r="AB1564" s="36">
        <v>437734.33367276227</v>
      </c>
      <c r="AC1564" s="43">
        <v>491188.96301063866</v>
      </c>
      <c r="AD1564" s="43">
        <v>581865.05458479491</v>
      </c>
      <c r="AE1564" s="43">
        <v>405218.26195879804</v>
      </c>
      <c r="AF1564" s="43">
        <v>636488.33710674813</v>
      </c>
      <c r="AG1564" s="43">
        <v>464714.32258064515</v>
      </c>
      <c r="AH1564" s="43">
        <v>808667.13826713827</v>
      </c>
      <c r="AI1564" s="37">
        <v>417416.74975878192</v>
      </c>
      <c r="AJ1564" s="38">
        <v>750880</v>
      </c>
      <c r="AK1564" s="41">
        <v>589494.15963243938</v>
      </c>
      <c r="AL1564" s="41">
        <v>511292.23573875043</v>
      </c>
      <c r="AM1564" s="41">
        <v>509318.99301882798</v>
      </c>
      <c r="AN1564" s="41">
        <v>297088.58921009023</v>
      </c>
      <c r="AO1564" s="41">
        <v>606051.51660020591</v>
      </c>
      <c r="AP1564" s="41">
        <v>458605.14298112388</v>
      </c>
      <c r="AQ1564" s="39">
        <v>581650.30242374132</v>
      </c>
      <c r="AR1564" s="34">
        <f>AVERAGE(L1564:AQ1564)</f>
        <v>609804.0303682927</v>
      </c>
      <c r="AS1564" s="24">
        <v>2410</v>
      </c>
      <c r="AT1564" s="29">
        <v>1.1269197419482258</v>
      </c>
      <c r="AU1564" s="104">
        <v>0.38511940008232115</v>
      </c>
      <c r="AV1564" s="100"/>
      <c r="AW1564" s="29">
        <v>1.2932657776382575</v>
      </c>
      <c r="AX1564" s="108">
        <v>2.7783305182101432E-2</v>
      </c>
      <c r="AY1564" s="3" t="s">
        <v>12911</v>
      </c>
      <c r="AZ1564" s="29">
        <v>1.0143963135112104</v>
      </c>
      <c r="BA1564" s="108">
        <v>0.93163529079529317</v>
      </c>
      <c r="BB1564" s="3" t="s">
        <v>12912</v>
      </c>
      <c r="BC1564" s="25">
        <v>5</v>
      </c>
      <c r="BD1564" s="1">
        <v>4</v>
      </c>
      <c r="BE1564" s="64">
        <v>3</v>
      </c>
      <c r="BF1564" s="24">
        <v>1</v>
      </c>
    </row>
    <row r="1565" spans="1:58" s="9" customFormat="1">
      <c r="A1565" t="s">
        <v>4391</v>
      </c>
      <c r="B1565" s="49">
        <v>3</v>
      </c>
      <c r="C1565" s="50">
        <v>3</v>
      </c>
      <c r="D1565" s="12">
        <v>3</v>
      </c>
      <c r="E1565" s="19" t="s">
        <v>4390</v>
      </c>
      <c r="F1565" s="20" t="s">
        <v>4389</v>
      </c>
      <c r="G1565" s="19" t="s">
        <v>4388</v>
      </c>
      <c r="H1565" s="20" t="s">
        <v>2075</v>
      </c>
      <c r="I1565" s="20" t="s">
        <v>2075</v>
      </c>
      <c r="J1565" s="20" t="s">
        <v>2075</v>
      </c>
      <c r="K1565" s="22" t="s">
        <v>4387</v>
      </c>
      <c r="L1565" s="46">
        <v>25279443.801523648</v>
      </c>
      <c r="M1565" s="43">
        <v>9472986.8426626455</v>
      </c>
      <c r="N1565" s="43">
        <v>10578206.371044556</v>
      </c>
      <c r="O1565" s="43">
        <v>18678349.195862669</v>
      </c>
      <c r="P1565" s="43">
        <v>2972467.4658858627</v>
      </c>
      <c r="Q1565" s="43">
        <v>3568345.2962063164</v>
      </c>
      <c r="R1565" s="43">
        <v>6063149.6017378708</v>
      </c>
      <c r="S1565" s="37">
        <v>9518461.8647675812</v>
      </c>
      <c r="T1565" s="46">
        <v>4917124.6006389773</v>
      </c>
      <c r="U1565" s="43">
        <v>12605504.239039779</v>
      </c>
      <c r="V1565" s="43">
        <v>15161293.0605853</v>
      </c>
      <c r="W1565" s="43">
        <v>8864311.1457895674</v>
      </c>
      <c r="X1565" s="43">
        <v>6510680.857965827</v>
      </c>
      <c r="Y1565" s="43">
        <v>13369408.231573887</v>
      </c>
      <c r="Z1565" s="43">
        <v>5508223.0586959189</v>
      </c>
      <c r="AA1565" s="37">
        <v>9530383.2233537827</v>
      </c>
      <c r="AB1565" s="36">
        <v>5985567.7522369176</v>
      </c>
      <c r="AC1565" s="43">
        <v>5145828.2512399191</v>
      </c>
      <c r="AD1565" s="43">
        <v>12879755.04048782</v>
      </c>
      <c r="AE1565" s="43">
        <v>2796716.1544830273</v>
      </c>
      <c r="AF1565" s="43">
        <v>13170094.441252999</v>
      </c>
      <c r="AG1565" s="43">
        <v>8509213.800841514</v>
      </c>
      <c r="AH1565" s="43">
        <v>4200132.84013284</v>
      </c>
      <c r="AI1565" s="37">
        <v>5396337.3872106709</v>
      </c>
      <c r="AJ1565" s="38">
        <v>4599900</v>
      </c>
      <c r="AK1565" s="41">
        <v>4280897.3608291484</v>
      </c>
      <c r="AL1565" s="41">
        <v>6089972.6467461912</v>
      </c>
      <c r="AM1565" s="41">
        <v>3913495.7478316054</v>
      </c>
      <c r="AN1565" s="41">
        <v>3486700.2025409685</v>
      </c>
      <c r="AO1565" s="41">
        <v>4068816.045084618</v>
      </c>
      <c r="AP1565" s="41">
        <v>5365393.968322847</v>
      </c>
      <c r="AQ1565" s="39">
        <v>2317160.3672599103</v>
      </c>
      <c r="AR1565" s="34">
        <f>AVERAGE(L1565:AQ1565)</f>
        <v>7962635.0269948496</v>
      </c>
      <c r="AS1565" s="24">
        <v>1855</v>
      </c>
      <c r="AT1565" s="29">
        <v>1.4828857494961438</v>
      </c>
      <c r="AU1565" s="104">
        <v>0.38560850637823152</v>
      </c>
      <c r="AV1565" s="100"/>
      <c r="AW1565" s="29">
        <v>0.8877937563925633</v>
      </c>
      <c r="AX1565" s="108">
        <v>0.91196427368113109</v>
      </c>
      <c r="AY1565" s="3" t="s">
        <v>12912</v>
      </c>
      <c r="AZ1565" s="29">
        <v>0.58746891566900117</v>
      </c>
      <c r="BA1565" s="108">
        <v>6.7331340174944174E-2</v>
      </c>
      <c r="BB1565" s="3" t="s">
        <v>12912</v>
      </c>
      <c r="BC1565" s="25">
        <v>11</v>
      </c>
      <c r="BD1565" s="1">
        <v>9</v>
      </c>
      <c r="BE1565" s="64">
        <v>4</v>
      </c>
      <c r="BF1565" s="24">
        <v>4</v>
      </c>
    </row>
    <row r="1566" spans="1:58" s="9" customFormat="1">
      <c r="A1566" t="s">
        <v>3141</v>
      </c>
      <c r="B1566" s="49">
        <v>4</v>
      </c>
      <c r="C1566" s="50">
        <v>4</v>
      </c>
      <c r="D1566" s="12">
        <v>4</v>
      </c>
      <c r="E1566" s="19" t="s">
        <v>3140</v>
      </c>
      <c r="F1566" s="20" t="s">
        <v>3139</v>
      </c>
      <c r="G1566" s="19" t="s">
        <v>3138</v>
      </c>
      <c r="H1566" s="20" t="s">
        <v>3137</v>
      </c>
      <c r="I1566" s="20" t="s">
        <v>3137</v>
      </c>
      <c r="J1566" s="20" t="s">
        <v>3137</v>
      </c>
      <c r="K1566" s="22" t="s">
        <v>3136</v>
      </c>
      <c r="L1566" s="46">
        <v>13651629.94571167</v>
      </c>
      <c r="M1566" s="43">
        <v>11932772.428049784</v>
      </c>
      <c r="N1566" s="43">
        <v>19047430.204254419</v>
      </c>
      <c r="O1566" s="43">
        <v>17738608.749509674</v>
      </c>
      <c r="P1566" s="43">
        <v>22620925.694712996</v>
      </c>
      <c r="Q1566" s="43">
        <v>15210959.775742851</v>
      </c>
      <c r="R1566" s="43">
        <v>10738551.194786387</v>
      </c>
      <c r="S1566" s="37">
        <v>13482136.409025816</v>
      </c>
      <c r="T1566" s="46">
        <v>6955890.0958466455</v>
      </c>
      <c r="U1566" s="43">
        <v>6896900.112412517</v>
      </c>
      <c r="V1566" s="43">
        <v>9376825.6043848488</v>
      </c>
      <c r="W1566" s="43">
        <v>5948896.2247164035</v>
      </c>
      <c r="X1566" s="43">
        <v>10083825.610335859</v>
      </c>
      <c r="Y1566" s="43">
        <v>7924444.975929088</v>
      </c>
      <c r="Z1566" s="43">
        <v>9326521.8261526451</v>
      </c>
      <c r="AA1566" s="37">
        <v>5500249.5479763243</v>
      </c>
      <c r="AB1566" s="36">
        <v>16776113.517910402</v>
      </c>
      <c r="AC1566" s="43">
        <v>20172277.590580396</v>
      </c>
      <c r="AD1566" s="43">
        <v>12767942.720388159</v>
      </c>
      <c r="AE1566" s="43">
        <v>18452958.885696199</v>
      </c>
      <c r="AF1566" s="43">
        <v>12776981.36721522</v>
      </c>
      <c r="AG1566" s="43">
        <v>13089564.992987376</v>
      </c>
      <c r="AH1566" s="43">
        <v>26837501.525501527</v>
      </c>
      <c r="AI1566" s="37">
        <v>19276642.838208944</v>
      </c>
      <c r="AJ1566" s="38">
        <v>17102000</v>
      </c>
      <c r="AK1566" s="41">
        <v>9954219.3824126516</v>
      </c>
      <c r="AL1566" s="41">
        <v>12591469.753159324</v>
      </c>
      <c r="AM1566" s="41">
        <v>19405688.174317747</v>
      </c>
      <c r="AN1566" s="41">
        <v>26776643.122813478</v>
      </c>
      <c r="AO1566" s="41">
        <v>33376396.492668688</v>
      </c>
      <c r="AP1566" s="41">
        <v>23568568.626600131</v>
      </c>
      <c r="AQ1566" s="39">
        <v>25652657.064531568</v>
      </c>
      <c r="AR1566" s="34">
        <f>AVERAGE(L1566:AQ1566)</f>
        <v>15469193.576704366</v>
      </c>
      <c r="AS1566" s="24">
        <v>1547</v>
      </c>
      <c r="AT1566" s="29">
        <v>0.88778472425865684</v>
      </c>
      <c r="AU1566" s="104">
        <v>0.38601830013403582</v>
      </c>
      <c r="AV1566" s="100"/>
      <c r="AW1566" s="29">
        <v>0.49840903064361369</v>
      </c>
      <c r="AX1566" s="108">
        <v>4.6711002501563634E-5</v>
      </c>
      <c r="AY1566" s="3" t="s">
        <v>12911</v>
      </c>
      <c r="AZ1566" s="29">
        <v>1.2017671246491901</v>
      </c>
      <c r="BA1566" s="108">
        <v>0.40692009820612296</v>
      </c>
      <c r="BB1566" s="3" t="s">
        <v>12912</v>
      </c>
      <c r="BC1566" s="25">
        <v>0</v>
      </c>
      <c r="BD1566" s="1">
        <v>1</v>
      </c>
      <c r="BE1566" s="64">
        <v>5</v>
      </c>
      <c r="BF1566" s="24">
        <v>11</v>
      </c>
    </row>
    <row r="1567" spans="1:58" s="9" customFormat="1">
      <c r="A1567" t="s">
        <v>10580</v>
      </c>
      <c r="B1567" s="49">
        <v>4</v>
      </c>
      <c r="C1567" s="50">
        <v>4</v>
      </c>
      <c r="D1567" s="12">
        <v>4</v>
      </c>
      <c r="E1567" s="19" t="s">
        <v>10579</v>
      </c>
      <c r="F1567" s="20" t="s">
        <v>10578</v>
      </c>
      <c r="G1567" s="19" t="s">
        <v>10577</v>
      </c>
      <c r="H1567" s="20" t="s">
        <v>2857</v>
      </c>
      <c r="I1567" s="20" t="s">
        <v>2857</v>
      </c>
      <c r="J1567" s="20" t="s">
        <v>2857</v>
      </c>
      <c r="K1567" s="22" t="s">
        <v>10576</v>
      </c>
      <c r="L1567" s="46">
        <v>18008505.618730593</v>
      </c>
      <c r="M1567" s="43">
        <v>10248310.082773462</v>
      </c>
      <c r="N1567" s="43">
        <v>12071829.823261721</v>
      </c>
      <c r="O1567" s="43">
        <v>17905683.671573386</v>
      </c>
      <c r="P1567" s="43">
        <v>18346690.238108393</v>
      </c>
      <c r="Q1567" s="43">
        <v>28046266.342739671</v>
      </c>
      <c r="R1567" s="43">
        <v>10174339.98551774</v>
      </c>
      <c r="S1567" s="37">
        <v>15628308.054340674</v>
      </c>
      <c r="T1567" s="46">
        <v>20786223.642172523</v>
      </c>
      <c r="U1567" s="43">
        <v>40249750.154113933</v>
      </c>
      <c r="V1567" s="43">
        <v>18096209.533131056</v>
      </c>
      <c r="W1567" s="43">
        <v>11049190.324710401</v>
      </c>
      <c r="X1567" s="43">
        <v>13981934.080930674</v>
      </c>
      <c r="Y1567" s="43">
        <v>14326161.857621018</v>
      </c>
      <c r="Z1567" s="43">
        <v>19076365.204702906</v>
      </c>
      <c r="AA1567" s="37">
        <v>17944712.234774143</v>
      </c>
      <c r="AB1567" s="36">
        <v>18782763.112704486</v>
      </c>
      <c r="AC1567" s="43">
        <v>37967383.939726651</v>
      </c>
      <c r="AD1567" s="43">
        <v>27446652.722683016</v>
      </c>
      <c r="AE1567" s="43">
        <v>8340063.7023328301</v>
      </c>
      <c r="AF1567" s="43">
        <v>11636352.272496874</v>
      </c>
      <c r="AG1567" s="43">
        <v>17842145.301542778</v>
      </c>
      <c r="AH1567" s="43">
        <v>19334670.086670086</v>
      </c>
      <c r="AI1567" s="37">
        <v>21918911.199940622</v>
      </c>
      <c r="AJ1567" s="38">
        <v>16436000</v>
      </c>
      <c r="AK1567" s="41">
        <v>17580042.312212843</v>
      </c>
      <c r="AL1567" s="41">
        <v>21902274.713593952</v>
      </c>
      <c r="AM1567" s="41">
        <v>27101640.786968477</v>
      </c>
      <c r="AN1567" s="41">
        <v>39117516.479469709</v>
      </c>
      <c r="AO1567" s="41">
        <v>33361753.440683018</v>
      </c>
      <c r="AP1567" s="41">
        <v>25656732.132783685</v>
      </c>
      <c r="AQ1567" s="39">
        <v>37264893.259649277</v>
      </c>
      <c r="AR1567" s="34">
        <f>AVERAGE(L1567:AQ1567)</f>
        <v>20863446.134770643</v>
      </c>
      <c r="AS1567" s="24">
        <v>1403</v>
      </c>
      <c r="AT1567" s="29">
        <v>0.79886555243894042</v>
      </c>
      <c r="AU1567" s="104">
        <v>0.38632370327504939</v>
      </c>
      <c r="AV1567" s="100"/>
      <c r="AW1567" s="29">
        <v>1.1922918495863966</v>
      </c>
      <c r="AX1567" s="108">
        <v>0.40332622956637143</v>
      </c>
      <c r="AY1567" s="3" t="s">
        <v>12912</v>
      </c>
      <c r="AZ1567" s="29">
        <v>1.337797930197006</v>
      </c>
      <c r="BA1567" s="108">
        <v>0.1210815883079641</v>
      </c>
      <c r="BB1567" s="3" t="s">
        <v>12912</v>
      </c>
      <c r="BC1567" s="25">
        <v>1</v>
      </c>
      <c r="BD1567" s="1">
        <v>1</v>
      </c>
      <c r="BE1567" s="64">
        <v>3</v>
      </c>
      <c r="BF1567" s="24">
        <v>7</v>
      </c>
    </row>
    <row r="1568" spans="1:58" s="9" customFormat="1">
      <c r="A1568" t="s">
        <v>8814</v>
      </c>
      <c r="B1568" s="49">
        <v>2</v>
      </c>
      <c r="C1568" s="50">
        <v>2</v>
      </c>
      <c r="D1568" s="12">
        <v>2</v>
      </c>
      <c r="E1568" s="19" t="s">
        <v>8813</v>
      </c>
      <c r="F1568" s="20" t="s">
        <v>8812</v>
      </c>
      <c r="G1568" s="19" t="s">
        <v>8811</v>
      </c>
      <c r="H1568" s="20" t="s">
        <v>146</v>
      </c>
      <c r="I1568" s="20" t="s">
        <v>146</v>
      </c>
      <c r="J1568" s="20" t="s">
        <v>146</v>
      </c>
      <c r="K1568" s="22" t="s">
        <v>8810</v>
      </c>
      <c r="L1568" s="46">
        <v>2905046.9471191443</v>
      </c>
      <c r="M1568" s="43">
        <v>1522302.5153982362</v>
      </c>
      <c r="N1568" s="43">
        <v>1647004.0004233252</v>
      </c>
      <c r="O1568" s="43">
        <v>2290135.8217891282</v>
      </c>
      <c r="P1568" s="43">
        <v>1629627.1808187391</v>
      </c>
      <c r="Q1568" s="43">
        <v>216432.9059988787</v>
      </c>
      <c r="R1568" s="43">
        <v>790387.95076031855</v>
      </c>
      <c r="S1568" s="37">
        <v>3646594.0163331656</v>
      </c>
      <c r="T1568" s="46">
        <v>538255.46325878589</v>
      </c>
      <c r="U1568" s="43">
        <v>891662.56518112915</v>
      </c>
      <c r="V1568" s="43">
        <v>598917.47479690704</v>
      </c>
      <c r="W1568" s="43">
        <v>825596.54282456031</v>
      </c>
      <c r="X1568" s="43">
        <v>858302.22992812993</v>
      </c>
      <c r="Y1568" s="43">
        <v>868005.83372886479</v>
      </c>
      <c r="Z1568" s="43">
        <v>1055222.1225053752</v>
      </c>
      <c r="AA1568" s="37">
        <v>5601729.3421316966</v>
      </c>
      <c r="AB1568" s="36">
        <v>1259822.9843641731</v>
      </c>
      <c r="AC1568" s="43">
        <v>896605.90769696736</v>
      </c>
      <c r="AD1568" s="43">
        <v>1092474.6497065863</v>
      </c>
      <c r="AE1568" s="43">
        <v>405961.2915794088</v>
      </c>
      <c r="AF1568" s="43">
        <v>328092.37687290908</v>
      </c>
      <c r="AG1568" s="43">
        <v>857600.58345021028</v>
      </c>
      <c r="AH1568" s="43">
        <v>2132909.8577098576</v>
      </c>
      <c r="AI1568" s="37">
        <v>2971413.1964840479</v>
      </c>
      <c r="AJ1568" s="38">
        <v>792800</v>
      </c>
      <c r="AK1568" s="41">
        <v>573602.92338925099</v>
      </c>
      <c r="AL1568" s="41">
        <v>981073.28687846928</v>
      </c>
      <c r="AM1568" s="41">
        <v>698372.98921091598</v>
      </c>
      <c r="AN1568" s="41">
        <v>632687.47854907019</v>
      </c>
      <c r="AO1568" s="41">
        <v>2225524.2560419352</v>
      </c>
      <c r="AP1568" s="41">
        <v>2721955.9644174441</v>
      </c>
      <c r="AQ1568" s="39">
        <v>2525236.5345285232</v>
      </c>
      <c r="AR1568" s="34">
        <f>AVERAGE(L1568:AQ1568)</f>
        <v>1468167.4123086298</v>
      </c>
      <c r="AS1568" s="24">
        <v>2353</v>
      </c>
      <c r="AT1568" s="29">
        <v>1.4728714765634174</v>
      </c>
      <c r="AU1568" s="104">
        <v>0.38645226094696816</v>
      </c>
      <c r="AV1568" s="100"/>
      <c r="AW1568" s="29">
        <v>0.76720720471919013</v>
      </c>
      <c r="AX1568" s="108">
        <v>0.4068903500056843</v>
      </c>
      <c r="AY1568" s="3" t="s">
        <v>12912</v>
      </c>
      <c r="AZ1568" s="29">
        <v>1.1213058862752026</v>
      </c>
      <c r="BA1568" s="108">
        <v>0.67287352600476269</v>
      </c>
      <c r="BB1568" s="3" t="s">
        <v>12912</v>
      </c>
      <c r="BC1568" s="25">
        <v>4</v>
      </c>
      <c r="BD1568" s="1">
        <v>4</v>
      </c>
      <c r="BE1568" s="64">
        <v>1</v>
      </c>
      <c r="BF1568" s="24">
        <v>4</v>
      </c>
    </row>
    <row r="1569" spans="1:58" s="9" customFormat="1">
      <c r="A1569" t="s">
        <v>4663</v>
      </c>
      <c r="B1569" s="49">
        <v>9</v>
      </c>
      <c r="C1569" s="50">
        <v>9</v>
      </c>
      <c r="D1569" s="12">
        <v>9</v>
      </c>
      <c r="E1569" s="19" t="s">
        <v>4662</v>
      </c>
      <c r="F1569" s="20" t="s">
        <v>4661</v>
      </c>
      <c r="G1569" s="19" t="s">
        <v>4660</v>
      </c>
      <c r="H1569" s="20" t="s">
        <v>484</v>
      </c>
      <c r="I1569" s="20" t="s">
        <v>484</v>
      </c>
      <c r="J1569" s="20" t="s">
        <v>484</v>
      </c>
      <c r="K1569" s="22" t="s">
        <v>4659</v>
      </c>
      <c r="L1569" s="46">
        <v>511205.02222917276</v>
      </c>
      <c r="M1569" s="43">
        <v>11116642.701617345</v>
      </c>
      <c r="N1569" s="43">
        <v>6786170.8117261091</v>
      </c>
      <c r="O1569" s="43">
        <v>7672008.7536387481</v>
      </c>
      <c r="P1569" s="43">
        <v>9640003.0937517267</v>
      </c>
      <c r="Q1569" s="43">
        <v>18724000.747523826</v>
      </c>
      <c r="R1569" s="43">
        <v>11713640.55032585</v>
      </c>
      <c r="S1569" s="37">
        <v>11388699.554901885</v>
      </c>
      <c r="T1569" s="46">
        <v>6456523.9616613416</v>
      </c>
      <c r="U1569" s="43">
        <v>3244054.3351343512</v>
      </c>
      <c r="V1569" s="43">
        <v>9424180.0920035224</v>
      </c>
      <c r="W1569" s="43">
        <v>3742747.7342296378</v>
      </c>
      <c r="X1569" s="43">
        <v>8539823.2389048915</v>
      </c>
      <c r="Y1569" s="43">
        <v>5708692.3792910026</v>
      </c>
      <c r="Z1569" s="43">
        <v>5185759.0568364514</v>
      </c>
      <c r="AA1569" s="37">
        <v>398386.42538132251</v>
      </c>
      <c r="AB1569" s="36">
        <v>1668721.9594492815</v>
      </c>
      <c r="AC1569" s="43">
        <v>4208759.5047893077</v>
      </c>
      <c r="AD1569" s="43">
        <v>4965548.1493623573</v>
      </c>
      <c r="AE1569" s="43">
        <v>3775799.2694686605</v>
      </c>
      <c r="AF1569" s="43">
        <v>5140528.9629304223</v>
      </c>
      <c r="AG1569" s="43">
        <v>4175795.3436185131</v>
      </c>
      <c r="AH1569" s="43">
        <v>10550514.998514999</v>
      </c>
      <c r="AI1569" s="37">
        <v>9780487.6952275932</v>
      </c>
      <c r="AJ1569" s="38">
        <v>10931000</v>
      </c>
      <c r="AK1569" s="41">
        <v>9811534.3947002888</v>
      </c>
      <c r="AL1569" s="41">
        <v>16232923.113263257</v>
      </c>
      <c r="AM1569" s="41">
        <v>9399802.3270573299</v>
      </c>
      <c r="AN1569" s="41">
        <v>10204750.152826367</v>
      </c>
      <c r="AO1569" s="41">
        <v>11246352.02672681</v>
      </c>
      <c r="AP1569" s="41">
        <v>10020360.442612281</v>
      </c>
      <c r="AQ1569" s="39">
        <v>9471619.5813933238</v>
      </c>
      <c r="AR1569" s="34">
        <f>AVERAGE(L1569:AQ1569)</f>
        <v>7869907.3869093116</v>
      </c>
      <c r="AS1569" s="24">
        <v>1864</v>
      </c>
      <c r="AT1569" s="29">
        <v>1.7519563126299211</v>
      </c>
      <c r="AU1569" s="104">
        <v>0.38718245508534754</v>
      </c>
      <c r="AV1569" s="100"/>
      <c r="AW1569" s="29">
        <v>0.55059782883567221</v>
      </c>
      <c r="AX1569" s="108">
        <v>0.30045709292138556</v>
      </c>
      <c r="AY1569" s="3" t="s">
        <v>12912</v>
      </c>
      <c r="AZ1569" s="29">
        <v>1.9725756686137066</v>
      </c>
      <c r="BA1569" s="108">
        <v>5.2711709477454988E-3</v>
      </c>
      <c r="BB1569" s="3" t="s">
        <v>12911</v>
      </c>
      <c r="BC1569" s="25">
        <v>9</v>
      </c>
      <c r="BD1569" s="1">
        <v>2</v>
      </c>
      <c r="BE1569" s="64">
        <v>8</v>
      </c>
      <c r="BF1569" s="24">
        <v>4</v>
      </c>
    </row>
    <row r="1570" spans="1:58" s="9" customFormat="1">
      <c r="A1570" t="s">
        <v>2556</v>
      </c>
      <c r="B1570" s="49">
        <v>2</v>
      </c>
      <c r="C1570" s="50">
        <v>2</v>
      </c>
      <c r="D1570" s="12">
        <v>2</v>
      </c>
      <c r="E1570" s="19" t="s">
        <v>2555</v>
      </c>
      <c r="F1570" s="20" t="s">
        <v>2554</v>
      </c>
      <c r="G1570" s="19" t="s">
        <v>2553</v>
      </c>
      <c r="H1570" s="20">
        <v>14</v>
      </c>
      <c r="I1570" s="20">
        <v>14</v>
      </c>
      <c r="J1570" s="20">
        <v>14</v>
      </c>
      <c r="K1570" s="22" t="s">
        <v>2552</v>
      </c>
      <c r="L1570" s="46">
        <v>1290518.0134492081</v>
      </c>
      <c r="M1570" s="43">
        <v>5160733.8286750317</v>
      </c>
      <c r="N1570" s="43">
        <v>3724414.943380252</v>
      </c>
      <c r="O1570" s="43">
        <v>2989476.507628466</v>
      </c>
      <c r="P1570" s="43">
        <v>5159367.3719683997</v>
      </c>
      <c r="Q1570" s="43">
        <v>2006200.8596524012</v>
      </c>
      <c r="R1570" s="43">
        <v>3968435.6263577119</v>
      </c>
      <c r="S1570" s="37">
        <v>359386.25840461353</v>
      </c>
      <c r="T1570" s="46">
        <v>1531601.2779552715</v>
      </c>
      <c r="U1570" s="43">
        <v>2967750.3426768682</v>
      </c>
      <c r="V1570" s="43">
        <v>3330952.8824508172</v>
      </c>
      <c r="W1570" s="43">
        <v>3638571.5143148671</v>
      </c>
      <c r="X1570" s="43">
        <v>3498395.81643782</v>
      </c>
      <c r="Y1570" s="43">
        <v>3709326.0514457962</v>
      </c>
      <c r="Z1570" s="43">
        <v>2389371.4042212511</v>
      </c>
      <c r="AA1570" s="37">
        <v>2999689.06952665</v>
      </c>
      <c r="AB1570" s="36">
        <v>1147529.0428704848</v>
      </c>
      <c r="AC1570" s="43">
        <v>1578543.5596107976</v>
      </c>
      <c r="AD1570" s="43">
        <v>444963.2447955939</v>
      </c>
      <c r="AE1570" s="43">
        <v>1546520.2123411095</v>
      </c>
      <c r="AF1570" s="43">
        <v>2792407.826175109</v>
      </c>
      <c r="AG1570" s="43">
        <v>2617821.7110799439</v>
      </c>
      <c r="AH1570" s="43">
        <v>2347231.8384318384</v>
      </c>
      <c r="AI1570" s="37">
        <v>3111371.0644343835</v>
      </c>
      <c r="AJ1570" s="38">
        <v>2945600</v>
      </c>
      <c r="AK1570" s="41">
        <v>3852610.5780532109</v>
      </c>
      <c r="AL1570" s="41">
        <v>1500936.8135112789</v>
      </c>
      <c r="AM1570" s="41">
        <v>2133914.279669981</v>
      </c>
      <c r="AN1570" s="41">
        <v>1407143.9955809244</v>
      </c>
      <c r="AO1570" s="41">
        <v>2942033.1947873724</v>
      </c>
      <c r="AP1570" s="41">
        <v>1204732.8895638967</v>
      </c>
      <c r="AQ1570" s="39">
        <v>3011628.7367825592</v>
      </c>
      <c r="AR1570" s="34">
        <f>AVERAGE(L1570:AQ1570)</f>
        <v>2603411.8986323099</v>
      </c>
      <c r="AS1570" s="24">
        <v>2242</v>
      </c>
      <c r="AT1570" s="29">
        <v>1.5820556128142567</v>
      </c>
      <c r="AU1570" s="104">
        <v>0.38726832258773325</v>
      </c>
      <c r="AV1570" s="100"/>
      <c r="AW1570" s="29">
        <v>0.97595659722982797</v>
      </c>
      <c r="AX1570" s="108">
        <v>0.58012116190015717</v>
      </c>
      <c r="AY1570" s="3" t="s">
        <v>12912</v>
      </c>
      <c r="AZ1570" s="29">
        <v>1.218922554655111</v>
      </c>
      <c r="BA1570" s="108">
        <v>0.35305913318073701</v>
      </c>
      <c r="BB1570" s="3" t="s">
        <v>12912</v>
      </c>
      <c r="BC1570" s="25">
        <v>4</v>
      </c>
      <c r="BD1570" s="1">
        <v>0</v>
      </c>
      <c r="BE1570" s="64">
        <v>1</v>
      </c>
      <c r="BF1570" s="24">
        <v>2</v>
      </c>
    </row>
    <row r="1571" spans="1:58" s="9" customFormat="1">
      <c r="A1571" t="s">
        <v>6690</v>
      </c>
      <c r="B1571" s="49">
        <v>4</v>
      </c>
      <c r="C1571" s="50">
        <v>4</v>
      </c>
      <c r="D1571" s="12">
        <v>4</v>
      </c>
      <c r="E1571" s="19" t="s">
        <v>6689</v>
      </c>
      <c r="F1571" s="20" t="s">
        <v>6688</v>
      </c>
      <c r="G1571" s="19" t="s">
        <v>6687</v>
      </c>
      <c r="H1571" s="20" t="s">
        <v>201</v>
      </c>
      <c r="I1571" s="20" t="s">
        <v>201</v>
      </c>
      <c r="J1571" s="20" t="s">
        <v>201</v>
      </c>
      <c r="K1571" s="22" t="s">
        <v>6686</v>
      </c>
      <c r="L1571" s="46">
        <v>30580530.014968392</v>
      </c>
      <c r="M1571" s="43">
        <v>29482870.180373289</v>
      </c>
      <c r="N1571" s="43">
        <v>34553101.4922214</v>
      </c>
      <c r="O1571" s="43">
        <v>27410141.503396165</v>
      </c>
      <c r="P1571" s="43">
        <v>36061314.623501465</v>
      </c>
      <c r="Q1571" s="43">
        <v>18284485.441973463</v>
      </c>
      <c r="R1571" s="43">
        <v>37513185.228095584</v>
      </c>
      <c r="S1571" s="37">
        <v>22687716.375740215</v>
      </c>
      <c r="T1571" s="46">
        <v>22734300.319488816</v>
      </c>
      <c r="U1571" s="43">
        <v>23419752.982557926</v>
      </c>
      <c r="V1571" s="43">
        <v>30126372.907898601</v>
      </c>
      <c r="W1571" s="43">
        <v>25128172.378608726</v>
      </c>
      <c r="X1571" s="43">
        <v>33998631.281635389</v>
      </c>
      <c r="Y1571" s="43">
        <v>19606361.279425997</v>
      </c>
      <c r="Z1571" s="43">
        <v>18849155.556129467</v>
      </c>
      <c r="AA1571" s="37">
        <v>24207624.90534547</v>
      </c>
      <c r="AB1571" s="36">
        <v>24443214.41267737</v>
      </c>
      <c r="AC1571" s="43">
        <v>31019866.883731496</v>
      </c>
      <c r="AD1571" s="43">
        <v>28106715.273907486</v>
      </c>
      <c r="AE1571" s="43">
        <v>19807360.716894757</v>
      </c>
      <c r="AF1571" s="43">
        <v>30243753.320041899</v>
      </c>
      <c r="AG1571" s="43">
        <v>29978820.757363252</v>
      </c>
      <c r="AH1571" s="43">
        <v>10789127.845127845</v>
      </c>
      <c r="AI1571" s="37">
        <v>36579060.786954083</v>
      </c>
      <c r="AJ1571" s="38">
        <v>24938000</v>
      </c>
      <c r="AK1571" s="41">
        <v>37860783.417031735</v>
      </c>
      <c r="AL1571" s="41">
        <v>25206513.759300813</v>
      </c>
      <c r="AM1571" s="41">
        <v>23290956.63211339</v>
      </c>
      <c r="AN1571" s="41">
        <v>20608603.351132389</v>
      </c>
      <c r="AO1571" s="41">
        <v>21764456.268033005</v>
      </c>
      <c r="AP1571" s="41">
        <v>7674612.8357561296</v>
      </c>
      <c r="AQ1571" s="39">
        <v>30282446.194682561</v>
      </c>
      <c r="AR1571" s="34">
        <f>AVERAGE(L1571:AQ1571)</f>
        <v>26163687.77894089</v>
      </c>
      <c r="AS1571" s="24">
        <v>1304</v>
      </c>
      <c r="AT1571" s="29">
        <v>1.1213711774945334</v>
      </c>
      <c r="AU1571" s="104">
        <v>0.3889426243316596</v>
      </c>
      <c r="AV1571" s="100"/>
      <c r="AW1571" s="29">
        <v>0.83724720436310773</v>
      </c>
      <c r="AX1571" s="108">
        <v>0.15070322220660429</v>
      </c>
      <c r="AY1571" s="3" t="s">
        <v>12912</v>
      </c>
      <c r="AZ1571" s="29">
        <v>0.90831995907742336</v>
      </c>
      <c r="BA1571" s="108">
        <v>0.58513642248083664</v>
      </c>
      <c r="BB1571" s="3" t="s">
        <v>12912</v>
      </c>
      <c r="BC1571" s="25">
        <v>15</v>
      </c>
      <c r="BD1571" s="1">
        <v>16</v>
      </c>
      <c r="BE1571" s="64">
        <v>16</v>
      </c>
      <c r="BF1571" s="24">
        <v>16</v>
      </c>
    </row>
    <row r="1572" spans="1:58" s="9" customFormat="1">
      <c r="A1572" t="s">
        <v>5124</v>
      </c>
      <c r="B1572" s="49">
        <v>6</v>
      </c>
      <c r="C1572" s="50">
        <v>6</v>
      </c>
      <c r="D1572" s="12">
        <v>6</v>
      </c>
      <c r="E1572" s="19" t="s">
        <v>5123</v>
      </c>
      <c r="F1572" s="20" t="s">
        <v>5122</v>
      </c>
      <c r="G1572" s="19" t="s">
        <v>5121</v>
      </c>
      <c r="H1572" s="20" t="s">
        <v>2163</v>
      </c>
      <c r="I1572" s="20" t="s">
        <v>2163</v>
      </c>
      <c r="J1572" s="20" t="s">
        <v>2163</v>
      </c>
      <c r="K1572" s="22" t="s">
        <v>5120</v>
      </c>
      <c r="L1572" s="46">
        <v>13250938.272156566</v>
      </c>
      <c r="M1572" s="43">
        <v>7219807.0709039001</v>
      </c>
      <c r="N1572" s="43">
        <v>11822701.238226268</v>
      </c>
      <c r="O1572" s="43">
        <v>2715348.2172719203</v>
      </c>
      <c r="P1572" s="43">
        <v>12692457.654273244</v>
      </c>
      <c r="Q1572" s="43">
        <v>12088941.461409081</v>
      </c>
      <c r="R1572" s="43">
        <v>11532447.791455466</v>
      </c>
      <c r="S1572" s="37">
        <v>16423360.606881604</v>
      </c>
      <c r="T1572" s="46">
        <v>15915309.904153354</v>
      </c>
      <c r="U1572" s="43">
        <v>10650291.590818435</v>
      </c>
      <c r="V1572" s="43">
        <v>14017140.687090144</v>
      </c>
      <c r="W1572" s="43">
        <v>19020624.452313785</v>
      </c>
      <c r="X1572" s="43">
        <v>15886575.799099527</v>
      </c>
      <c r="Y1572" s="43">
        <v>25298470.285830524</v>
      </c>
      <c r="Z1572" s="43">
        <v>24487372.791074555</v>
      </c>
      <c r="AA1572" s="37">
        <v>23865633.528566349</v>
      </c>
      <c r="AB1572" s="36">
        <v>18036315.608712681</v>
      </c>
      <c r="AC1572" s="43">
        <v>19912710.862075493</v>
      </c>
      <c r="AD1572" s="43">
        <v>12186973.871422483</v>
      </c>
      <c r="AE1572" s="43">
        <v>5318071.7868796578</v>
      </c>
      <c r="AF1572" s="43">
        <v>15165865.441151623</v>
      </c>
      <c r="AG1572" s="43">
        <v>15208196.129032256</v>
      </c>
      <c r="AH1572" s="43">
        <v>15283328.563328564</v>
      </c>
      <c r="AI1572" s="37">
        <v>6915998.2611092851</v>
      </c>
      <c r="AJ1572" s="38">
        <v>8936200</v>
      </c>
      <c r="AK1572" s="41">
        <v>12048825.729244577</v>
      </c>
      <c r="AL1572" s="41">
        <v>13438605.409235857</v>
      </c>
      <c r="AM1572" s="41">
        <v>9042945.1237571388</v>
      </c>
      <c r="AN1572" s="41">
        <v>11420620.997974589</v>
      </c>
      <c r="AO1572" s="41">
        <v>12430486.830634594</v>
      </c>
      <c r="AP1572" s="41">
        <v>12010046.986331092</v>
      </c>
      <c r="AQ1572" s="39">
        <v>6938263.9223706536</v>
      </c>
      <c r="AR1572" s="34">
        <f>AVERAGE(L1572:AQ1572)</f>
        <v>13474402.402337039</v>
      </c>
      <c r="AS1572" s="24">
        <v>1607</v>
      </c>
      <c r="AT1572" s="29">
        <v>0.81225645671192814</v>
      </c>
      <c r="AU1572" s="104">
        <v>0.39143913799696228</v>
      </c>
      <c r="AV1572" s="100"/>
      <c r="AW1572" s="29">
        <v>1.6996947451538527</v>
      </c>
      <c r="AX1572" s="108">
        <v>2.4638426788900804E-2</v>
      </c>
      <c r="AY1572" s="3" t="s">
        <v>12911</v>
      </c>
      <c r="AZ1572" s="29">
        <v>0.79855616878648272</v>
      </c>
      <c r="BA1572" s="108">
        <v>0.3988055441116104</v>
      </c>
      <c r="BB1572" s="3" t="s">
        <v>12912</v>
      </c>
      <c r="BC1572" s="25">
        <v>5</v>
      </c>
      <c r="BD1572" s="1">
        <v>12</v>
      </c>
      <c r="BE1572" s="64">
        <v>10</v>
      </c>
      <c r="BF1572" s="24">
        <v>3</v>
      </c>
    </row>
    <row r="1573" spans="1:58" s="9" customFormat="1">
      <c r="A1573" t="s">
        <v>751</v>
      </c>
      <c r="B1573" s="49">
        <v>5</v>
      </c>
      <c r="C1573" s="50">
        <v>5</v>
      </c>
      <c r="D1573" s="12">
        <v>5</v>
      </c>
      <c r="E1573" s="19" t="s">
        <v>750</v>
      </c>
      <c r="F1573" s="20" t="s">
        <v>749</v>
      </c>
      <c r="G1573" s="19" t="s">
        <v>748</v>
      </c>
      <c r="H1573" s="20" t="s">
        <v>747</v>
      </c>
      <c r="I1573" s="20" t="s">
        <v>747</v>
      </c>
      <c r="J1573" s="20" t="s">
        <v>747</v>
      </c>
      <c r="K1573" s="22" t="s">
        <v>746</v>
      </c>
      <c r="L1573" s="46">
        <v>6461476.3745224643</v>
      </c>
      <c r="M1573" s="43">
        <v>6883429.2782526929</v>
      </c>
      <c r="N1573" s="43">
        <v>4765760.9482484916</v>
      </c>
      <c r="O1573" s="43">
        <v>5304292.833990545</v>
      </c>
      <c r="P1573" s="43">
        <v>5537647.9973482126</v>
      </c>
      <c r="Q1573" s="43">
        <v>7967877.286488506</v>
      </c>
      <c r="R1573" s="43">
        <v>8182476.4663287466</v>
      </c>
      <c r="S1573" s="37">
        <v>7196451.6004180051</v>
      </c>
      <c r="T1573" s="46">
        <v>8827285.6230031941</v>
      </c>
      <c r="U1573" s="43">
        <v>8997974.8341008816</v>
      </c>
      <c r="V1573" s="43">
        <v>8759306.0976803359</v>
      </c>
      <c r="W1573" s="43">
        <v>6815729.1879238943</v>
      </c>
      <c r="X1573" s="43">
        <v>8678642.6913504284</v>
      </c>
      <c r="Y1573" s="43">
        <v>7950657.4040399687</v>
      </c>
      <c r="Z1573" s="43">
        <v>9853222.3678518627</v>
      </c>
      <c r="AA1573" s="37">
        <v>9011584.540017616</v>
      </c>
      <c r="AB1573" s="36">
        <v>6295519.9469767716</v>
      </c>
      <c r="AC1573" s="43">
        <v>7257025.7373263165</v>
      </c>
      <c r="AD1573" s="43">
        <v>6684129.1151689999</v>
      </c>
      <c r="AE1573" s="43">
        <v>9285968.3046802711</v>
      </c>
      <c r="AF1573" s="43">
        <v>9355240.7123306189</v>
      </c>
      <c r="AG1573" s="43">
        <v>10646711.023842916</v>
      </c>
      <c r="AH1573" s="43">
        <v>4274333.2343332348</v>
      </c>
      <c r="AI1573" s="37">
        <v>5923134.753427417</v>
      </c>
      <c r="AJ1573" s="38">
        <v>7514600</v>
      </c>
      <c r="AK1573" s="41">
        <v>11286834.576343626</v>
      </c>
      <c r="AL1573" s="41">
        <v>7270607.1099563008</v>
      </c>
      <c r="AM1573" s="41">
        <v>7345521.1339115715</v>
      </c>
      <c r="AN1573" s="41">
        <v>10629641.804455901</v>
      </c>
      <c r="AO1573" s="41">
        <v>6942026.8955393452</v>
      </c>
      <c r="AP1573" s="41">
        <v>10043332.124105012</v>
      </c>
      <c r="AQ1573" s="39">
        <v>9606812.4450633116</v>
      </c>
      <c r="AR1573" s="34">
        <f>AVERAGE(L1573:AQ1573)</f>
        <v>7861101.7015321068</v>
      </c>
      <c r="AS1573" s="24">
        <v>1865</v>
      </c>
      <c r="AT1573" s="29">
        <v>0.87571343501889065</v>
      </c>
      <c r="AU1573" s="104">
        <v>0.39210685325935568</v>
      </c>
      <c r="AV1573" s="100"/>
      <c r="AW1573" s="29">
        <v>1.3173073860007176</v>
      </c>
      <c r="AX1573" s="108">
        <v>4.1252561297135896E-3</v>
      </c>
      <c r="AY1573" s="3" t="s">
        <v>12911</v>
      </c>
      <c r="AZ1573" s="29">
        <v>1.1828020122599356</v>
      </c>
      <c r="BA1573" s="108">
        <v>0.16113295795988469</v>
      </c>
      <c r="BB1573" s="3" t="s">
        <v>12912</v>
      </c>
      <c r="BC1573" s="25">
        <v>15</v>
      </c>
      <c r="BD1573" s="1">
        <v>14</v>
      </c>
      <c r="BE1573" s="64">
        <v>30</v>
      </c>
      <c r="BF1573" s="24">
        <v>19</v>
      </c>
    </row>
    <row r="1574" spans="1:58" s="9" customFormat="1">
      <c r="A1574" t="s">
        <v>4442</v>
      </c>
      <c r="B1574" s="49">
        <v>3</v>
      </c>
      <c r="C1574" s="50">
        <v>3</v>
      </c>
      <c r="D1574" s="12">
        <v>3</v>
      </c>
      <c r="E1574" s="19" t="s">
        <v>4441</v>
      </c>
      <c r="F1574" s="20" t="s">
        <v>4440</v>
      </c>
      <c r="G1574" s="19" t="s">
        <v>4439</v>
      </c>
      <c r="H1574" s="20">
        <v>22</v>
      </c>
      <c r="I1574" s="20">
        <v>22</v>
      </c>
      <c r="J1574" s="20">
        <v>22</v>
      </c>
      <c r="K1574" s="22" t="s">
        <v>4438</v>
      </c>
      <c r="L1574" s="46">
        <v>13985108.82241237</v>
      </c>
      <c r="M1574" s="43">
        <v>11130244.863724552</v>
      </c>
      <c r="N1574" s="43">
        <v>10876127.420891101</v>
      </c>
      <c r="O1574" s="43">
        <v>12230511.385923984</v>
      </c>
      <c r="P1574" s="43">
        <v>8981567.8691784982</v>
      </c>
      <c r="Q1574" s="43">
        <v>8406906.0437301435</v>
      </c>
      <c r="R1574" s="43">
        <v>10532221.868211441</v>
      </c>
      <c r="S1574" s="37">
        <v>10192761.822192978</v>
      </c>
      <c r="T1574" s="46">
        <v>9123035.1437699683</v>
      </c>
      <c r="U1574" s="43">
        <v>8450559.3501831237</v>
      </c>
      <c r="V1574" s="43">
        <v>9375976.1965351868</v>
      </c>
      <c r="W1574" s="43">
        <v>9232617.4899465814</v>
      </c>
      <c r="X1574" s="43">
        <v>8361445.0963393832</v>
      </c>
      <c r="Y1574" s="43">
        <v>8083056.9133755378</v>
      </c>
      <c r="Z1574" s="43">
        <v>10495909.092669951</v>
      </c>
      <c r="AA1574" s="37">
        <v>8397117.6806935668</v>
      </c>
      <c r="AB1574" s="36">
        <v>15236157.021058656</v>
      </c>
      <c r="AC1574" s="43">
        <v>10477131.715443153</v>
      </c>
      <c r="AD1574" s="43">
        <v>12021104.704455299</v>
      </c>
      <c r="AE1574" s="43">
        <v>15809032.951833634</v>
      </c>
      <c r="AF1574" s="43">
        <v>12140610.333524819</v>
      </c>
      <c r="AG1574" s="43">
        <v>8831154.4460028037</v>
      </c>
      <c r="AH1574" s="43">
        <v>9547638.091638092</v>
      </c>
      <c r="AI1574" s="37">
        <v>10460493.378431393</v>
      </c>
      <c r="AJ1574" s="38">
        <v>7611500</v>
      </c>
      <c r="AK1574" s="41">
        <v>7066789.8707126826</v>
      </c>
      <c r="AL1574" s="41">
        <v>7770406.8973662453</v>
      </c>
      <c r="AM1574" s="41">
        <v>7663365.0095197791</v>
      </c>
      <c r="AN1574" s="41">
        <v>10518425.336033879</v>
      </c>
      <c r="AO1574" s="41">
        <v>3955576.4430621094</v>
      </c>
      <c r="AP1574" s="41">
        <v>10586367.611195488</v>
      </c>
      <c r="AQ1574" s="39">
        <v>7908593.7078456115</v>
      </c>
      <c r="AR1574" s="34">
        <f>AVERAGE(L1574:AQ1574)</f>
        <v>9858109.8305594381</v>
      </c>
      <c r="AS1574" s="24">
        <v>1763</v>
      </c>
      <c r="AT1574" s="29">
        <v>0.91337722461259485</v>
      </c>
      <c r="AU1574" s="104">
        <v>0.39320534392074513</v>
      </c>
      <c r="AV1574" s="100"/>
      <c r="AW1574" s="29">
        <v>0.82839339904718112</v>
      </c>
      <c r="AX1574" s="108">
        <v>1.8239129017611114E-2</v>
      </c>
      <c r="AY1574" s="3" t="s">
        <v>12911</v>
      </c>
      <c r="AZ1574" s="29">
        <v>0.66735936816770203</v>
      </c>
      <c r="BA1574" s="108">
        <v>7.0073693262934916E-3</v>
      </c>
      <c r="BB1574" s="3" t="s">
        <v>12911</v>
      </c>
      <c r="BC1574" s="25">
        <v>11</v>
      </c>
      <c r="BD1574" s="1">
        <v>8</v>
      </c>
      <c r="BE1574" s="64">
        <v>12</v>
      </c>
      <c r="BF1574" s="24">
        <v>7</v>
      </c>
    </row>
    <row r="1575" spans="1:58" s="9" customFormat="1">
      <c r="A1575" t="s">
        <v>7689</v>
      </c>
      <c r="B1575" s="49">
        <v>10</v>
      </c>
      <c r="C1575" s="50">
        <v>10</v>
      </c>
      <c r="D1575" s="12">
        <v>10</v>
      </c>
      <c r="E1575" s="19" t="s">
        <v>7688</v>
      </c>
      <c r="F1575" s="20" t="s">
        <v>7687</v>
      </c>
      <c r="G1575" s="19" t="s">
        <v>7686</v>
      </c>
      <c r="H1575" s="20" t="s">
        <v>2011</v>
      </c>
      <c r="I1575" s="20" t="s">
        <v>2011</v>
      </c>
      <c r="J1575" s="20" t="s">
        <v>2011</v>
      </c>
      <c r="K1575" s="22" t="s">
        <v>7685</v>
      </c>
      <c r="L1575" s="46">
        <v>13667463.729586024</v>
      </c>
      <c r="M1575" s="43">
        <v>72679660.772834718</v>
      </c>
      <c r="N1575" s="43">
        <v>49648916.075775214</v>
      </c>
      <c r="O1575" s="43">
        <v>47900783.285504885</v>
      </c>
      <c r="P1575" s="43">
        <v>77492392.24352245</v>
      </c>
      <c r="Q1575" s="43">
        <v>67148532.087460279</v>
      </c>
      <c r="R1575" s="43">
        <v>68731754.960173786</v>
      </c>
      <c r="S1575" s="37">
        <v>59405574.331385225</v>
      </c>
      <c r="T1575" s="46">
        <v>55815501.597444087</v>
      </c>
      <c r="U1575" s="43">
        <v>36596117.634260431</v>
      </c>
      <c r="V1575" s="43">
        <v>70897949.691690326</v>
      </c>
      <c r="W1575" s="43">
        <v>68864822.039493427</v>
      </c>
      <c r="X1575" s="43">
        <v>74445571.744176283</v>
      </c>
      <c r="Y1575" s="43">
        <v>45104099.513650462</v>
      </c>
      <c r="Z1575" s="43">
        <v>59732884.306218244</v>
      </c>
      <c r="AA1575" s="37">
        <v>10972111.576442225</v>
      </c>
      <c r="AB1575" s="36">
        <v>50490441.23761034</v>
      </c>
      <c r="AC1575" s="43">
        <v>62047947.904440992</v>
      </c>
      <c r="AD1575" s="43">
        <v>40151434.285152279</v>
      </c>
      <c r="AE1575" s="43">
        <v>50000229.873861589</v>
      </c>
      <c r="AF1575" s="43">
        <v>68964144.763964444</v>
      </c>
      <c r="AG1575" s="43">
        <v>65311654.417952307</v>
      </c>
      <c r="AH1575" s="43">
        <v>103044821.12482113</v>
      </c>
      <c r="AI1575" s="37">
        <v>86022099.180388704</v>
      </c>
      <c r="AJ1575" s="38">
        <v>51640000</v>
      </c>
      <c r="AK1575" s="41">
        <v>73237619.403782457</v>
      </c>
      <c r="AL1575" s="41">
        <v>56532083.618755169</v>
      </c>
      <c r="AM1575" s="41">
        <v>40549764.332557648</v>
      </c>
      <c r="AN1575" s="41">
        <v>15602743.715706132</v>
      </c>
      <c r="AO1575" s="41">
        <v>64739373.337307863</v>
      </c>
      <c r="AP1575" s="41">
        <v>26801550.357995227</v>
      </c>
      <c r="AQ1575" s="39">
        <v>44545670.945563726</v>
      </c>
      <c r="AR1575" s="34">
        <f>AVERAGE(L1575:AQ1575)</f>
        <v>55587053.565296188</v>
      </c>
      <c r="AS1575" s="24">
        <v>942</v>
      </c>
      <c r="AT1575" s="29">
        <v>0.86814947872102211</v>
      </c>
      <c r="AU1575" s="104">
        <v>0.39421106278399476</v>
      </c>
      <c r="AV1575" s="100"/>
      <c r="AW1575" s="29">
        <v>0.92501009783285437</v>
      </c>
      <c r="AX1575" s="108">
        <v>0.7350092972375859</v>
      </c>
      <c r="AY1575" s="3" t="s">
        <v>12912</v>
      </c>
      <c r="AZ1575" s="29">
        <v>0.7103146895794622</v>
      </c>
      <c r="BA1575" s="108">
        <v>8.38856717483141E-2</v>
      </c>
      <c r="BB1575" s="3" t="s">
        <v>12912</v>
      </c>
      <c r="BC1575" s="25">
        <v>35</v>
      </c>
      <c r="BD1575" s="1">
        <v>21</v>
      </c>
      <c r="BE1575" s="64">
        <v>47</v>
      </c>
      <c r="BF1575" s="24">
        <v>25</v>
      </c>
    </row>
    <row r="1576" spans="1:58" s="9" customFormat="1">
      <c r="A1576" t="s">
        <v>8268</v>
      </c>
      <c r="B1576" s="49">
        <v>2</v>
      </c>
      <c r="C1576" s="50">
        <v>2</v>
      </c>
      <c r="D1576" s="12">
        <v>2</v>
      </c>
      <c r="E1576" s="19" t="s">
        <v>8267</v>
      </c>
      <c r="F1576" s="20" t="s">
        <v>8266</v>
      </c>
      <c r="G1576" s="19" t="s">
        <v>8265</v>
      </c>
      <c r="H1576" s="20" t="s">
        <v>30</v>
      </c>
      <c r="I1576" s="20" t="s">
        <v>30</v>
      </c>
      <c r="J1576" s="20" t="s">
        <v>30</v>
      </c>
      <c r="K1576" s="22" t="s">
        <v>8264</v>
      </c>
      <c r="L1576" s="46">
        <v>4595028.7080270778</v>
      </c>
      <c r="M1576" s="43">
        <v>5929439.8007336939</v>
      </c>
      <c r="N1576" s="43">
        <v>7185694.9941792786</v>
      </c>
      <c r="O1576" s="43">
        <v>4137769.4572331072</v>
      </c>
      <c r="P1576" s="43">
        <v>4618235.8985691397</v>
      </c>
      <c r="Q1576" s="43">
        <v>5217095.3317136979</v>
      </c>
      <c r="R1576" s="43">
        <v>2551885.3005068791</v>
      </c>
      <c r="S1576" s="37">
        <v>2444442.3114138637</v>
      </c>
      <c r="T1576" s="46">
        <v>3111723.9616613416</v>
      </c>
      <c r="U1576" s="43">
        <v>4477981.3902890086</v>
      </c>
      <c r="V1576" s="43">
        <v>3701507.0568660074</v>
      </c>
      <c r="W1576" s="43">
        <v>2440110.9177120221</v>
      </c>
      <c r="X1576" s="43">
        <v>5707372.4880449679</v>
      </c>
      <c r="Y1576" s="43">
        <v>3033419.869443811</v>
      </c>
      <c r="Z1576" s="43">
        <v>351764.52109011321</v>
      </c>
      <c r="AA1576" s="37">
        <v>1988243.9846080141</v>
      </c>
      <c r="AB1576" s="36">
        <v>3562293.2546018739</v>
      </c>
      <c r="AC1576" s="43">
        <v>4043655.3515314427</v>
      </c>
      <c r="AD1576" s="43">
        <v>6142849.3721928988</v>
      </c>
      <c r="AE1576" s="43">
        <v>6598508.7809867049</v>
      </c>
      <c r="AF1576" s="43">
        <v>4671755.1853478858</v>
      </c>
      <c r="AG1576" s="43">
        <v>3099059.0743338005</v>
      </c>
      <c r="AH1576" s="43">
        <v>8709564.1655641664</v>
      </c>
      <c r="AI1576" s="37">
        <v>5947519.2603352666</v>
      </c>
      <c r="AJ1576" s="38">
        <v>3029800</v>
      </c>
      <c r="AK1576" s="41">
        <v>2493104.3060156</v>
      </c>
      <c r="AL1576" s="41">
        <v>3661183.9848824847</v>
      </c>
      <c r="AM1576" s="41">
        <v>6241443.9602284739</v>
      </c>
      <c r="AN1576" s="41">
        <v>8793451.5190572646</v>
      </c>
      <c r="AO1576" s="41">
        <v>5252462.7472595461</v>
      </c>
      <c r="AP1576" s="41">
        <v>3564753.0657409416</v>
      </c>
      <c r="AQ1576" s="39">
        <v>4803689.447804708</v>
      </c>
      <c r="AR1576" s="34">
        <f>AVERAGE(L1576:AQ1576)</f>
        <v>4440837.7958742213</v>
      </c>
      <c r="AS1576" s="24">
        <v>2088</v>
      </c>
      <c r="AT1576" s="29">
        <v>0.85749658659445838</v>
      </c>
      <c r="AU1576" s="104">
        <v>0.39436978311950466</v>
      </c>
      <c r="AV1576" s="100"/>
      <c r="AW1576" s="29">
        <v>0.67645584289483629</v>
      </c>
      <c r="AX1576" s="108">
        <v>0.13106786486451066</v>
      </c>
      <c r="AY1576" s="3" t="s">
        <v>12912</v>
      </c>
      <c r="AZ1576" s="29">
        <v>0.88462204966751168</v>
      </c>
      <c r="BA1576" s="108">
        <v>0.4571830899489453</v>
      </c>
      <c r="BB1576" s="3" t="s">
        <v>12912</v>
      </c>
      <c r="BC1576" s="25">
        <v>2</v>
      </c>
      <c r="BD1576" s="1">
        <v>0</v>
      </c>
      <c r="BE1576" s="64">
        <v>3</v>
      </c>
      <c r="BF1576" s="24">
        <v>4</v>
      </c>
    </row>
    <row r="1577" spans="1:58" s="9" customFormat="1">
      <c r="A1577" t="s">
        <v>3920</v>
      </c>
      <c r="B1577" s="49">
        <v>3</v>
      </c>
      <c r="C1577" s="50">
        <v>3</v>
      </c>
      <c r="D1577" s="12">
        <v>3</v>
      </c>
      <c r="E1577" s="19" t="s">
        <v>3919</v>
      </c>
      <c r="F1577" s="20" t="s">
        <v>3918</v>
      </c>
      <c r="G1577" s="19" t="s">
        <v>3917</v>
      </c>
      <c r="H1577" s="20" t="s">
        <v>2956</v>
      </c>
      <c r="I1577" s="20" t="s">
        <v>2956</v>
      </c>
      <c r="J1577" s="20" t="s">
        <v>2956</v>
      </c>
      <c r="K1577" s="22" t="s">
        <v>3916</v>
      </c>
      <c r="L1577" s="46">
        <v>5786440.1599606806</v>
      </c>
      <c r="M1577" s="43">
        <v>17455250.243575949</v>
      </c>
      <c r="N1577" s="43">
        <v>41060868.240025401</v>
      </c>
      <c r="O1577" s="43">
        <v>15362382.311043212</v>
      </c>
      <c r="P1577" s="43">
        <v>23129135.406883597</v>
      </c>
      <c r="Q1577" s="43">
        <v>20418810.68959073</v>
      </c>
      <c r="R1577" s="43">
        <v>20509344.532947138</v>
      </c>
      <c r="S1577" s="37">
        <v>17378968.765723575</v>
      </c>
      <c r="T1577" s="46">
        <v>23353814.696485624</v>
      </c>
      <c r="U1577" s="43">
        <v>22947707.437357217</v>
      </c>
      <c r="V1577" s="43">
        <v>23496744.641284134</v>
      </c>
      <c r="W1577" s="43">
        <v>24442345.597503152</v>
      </c>
      <c r="X1577" s="43">
        <v>24108230.677591655</v>
      </c>
      <c r="Y1577" s="43">
        <v>24940857.873746373</v>
      </c>
      <c r="Z1577" s="43">
        <v>21267495.490144175</v>
      </c>
      <c r="AA1577" s="37">
        <v>19679480.257769398</v>
      </c>
      <c r="AB1577" s="36">
        <v>13050412.315849727</v>
      </c>
      <c r="AC1577" s="43">
        <v>18642805.285276189</v>
      </c>
      <c r="AD1577" s="43">
        <v>20454826.344949678</v>
      </c>
      <c r="AE1577" s="43">
        <v>25741876.588905666</v>
      </c>
      <c r="AF1577" s="43">
        <v>19569142.432331968</v>
      </c>
      <c r="AG1577" s="43">
        <v>26331884.431977559</v>
      </c>
      <c r="AH1577" s="43">
        <v>28275427.05942706</v>
      </c>
      <c r="AI1577" s="37">
        <v>26337107.800621334</v>
      </c>
      <c r="AJ1577" s="38">
        <v>19819000</v>
      </c>
      <c r="AK1577" s="41">
        <v>19956193.610428464</v>
      </c>
      <c r="AL1577" s="41">
        <v>7240114.3262076294</v>
      </c>
      <c r="AM1577" s="41">
        <v>14969643.325576475</v>
      </c>
      <c r="AN1577" s="41">
        <v>25782725.833179895</v>
      </c>
      <c r="AO1577" s="41">
        <v>22156157.908649657</v>
      </c>
      <c r="AP1577" s="41">
        <v>21868287.611195486</v>
      </c>
      <c r="AQ1577" s="39">
        <v>16789027.73595579</v>
      </c>
      <c r="AR1577" s="34">
        <f>AVERAGE(L1577:AQ1577)</f>
        <v>21010078.426005147</v>
      </c>
      <c r="AS1577" s="24">
        <v>1400</v>
      </c>
      <c r="AT1577" s="29">
        <v>0.90301600792501824</v>
      </c>
      <c r="AU1577" s="104">
        <v>0.39441352547834652</v>
      </c>
      <c r="AV1577" s="100"/>
      <c r="AW1577" s="29">
        <v>1.1436083422836354</v>
      </c>
      <c r="AX1577" s="108">
        <v>0.24450486205159513</v>
      </c>
      <c r="AY1577" s="3" t="s">
        <v>12912</v>
      </c>
      <c r="AZ1577" s="29">
        <v>0.83283772530407196</v>
      </c>
      <c r="BA1577" s="108">
        <v>0.22763211675614178</v>
      </c>
      <c r="BB1577" s="3" t="s">
        <v>12912</v>
      </c>
      <c r="BC1577" s="25">
        <v>9</v>
      </c>
      <c r="BD1577" s="1">
        <v>24</v>
      </c>
      <c r="BE1577" s="64">
        <v>10</v>
      </c>
      <c r="BF1577" s="24">
        <v>9</v>
      </c>
    </row>
    <row r="1578" spans="1:58" s="9" customFormat="1">
      <c r="A1578" t="s">
        <v>663</v>
      </c>
      <c r="B1578" s="49">
        <v>9</v>
      </c>
      <c r="C1578" s="50">
        <v>9</v>
      </c>
      <c r="D1578" s="12">
        <v>9</v>
      </c>
      <c r="E1578" s="19" t="s">
        <v>662</v>
      </c>
      <c r="F1578" s="20" t="s">
        <v>661</v>
      </c>
      <c r="G1578" s="19" t="s">
        <v>660</v>
      </c>
      <c r="H1578" s="20">
        <v>26</v>
      </c>
      <c r="I1578" s="20">
        <v>26</v>
      </c>
      <c r="J1578" s="20">
        <v>26</v>
      </c>
      <c r="K1578" s="22" t="s">
        <v>659</v>
      </c>
      <c r="L1578" s="46">
        <v>45358943.72333058</v>
      </c>
      <c r="M1578" s="43">
        <v>31408862.809553262</v>
      </c>
      <c r="N1578" s="43">
        <v>29497628.108794581</v>
      </c>
      <c r="O1578" s="43">
        <v>34426840.308028989</v>
      </c>
      <c r="P1578" s="43">
        <v>31589708.413899783</v>
      </c>
      <c r="Q1578" s="43">
        <v>37723712.203326479</v>
      </c>
      <c r="R1578" s="43">
        <v>36792603.620564803</v>
      </c>
      <c r="S1578" s="37">
        <v>58582642.876494952</v>
      </c>
      <c r="T1578" s="46">
        <v>34198926.517571881</v>
      </c>
      <c r="U1578" s="43">
        <v>38528357.399282008</v>
      </c>
      <c r="V1578" s="43">
        <v>29374646.960947439</v>
      </c>
      <c r="W1578" s="43">
        <v>37594593.361742988</v>
      </c>
      <c r="X1578" s="43">
        <v>33930677.703515202</v>
      </c>
      <c r="Y1578" s="43">
        <v>36363057.159940578</v>
      </c>
      <c r="Z1578" s="43">
        <v>52709276.55068665</v>
      </c>
      <c r="AA1578" s="37">
        <v>38294093.248234399</v>
      </c>
      <c r="AB1578" s="36">
        <v>28412066.640556742</v>
      </c>
      <c r="AC1578" s="43">
        <v>57186821.640858665</v>
      </c>
      <c r="AD1578" s="43">
        <v>37661974.232042752</v>
      </c>
      <c r="AE1578" s="43">
        <v>47783398.042176008</v>
      </c>
      <c r="AF1578" s="43">
        <v>27101488.054607507</v>
      </c>
      <c r="AG1578" s="43">
        <v>40379511.921458624</v>
      </c>
      <c r="AH1578" s="43">
        <v>68127677.727677733</v>
      </c>
      <c r="AI1578" s="37">
        <v>45123760.075493306</v>
      </c>
      <c r="AJ1578" s="38">
        <v>27122000</v>
      </c>
      <c r="AK1578" s="41">
        <v>46500701.356982581</v>
      </c>
      <c r="AL1578" s="41">
        <v>28965582.142435338</v>
      </c>
      <c r="AM1578" s="41">
        <v>30153859.953458853</v>
      </c>
      <c r="AN1578" s="41">
        <v>37922259.031485915</v>
      </c>
      <c r="AO1578" s="41">
        <v>39890114.117627211</v>
      </c>
      <c r="AP1578" s="41">
        <v>35709667.172922544</v>
      </c>
      <c r="AQ1578" s="39">
        <v>26381490.100517817</v>
      </c>
      <c r="AR1578" s="34">
        <f>AVERAGE(L1578:AQ1578)</f>
        <v>38462404.474256754</v>
      </c>
      <c r="AS1578" s="24">
        <v>1115</v>
      </c>
      <c r="AT1578" s="29">
        <v>0.86811020601850142</v>
      </c>
      <c r="AU1578" s="104">
        <v>0.3951291227085707</v>
      </c>
      <c r="AV1578" s="100"/>
      <c r="AW1578" s="29">
        <v>0.98563331053857017</v>
      </c>
      <c r="AX1578" s="108">
        <v>0.97531731578142689</v>
      </c>
      <c r="AY1578" s="3" t="s">
        <v>12912</v>
      </c>
      <c r="AZ1578" s="29">
        <v>0.77505325158259097</v>
      </c>
      <c r="BA1578" s="108">
        <v>0.11196113067573252</v>
      </c>
      <c r="BB1578" s="3" t="s">
        <v>12912</v>
      </c>
      <c r="BC1578" s="25">
        <v>26</v>
      </c>
      <c r="BD1578" s="1">
        <v>43</v>
      </c>
      <c r="BE1578" s="64">
        <v>18</v>
      </c>
      <c r="BF1578" s="24">
        <v>25</v>
      </c>
    </row>
    <row r="1579" spans="1:58" s="9" customFormat="1">
      <c r="A1579" t="s">
        <v>90</v>
      </c>
      <c r="B1579" s="49">
        <v>23</v>
      </c>
      <c r="C1579" s="50">
        <v>23</v>
      </c>
      <c r="D1579" s="12">
        <v>23</v>
      </c>
      <c r="E1579" s="19" t="s">
        <v>89</v>
      </c>
      <c r="F1579" s="20" t="s">
        <v>88</v>
      </c>
      <c r="G1579" s="19" t="s">
        <v>87</v>
      </c>
      <c r="H1579" s="20" t="s">
        <v>86</v>
      </c>
      <c r="I1579" s="20" t="s">
        <v>86</v>
      </c>
      <c r="J1579" s="20" t="s">
        <v>86</v>
      </c>
      <c r="K1579" s="22" t="s">
        <v>85</v>
      </c>
      <c r="L1579" s="46">
        <v>950576367.82020068</v>
      </c>
      <c r="M1579" s="43">
        <v>792344324.04497051</v>
      </c>
      <c r="N1579" s="43">
        <v>627872917.76907611</v>
      </c>
      <c r="O1579" s="43">
        <v>754345512.72787333</v>
      </c>
      <c r="P1579" s="43">
        <v>676502239.6552676</v>
      </c>
      <c r="Q1579" s="43">
        <v>646055062.60512054</v>
      </c>
      <c r="R1579" s="43">
        <v>616935160.02896452</v>
      </c>
      <c r="S1579" s="37">
        <v>676147354.56902885</v>
      </c>
      <c r="T1579" s="46">
        <v>697740702.87539935</v>
      </c>
      <c r="U1579" s="43">
        <v>729924026.543859</v>
      </c>
      <c r="V1579" s="43">
        <v>671329493.9806205</v>
      </c>
      <c r="W1579" s="43">
        <v>803372282.57607579</v>
      </c>
      <c r="X1579" s="43">
        <v>722297997.14757121</v>
      </c>
      <c r="Y1579" s="43">
        <v>782307242.23166025</v>
      </c>
      <c r="Z1579" s="43">
        <v>798735768.28961217</v>
      </c>
      <c r="AA1579" s="37">
        <v>822165151.67905545</v>
      </c>
      <c r="AB1579" s="36">
        <v>646324186.42484856</v>
      </c>
      <c r="AC1579" s="43">
        <v>658100226.40366483</v>
      </c>
      <c r="AD1579" s="43">
        <v>603359763.95764351</v>
      </c>
      <c r="AE1579" s="43">
        <v>890515505.77119768</v>
      </c>
      <c r="AF1579" s="43">
        <v>586502418.81526029</v>
      </c>
      <c r="AG1579" s="43">
        <v>654835792.4263674</v>
      </c>
      <c r="AH1579" s="43">
        <v>650932721.33272135</v>
      </c>
      <c r="AI1579" s="37">
        <v>702779892.48565948</v>
      </c>
      <c r="AJ1579" s="38">
        <v>595190000</v>
      </c>
      <c r="AK1579" s="41">
        <v>526404444.91932899</v>
      </c>
      <c r="AL1579" s="41">
        <v>608574465.57222152</v>
      </c>
      <c r="AM1579" s="41">
        <v>634104269.09244764</v>
      </c>
      <c r="AN1579" s="41">
        <v>696860659.17878842</v>
      </c>
      <c r="AO1579" s="41">
        <v>607320581.10563052</v>
      </c>
      <c r="AP1579" s="41">
        <v>698037849.42503798</v>
      </c>
      <c r="AQ1579" s="39">
        <v>613598113.22396755</v>
      </c>
      <c r="AR1579" s="34">
        <f>AVERAGE(L1579:AQ1579)</f>
        <v>691940390.45872319</v>
      </c>
      <c r="AS1579" s="24">
        <v>175</v>
      </c>
      <c r="AT1579" s="29">
        <v>1.0644179218673893</v>
      </c>
      <c r="AU1579" s="104">
        <v>0.39520894888770153</v>
      </c>
      <c r="AV1579" s="100"/>
      <c r="AW1579" s="29">
        <v>1.0500095421096867</v>
      </c>
      <c r="AX1579" s="108">
        <v>0.35426865054587153</v>
      </c>
      <c r="AY1579" s="3" t="s">
        <v>12912</v>
      </c>
      <c r="AZ1579" s="29">
        <v>0.92337599336140541</v>
      </c>
      <c r="BA1579" s="108">
        <v>0.19646711670934019</v>
      </c>
      <c r="BB1579" s="3" t="s">
        <v>12912</v>
      </c>
      <c r="BC1579" s="25">
        <v>159</v>
      </c>
      <c r="BD1579" s="1">
        <v>161</v>
      </c>
      <c r="BE1579" s="64">
        <v>163</v>
      </c>
      <c r="BF1579" s="24">
        <v>168</v>
      </c>
    </row>
    <row r="1580" spans="1:58" s="9" customFormat="1">
      <c r="A1580" t="s">
        <v>9447</v>
      </c>
      <c r="B1580" s="49">
        <v>29</v>
      </c>
      <c r="C1580" s="50">
        <v>29</v>
      </c>
      <c r="D1580" s="12">
        <v>29</v>
      </c>
      <c r="E1580" s="19" t="s">
        <v>9446</v>
      </c>
      <c r="F1580" s="20" t="s">
        <v>9445</v>
      </c>
      <c r="G1580" s="19" t="s">
        <v>9444</v>
      </c>
      <c r="H1580" s="20" t="s">
        <v>9225</v>
      </c>
      <c r="I1580" s="20" t="s">
        <v>9225</v>
      </c>
      <c r="J1580" s="20" t="s">
        <v>9225</v>
      </c>
      <c r="K1580" s="22" t="s">
        <v>9443</v>
      </c>
      <c r="L1580" s="46">
        <v>1161230321.038404</v>
      </c>
      <c r="M1580" s="43">
        <v>844731029.45786357</v>
      </c>
      <c r="N1580" s="43">
        <v>980498931.10382056</v>
      </c>
      <c r="O1580" s="43">
        <v>986727468.6706444</v>
      </c>
      <c r="P1580" s="43">
        <v>913179338.15811276</v>
      </c>
      <c r="Q1580" s="43">
        <v>743299851.24275827</v>
      </c>
      <c r="R1580" s="43">
        <v>817116501.08616936</v>
      </c>
      <c r="S1580" s="37">
        <v>1113107162.5962765</v>
      </c>
      <c r="T1580" s="46">
        <v>1062127795.5271565</v>
      </c>
      <c r="U1580" s="43">
        <v>1026604651.7025057</v>
      </c>
      <c r="V1580" s="43">
        <v>902644486.6399138</v>
      </c>
      <c r="W1580" s="43">
        <v>1170853898.3254306</v>
      </c>
      <c r="X1580" s="43">
        <v>1015080842.3054336</v>
      </c>
      <c r="Y1580" s="43">
        <v>1219947802.1808679</v>
      </c>
      <c r="Z1580" s="43">
        <v>1318292233.4923782</v>
      </c>
      <c r="AA1580" s="37">
        <v>1194309885.7964115</v>
      </c>
      <c r="AB1580" s="36">
        <v>972028907.29973185</v>
      </c>
      <c r="AC1580" s="43">
        <v>939072995.87324417</v>
      </c>
      <c r="AD1580" s="43">
        <v>941613370.48814869</v>
      </c>
      <c r="AE1580" s="43">
        <v>1022828032.9226124</v>
      </c>
      <c r="AF1580" s="43">
        <v>825185545.23029089</v>
      </c>
      <c r="AG1580" s="43">
        <v>708604140.2524544</v>
      </c>
      <c r="AH1580" s="43">
        <v>882750373.95037401</v>
      </c>
      <c r="AI1580" s="37">
        <v>795533035.74268663</v>
      </c>
      <c r="AJ1580" s="38">
        <v>584450000</v>
      </c>
      <c r="AK1580" s="41">
        <v>528896506.03696972</v>
      </c>
      <c r="AL1580" s="41">
        <v>855425080.9023267</v>
      </c>
      <c r="AM1580" s="41">
        <v>710639238.41760099</v>
      </c>
      <c r="AN1580" s="41">
        <v>828930215.42993927</v>
      </c>
      <c r="AO1580" s="41">
        <v>631432806.70869923</v>
      </c>
      <c r="AP1580" s="41">
        <v>1006498575.829898</v>
      </c>
      <c r="AQ1580" s="39">
        <v>592356217.7450937</v>
      </c>
      <c r="AR1580" s="34">
        <f>AVERAGE(L1580:AQ1580)</f>
        <v>915499913.81731927</v>
      </c>
      <c r="AS1580" s="24">
        <v>139</v>
      </c>
      <c r="AT1580" s="29">
        <v>1.0666337136244086</v>
      </c>
      <c r="AU1580" s="104">
        <v>0.39602164604671553</v>
      </c>
      <c r="AV1580" s="100"/>
      <c r="AW1580" s="29">
        <v>1.1785701756077149</v>
      </c>
      <c r="AX1580" s="108">
        <v>3.0360871088229199E-2</v>
      </c>
      <c r="AY1580" s="3" t="s">
        <v>12911</v>
      </c>
      <c r="AZ1580" s="29">
        <v>0.80966975577937295</v>
      </c>
      <c r="BA1580" s="108">
        <v>2.8579270869207099E-2</v>
      </c>
      <c r="BB1580" s="3" t="s">
        <v>12911</v>
      </c>
      <c r="BC1580" s="25">
        <v>216</v>
      </c>
      <c r="BD1580" s="1">
        <v>287</v>
      </c>
      <c r="BE1580" s="64">
        <v>227</v>
      </c>
      <c r="BF1580" s="24">
        <v>204</v>
      </c>
    </row>
    <row r="1581" spans="1:58" s="9" customFormat="1">
      <c r="A1581" t="s">
        <v>7379</v>
      </c>
      <c r="B1581" s="49">
        <v>2</v>
      </c>
      <c r="C1581" s="50">
        <v>2</v>
      </c>
      <c r="D1581" s="12">
        <v>2</v>
      </c>
      <c r="E1581" s="19" t="s">
        <v>7378</v>
      </c>
      <c r="F1581" s="20" t="s">
        <v>7377</v>
      </c>
      <c r="G1581" s="19" t="s">
        <v>7376</v>
      </c>
      <c r="H1581" s="20" t="s">
        <v>1059</v>
      </c>
      <c r="I1581" s="20" t="s">
        <v>1059</v>
      </c>
      <c r="J1581" s="20" t="s">
        <v>1059</v>
      </c>
      <c r="K1581" s="22" t="s">
        <v>7375</v>
      </c>
      <c r="L1581" s="46">
        <v>1839691.8031321911</v>
      </c>
      <c r="M1581" s="43">
        <v>9762676.1329458728</v>
      </c>
      <c r="N1581" s="43">
        <v>3795938.956503334</v>
      </c>
      <c r="O1581" s="43">
        <v>3715826.8926646989</v>
      </c>
      <c r="P1581" s="43">
        <v>3434570.730898845</v>
      </c>
      <c r="Q1581" s="43">
        <v>8388417.2079985039</v>
      </c>
      <c r="R1581" s="43">
        <v>5635409.0079652425</v>
      </c>
      <c r="S1581" s="37">
        <v>8519523.845647715</v>
      </c>
      <c r="T1581" s="46">
        <v>9302968.6900958456</v>
      </c>
      <c r="U1581" s="43">
        <v>9526036.4506654087</v>
      </c>
      <c r="V1581" s="43">
        <v>7628531.897817363</v>
      </c>
      <c r="W1581" s="43">
        <v>7639155.3928335635</v>
      </c>
      <c r="X1581" s="43">
        <v>6318954.6911267089</v>
      </c>
      <c r="Y1581" s="43">
        <v>7063446.9546135403</v>
      </c>
      <c r="Z1581" s="43">
        <v>5732350.9487806931</v>
      </c>
      <c r="AA1581" s="37">
        <v>8442045.9596037641</v>
      </c>
      <c r="AB1581" s="36">
        <v>8921420.2994607296</v>
      </c>
      <c r="AC1581" s="43">
        <v>6218758.8233067049</v>
      </c>
      <c r="AD1581" s="43">
        <v>6548702.4882798409</v>
      </c>
      <c r="AE1581" s="43">
        <v>8489050.0170457326</v>
      </c>
      <c r="AF1581" s="43">
        <v>8418426.3035177235</v>
      </c>
      <c r="AG1581" s="43">
        <v>8798747.3772791009</v>
      </c>
      <c r="AH1581" s="43">
        <v>3818078.915678916</v>
      </c>
      <c r="AI1581" s="37">
        <v>2491406.4784282125</v>
      </c>
      <c r="AJ1581" s="38">
        <v>8885100</v>
      </c>
      <c r="AK1581" s="41">
        <v>9134968.7787156738</v>
      </c>
      <c r="AL1581" s="41">
        <v>7711471.2649108302</v>
      </c>
      <c r="AM1581" s="41">
        <v>8624699.3018827997</v>
      </c>
      <c r="AN1581" s="41">
        <v>8303364.0066286139</v>
      </c>
      <c r="AO1581" s="41">
        <v>5488215.88422882</v>
      </c>
      <c r="AP1581" s="41">
        <v>6408534.2590583637</v>
      </c>
      <c r="AQ1581" s="39">
        <v>5111272.0943388017</v>
      </c>
      <c r="AR1581" s="34">
        <f>AVERAGE(L1581:AQ1581)</f>
        <v>6878680.0580016915</v>
      </c>
      <c r="AS1581" s="24">
        <v>1922</v>
      </c>
      <c r="AT1581" s="29">
        <v>0.83963128640397688</v>
      </c>
      <c r="AU1581" s="104">
        <v>0.39864218653551142</v>
      </c>
      <c r="AV1581" s="100"/>
      <c r="AW1581" s="29">
        <v>1.3672805899589708</v>
      </c>
      <c r="AX1581" s="108">
        <v>7.5285129341854745E-2</v>
      </c>
      <c r="AY1581" s="3" t="s">
        <v>12912</v>
      </c>
      <c r="AZ1581" s="29">
        <v>1.1110339881323064</v>
      </c>
      <c r="BA1581" s="108">
        <v>0.39177187397211122</v>
      </c>
      <c r="BB1581" s="3" t="s">
        <v>12912</v>
      </c>
      <c r="BC1581" s="25">
        <v>4</v>
      </c>
      <c r="BD1581" s="1">
        <v>0</v>
      </c>
      <c r="BE1581" s="64">
        <v>13</v>
      </c>
      <c r="BF1581" s="24">
        <v>12</v>
      </c>
    </row>
    <row r="1582" spans="1:58" s="9" customFormat="1">
      <c r="A1582" t="s">
        <v>4428</v>
      </c>
      <c r="B1582" s="49">
        <v>3</v>
      </c>
      <c r="C1582" s="50">
        <v>1</v>
      </c>
      <c r="D1582" s="12">
        <v>1</v>
      </c>
      <c r="E1582" s="19" t="s">
        <v>4427</v>
      </c>
      <c r="F1582" s="20" t="s">
        <v>4426</v>
      </c>
      <c r="G1582" s="19" t="s">
        <v>4425</v>
      </c>
      <c r="H1582" s="20" t="s">
        <v>1121</v>
      </c>
      <c r="I1582" s="20" t="s">
        <v>2634</v>
      </c>
      <c r="J1582" s="20" t="s">
        <v>2634</v>
      </c>
      <c r="K1582" s="22" t="s">
        <v>4424</v>
      </c>
      <c r="L1582" s="46">
        <v>2995073.3182904762</v>
      </c>
      <c r="M1582" s="43">
        <v>2405156.3613565699</v>
      </c>
      <c r="N1582" s="43">
        <v>3170591.7663244787</v>
      </c>
      <c r="O1582" s="43">
        <v>5199479.0759130418</v>
      </c>
      <c r="P1582" s="43">
        <v>3901708.1487210649</v>
      </c>
      <c r="Q1582" s="43">
        <v>5051182.3584376751</v>
      </c>
      <c r="R1582" s="43">
        <v>5121785.141202027</v>
      </c>
      <c r="S1582" s="37">
        <v>6339763.1613577427</v>
      </c>
      <c r="T1582" s="46">
        <v>3818461.3418530351</v>
      </c>
      <c r="U1582" s="43">
        <v>4238811.6473873155</v>
      </c>
      <c r="V1582" s="43">
        <v>3860771.028677694</v>
      </c>
      <c r="W1582" s="43">
        <v>4962477.6423984151</v>
      </c>
      <c r="X1582" s="43">
        <v>4257291.669230124</v>
      </c>
      <c r="Y1582" s="43">
        <v>3437037.767600121</v>
      </c>
      <c r="Z1582" s="43">
        <v>4938097.738292776</v>
      </c>
      <c r="AA1582" s="37">
        <v>5408828.3237262201</v>
      </c>
      <c r="AB1582" s="36">
        <v>6462326.7797427168</v>
      </c>
      <c r="AC1582" s="43">
        <v>5968884.7764358455</v>
      </c>
      <c r="AD1582" s="43">
        <v>4872086.7062256169</v>
      </c>
      <c r="AE1582" s="43">
        <v>4680494.8911508303</v>
      </c>
      <c r="AF1582" s="43">
        <v>328092.37687290908</v>
      </c>
      <c r="AG1582" s="43">
        <v>2486671.977559607</v>
      </c>
      <c r="AH1582" s="43">
        <v>3637147.1123471125</v>
      </c>
      <c r="AI1582" s="37">
        <v>2228835.9483846342</v>
      </c>
      <c r="AJ1582" s="38">
        <v>4234800</v>
      </c>
      <c r="AK1582" s="41">
        <v>5994739.9508494493</v>
      </c>
      <c r="AL1582" s="41">
        <v>4985185.7800873984</v>
      </c>
      <c r="AM1582" s="41">
        <v>5782004.6541146599</v>
      </c>
      <c r="AN1582" s="41">
        <v>5703679.0572638558</v>
      </c>
      <c r="AO1582" s="41">
        <v>5541907.074842941</v>
      </c>
      <c r="AP1582" s="41">
        <v>4073519.3230635715</v>
      </c>
      <c r="AQ1582" s="39">
        <v>6347267.1859362079</v>
      </c>
      <c r="AR1582" s="34">
        <f>AVERAGE(L1582:AQ1582)</f>
        <v>4451067.5026764423</v>
      </c>
      <c r="AS1582" s="24">
        <v>2084</v>
      </c>
      <c r="AT1582" s="29">
        <v>1.1147970488908854</v>
      </c>
      <c r="AU1582" s="104">
        <v>0.39896276697673372</v>
      </c>
      <c r="AV1582" s="100"/>
      <c r="AW1582" s="29">
        <v>1.0215604343333766</v>
      </c>
      <c r="AX1582" s="108">
        <v>0.6653936724059375</v>
      </c>
      <c r="AY1582" s="3" t="s">
        <v>12912</v>
      </c>
      <c r="AZ1582" s="29">
        <v>1.3912845989180895</v>
      </c>
      <c r="BA1582" s="108">
        <v>0.13663410434827514</v>
      </c>
      <c r="BB1582" s="3" t="s">
        <v>12912</v>
      </c>
      <c r="BC1582" s="25">
        <v>0</v>
      </c>
      <c r="BD1582" s="1">
        <v>0</v>
      </c>
      <c r="BE1582" s="64">
        <v>2</v>
      </c>
      <c r="BF1582" s="24">
        <v>5</v>
      </c>
    </row>
    <row r="1583" spans="1:58" s="9" customFormat="1">
      <c r="A1583" t="s">
        <v>5349</v>
      </c>
      <c r="B1583" s="49">
        <v>9</v>
      </c>
      <c r="C1583" s="50">
        <v>9</v>
      </c>
      <c r="D1583" s="12">
        <v>9</v>
      </c>
      <c r="E1583" s="19" t="s">
        <v>5348</v>
      </c>
      <c r="F1583" s="20" t="s">
        <v>5347</v>
      </c>
      <c r="G1583" s="19" t="s">
        <v>5346</v>
      </c>
      <c r="H1583" s="20" t="s">
        <v>2323</v>
      </c>
      <c r="I1583" s="20" t="s">
        <v>2323</v>
      </c>
      <c r="J1583" s="20" t="s">
        <v>2323</v>
      </c>
      <c r="K1583" s="22" t="s">
        <v>5345</v>
      </c>
      <c r="L1583" s="46">
        <v>156767385.89397022</v>
      </c>
      <c r="M1583" s="43">
        <v>95946710.496217176</v>
      </c>
      <c r="N1583" s="43">
        <v>81293986.665255591</v>
      </c>
      <c r="O1583" s="43">
        <v>117369012.94464976</v>
      </c>
      <c r="P1583" s="43">
        <v>88137627.755372629</v>
      </c>
      <c r="Q1583" s="43">
        <v>99147192.524761721</v>
      </c>
      <c r="R1583" s="43">
        <v>108118661.83924691</v>
      </c>
      <c r="S1583" s="37">
        <v>159074329.68223864</v>
      </c>
      <c r="T1583" s="46">
        <v>57389559.105431311</v>
      </c>
      <c r="U1583" s="43">
        <v>96412155.636943832</v>
      </c>
      <c r="V1583" s="43">
        <v>77994752.27561906</v>
      </c>
      <c r="W1583" s="43">
        <v>75779518.636336356</v>
      </c>
      <c r="X1583" s="43">
        <v>85893322.743924603</v>
      </c>
      <c r="Y1583" s="43">
        <v>60219041.478403986</v>
      </c>
      <c r="Z1583" s="43">
        <v>80862541.143960282</v>
      </c>
      <c r="AA1583" s="37">
        <v>171997074.90457276</v>
      </c>
      <c r="AB1583" s="36">
        <v>167251302.38303256</v>
      </c>
      <c r="AC1583" s="43">
        <v>117138521.78851323</v>
      </c>
      <c r="AD1583" s="43">
        <v>98768971.969970167</v>
      </c>
      <c r="AE1583" s="43">
        <v>66754322.115618765</v>
      </c>
      <c r="AF1583" s="43">
        <v>132787467.30645759</v>
      </c>
      <c r="AG1583" s="43">
        <v>101399131.55680224</v>
      </c>
      <c r="AH1583" s="43">
        <v>61641001.161001161</v>
      </c>
      <c r="AI1583" s="37">
        <v>68492859.308896974</v>
      </c>
      <c r="AJ1583" s="38">
        <v>92460000</v>
      </c>
      <c r="AK1583" s="41">
        <v>109710962.28229511</v>
      </c>
      <c r="AL1583" s="41">
        <v>112663148.69493327</v>
      </c>
      <c r="AM1583" s="41">
        <v>64093160.143854447</v>
      </c>
      <c r="AN1583" s="41">
        <v>54702203.498434909</v>
      </c>
      <c r="AO1583" s="41">
        <v>60773546.75785578</v>
      </c>
      <c r="AP1583" s="41">
        <v>69225727.055760473</v>
      </c>
      <c r="AQ1583" s="39">
        <v>110892135.24215655</v>
      </c>
      <c r="AR1583" s="34">
        <f>AVERAGE(L1583:AQ1583)</f>
        <v>96911166.718515262</v>
      </c>
      <c r="AS1583" s="24">
        <v>699</v>
      </c>
      <c r="AT1583" s="29">
        <v>1.1125246277395868</v>
      </c>
      <c r="AU1583" s="104">
        <v>0.3994956409797169</v>
      </c>
      <c r="AV1583" s="100"/>
      <c r="AW1583" s="29">
        <v>0.77997917750405599</v>
      </c>
      <c r="AX1583" s="108">
        <v>8.597377446596656E-2</v>
      </c>
      <c r="AY1583" s="3" t="s">
        <v>12912</v>
      </c>
      <c r="AZ1583" s="29">
        <v>0.82841202111993573</v>
      </c>
      <c r="BA1583" s="108">
        <v>0.31922911921563096</v>
      </c>
      <c r="BB1583" s="3" t="s">
        <v>12912</v>
      </c>
      <c r="BC1583" s="25">
        <v>73</v>
      </c>
      <c r="BD1583" s="1">
        <v>29</v>
      </c>
      <c r="BE1583" s="64">
        <v>42</v>
      </c>
      <c r="BF1583" s="24">
        <v>40</v>
      </c>
    </row>
    <row r="1584" spans="1:58" s="9" customFormat="1">
      <c r="A1584" t="s">
        <v>1082</v>
      </c>
      <c r="B1584" s="49">
        <v>10</v>
      </c>
      <c r="C1584" s="50">
        <v>10</v>
      </c>
      <c r="D1584" s="12">
        <v>10</v>
      </c>
      <c r="E1584" s="19" t="s">
        <v>1081</v>
      </c>
      <c r="F1584" s="20" t="s">
        <v>1080</v>
      </c>
      <c r="G1584" s="19" t="s">
        <v>1079</v>
      </c>
      <c r="H1584" s="20">
        <v>29</v>
      </c>
      <c r="I1584" s="20">
        <v>29</v>
      </c>
      <c r="J1584" s="20">
        <v>29</v>
      </c>
      <c r="K1584" s="22" t="s">
        <v>1078</v>
      </c>
      <c r="L1584" s="46">
        <v>161947295.19000918</v>
      </c>
      <c r="M1584" s="43">
        <v>127750036.00687945</v>
      </c>
      <c r="N1584" s="43">
        <v>151331264.68409356</v>
      </c>
      <c r="O1584" s="43">
        <v>125037438.32194397</v>
      </c>
      <c r="P1584" s="43">
        <v>121387008.45257168</v>
      </c>
      <c r="Q1584" s="43">
        <v>131317766.69781348</v>
      </c>
      <c r="R1584" s="43">
        <v>130930097.03113686</v>
      </c>
      <c r="S1584" s="37">
        <v>146485157.87436622</v>
      </c>
      <c r="T1584" s="46">
        <v>142205265.17571884</v>
      </c>
      <c r="U1584" s="43">
        <v>148401678.50019944</v>
      </c>
      <c r="V1584" s="43">
        <v>96499102.280512869</v>
      </c>
      <c r="W1584" s="43">
        <v>133265258.98805593</v>
      </c>
      <c r="X1584" s="43">
        <v>129298670.76819822</v>
      </c>
      <c r="Y1584" s="43">
        <v>141563160.22412762</v>
      </c>
      <c r="Z1584" s="43">
        <v>168516157.3574892</v>
      </c>
      <c r="AA1584" s="37">
        <v>136181860.32854781</v>
      </c>
      <c r="AB1584" s="36">
        <v>160113643.2380321</v>
      </c>
      <c r="AC1584" s="43">
        <v>142186711.08923635</v>
      </c>
      <c r="AD1584" s="43">
        <v>137815085.9915418</v>
      </c>
      <c r="AE1584" s="43">
        <v>198453997.7597039</v>
      </c>
      <c r="AF1584" s="43">
        <v>170603156.15179265</v>
      </c>
      <c r="AG1584" s="43">
        <v>149338771.38849929</v>
      </c>
      <c r="AH1584" s="43">
        <v>105575445.0954451</v>
      </c>
      <c r="AI1584" s="37">
        <v>123178566.68751922</v>
      </c>
      <c r="AJ1584" s="38">
        <v>116330000</v>
      </c>
      <c r="AK1584" s="41">
        <v>114114376.32225665</v>
      </c>
      <c r="AL1584" s="41">
        <v>157678441.00625959</v>
      </c>
      <c r="AM1584" s="41">
        <v>143064167.54812777</v>
      </c>
      <c r="AN1584" s="41">
        <v>160369034.06370834</v>
      </c>
      <c r="AO1584" s="41">
        <v>103972990.62424424</v>
      </c>
      <c r="AP1584" s="41">
        <v>123429480.75504448</v>
      </c>
      <c r="AQ1584" s="39">
        <v>106696624.8640181</v>
      </c>
      <c r="AR1584" s="34">
        <f>AVERAGE(L1584:AQ1584)</f>
        <v>137657428.45209667</v>
      </c>
      <c r="AS1584" s="24">
        <v>574</v>
      </c>
      <c r="AT1584" s="29">
        <v>0.92328647421499344</v>
      </c>
      <c r="AU1584" s="104">
        <v>0.40134494403557797</v>
      </c>
      <c r="AV1584" s="100"/>
      <c r="AW1584" s="29">
        <v>0.99976745678103762</v>
      </c>
      <c r="AX1584" s="108">
        <v>0.9292136480346207</v>
      </c>
      <c r="AY1584" s="3" t="s">
        <v>12912</v>
      </c>
      <c r="AZ1584" s="29">
        <v>0.8638802534848764</v>
      </c>
      <c r="BA1584" s="108">
        <v>0.14187132705462122</v>
      </c>
      <c r="BB1584" s="3" t="s">
        <v>12912</v>
      </c>
      <c r="BC1584" s="25">
        <v>47</v>
      </c>
      <c r="BD1584" s="1">
        <v>47</v>
      </c>
      <c r="BE1584" s="64">
        <v>65</v>
      </c>
      <c r="BF1584" s="24">
        <v>38</v>
      </c>
    </row>
    <row r="1585" spans="1:58" s="9" customFormat="1">
      <c r="A1585" t="s">
        <v>5313</v>
      </c>
      <c r="B1585" s="49">
        <v>12</v>
      </c>
      <c r="C1585" s="50">
        <v>12</v>
      </c>
      <c r="D1585" s="12">
        <v>12</v>
      </c>
      <c r="E1585" s="19" t="s">
        <v>5312</v>
      </c>
      <c r="F1585" s="20" t="s">
        <v>5311</v>
      </c>
      <c r="G1585" s="19" t="s">
        <v>5310</v>
      </c>
      <c r="H1585" s="20" t="s">
        <v>1258</v>
      </c>
      <c r="I1585" s="20" t="s">
        <v>1258</v>
      </c>
      <c r="J1585" s="20" t="s">
        <v>1258</v>
      </c>
      <c r="K1585" s="22" t="s">
        <v>5309</v>
      </c>
      <c r="L1585" s="46">
        <v>25721820.334666342</v>
      </c>
      <c r="M1585" s="43">
        <v>41262342.56521482</v>
      </c>
      <c r="N1585" s="43">
        <v>24180397.502381206</v>
      </c>
      <c r="O1585" s="43">
        <v>37536763.053037971</v>
      </c>
      <c r="P1585" s="43">
        <v>41586896.635544993</v>
      </c>
      <c r="Q1585" s="43">
        <v>27408888.058306858</v>
      </c>
      <c r="R1585" s="43">
        <v>23906970.601013757</v>
      </c>
      <c r="S1585" s="37">
        <v>32960923.946278591</v>
      </c>
      <c r="T1585" s="46">
        <v>27460805.111821085</v>
      </c>
      <c r="U1585" s="43">
        <v>45678273.923922107</v>
      </c>
      <c r="V1585" s="43">
        <v>31659554.076539099</v>
      </c>
      <c r="W1585" s="43">
        <v>33284302.262769341</v>
      </c>
      <c r="X1585" s="43">
        <v>30525718.056992646</v>
      </c>
      <c r="Y1585" s="43">
        <v>34365028.200876541</v>
      </c>
      <c r="Z1585" s="43">
        <v>30856807.267421216</v>
      </c>
      <c r="AA1585" s="37">
        <v>34997117.557063155</v>
      </c>
      <c r="AB1585" s="36">
        <v>33688182.448106527</v>
      </c>
      <c r="AC1585" s="43">
        <v>33671390.300230943</v>
      </c>
      <c r="AD1585" s="43">
        <v>30877839.950168837</v>
      </c>
      <c r="AE1585" s="43">
        <v>37588930.209906004</v>
      </c>
      <c r="AF1585" s="43">
        <v>21157137.431149255</v>
      </c>
      <c r="AG1585" s="43">
        <v>17775201.122019634</v>
      </c>
      <c r="AH1585" s="43">
        <v>19178849.258849259</v>
      </c>
      <c r="AI1585" s="37">
        <v>35565953.537688337</v>
      </c>
      <c r="AJ1585" s="38">
        <v>26200000</v>
      </c>
      <c r="AK1585" s="41">
        <v>31259719.200769313</v>
      </c>
      <c r="AL1585" s="41">
        <v>37229382.780205503</v>
      </c>
      <c r="AM1585" s="41">
        <v>36063231.647979692</v>
      </c>
      <c r="AN1585" s="41">
        <v>34732775.253176212</v>
      </c>
      <c r="AO1585" s="41">
        <v>44880954.336076133</v>
      </c>
      <c r="AP1585" s="41">
        <v>30573048.557170752</v>
      </c>
      <c r="AQ1585" s="39">
        <v>22072689.613158695</v>
      </c>
      <c r="AR1585" s="34">
        <f>AVERAGE(L1585:AQ1585)</f>
        <v>31747121.712515775</v>
      </c>
      <c r="AS1585" s="24">
        <v>1215</v>
      </c>
      <c r="AT1585" s="29">
        <v>1.109198858219248</v>
      </c>
      <c r="AU1585" s="104">
        <v>0.40274575982915128</v>
      </c>
      <c r="AV1585" s="100"/>
      <c r="AW1585" s="29">
        <v>1.0560273549383694</v>
      </c>
      <c r="AX1585" s="108">
        <v>0.50014903900605812</v>
      </c>
      <c r="AY1585" s="3" t="s">
        <v>12912</v>
      </c>
      <c r="AZ1585" s="29">
        <v>1.1460035225118033</v>
      </c>
      <c r="BA1585" s="108">
        <v>0.26764042871868143</v>
      </c>
      <c r="BB1585" s="3" t="s">
        <v>12912</v>
      </c>
      <c r="BC1585" s="25">
        <v>25</v>
      </c>
      <c r="BD1585" s="1">
        <v>25</v>
      </c>
      <c r="BE1585" s="64">
        <v>28</v>
      </c>
      <c r="BF1585" s="24">
        <v>29</v>
      </c>
    </row>
    <row r="1586" spans="1:58" s="9" customFormat="1">
      <c r="A1586" t="s">
        <v>10973</v>
      </c>
      <c r="B1586" s="49" t="s">
        <v>2007</v>
      </c>
      <c r="C1586" s="50" t="s">
        <v>322</v>
      </c>
      <c r="D1586" s="12" t="s">
        <v>322</v>
      </c>
      <c r="E1586" s="19" t="s">
        <v>10972</v>
      </c>
      <c r="F1586" s="20" t="s">
        <v>10971</v>
      </c>
      <c r="G1586" s="19" t="s">
        <v>10970</v>
      </c>
      <c r="H1586" s="20" t="s">
        <v>8591</v>
      </c>
      <c r="I1586" s="20" t="s">
        <v>109</v>
      </c>
      <c r="J1586" s="20" t="s">
        <v>109</v>
      </c>
      <c r="K1586" s="22" t="s">
        <v>10969</v>
      </c>
      <c r="L1586" s="46">
        <v>3948105.5383034339</v>
      </c>
      <c r="M1586" s="43">
        <v>4333575.3221556684</v>
      </c>
      <c r="N1586" s="43">
        <v>2452596.2959043286</v>
      </c>
      <c r="O1586" s="43">
        <v>2482339.1704688566</v>
      </c>
      <c r="P1586" s="43">
        <v>4290376.708469145</v>
      </c>
      <c r="Q1586" s="43">
        <v>7465110.7008035872</v>
      </c>
      <c r="R1586" s="43">
        <v>3165427.0238957275</v>
      </c>
      <c r="S1586" s="37">
        <v>10832465.06947401</v>
      </c>
      <c r="T1586" s="46">
        <v>3072877.9552715654</v>
      </c>
      <c r="U1586" s="43">
        <v>4517318.5190557344</v>
      </c>
      <c r="V1586" s="43">
        <v>5450862.5232455712</v>
      </c>
      <c r="W1586" s="43">
        <v>6435485.9852349795</v>
      </c>
      <c r="X1586" s="43">
        <v>5004538.3372018235</v>
      </c>
      <c r="Y1586" s="43">
        <v>8075300.1744447667</v>
      </c>
      <c r="Z1586" s="43">
        <v>3212032.8247774127</v>
      </c>
      <c r="AA1586" s="37">
        <v>9258578.3121358696</v>
      </c>
      <c r="AB1586" s="36">
        <v>4671637.1283101859</v>
      </c>
      <c r="AC1586" s="43">
        <v>2597474.3951841895</v>
      </c>
      <c r="AD1586" s="43">
        <v>444963.2447955939</v>
      </c>
      <c r="AE1586" s="43">
        <v>6681349.3985291971</v>
      </c>
      <c r="AF1586" s="43">
        <v>5218828.9933430199</v>
      </c>
      <c r="AG1586" s="43">
        <v>4012390.6872370262</v>
      </c>
      <c r="AH1586" s="43">
        <v>5492000.7560007563</v>
      </c>
      <c r="AI1586" s="37">
        <v>2283217.9996394985</v>
      </c>
      <c r="AJ1586" s="38">
        <v>5031700</v>
      </c>
      <c r="AK1586" s="41">
        <v>7701280.2222459661</v>
      </c>
      <c r="AL1586" s="41">
        <v>6956454.5647809142</v>
      </c>
      <c r="AM1586" s="41">
        <v>1913374.2331288343</v>
      </c>
      <c r="AN1586" s="41">
        <v>1966582.0069968698</v>
      </c>
      <c r="AO1586" s="41">
        <v>1565171.4216615392</v>
      </c>
      <c r="AP1586" s="41">
        <v>3297001.171620742</v>
      </c>
      <c r="AQ1586" s="39">
        <v>1052767.2216178582</v>
      </c>
      <c r="AR1586" s="34">
        <f>AVERAGE(L1586:AQ1586)</f>
        <v>4527599.4970604591</v>
      </c>
      <c r="AS1586" s="24">
        <v>2078</v>
      </c>
      <c r="AT1586" s="29">
        <v>1.2410090548483179</v>
      </c>
      <c r="AU1586" s="104">
        <v>0.40275213625059325</v>
      </c>
      <c r="AV1586" s="100"/>
      <c r="AW1586" s="29">
        <v>1.1554272376214059</v>
      </c>
      <c r="AX1586" s="108">
        <v>0.39230493456089799</v>
      </c>
      <c r="AY1586" s="3" t="s">
        <v>12912</v>
      </c>
      <c r="AZ1586" s="29">
        <v>0.93893573176767098</v>
      </c>
      <c r="BA1586" s="108">
        <v>0.86895006285812137</v>
      </c>
      <c r="BB1586" s="3" t="s">
        <v>12912</v>
      </c>
      <c r="BC1586" s="25">
        <v>0</v>
      </c>
      <c r="BD1586" s="1">
        <v>4</v>
      </c>
      <c r="BE1586" s="64">
        <v>2</v>
      </c>
      <c r="BF1586" s="24">
        <v>0</v>
      </c>
    </row>
    <row r="1587" spans="1:58" s="9" customFormat="1">
      <c r="A1587" t="s">
        <v>5018</v>
      </c>
      <c r="B1587" s="49">
        <v>31</v>
      </c>
      <c r="C1587" s="50">
        <v>31</v>
      </c>
      <c r="D1587" s="12">
        <v>31</v>
      </c>
      <c r="E1587" s="19" t="s">
        <v>5017</v>
      </c>
      <c r="F1587" s="20" t="s">
        <v>5016</v>
      </c>
      <c r="G1587" s="19" t="s">
        <v>5015</v>
      </c>
      <c r="H1587" s="20">
        <v>62</v>
      </c>
      <c r="I1587" s="20">
        <v>62</v>
      </c>
      <c r="J1587" s="20">
        <v>62</v>
      </c>
      <c r="K1587" s="22" t="s">
        <v>5014</v>
      </c>
      <c r="L1587" s="46">
        <v>3372919103.684011</v>
      </c>
      <c r="M1587" s="43">
        <v>2842521017.0037198</v>
      </c>
      <c r="N1587" s="43">
        <v>2510458418.8803048</v>
      </c>
      <c r="O1587" s="43">
        <v>2478576625.3071003</v>
      </c>
      <c r="P1587" s="43">
        <v>2472488194.0224295</v>
      </c>
      <c r="Q1587" s="43">
        <v>2196441248.3647914</v>
      </c>
      <c r="R1587" s="43">
        <v>2306489558.2910933</v>
      </c>
      <c r="S1587" s="37">
        <v>2659412160.8545885</v>
      </c>
      <c r="T1587" s="46">
        <v>2667666453.6741214</v>
      </c>
      <c r="U1587" s="43">
        <v>3085761728.977046</v>
      </c>
      <c r="V1587" s="43">
        <v>2595365684.6432414</v>
      </c>
      <c r="W1587" s="43">
        <v>3022412580.2772942</v>
      </c>
      <c r="X1587" s="43">
        <v>2766924086.2440224</v>
      </c>
      <c r="Y1587" s="43">
        <v>2801520122.7893906</v>
      </c>
      <c r="Z1587" s="43">
        <v>3110334794.6514468</v>
      </c>
      <c r="AA1587" s="37">
        <v>3712506390.1466565</v>
      </c>
      <c r="AB1587" s="36">
        <v>2702113819.1787424</v>
      </c>
      <c r="AC1587" s="43">
        <v>2099204846.0985119</v>
      </c>
      <c r="AD1587" s="43">
        <v>2276789037.1438875</v>
      </c>
      <c r="AE1587" s="43">
        <v>3461765703.9887013</v>
      </c>
      <c r="AF1587" s="43">
        <v>2470849836.1098905</v>
      </c>
      <c r="AG1587" s="43">
        <v>2126847012.6227207</v>
      </c>
      <c r="AH1587" s="43">
        <v>2025826973.026973</v>
      </c>
      <c r="AI1587" s="37">
        <v>2443097549.6485109</v>
      </c>
      <c r="AJ1587" s="38">
        <v>1875700000</v>
      </c>
      <c r="AK1587" s="41">
        <v>1890025515.5465326</v>
      </c>
      <c r="AL1587" s="41">
        <v>2240963363.6471004</v>
      </c>
      <c r="AM1587" s="41">
        <v>2057723545.5891685</v>
      </c>
      <c r="AN1587" s="41">
        <v>2397386028.3557358</v>
      </c>
      <c r="AO1587" s="41">
        <v>1886879273.7866919</v>
      </c>
      <c r="AP1587" s="41">
        <v>2904787954.0030375</v>
      </c>
      <c r="AQ1587" s="39">
        <v>1818532833.210043</v>
      </c>
      <c r="AR1587" s="34">
        <f>AVERAGE(L1587:AQ1587)</f>
        <v>2540009108.1177344</v>
      </c>
      <c r="AS1587" s="24">
        <v>42</v>
      </c>
      <c r="AT1587" s="29">
        <v>1.0628777128477269</v>
      </c>
      <c r="AU1587" s="104">
        <v>0.40389901617644786</v>
      </c>
      <c r="AV1587" s="100"/>
      <c r="AW1587" s="29">
        <v>1.1402726880256497</v>
      </c>
      <c r="AX1587" s="108">
        <v>5.020778370558085E-2</v>
      </c>
      <c r="AY1587" s="3" t="s">
        <v>12912</v>
      </c>
      <c r="AZ1587" s="29">
        <v>0.87073180125255922</v>
      </c>
      <c r="BA1587" s="108">
        <v>0.12750630907542965</v>
      </c>
      <c r="BB1587" s="3" t="s">
        <v>12912</v>
      </c>
      <c r="BC1587" s="25">
        <v>334</v>
      </c>
      <c r="BD1587" s="1">
        <v>369</v>
      </c>
      <c r="BE1587" s="64">
        <v>389</v>
      </c>
      <c r="BF1587" s="24">
        <v>314</v>
      </c>
    </row>
    <row r="1588" spans="1:58" s="9" customFormat="1">
      <c r="A1588" t="s">
        <v>10711</v>
      </c>
      <c r="B1588" s="49" t="s">
        <v>6388</v>
      </c>
      <c r="C1588" s="50" t="s">
        <v>6388</v>
      </c>
      <c r="D1588" s="12" t="s">
        <v>6388</v>
      </c>
      <c r="E1588" s="19" t="s">
        <v>10710</v>
      </c>
      <c r="F1588" s="20" t="s">
        <v>10709</v>
      </c>
      <c r="G1588" s="19" t="s">
        <v>10708</v>
      </c>
      <c r="H1588" s="20" t="s">
        <v>3048</v>
      </c>
      <c r="I1588" s="20" t="s">
        <v>3048</v>
      </c>
      <c r="J1588" s="20" t="s">
        <v>3048</v>
      </c>
      <c r="K1588" s="22" t="s">
        <v>10707</v>
      </c>
      <c r="L1588" s="46">
        <v>48780979.870869733</v>
      </c>
      <c r="M1588" s="43">
        <v>27066832.089330953</v>
      </c>
      <c r="N1588" s="43">
        <v>41643507.672769606</v>
      </c>
      <c r="O1588" s="43">
        <v>47766406.672585011</v>
      </c>
      <c r="P1588" s="43">
        <v>37745758.134909675</v>
      </c>
      <c r="Q1588" s="43">
        <v>50273414.913100354</v>
      </c>
      <c r="R1588" s="43">
        <v>41484762.925416365</v>
      </c>
      <c r="S1588" s="37">
        <v>67287242.326895535</v>
      </c>
      <c r="T1588" s="46">
        <v>25270121.405750796</v>
      </c>
      <c r="U1588" s="43">
        <v>46095247.488849401</v>
      </c>
      <c r="V1588" s="43">
        <v>40160003.132034846</v>
      </c>
      <c r="W1588" s="43">
        <v>38315145.549486823</v>
      </c>
      <c r="X1588" s="43">
        <v>37240987.723370343</v>
      </c>
      <c r="Y1588" s="43">
        <v>29863444.883467197</v>
      </c>
      <c r="Z1588" s="43">
        <v>38068122.130898811</v>
      </c>
      <c r="AA1588" s="37">
        <v>42214700.273532271</v>
      </c>
      <c r="AB1588" s="36">
        <v>21565927.273822792</v>
      </c>
      <c r="AC1588" s="43">
        <v>59723347.139666073</v>
      </c>
      <c r="AD1588" s="43">
        <v>45645316.985214569</v>
      </c>
      <c r="AE1588" s="43">
        <v>63774595.821360737</v>
      </c>
      <c r="AF1588" s="43">
        <v>28797988.713547122</v>
      </c>
      <c r="AG1588" s="43">
        <v>29050730.995792426</v>
      </c>
      <c r="AH1588" s="43">
        <v>30817376.353376355</v>
      </c>
      <c r="AI1588" s="37">
        <v>45827690.180568956</v>
      </c>
      <c r="AJ1588" s="38">
        <v>44654000</v>
      </c>
      <c r="AK1588" s="41">
        <v>31878677.636499625</v>
      </c>
      <c r="AL1588" s="41">
        <v>49498244.006141491</v>
      </c>
      <c r="AM1588" s="41">
        <v>39541155.066638455</v>
      </c>
      <c r="AN1588" s="41">
        <v>42126433.290370099</v>
      </c>
      <c r="AO1588" s="41">
        <v>33288538.180754673</v>
      </c>
      <c r="AP1588" s="41">
        <v>41864948.058147103</v>
      </c>
      <c r="AQ1588" s="39">
        <v>44422939.99390801</v>
      </c>
      <c r="AR1588" s="34">
        <f>AVERAGE(L1588:AQ1588)</f>
        <v>40992330.840283625</v>
      </c>
      <c r="AS1588" s="24">
        <v>1088</v>
      </c>
      <c r="AT1588" s="29">
        <v>1.113301335317221</v>
      </c>
      <c r="AU1588" s="104">
        <v>0.40437730783173664</v>
      </c>
      <c r="AV1588" s="100"/>
      <c r="AW1588" s="29">
        <v>0.82096028687325995</v>
      </c>
      <c r="AX1588" s="108">
        <v>0.13600964530504983</v>
      </c>
      <c r="AY1588" s="3" t="s">
        <v>12912</v>
      </c>
      <c r="AZ1588" s="29">
        <v>1.0063712909726639</v>
      </c>
      <c r="BA1588" s="108">
        <v>0.68399760289650935</v>
      </c>
      <c r="BB1588" s="3" t="s">
        <v>12912</v>
      </c>
      <c r="BC1588" s="25">
        <v>10</v>
      </c>
      <c r="BD1588" s="1">
        <v>11</v>
      </c>
      <c r="BE1588" s="64">
        <v>20</v>
      </c>
      <c r="BF1588" s="24">
        <v>12</v>
      </c>
    </row>
    <row r="1589" spans="1:58" s="9" customFormat="1">
      <c r="A1589" t="s">
        <v>8308</v>
      </c>
      <c r="B1589" s="49">
        <v>2</v>
      </c>
      <c r="C1589" s="50">
        <v>1</v>
      </c>
      <c r="D1589" s="12">
        <v>1</v>
      </c>
      <c r="E1589" s="19" t="s">
        <v>8307</v>
      </c>
      <c r="F1589" s="20" t="s">
        <v>8306</v>
      </c>
      <c r="G1589" s="19" t="s">
        <v>8305</v>
      </c>
      <c r="H1589" s="20" t="s">
        <v>1142</v>
      </c>
      <c r="I1589" s="20" t="s">
        <v>4262</v>
      </c>
      <c r="J1589" s="20" t="s">
        <v>4262</v>
      </c>
      <c r="K1589" s="22" t="s">
        <v>8304</v>
      </c>
      <c r="L1589" s="46">
        <v>6244650.4769777264</v>
      </c>
      <c r="M1589" s="43">
        <v>2569999.8610558067</v>
      </c>
      <c r="N1589" s="43">
        <v>10189588.739549158</v>
      </c>
      <c r="O1589" s="43">
        <v>9867722.6087495107</v>
      </c>
      <c r="P1589" s="43">
        <v>7245424.4074912984</v>
      </c>
      <c r="Q1589" s="43">
        <v>5161142.2762100538</v>
      </c>
      <c r="R1589" s="43">
        <v>5911701.781317885</v>
      </c>
      <c r="S1589" s="37">
        <v>2580813.8096528235</v>
      </c>
      <c r="T1589" s="46">
        <v>3494407.6677316292</v>
      </c>
      <c r="U1589" s="43">
        <v>3341453.0659607644</v>
      </c>
      <c r="V1589" s="43">
        <v>3678148.3410002934</v>
      </c>
      <c r="W1589" s="43">
        <v>9646283.8965248186</v>
      </c>
      <c r="X1589" s="43">
        <v>10070477.586062251</v>
      </c>
      <c r="Y1589" s="43">
        <v>10487378.508158222</v>
      </c>
      <c r="Z1589" s="43">
        <v>11221523.136819405</v>
      </c>
      <c r="AA1589" s="37">
        <v>9932726.0195645113</v>
      </c>
      <c r="AB1589" s="36">
        <v>7768413.8221914256</v>
      </c>
      <c r="AC1589" s="43">
        <v>8393040.881384166</v>
      </c>
      <c r="AD1589" s="43">
        <v>5088598.6034160573</v>
      </c>
      <c r="AE1589" s="43">
        <v>4955644.0851312522</v>
      </c>
      <c r="AF1589" s="43">
        <v>3754442.4695029226</v>
      </c>
      <c r="AG1589" s="43">
        <v>9871680</v>
      </c>
      <c r="AH1589" s="43">
        <v>7386063.4500634503</v>
      </c>
      <c r="AI1589" s="37">
        <v>9701353.0690360814</v>
      </c>
      <c r="AJ1589" s="38">
        <v>347120</v>
      </c>
      <c r="AK1589" s="41">
        <v>8063034.7686718665</v>
      </c>
      <c r="AL1589" s="41">
        <v>7704552.7341443244</v>
      </c>
      <c r="AM1589" s="41">
        <v>3225140.0042310134</v>
      </c>
      <c r="AN1589" s="41">
        <v>12836234.063708341</v>
      </c>
      <c r="AO1589" s="41">
        <v>6113474.204016896</v>
      </c>
      <c r="AP1589" s="41">
        <v>9356064.6040355824</v>
      </c>
      <c r="AQ1589" s="39">
        <v>10399465.575910535</v>
      </c>
      <c r="AR1589" s="34">
        <f>AVERAGE(L1589:AQ1589)</f>
        <v>7081492.6411959389</v>
      </c>
      <c r="AS1589" s="24">
        <v>1915</v>
      </c>
      <c r="AT1589" s="29">
        <v>0.87441517359952325</v>
      </c>
      <c r="AU1589" s="104">
        <v>0.40461911539614004</v>
      </c>
      <c r="AV1589" s="100"/>
      <c r="AW1589" s="29">
        <v>1.243140454725022</v>
      </c>
      <c r="AX1589" s="108">
        <v>0.45709210091354957</v>
      </c>
      <c r="AY1589" s="3" t="s">
        <v>12912</v>
      </c>
      <c r="AZ1589" s="29">
        <v>1.0197797729832943</v>
      </c>
      <c r="BA1589" s="108">
        <v>0.55829185969508566</v>
      </c>
      <c r="BB1589" s="3" t="s">
        <v>12912</v>
      </c>
      <c r="BC1589" s="25">
        <v>4</v>
      </c>
      <c r="BD1589" s="1">
        <v>4</v>
      </c>
      <c r="BE1589" s="64">
        <v>2</v>
      </c>
      <c r="BF1589" s="24">
        <v>4</v>
      </c>
    </row>
    <row r="1590" spans="1:58" s="9" customFormat="1">
      <c r="A1590" t="s">
        <v>5104</v>
      </c>
      <c r="B1590" s="49">
        <v>7</v>
      </c>
      <c r="C1590" s="50">
        <v>7</v>
      </c>
      <c r="D1590" s="12">
        <v>7</v>
      </c>
      <c r="E1590" s="19" t="s">
        <v>5103</v>
      </c>
      <c r="F1590" s="20" t="s">
        <v>5102</v>
      </c>
      <c r="G1590" s="19" t="s">
        <v>5101</v>
      </c>
      <c r="H1590" s="20" t="s">
        <v>2163</v>
      </c>
      <c r="I1590" s="20" t="s">
        <v>2163</v>
      </c>
      <c r="J1590" s="20" t="s">
        <v>2163</v>
      </c>
      <c r="K1590" s="22" t="s">
        <v>5100</v>
      </c>
      <c r="L1590" s="46">
        <v>115612473.35850406</v>
      </c>
      <c r="M1590" s="43">
        <v>63801492.802860223</v>
      </c>
      <c r="N1590" s="43">
        <v>72895942.427770138</v>
      </c>
      <c r="O1590" s="43">
        <v>84397471.354543015</v>
      </c>
      <c r="P1590" s="43">
        <v>52661233.743992046</v>
      </c>
      <c r="Q1590" s="43">
        <v>59939507.979816854</v>
      </c>
      <c r="R1590" s="43">
        <v>62162731.933381602</v>
      </c>
      <c r="S1590" s="37">
        <v>111695310.75589271</v>
      </c>
      <c r="T1590" s="46">
        <v>22809392.971246004</v>
      </c>
      <c r="U1590" s="43">
        <v>44679110.85324727</v>
      </c>
      <c r="V1590" s="43">
        <v>42292016.834687285</v>
      </c>
      <c r="W1590" s="43">
        <v>41872329.391993277</v>
      </c>
      <c r="X1590" s="43">
        <v>40454221.20305378</v>
      </c>
      <c r="Y1590" s="43">
        <v>33541209.031677444</v>
      </c>
      <c r="Z1590" s="43">
        <v>34280360.788466133</v>
      </c>
      <c r="AA1590" s="37">
        <v>61200809.779165179</v>
      </c>
      <c r="AB1590" s="36">
        <v>98230399.903594121</v>
      </c>
      <c r="AC1590" s="43">
        <v>55695134.365653276</v>
      </c>
      <c r="AD1590" s="43">
        <v>67801511.457889393</v>
      </c>
      <c r="AE1590" s="43">
        <v>61771205.376710661</v>
      </c>
      <c r="AF1590" s="43">
        <v>79125553.205149859</v>
      </c>
      <c r="AG1590" s="43">
        <v>72925033.380084142</v>
      </c>
      <c r="AH1590" s="43">
        <v>46285424.845424846</v>
      </c>
      <c r="AI1590" s="37">
        <v>66229240.931790955</v>
      </c>
      <c r="AJ1590" s="38">
        <v>43554000</v>
      </c>
      <c r="AK1590" s="41">
        <v>46125153.542045087</v>
      </c>
      <c r="AL1590" s="41">
        <v>61117532.065666705</v>
      </c>
      <c r="AM1590" s="41">
        <v>50015086.101121217</v>
      </c>
      <c r="AN1590" s="41">
        <v>36337104.76891917</v>
      </c>
      <c r="AO1590" s="41">
        <v>45786383.050523348</v>
      </c>
      <c r="AP1590" s="41">
        <v>43681970.405727923</v>
      </c>
      <c r="AQ1590" s="39">
        <v>37191254.688655846</v>
      </c>
      <c r="AR1590" s="34">
        <f>AVERAGE(L1590:AQ1590)</f>
        <v>58005237.603101671</v>
      </c>
      <c r="AS1590" s="24">
        <v>924</v>
      </c>
      <c r="AT1590" s="29">
        <v>1.1370327715957496</v>
      </c>
      <c r="AU1590" s="104">
        <v>0.40588473931222668</v>
      </c>
      <c r="AV1590" s="100"/>
      <c r="AW1590" s="29">
        <v>0.51531913833128273</v>
      </c>
      <c r="AX1590" s="108">
        <v>4.3282084639156506E-4</v>
      </c>
      <c r="AY1590" s="3" t="s">
        <v>12911</v>
      </c>
      <c r="AZ1590" s="29">
        <v>0.66380717256614674</v>
      </c>
      <c r="BA1590" s="108">
        <v>1.4636720508228946E-3</v>
      </c>
      <c r="BB1590" s="3" t="s">
        <v>12911</v>
      </c>
      <c r="BC1590" s="25">
        <v>22</v>
      </c>
      <c r="BD1590" s="1">
        <v>22</v>
      </c>
      <c r="BE1590" s="64">
        <v>24</v>
      </c>
      <c r="BF1590" s="24">
        <v>17</v>
      </c>
    </row>
    <row r="1591" spans="1:58" s="9" customFormat="1">
      <c r="A1591" t="s">
        <v>4853</v>
      </c>
      <c r="B1591" s="49">
        <v>10</v>
      </c>
      <c r="C1591" s="50">
        <v>10</v>
      </c>
      <c r="D1591" s="12">
        <v>10</v>
      </c>
      <c r="E1591" s="19" t="s">
        <v>4852</v>
      </c>
      <c r="F1591" s="20" t="s">
        <v>4851</v>
      </c>
      <c r="G1591" s="19" t="s">
        <v>4850</v>
      </c>
      <c r="H1591" s="20" t="s">
        <v>2103</v>
      </c>
      <c r="I1591" s="20" t="s">
        <v>2103</v>
      </c>
      <c r="J1591" s="20" t="s">
        <v>2103</v>
      </c>
      <c r="K1591" s="22" t="s">
        <v>4849</v>
      </c>
      <c r="L1591" s="46">
        <v>249036337.88342533</v>
      </c>
      <c r="M1591" s="43">
        <v>146561458.57514426</v>
      </c>
      <c r="N1591" s="43">
        <v>219416844.11048788</v>
      </c>
      <c r="O1591" s="43">
        <v>180436436.6083779</v>
      </c>
      <c r="P1591" s="43">
        <v>122849309.98287387</v>
      </c>
      <c r="Q1591" s="43">
        <v>142814903.23304054</v>
      </c>
      <c r="R1591" s="43">
        <v>175118088.34178132</v>
      </c>
      <c r="S1591" s="37">
        <v>238834861.63254246</v>
      </c>
      <c r="T1591" s="46">
        <v>169608306.70926517</v>
      </c>
      <c r="U1591" s="43">
        <v>174971548.75439677</v>
      </c>
      <c r="V1591" s="43">
        <v>142948970.53929725</v>
      </c>
      <c r="W1591" s="43">
        <v>199764412.7003181</v>
      </c>
      <c r="X1591" s="43">
        <v>160465093.99032411</v>
      </c>
      <c r="Y1591" s="43">
        <v>222805638.94248256</v>
      </c>
      <c r="Z1591" s="43">
        <v>224917940.89732251</v>
      </c>
      <c r="AA1591" s="37">
        <v>234208212.14977822</v>
      </c>
      <c r="AB1591" s="36">
        <v>279113846.89542973</v>
      </c>
      <c r="AC1591" s="43">
        <v>196958576.45856205</v>
      </c>
      <c r="AD1591" s="43">
        <v>186168935.51453954</v>
      </c>
      <c r="AE1591" s="43">
        <v>347761531.19368821</v>
      </c>
      <c r="AF1591" s="43">
        <v>168081132.70030072</v>
      </c>
      <c r="AG1591" s="43">
        <v>169977357.64375874</v>
      </c>
      <c r="AH1591" s="43">
        <v>162682411.64241165</v>
      </c>
      <c r="AI1591" s="37">
        <v>162497433.86383638</v>
      </c>
      <c r="AJ1591" s="38">
        <v>160770000</v>
      </c>
      <c r="AK1591" s="41">
        <v>163050342.98536167</v>
      </c>
      <c r="AL1591" s="41">
        <v>189029635.05373803</v>
      </c>
      <c r="AM1591" s="41">
        <v>133666545.37761793</v>
      </c>
      <c r="AN1591" s="41">
        <v>212749433.99005708</v>
      </c>
      <c r="AO1591" s="41">
        <v>144478112.92526954</v>
      </c>
      <c r="AP1591" s="41">
        <v>208515082.66435236</v>
      </c>
      <c r="AQ1591" s="39">
        <v>184423080.63182628</v>
      </c>
      <c r="AR1591" s="34">
        <f>AVERAGE(L1591:AQ1591)</f>
        <v>189833807.01848772</v>
      </c>
      <c r="AS1591" s="24">
        <v>473</v>
      </c>
      <c r="AT1591" s="29">
        <v>0.88156340970096725</v>
      </c>
      <c r="AU1591" s="104">
        <v>0.40613956494869585</v>
      </c>
      <c r="AV1591" s="100"/>
      <c r="AW1591" s="29">
        <v>1.0370300727930364</v>
      </c>
      <c r="AX1591" s="108">
        <v>0.65436330347299076</v>
      </c>
      <c r="AY1591" s="3" t="s">
        <v>12912</v>
      </c>
      <c r="AZ1591" s="29">
        <v>0.83471660391735902</v>
      </c>
      <c r="BA1591" s="108">
        <v>0.21221164036309231</v>
      </c>
      <c r="BB1591" s="3" t="s">
        <v>12912</v>
      </c>
      <c r="BC1591" s="25">
        <v>46</v>
      </c>
      <c r="BD1591" s="1">
        <v>46</v>
      </c>
      <c r="BE1591" s="64">
        <v>57</v>
      </c>
      <c r="BF1591" s="24">
        <v>51</v>
      </c>
    </row>
    <row r="1592" spans="1:58" s="9" customFormat="1">
      <c r="A1592" t="s">
        <v>2916</v>
      </c>
      <c r="B1592" s="49">
        <v>4</v>
      </c>
      <c r="C1592" s="50">
        <v>4</v>
      </c>
      <c r="D1592" s="12">
        <v>4</v>
      </c>
      <c r="E1592" s="19" t="s">
        <v>2915</v>
      </c>
      <c r="F1592" s="20" t="s">
        <v>2914</v>
      </c>
      <c r="G1592" s="19" t="s">
        <v>2913</v>
      </c>
      <c r="H1592" s="20" t="s">
        <v>811</v>
      </c>
      <c r="I1592" s="20" t="s">
        <v>811</v>
      </c>
      <c r="J1592" s="20" t="s">
        <v>811</v>
      </c>
      <c r="K1592" s="22" t="s">
        <v>2912</v>
      </c>
      <c r="L1592" s="46">
        <v>172462220.23636648</v>
      </c>
      <c r="M1592" s="43">
        <v>98986977.540179446</v>
      </c>
      <c r="N1592" s="43">
        <v>81741729.283522069</v>
      </c>
      <c r="O1592" s="43">
        <v>59909573.260111079</v>
      </c>
      <c r="P1592" s="43">
        <v>75227822.551240265</v>
      </c>
      <c r="Q1592" s="43">
        <v>110115613.23117174</v>
      </c>
      <c r="R1592" s="43">
        <v>97673370.60101375</v>
      </c>
      <c r="S1592" s="37">
        <v>90569484.692495257</v>
      </c>
      <c r="T1592" s="46">
        <v>84487897.763578266</v>
      </c>
      <c r="U1592" s="43">
        <v>122563478.8410632</v>
      </c>
      <c r="V1592" s="43">
        <v>113361971.61593422</v>
      </c>
      <c r="W1592" s="43">
        <v>123058159.77432327</v>
      </c>
      <c r="X1592" s="43">
        <v>126097571.85603625</v>
      </c>
      <c r="Y1592" s="43">
        <v>122350520.3138773</v>
      </c>
      <c r="Z1592" s="43">
        <v>102193913.08277862</v>
      </c>
      <c r="AA1592" s="37">
        <v>175750039.09811616</v>
      </c>
      <c r="AB1592" s="36">
        <v>93027490.856505886</v>
      </c>
      <c r="AC1592" s="43">
        <v>104582392.00393745</v>
      </c>
      <c r="AD1592" s="43">
        <v>61398620.201291673</v>
      </c>
      <c r="AE1592" s="43">
        <v>130805757.75580773</v>
      </c>
      <c r="AF1592" s="43">
        <v>50525514.00669077</v>
      </c>
      <c r="AG1592" s="43">
        <v>78151243.758765772</v>
      </c>
      <c r="AH1592" s="43">
        <v>65659538.299538299</v>
      </c>
      <c r="AI1592" s="37">
        <v>103036043.81156363</v>
      </c>
      <c r="AJ1592" s="38">
        <v>84823000</v>
      </c>
      <c r="AK1592" s="41">
        <v>79008769.312960789</v>
      </c>
      <c r="AL1592" s="41">
        <v>82885279.792134166</v>
      </c>
      <c r="AM1592" s="41">
        <v>80381224.455257028</v>
      </c>
      <c r="AN1592" s="41">
        <v>115276828.28208433</v>
      </c>
      <c r="AO1592" s="41">
        <v>100827174.95598963</v>
      </c>
      <c r="AP1592" s="41">
        <v>94157533.174224347</v>
      </c>
      <c r="AQ1592" s="39">
        <v>62915662.155693829</v>
      </c>
      <c r="AR1592" s="34">
        <f>AVERAGE(L1592:AQ1592)</f>
        <v>98250388.017632902</v>
      </c>
      <c r="AS1592" s="24">
        <v>695</v>
      </c>
      <c r="AT1592" s="29">
        <v>1.1447935547659072</v>
      </c>
      <c r="AU1592" s="104">
        <v>0.40670916699410653</v>
      </c>
      <c r="AV1592" s="100"/>
      <c r="AW1592" s="29">
        <v>1.2328458580377726</v>
      </c>
      <c r="AX1592" s="108">
        <v>9.9761073331124189E-2</v>
      </c>
      <c r="AY1592" s="3" t="s">
        <v>12912</v>
      </c>
      <c r="AZ1592" s="29">
        <v>1.0190470411108457</v>
      </c>
      <c r="BA1592" s="108">
        <v>0.71653552599713788</v>
      </c>
      <c r="BB1592" s="3" t="s">
        <v>12912</v>
      </c>
      <c r="BC1592" s="25">
        <v>28</v>
      </c>
      <c r="BD1592" s="1">
        <v>28</v>
      </c>
      <c r="BE1592" s="64">
        <v>35</v>
      </c>
      <c r="BF1592" s="24">
        <v>25</v>
      </c>
    </row>
    <row r="1593" spans="1:58" s="9" customFormat="1">
      <c r="A1593" t="s">
        <v>3712</v>
      </c>
      <c r="B1593" s="49">
        <v>9</v>
      </c>
      <c r="C1593" s="50">
        <v>9</v>
      </c>
      <c r="D1593" s="12">
        <v>9</v>
      </c>
      <c r="E1593" s="19" t="s">
        <v>3711</v>
      </c>
      <c r="F1593" s="20" t="s">
        <v>3710</v>
      </c>
      <c r="G1593" s="19" t="s">
        <v>3709</v>
      </c>
      <c r="H1593" s="20" t="s">
        <v>2789</v>
      </c>
      <c r="I1593" s="20" t="s">
        <v>2789</v>
      </c>
      <c r="J1593" s="20" t="s">
        <v>2789</v>
      </c>
      <c r="K1593" s="22" t="s">
        <v>3708</v>
      </c>
      <c r="L1593" s="46">
        <v>40731601.170661964</v>
      </c>
      <c r="M1593" s="43">
        <v>51114719.442867681</v>
      </c>
      <c r="N1593" s="43">
        <v>60600241.295375176</v>
      </c>
      <c r="O1593" s="43">
        <v>46176283.419699818</v>
      </c>
      <c r="P1593" s="43">
        <v>43040408.375227883</v>
      </c>
      <c r="Q1593" s="43">
        <v>37726955.858717993</v>
      </c>
      <c r="R1593" s="43">
        <v>46985481.824764661</v>
      </c>
      <c r="S1593" s="37">
        <v>53021977.474164955</v>
      </c>
      <c r="T1593" s="46">
        <v>52621175.718849838</v>
      </c>
      <c r="U1593" s="43">
        <v>48013325.887514956</v>
      </c>
      <c r="V1593" s="43">
        <v>52909614.955466375</v>
      </c>
      <c r="W1593" s="43">
        <v>60098827.201248422</v>
      </c>
      <c r="X1593" s="43">
        <v>45380855.616767809</v>
      </c>
      <c r="Y1593" s="43">
        <v>56749906.860055849</v>
      </c>
      <c r="Z1593" s="43">
        <v>61282168.346429244</v>
      </c>
      <c r="AA1593" s="37">
        <v>76369133.196309626</v>
      </c>
      <c r="AB1593" s="36">
        <v>47370003.072937064</v>
      </c>
      <c r="AC1593" s="43">
        <v>50584298.33793965</v>
      </c>
      <c r="AD1593" s="43">
        <v>43867131.232993476</v>
      </c>
      <c r="AE1593" s="43">
        <v>62214994.399259731</v>
      </c>
      <c r="AF1593" s="43">
        <v>47699967.965397216</v>
      </c>
      <c r="AG1593" s="43">
        <v>43209424.964936882</v>
      </c>
      <c r="AH1593" s="43">
        <v>33024642.816642817</v>
      </c>
      <c r="AI1593" s="37">
        <v>23314809.199156001</v>
      </c>
      <c r="AJ1593" s="38">
        <v>34034000</v>
      </c>
      <c r="AK1593" s="41">
        <v>81526330.590875089</v>
      </c>
      <c r="AL1593" s="41">
        <v>45941606.708397307</v>
      </c>
      <c r="AM1593" s="41">
        <v>38488942.669769406</v>
      </c>
      <c r="AN1593" s="41">
        <v>48040400.957466394</v>
      </c>
      <c r="AO1593" s="41">
        <v>73115199.073110655</v>
      </c>
      <c r="AP1593" s="41">
        <v>47558912.38880451</v>
      </c>
      <c r="AQ1593" s="39">
        <v>40116027.675035894</v>
      </c>
      <c r="AR1593" s="34">
        <f>AVERAGE(L1593:AQ1593)</f>
        <v>49779042.771776386</v>
      </c>
      <c r="AS1593" s="24">
        <v>1001</v>
      </c>
      <c r="AT1593" s="29">
        <v>1.0800272573712586</v>
      </c>
      <c r="AU1593" s="104">
        <v>0.40718792212209065</v>
      </c>
      <c r="AV1593" s="100"/>
      <c r="AW1593" s="29">
        <v>1.195118064755927</v>
      </c>
      <c r="AX1593" s="108">
        <v>4.1726392693617304E-2</v>
      </c>
      <c r="AY1593" s="3" t="s">
        <v>12911</v>
      </c>
      <c r="AZ1593" s="29">
        <v>1.1637875329881606</v>
      </c>
      <c r="BA1593" s="108">
        <v>0.35691301666505926</v>
      </c>
      <c r="BB1593" s="3" t="s">
        <v>12912</v>
      </c>
      <c r="BC1593" s="25">
        <v>34</v>
      </c>
      <c r="BD1593" s="1">
        <v>52</v>
      </c>
      <c r="BE1593" s="64">
        <v>40</v>
      </c>
      <c r="BF1593" s="24">
        <v>35</v>
      </c>
    </row>
    <row r="1594" spans="1:58" s="9" customFormat="1">
      <c r="A1594" t="s">
        <v>12754</v>
      </c>
      <c r="B1594" s="49" t="s">
        <v>12753</v>
      </c>
      <c r="C1594" s="50" t="s">
        <v>12753</v>
      </c>
      <c r="D1594" s="12" t="s">
        <v>12752</v>
      </c>
      <c r="E1594" s="19" t="s">
        <v>12751</v>
      </c>
      <c r="F1594" s="20" t="s">
        <v>12750</v>
      </c>
      <c r="G1594" s="19" t="s">
        <v>12749</v>
      </c>
      <c r="H1594" s="20" t="s">
        <v>325</v>
      </c>
      <c r="I1594" s="20" t="s">
        <v>325</v>
      </c>
      <c r="J1594" s="20" t="s">
        <v>241</v>
      </c>
      <c r="K1594" s="22" t="s">
        <v>12748</v>
      </c>
      <c r="L1594" s="46">
        <v>111463375.70653024</v>
      </c>
      <c r="M1594" s="43">
        <v>125209740.32685776</v>
      </c>
      <c r="N1594" s="43">
        <v>121309548.10032809</v>
      </c>
      <c r="O1594" s="43">
        <v>122950121.60125525</v>
      </c>
      <c r="P1594" s="43">
        <v>146845438.3735705</v>
      </c>
      <c r="Q1594" s="43">
        <v>141629347.18744159</v>
      </c>
      <c r="R1594" s="43">
        <v>156108559.01520637</v>
      </c>
      <c r="S1594" s="37">
        <v>135970109.22320703</v>
      </c>
      <c r="T1594" s="46">
        <v>167442172.52396166</v>
      </c>
      <c r="U1594" s="43">
        <v>159991970.12002754</v>
      </c>
      <c r="V1594" s="43">
        <v>155683717.72535968</v>
      </c>
      <c r="W1594" s="43">
        <v>167092145.72954804</v>
      </c>
      <c r="X1594" s="43">
        <v>195145687.96666574</v>
      </c>
      <c r="Y1594" s="43">
        <v>158767072.22506458</v>
      </c>
      <c r="Z1594" s="43">
        <v>153191412.87294281</v>
      </c>
      <c r="AA1594" s="37">
        <v>127491255.93039608</v>
      </c>
      <c r="AB1594" s="36">
        <v>107861010.69502605</v>
      </c>
      <c r="AC1594" s="43">
        <v>134113857.26725475</v>
      </c>
      <c r="AD1594" s="43">
        <v>120620741.04186474</v>
      </c>
      <c r="AE1594" s="43">
        <v>135150663.61466908</v>
      </c>
      <c r="AF1594" s="43">
        <v>119184669.88814922</v>
      </c>
      <c r="AG1594" s="43">
        <v>122774103.78681625</v>
      </c>
      <c r="AH1594" s="43">
        <v>142499904.41990441</v>
      </c>
      <c r="AI1594" s="37">
        <v>131966190.87506494</v>
      </c>
      <c r="AJ1594" s="38">
        <v>118130000</v>
      </c>
      <c r="AK1594" s="41">
        <v>144620681.69676247</v>
      </c>
      <c r="AL1594" s="41">
        <v>99639655.131687731</v>
      </c>
      <c r="AM1594" s="41">
        <v>115112265.70763697</v>
      </c>
      <c r="AN1594" s="41">
        <v>107491675.4925428</v>
      </c>
      <c r="AO1594" s="41">
        <v>146535461.72925606</v>
      </c>
      <c r="AP1594" s="41">
        <v>123280729.70275548</v>
      </c>
      <c r="AQ1594" s="39">
        <v>107695465.99364692</v>
      </c>
      <c r="AR1594" s="34">
        <f>AVERAGE(L1594:AQ1594)</f>
        <v>135092773.48973125</v>
      </c>
      <c r="AS1594" s="24">
        <v>580</v>
      </c>
      <c r="AT1594" s="29">
        <v>1.0466539580997403</v>
      </c>
      <c r="AU1594" s="104">
        <v>0.40749777850804059</v>
      </c>
      <c r="AV1594" s="100"/>
      <c r="AW1594" s="29">
        <v>1.2103835049783824</v>
      </c>
      <c r="AX1594" s="108">
        <v>5.2744005909880461E-3</v>
      </c>
      <c r="AY1594" s="3" t="s">
        <v>12911</v>
      </c>
      <c r="AZ1594" s="29">
        <v>0.94905671832317673</v>
      </c>
      <c r="BA1594" s="108">
        <v>0.34522174739999101</v>
      </c>
      <c r="BB1594" s="3" t="s">
        <v>12912</v>
      </c>
      <c r="BC1594" s="25">
        <v>112</v>
      </c>
      <c r="BD1594" s="1">
        <v>107</v>
      </c>
      <c r="BE1594" s="64">
        <v>95</v>
      </c>
      <c r="BF1594" s="24">
        <v>91</v>
      </c>
    </row>
    <row r="1595" spans="1:58" s="9" customFormat="1">
      <c r="A1595" t="s">
        <v>3492</v>
      </c>
      <c r="B1595" s="49">
        <v>5</v>
      </c>
      <c r="C1595" s="50">
        <v>5</v>
      </c>
      <c r="D1595" s="12">
        <v>5</v>
      </c>
      <c r="E1595" s="19" t="s">
        <v>3491</v>
      </c>
      <c r="F1595" s="20" t="s">
        <v>3490</v>
      </c>
      <c r="G1595" s="19" t="s">
        <v>3489</v>
      </c>
      <c r="H1595" s="20" t="s">
        <v>2245</v>
      </c>
      <c r="I1595" s="20" t="s">
        <v>2245</v>
      </c>
      <c r="J1595" s="20" t="s">
        <v>2245</v>
      </c>
      <c r="K1595" s="22" t="s">
        <v>3488</v>
      </c>
      <c r="L1595" s="46">
        <v>40573263.331918411</v>
      </c>
      <c r="M1595" s="43">
        <v>17165928.579295624</v>
      </c>
      <c r="N1595" s="43">
        <v>30813302.571700711</v>
      </c>
      <c r="O1595" s="43">
        <v>27743843.425480522</v>
      </c>
      <c r="P1595" s="43">
        <v>19657967.184133474</v>
      </c>
      <c r="Q1595" s="43">
        <v>15846716.232479909</v>
      </c>
      <c r="R1595" s="43">
        <v>42819095.727733523</v>
      </c>
      <c r="S1595" s="37">
        <v>27349874.98548593</v>
      </c>
      <c r="T1595" s="46">
        <v>24120626.198083065</v>
      </c>
      <c r="U1595" s="43">
        <v>29804955.723972876</v>
      </c>
      <c r="V1595" s="43">
        <v>22375526.279729862</v>
      </c>
      <c r="W1595" s="43">
        <v>37900611.007742628</v>
      </c>
      <c r="X1595" s="43">
        <v>20764914.634078134</v>
      </c>
      <c r="Y1595" s="43">
        <v>31976487.557711631</v>
      </c>
      <c r="Z1595" s="43">
        <v>31803747.603029385</v>
      </c>
      <c r="AA1595" s="37">
        <v>49758627.702483423</v>
      </c>
      <c r="AB1595" s="36">
        <v>22960777.513331123</v>
      </c>
      <c r="AC1595" s="43">
        <v>22930584.78779389</v>
      </c>
      <c r="AD1595" s="43">
        <v>14639447.660885815</v>
      </c>
      <c r="AE1595" s="43">
        <v>51766932.839818828</v>
      </c>
      <c r="AF1595" s="43">
        <v>20293491.028283715</v>
      </c>
      <c r="AG1595" s="43">
        <v>23422855.539971948</v>
      </c>
      <c r="AH1595" s="43">
        <v>18011950.427950427</v>
      </c>
      <c r="AI1595" s="37">
        <v>17674166.657830842</v>
      </c>
      <c r="AJ1595" s="38">
        <v>15030000</v>
      </c>
      <c r="AK1595" s="41">
        <v>17260131.210599422</v>
      </c>
      <c r="AL1595" s="41">
        <v>17966399.433093186</v>
      </c>
      <c r="AM1595" s="41">
        <v>14176754.812777659</v>
      </c>
      <c r="AN1595" s="41">
        <v>25292158.939421836</v>
      </c>
      <c r="AO1595" s="41">
        <v>16691126.856731478</v>
      </c>
      <c r="AP1595" s="41">
        <v>27095286.61314819</v>
      </c>
      <c r="AQ1595" s="39">
        <v>20463970.062225316</v>
      </c>
      <c r="AR1595" s="34">
        <f>AVERAGE(L1595:AQ1595)</f>
        <v>25504735.097778838</v>
      </c>
      <c r="AS1595" s="24">
        <v>1317</v>
      </c>
      <c r="AT1595" s="29">
        <v>1.1579016848337629</v>
      </c>
      <c r="AU1595" s="104">
        <v>0.40870419335591179</v>
      </c>
      <c r="AV1595" s="100"/>
      <c r="AW1595" s="29">
        <v>1.1195454593881902</v>
      </c>
      <c r="AX1595" s="108">
        <v>0.43304839652025451</v>
      </c>
      <c r="AY1595" s="3" t="s">
        <v>12912</v>
      </c>
      <c r="AZ1595" s="29">
        <v>0.80321159155060984</v>
      </c>
      <c r="BA1595" s="108">
        <v>0.30021178190384834</v>
      </c>
      <c r="BB1595" s="3" t="s">
        <v>12912</v>
      </c>
      <c r="BC1595" s="25">
        <v>12</v>
      </c>
      <c r="BD1595" s="1">
        <v>15</v>
      </c>
      <c r="BE1595" s="64">
        <v>18</v>
      </c>
      <c r="BF1595" s="24">
        <v>2</v>
      </c>
    </row>
    <row r="1596" spans="1:58" s="9" customFormat="1">
      <c r="A1596" t="s">
        <v>1562</v>
      </c>
      <c r="B1596" s="49">
        <v>36</v>
      </c>
      <c r="C1596" s="50">
        <v>36</v>
      </c>
      <c r="D1596" s="12">
        <v>36</v>
      </c>
      <c r="E1596" s="19" t="s">
        <v>1561</v>
      </c>
      <c r="F1596" s="20" t="s">
        <v>1560</v>
      </c>
      <c r="G1596" s="19" t="s">
        <v>1559</v>
      </c>
      <c r="H1596" s="20" t="s">
        <v>1558</v>
      </c>
      <c r="I1596" s="20" t="s">
        <v>1558</v>
      </c>
      <c r="J1596" s="20" t="s">
        <v>1558</v>
      </c>
      <c r="K1596" s="22" t="s">
        <v>1557</v>
      </c>
      <c r="L1596" s="46">
        <v>7711375885.2572556</v>
      </c>
      <c r="M1596" s="43">
        <v>5459246143.0277977</v>
      </c>
      <c r="N1596" s="43">
        <v>4970631897.5552969</v>
      </c>
      <c r="O1596" s="43">
        <v>5551545801.7631149</v>
      </c>
      <c r="P1596" s="43">
        <v>4640929539.804431</v>
      </c>
      <c r="Q1596" s="43">
        <v>4717085853.1115675</v>
      </c>
      <c r="R1596" s="43">
        <v>4278243823.3164372</v>
      </c>
      <c r="S1596" s="37">
        <v>5974482362.5033865</v>
      </c>
      <c r="T1596" s="46">
        <v>5260095846.6453676</v>
      </c>
      <c r="U1596" s="43">
        <v>5362752090.5102072</v>
      </c>
      <c r="V1596" s="43">
        <v>4730352314.7695017</v>
      </c>
      <c r="W1596" s="43">
        <v>6264246323.7500744</v>
      </c>
      <c r="X1596" s="43">
        <v>5417841706.9828577</v>
      </c>
      <c r="Y1596" s="43">
        <v>6500147223.9858475</v>
      </c>
      <c r="Z1596" s="43">
        <v>6384843268.7899904</v>
      </c>
      <c r="AA1596" s="37">
        <v>6266265527.2064161</v>
      </c>
      <c r="AB1596" s="36">
        <v>5993411333.7149401</v>
      </c>
      <c r="AC1596" s="43">
        <v>4806912959.5275049</v>
      </c>
      <c r="AD1596" s="43">
        <v>4741781254.3028555</v>
      </c>
      <c r="AE1596" s="43">
        <v>6531940427.6043444</v>
      </c>
      <c r="AF1596" s="43">
        <v>4738324874.1256371</v>
      </c>
      <c r="AG1596" s="43">
        <v>4682288920.0561008</v>
      </c>
      <c r="AH1596" s="43">
        <v>4102110214.1102142</v>
      </c>
      <c r="AI1596" s="37">
        <v>4485230990.425498</v>
      </c>
      <c r="AJ1596" s="38">
        <v>3912700000</v>
      </c>
      <c r="AK1596" s="41">
        <v>3856319692.2748156</v>
      </c>
      <c r="AL1596" s="41">
        <v>5130218684.3037672</v>
      </c>
      <c r="AM1596" s="41">
        <v>4337364078.6968479</v>
      </c>
      <c r="AN1596" s="41">
        <v>5207679175.1058741</v>
      </c>
      <c r="AO1596" s="41">
        <v>3822324669.9925199</v>
      </c>
      <c r="AP1596" s="41">
        <v>6101240945.9752655</v>
      </c>
      <c r="AQ1596" s="39">
        <v>4261596275.1838474</v>
      </c>
      <c r="AR1596" s="34">
        <f>AVERAGE(L1596:AQ1596)</f>
        <v>5193797815.7618618</v>
      </c>
      <c r="AS1596" s="24">
        <v>12</v>
      </c>
      <c r="AT1596" s="29">
        <v>1.0803737401875868</v>
      </c>
      <c r="AU1596" s="104">
        <v>0.40946379765294594</v>
      </c>
      <c r="AV1596" s="100"/>
      <c r="AW1596" s="29">
        <v>1.0665766103493923</v>
      </c>
      <c r="AX1596" s="108">
        <v>0.35540990393915872</v>
      </c>
      <c r="AY1596" s="3" t="s">
        <v>12912</v>
      </c>
      <c r="AZ1596" s="29">
        <v>0.91386264736171285</v>
      </c>
      <c r="BA1596" s="108">
        <v>0.27535864275838862</v>
      </c>
      <c r="BB1596" s="3" t="s">
        <v>12912</v>
      </c>
      <c r="BC1596" s="25">
        <v>360</v>
      </c>
      <c r="BD1596" s="1">
        <v>397</v>
      </c>
      <c r="BE1596" s="64">
        <v>364</v>
      </c>
      <c r="BF1596" s="24">
        <v>340</v>
      </c>
    </row>
    <row r="1597" spans="1:58" s="9" customFormat="1">
      <c r="A1597" t="s">
        <v>3508</v>
      </c>
      <c r="B1597" s="49">
        <v>4</v>
      </c>
      <c r="C1597" s="50">
        <v>4</v>
      </c>
      <c r="D1597" s="12">
        <v>4</v>
      </c>
      <c r="E1597" s="19" t="s">
        <v>3507</v>
      </c>
      <c r="F1597" s="20" t="s">
        <v>3506</v>
      </c>
      <c r="G1597" s="19" t="s">
        <v>3505</v>
      </c>
      <c r="H1597" s="20" t="s">
        <v>1232</v>
      </c>
      <c r="I1597" s="20" t="s">
        <v>1232</v>
      </c>
      <c r="J1597" s="20" t="s">
        <v>1232</v>
      </c>
      <c r="K1597" s="22" t="s">
        <v>3504</v>
      </c>
      <c r="L1597" s="46">
        <v>10579552.735640403</v>
      </c>
      <c r="M1597" s="43">
        <v>23212273.448950719</v>
      </c>
      <c r="N1597" s="43">
        <v>22918107.73626839</v>
      </c>
      <c r="O1597" s="43">
        <v>21935638.293040447</v>
      </c>
      <c r="P1597" s="43">
        <v>19837758.355891939</v>
      </c>
      <c r="Q1597" s="43">
        <v>6585431.3586245561</v>
      </c>
      <c r="R1597" s="43">
        <v>8955111.716147719</v>
      </c>
      <c r="S1597" s="37">
        <v>10197464.287649496</v>
      </c>
      <c r="T1597" s="46">
        <v>28821137.380191691</v>
      </c>
      <c r="U1597" s="43">
        <v>23636893.933350254</v>
      </c>
      <c r="V1597" s="43">
        <v>24484181.266516589</v>
      </c>
      <c r="W1597" s="43">
        <v>18116461.676970169</v>
      </c>
      <c r="X1597" s="43">
        <v>10214878.939567661</v>
      </c>
      <c r="Y1597" s="43">
        <v>19633911.076318044</v>
      </c>
      <c r="Z1597" s="43">
        <v>13043963.043071222</v>
      </c>
      <c r="AA1597" s="37">
        <v>21163678.128235638</v>
      </c>
      <c r="AB1597" s="36">
        <v>18547455.66836381</v>
      </c>
      <c r="AC1597" s="43">
        <v>15922447.40090107</v>
      </c>
      <c r="AD1597" s="43">
        <v>20622687.079959348</v>
      </c>
      <c r="AE1597" s="43">
        <v>8364155.1064140657</v>
      </c>
      <c r="AF1597" s="43">
        <v>18363849.829351533</v>
      </c>
      <c r="AG1597" s="43">
        <v>15183700.64516129</v>
      </c>
      <c r="AH1597" s="43">
        <v>24492769.068769071</v>
      </c>
      <c r="AI1597" s="37">
        <v>17765263.494958278</v>
      </c>
      <c r="AJ1597" s="38">
        <v>18284000</v>
      </c>
      <c r="AK1597" s="41">
        <v>20926358.79901699</v>
      </c>
      <c r="AL1597" s="41">
        <v>24276355.73402622</v>
      </c>
      <c r="AM1597" s="41">
        <v>13438943.939073408</v>
      </c>
      <c r="AN1597" s="41">
        <v>18107830.749401584</v>
      </c>
      <c r="AO1597" s="41">
        <v>22431935.387713093</v>
      </c>
      <c r="AP1597" s="41">
        <v>25238722.84660447</v>
      </c>
      <c r="AQ1597" s="39">
        <v>23041320.046995342</v>
      </c>
      <c r="AR1597" s="34">
        <f>AVERAGE(L1597:AQ1597)</f>
        <v>18385757.474160768</v>
      </c>
      <c r="AS1597" s="24">
        <v>1460</v>
      </c>
      <c r="AT1597" s="29">
        <v>0.89199526859895295</v>
      </c>
      <c r="AU1597" s="104">
        <v>0.41061932569532922</v>
      </c>
      <c r="AV1597" s="100"/>
      <c r="AW1597" s="29">
        <v>1.2808999491782058</v>
      </c>
      <c r="AX1597" s="108">
        <v>0.1829725819322271</v>
      </c>
      <c r="AY1597" s="3" t="s">
        <v>12912</v>
      </c>
      <c r="AZ1597" s="29">
        <v>1.1901672874021363</v>
      </c>
      <c r="BA1597" s="108">
        <v>0.17037208700975104</v>
      </c>
      <c r="BB1597" s="3" t="s">
        <v>12912</v>
      </c>
      <c r="BC1597" s="25">
        <v>4</v>
      </c>
      <c r="BD1597" s="1">
        <v>4</v>
      </c>
      <c r="BE1597" s="64">
        <v>6</v>
      </c>
      <c r="BF1597" s="24">
        <v>7</v>
      </c>
    </row>
    <row r="1598" spans="1:58" s="9" customFormat="1">
      <c r="A1598" t="s">
        <v>4919</v>
      </c>
      <c r="B1598" s="49">
        <v>12</v>
      </c>
      <c r="C1598" s="50">
        <v>12</v>
      </c>
      <c r="D1598" s="12">
        <v>12</v>
      </c>
      <c r="E1598" s="19" t="s">
        <v>4918</v>
      </c>
      <c r="F1598" s="20" t="s">
        <v>4917</v>
      </c>
      <c r="G1598" s="19" t="s">
        <v>4916</v>
      </c>
      <c r="H1598" s="20" t="s">
        <v>325</v>
      </c>
      <c r="I1598" s="20" t="s">
        <v>325</v>
      </c>
      <c r="J1598" s="20" t="s">
        <v>325</v>
      </c>
      <c r="K1598" s="22" t="s">
        <v>4915</v>
      </c>
      <c r="L1598" s="46">
        <v>22254544.804629032</v>
      </c>
      <c r="M1598" s="43">
        <v>28035158.980962954</v>
      </c>
      <c r="N1598" s="43">
        <v>32723671.076304372</v>
      </c>
      <c r="O1598" s="43">
        <v>29789951.318207156</v>
      </c>
      <c r="P1598" s="43">
        <v>26682608.032705374</v>
      </c>
      <c r="Q1598" s="43">
        <v>26586621.416557651</v>
      </c>
      <c r="R1598" s="43">
        <v>34626669.370021723</v>
      </c>
      <c r="S1598" s="37">
        <v>27825159.886983782</v>
      </c>
      <c r="T1598" s="46">
        <v>44558824.281150155</v>
      </c>
      <c r="U1598" s="43">
        <v>31502746.201544765</v>
      </c>
      <c r="V1598" s="43">
        <v>37197693.256337479</v>
      </c>
      <c r="W1598" s="43">
        <v>27463455.97503151</v>
      </c>
      <c r="X1598" s="43">
        <v>41633701.16613999</v>
      </c>
      <c r="Y1598" s="43">
        <v>34172447.096388437</v>
      </c>
      <c r="Z1598" s="43">
        <v>39634215.762866162</v>
      </c>
      <c r="AA1598" s="37">
        <v>39025015.994683892</v>
      </c>
      <c r="AB1598" s="36">
        <v>26862959.298647303</v>
      </c>
      <c r="AC1598" s="43">
        <v>21102117.896490365</v>
      </c>
      <c r="AD1598" s="43">
        <v>23041019.702980034</v>
      </c>
      <c r="AE1598" s="43">
        <v>28869532.557346713</v>
      </c>
      <c r="AF1598" s="43">
        <v>34630901.091474332</v>
      </c>
      <c r="AG1598" s="43">
        <v>31558094.810659185</v>
      </c>
      <c r="AH1598" s="43">
        <v>29962900.234900236</v>
      </c>
      <c r="AI1598" s="37">
        <v>17915251.216693353</v>
      </c>
      <c r="AJ1598" s="38">
        <v>39609000</v>
      </c>
      <c r="AK1598" s="41">
        <v>34499398.653702319</v>
      </c>
      <c r="AL1598" s="41">
        <v>31922613.440415733</v>
      </c>
      <c r="AM1598" s="41">
        <v>25047703.829067059</v>
      </c>
      <c r="AN1598" s="41">
        <v>20346541.557724178</v>
      </c>
      <c r="AO1598" s="41">
        <v>40502681.792361036</v>
      </c>
      <c r="AP1598" s="41">
        <v>35400867.520069428</v>
      </c>
      <c r="AQ1598" s="39">
        <v>26479674.86184239</v>
      </c>
      <c r="AR1598" s="34">
        <f>AVERAGE(L1598:AQ1598)</f>
        <v>30983241.971402753</v>
      </c>
      <c r="AS1598" s="24">
        <v>1222</v>
      </c>
      <c r="AT1598" s="29">
        <v>1.0681565804401305</v>
      </c>
      <c r="AU1598" s="104">
        <v>0.41075156891460263</v>
      </c>
      <c r="AV1598" s="100"/>
      <c r="AW1598" s="29">
        <v>1.2917137918604056</v>
      </c>
      <c r="AX1598" s="108">
        <v>4.1822564098750034E-3</v>
      </c>
      <c r="AY1598" s="3" t="s">
        <v>12911</v>
      </c>
      <c r="AZ1598" s="29">
        <v>1.1863381668713475</v>
      </c>
      <c r="BA1598" s="108">
        <v>0.17217419136913478</v>
      </c>
      <c r="BB1598" s="3" t="s">
        <v>12912</v>
      </c>
      <c r="BC1598" s="25">
        <v>11</v>
      </c>
      <c r="BD1598" s="1">
        <v>11</v>
      </c>
      <c r="BE1598" s="64">
        <v>22</v>
      </c>
      <c r="BF1598" s="24">
        <v>26</v>
      </c>
    </row>
    <row r="1599" spans="1:58" s="9" customFormat="1">
      <c r="A1599" t="s">
        <v>9348</v>
      </c>
      <c r="B1599" s="49">
        <v>3</v>
      </c>
      <c r="C1599" s="50">
        <v>3</v>
      </c>
      <c r="D1599" s="12">
        <v>3</v>
      </c>
      <c r="E1599" s="19" t="s">
        <v>9347</v>
      </c>
      <c r="F1599" s="20" t="s">
        <v>9346</v>
      </c>
      <c r="G1599" s="19" t="s">
        <v>9345</v>
      </c>
      <c r="H1599" s="20" t="s">
        <v>62</v>
      </c>
      <c r="I1599" s="20" t="s">
        <v>62</v>
      </c>
      <c r="J1599" s="20" t="s">
        <v>62</v>
      </c>
      <c r="K1599" s="22" t="s">
        <v>9344</v>
      </c>
      <c r="L1599" s="46">
        <v>33011823.685797907</v>
      </c>
      <c r="M1599" s="43">
        <v>23912968.610473346</v>
      </c>
      <c r="N1599" s="43">
        <v>22219514.445973121</v>
      </c>
      <c r="O1599" s="43">
        <v>23571449.594318394</v>
      </c>
      <c r="P1599" s="43">
        <v>28969551.737473067</v>
      </c>
      <c r="Q1599" s="43">
        <v>32892287.497663986</v>
      </c>
      <c r="R1599" s="43">
        <v>52425454.018826932</v>
      </c>
      <c r="S1599" s="37">
        <v>35990655.261833802</v>
      </c>
      <c r="T1599" s="46">
        <v>25260012.779552713</v>
      </c>
      <c r="U1599" s="43">
        <v>30083462.595641293</v>
      </c>
      <c r="V1599" s="43">
        <v>27047269.452872664</v>
      </c>
      <c r="W1599" s="43">
        <v>31493773.482984215</v>
      </c>
      <c r="X1599" s="43">
        <v>24759371.570793368</v>
      </c>
      <c r="Y1599" s="43">
        <v>27785173.797533117</v>
      </c>
      <c r="Z1599" s="43">
        <v>34409234.325264879</v>
      </c>
      <c r="AA1599" s="37">
        <v>26963673.059388954</v>
      </c>
      <c r="AB1599" s="36">
        <v>28015965.775916606</v>
      </c>
      <c r="AC1599" s="43">
        <v>26224453.715973195</v>
      </c>
      <c r="AD1599" s="43">
        <v>21329693.735042457</v>
      </c>
      <c r="AE1599" s="43">
        <v>33231344.664686117</v>
      </c>
      <c r="AF1599" s="43">
        <v>42946247.017875843</v>
      </c>
      <c r="AG1599" s="43">
        <v>21251734.081346422</v>
      </c>
      <c r="AH1599" s="43">
        <v>21903565.83956584</v>
      </c>
      <c r="AI1599" s="37">
        <v>29093477.251280311</v>
      </c>
      <c r="AJ1599" s="38">
        <v>32034000</v>
      </c>
      <c r="AK1599" s="41">
        <v>30076279.944438506</v>
      </c>
      <c r="AL1599" s="41">
        <v>29926489.193338845</v>
      </c>
      <c r="AM1599" s="41">
        <v>31163616.67019251</v>
      </c>
      <c r="AN1599" s="41">
        <v>32043445.995212667</v>
      </c>
      <c r="AO1599" s="41">
        <v>20122970.140439484</v>
      </c>
      <c r="AP1599" s="41">
        <v>30036415.014102843</v>
      </c>
      <c r="AQ1599" s="39">
        <v>24517867.803837951</v>
      </c>
      <c r="AR1599" s="34">
        <f>AVERAGE(L1599:AQ1599)</f>
        <v>29209788.836238787</v>
      </c>
      <c r="AS1599" s="24">
        <v>1256</v>
      </c>
      <c r="AT1599" s="29">
        <v>1.1294539204419249</v>
      </c>
      <c r="AU1599" s="104">
        <v>0.41164732117824288</v>
      </c>
      <c r="AV1599" s="100"/>
      <c r="AW1599" s="29">
        <v>0.90042545207585123</v>
      </c>
      <c r="AX1599" s="108">
        <v>0.51251472740124904</v>
      </c>
      <c r="AY1599" s="3" t="s">
        <v>12912</v>
      </c>
      <c r="AZ1599" s="29">
        <v>1.0264495344963294</v>
      </c>
      <c r="BA1599" s="108">
        <v>0.68849771636473101</v>
      </c>
      <c r="BB1599" s="3" t="s">
        <v>12912</v>
      </c>
      <c r="BC1599" s="25">
        <v>19</v>
      </c>
      <c r="BD1599" s="1">
        <v>32</v>
      </c>
      <c r="BE1599" s="64">
        <v>20</v>
      </c>
      <c r="BF1599" s="24">
        <v>14</v>
      </c>
    </row>
    <row r="1600" spans="1:58" s="9" customFormat="1">
      <c r="A1600" t="s">
        <v>1663</v>
      </c>
      <c r="B1600" s="49">
        <v>21</v>
      </c>
      <c r="C1600" s="50">
        <v>21</v>
      </c>
      <c r="D1600" s="12">
        <v>21</v>
      </c>
      <c r="E1600" s="19" t="s">
        <v>1662</v>
      </c>
      <c r="F1600" s="20" t="s">
        <v>1661</v>
      </c>
      <c r="G1600" s="19" t="s">
        <v>1660</v>
      </c>
      <c r="H1600" s="20" t="s">
        <v>1659</v>
      </c>
      <c r="I1600" s="20" t="s">
        <v>1659</v>
      </c>
      <c r="J1600" s="20" t="s">
        <v>1659</v>
      </c>
      <c r="K1600" s="22" t="s">
        <v>1658</v>
      </c>
      <c r="L1600" s="46">
        <v>3006415477.7596569</v>
      </c>
      <c r="M1600" s="43">
        <v>2079991161.7937357</v>
      </c>
      <c r="N1600" s="43">
        <v>2291868176.5266166</v>
      </c>
      <c r="O1600" s="43">
        <v>3041032334.7853913</v>
      </c>
      <c r="P1600" s="43">
        <v>2191294801.3921881</v>
      </c>
      <c r="Q1600" s="43">
        <v>2004092483.6479161</v>
      </c>
      <c r="R1600" s="43">
        <v>2039099319.3338161</v>
      </c>
      <c r="S1600" s="37">
        <v>1955553849.1310911</v>
      </c>
      <c r="T1600" s="46">
        <v>2518636421.7252398</v>
      </c>
      <c r="U1600" s="43">
        <v>2615919062.9872718</v>
      </c>
      <c r="V1600" s="43">
        <v>2521467201.7226191</v>
      </c>
      <c r="W1600" s="43">
        <v>3082530940.5197768</v>
      </c>
      <c r="X1600" s="43">
        <v>2614756609.5248747</v>
      </c>
      <c r="Y1600" s="43">
        <v>2686506407.6089973</v>
      </c>
      <c r="Z1600" s="43">
        <v>3343707960.2022171</v>
      </c>
      <c r="AA1600" s="37">
        <v>3258753125.5312243</v>
      </c>
      <c r="AB1600" s="36">
        <v>3446861880.5169764</v>
      </c>
      <c r="AC1600" s="43">
        <v>2376514110.4759021</v>
      </c>
      <c r="AD1600" s="43">
        <v>2468264078.9430547</v>
      </c>
      <c r="AE1600" s="43">
        <v>3393295397.6525593</v>
      </c>
      <c r="AF1600" s="43">
        <v>2384485195.8233366</v>
      </c>
      <c r="AG1600" s="43">
        <v>2629689088.359046</v>
      </c>
      <c r="AH1600" s="43">
        <v>1669938450.7384508</v>
      </c>
      <c r="AI1600" s="37">
        <v>2154394189.5602942</v>
      </c>
      <c r="AJ1600" s="38">
        <v>2145900000</v>
      </c>
      <c r="AK1600" s="41">
        <v>2707769291.590982</v>
      </c>
      <c r="AL1600" s="41">
        <v>2630835384.4336839</v>
      </c>
      <c r="AM1600" s="41">
        <v>2946309456.3147874</v>
      </c>
      <c r="AN1600" s="41">
        <v>3467365155.5882893</v>
      </c>
      <c r="AO1600" s="41">
        <v>2623546814.0990672</v>
      </c>
      <c r="AP1600" s="41">
        <v>3167079366.4569321</v>
      </c>
      <c r="AQ1600" s="39">
        <v>2696493416.3004217</v>
      </c>
      <c r="AR1600" s="34">
        <f>AVERAGE(L1600:AQ1600)</f>
        <v>2630011456.5951996</v>
      </c>
      <c r="AS1600" s="24">
        <v>37</v>
      </c>
      <c r="AT1600" s="29">
        <v>0.90673617265888962</v>
      </c>
      <c r="AU1600" s="104">
        <v>0.41272116730796682</v>
      </c>
      <c r="AV1600" s="100"/>
      <c r="AW1600" s="29">
        <v>1.2167152879934746</v>
      </c>
      <c r="AX1600" s="108">
        <v>1.875963786930961E-2</v>
      </c>
      <c r="AY1600" s="3" t="s">
        <v>12911</v>
      </c>
      <c r="AZ1600" s="29">
        <v>1.0907185284586556</v>
      </c>
      <c r="BA1600" s="108">
        <v>0.31739480056370672</v>
      </c>
      <c r="BB1600" s="3" t="s">
        <v>12912</v>
      </c>
      <c r="BC1600" s="25">
        <v>254</v>
      </c>
      <c r="BD1600" s="1">
        <v>265</v>
      </c>
      <c r="BE1600" s="64">
        <v>294</v>
      </c>
      <c r="BF1600" s="24">
        <v>248</v>
      </c>
    </row>
    <row r="1601" spans="1:58" s="9" customFormat="1">
      <c r="A1601" t="s">
        <v>7186</v>
      </c>
      <c r="B1601" s="49">
        <v>2</v>
      </c>
      <c r="C1601" s="50">
        <v>2</v>
      </c>
      <c r="D1601" s="12">
        <v>2</v>
      </c>
      <c r="E1601" s="19" t="s">
        <v>7185</v>
      </c>
      <c r="F1601" s="20" t="s">
        <v>7184</v>
      </c>
      <c r="G1601" s="19" t="s">
        <v>7183</v>
      </c>
      <c r="H1601" s="20" t="s">
        <v>201</v>
      </c>
      <c r="I1601" s="20" t="s">
        <v>201</v>
      </c>
      <c r="J1601" s="20" t="s">
        <v>201</v>
      </c>
      <c r="K1601" s="22" t="s">
        <v>7182</v>
      </c>
      <c r="L1601" s="46">
        <v>4169455.3740979875</v>
      </c>
      <c r="M1601" s="43">
        <v>5351164.0981759345</v>
      </c>
      <c r="N1601" s="43">
        <v>5524569.8804106256</v>
      </c>
      <c r="O1601" s="43">
        <v>6583110.2669446915</v>
      </c>
      <c r="P1601" s="43">
        <v>1290980.5204132367</v>
      </c>
      <c r="Q1601" s="43">
        <v>2627036.501588488</v>
      </c>
      <c r="R1601" s="43">
        <v>5058210.5720492397</v>
      </c>
      <c r="S1601" s="37">
        <v>2228632.7359987614</v>
      </c>
      <c r="T1601" s="46">
        <v>8613271.5654952079</v>
      </c>
      <c r="U1601" s="43">
        <v>6050994.4954128442</v>
      </c>
      <c r="V1601" s="43">
        <v>4377848.0571596362</v>
      </c>
      <c r="W1601" s="43">
        <v>5779826.9011463895</v>
      </c>
      <c r="X1601" s="43">
        <v>2974667.882211471</v>
      </c>
      <c r="Y1601" s="43">
        <v>4092615.944128362</v>
      </c>
      <c r="Z1601" s="43">
        <v>4326228.5983613441</v>
      </c>
      <c r="AA1601" s="37">
        <v>3139614.9530977141</v>
      </c>
      <c r="AB1601" s="36">
        <v>5758626.794806134</v>
      </c>
      <c r="AC1601" s="43">
        <v>5778152.5158066098</v>
      </c>
      <c r="AD1601" s="43">
        <v>6954555.604366784</v>
      </c>
      <c r="AE1601" s="43">
        <v>3481419.2178444457</v>
      </c>
      <c r="AF1601" s="43">
        <v>5761650.5524955224</v>
      </c>
      <c r="AG1601" s="43">
        <v>5168242.8050490879</v>
      </c>
      <c r="AH1601" s="43">
        <v>3195225.1856251857</v>
      </c>
      <c r="AI1601" s="37">
        <v>2125040.7642636751</v>
      </c>
      <c r="AJ1601" s="38">
        <v>4583000</v>
      </c>
      <c r="AK1601" s="41">
        <v>6987739.373864729</v>
      </c>
      <c r="AL1601" s="41">
        <v>6303037.7701665284</v>
      </c>
      <c r="AM1601" s="41">
        <v>4480910.1755870525</v>
      </c>
      <c r="AN1601" s="41">
        <v>3129880.6996869822</v>
      </c>
      <c r="AO1601" s="41">
        <v>6201332.5159309106</v>
      </c>
      <c r="AP1601" s="41">
        <v>7082809.5986114126</v>
      </c>
      <c r="AQ1601" s="39">
        <v>7776044.2800574386</v>
      </c>
      <c r="AR1601" s="34">
        <f>AVERAGE(L1601:AQ1601)</f>
        <v>4904871.7562767006</v>
      </c>
      <c r="AS1601" s="24">
        <v>2046</v>
      </c>
      <c r="AT1601" s="29">
        <v>0.85899155753779244</v>
      </c>
      <c r="AU1601" s="104">
        <v>0.41314107299493696</v>
      </c>
      <c r="AV1601" s="100"/>
      <c r="AW1601" s="29">
        <v>1.1986378544535363</v>
      </c>
      <c r="AX1601" s="108">
        <v>0.3208024913880016</v>
      </c>
      <c r="AY1601" s="3" t="s">
        <v>12912</v>
      </c>
      <c r="AZ1601" s="29">
        <v>1.2177186463469005</v>
      </c>
      <c r="BA1601" s="108">
        <v>0.23656110186205229</v>
      </c>
      <c r="BB1601" s="3" t="s">
        <v>12912</v>
      </c>
      <c r="BC1601" s="25">
        <v>1</v>
      </c>
      <c r="BD1601" s="1">
        <v>0</v>
      </c>
      <c r="BE1601" s="64">
        <v>1</v>
      </c>
      <c r="BF1601" s="24">
        <v>2</v>
      </c>
    </row>
    <row r="1602" spans="1:58" s="9" customFormat="1">
      <c r="A1602" t="s">
        <v>4037</v>
      </c>
      <c r="B1602" s="49">
        <v>26</v>
      </c>
      <c r="C1602" s="50">
        <v>26</v>
      </c>
      <c r="D1602" s="12">
        <v>26</v>
      </c>
      <c r="E1602" s="19" t="s">
        <v>4036</v>
      </c>
      <c r="F1602" s="20" t="s">
        <v>4035</v>
      </c>
      <c r="G1602" s="19" t="s">
        <v>4034</v>
      </c>
      <c r="H1602" s="20" t="s">
        <v>4033</v>
      </c>
      <c r="I1602" s="20" t="s">
        <v>4033</v>
      </c>
      <c r="J1602" s="20" t="s">
        <v>4033</v>
      </c>
      <c r="K1602" s="22" t="s">
        <v>4032</v>
      </c>
      <c r="L1602" s="46">
        <v>400982498.1568777</v>
      </c>
      <c r="M1602" s="43">
        <v>353601070.88695538</v>
      </c>
      <c r="N1602" s="43">
        <v>444464912.68917346</v>
      </c>
      <c r="O1602" s="43">
        <v>430094745.75221425</v>
      </c>
      <c r="P1602" s="43">
        <v>449390031.48997289</v>
      </c>
      <c r="Q1602" s="43">
        <v>508880876.0979256</v>
      </c>
      <c r="R1602" s="43">
        <v>349785813.1788559</v>
      </c>
      <c r="S1602" s="37">
        <v>645732479.77706385</v>
      </c>
      <c r="T1602" s="46">
        <v>420721022.36421722</v>
      </c>
      <c r="U1602" s="43">
        <v>400546379.95430976</v>
      </c>
      <c r="V1602" s="43">
        <v>401111621.80679262</v>
      </c>
      <c r="W1602" s="43">
        <v>376662145.12934399</v>
      </c>
      <c r="X1602" s="43">
        <v>359595773.93103832</v>
      </c>
      <c r="Y1602" s="43">
        <v>524730014.97882622</v>
      </c>
      <c r="Z1602" s="43">
        <v>493809773.82927763</v>
      </c>
      <c r="AA1602" s="37">
        <v>554473077.93351769</v>
      </c>
      <c r="AB1602" s="36">
        <v>610400583.25550568</v>
      </c>
      <c r="AC1602" s="43">
        <v>606137595.88081622</v>
      </c>
      <c r="AD1602" s="43">
        <v>481191290.03704554</v>
      </c>
      <c r="AE1602" s="43">
        <v>529313507.03745192</v>
      </c>
      <c r="AF1602" s="43">
        <v>366514524.38076568</v>
      </c>
      <c r="AG1602" s="43">
        <v>374172319.77559602</v>
      </c>
      <c r="AH1602" s="43">
        <v>454418835.21883523</v>
      </c>
      <c r="AI1602" s="37">
        <v>461419282.60155016</v>
      </c>
      <c r="AJ1602" s="38">
        <v>515450000</v>
      </c>
      <c r="AK1602" s="41">
        <v>280953811.30462658</v>
      </c>
      <c r="AL1602" s="41">
        <v>587831685.36671782</v>
      </c>
      <c r="AM1602" s="41">
        <v>495618430.2940554</v>
      </c>
      <c r="AN1602" s="41">
        <v>640789023.01601911</v>
      </c>
      <c r="AO1602" s="41">
        <v>473336655.43675727</v>
      </c>
      <c r="AP1602" s="41">
        <v>542527097.41809499</v>
      </c>
      <c r="AQ1602" s="39">
        <v>397044069.44867498</v>
      </c>
      <c r="AR1602" s="34">
        <f>AVERAGE(L1602:AQ1602)</f>
        <v>466615654.63840252</v>
      </c>
      <c r="AS1602" s="24">
        <v>252</v>
      </c>
      <c r="AT1602" s="29">
        <v>0.92258780715477007</v>
      </c>
      <c r="AU1602" s="104">
        <v>0.41443800173251066</v>
      </c>
      <c r="AV1602" s="100"/>
      <c r="AW1602" s="29">
        <v>0.98568697034291375</v>
      </c>
      <c r="AX1602" s="108">
        <v>0.9327363946086038</v>
      </c>
      <c r="AY1602" s="3" t="s">
        <v>12912</v>
      </c>
      <c r="AZ1602" s="29">
        <v>1.0128703385373776</v>
      </c>
      <c r="BA1602" s="108">
        <v>0.98532658281009255</v>
      </c>
      <c r="BB1602" s="3" t="s">
        <v>12912</v>
      </c>
      <c r="BC1602" s="25">
        <v>176</v>
      </c>
      <c r="BD1602" s="1">
        <v>215</v>
      </c>
      <c r="BE1602" s="64">
        <v>245</v>
      </c>
      <c r="BF1602" s="24">
        <v>203</v>
      </c>
    </row>
    <row r="1603" spans="1:58" s="9" customFormat="1">
      <c r="A1603" t="s">
        <v>2830</v>
      </c>
      <c r="B1603" s="49">
        <v>12</v>
      </c>
      <c r="C1603" s="50">
        <v>12</v>
      </c>
      <c r="D1603" s="12">
        <v>12</v>
      </c>
      <c r="E1603" s="19" t="s">
        <v>2829</v>
      </c>
      <c r="F1603" s="20" t="s">
        <v>2828</v>
      </c>
      <c r="G1603" s="19" t="s">
        <v>2827</v>
      </c>
      <c r="H1603" s="20" t="s">
        <v>68</v>
      </c>
      <c r="I1603" s="20" t="s">
        <v>68</v>
      </c>
      <c r="J1603" s="20" t="s">
        <v>68</v>
      </c>
      <c r="K1603" s="22" t="s">
        <v>2826</v>
      </c>
      <c r="L1603" s="46">
        <v>15197847.411809389</v>
      </c>
      <c r="M1603" s="43">
        <v>32962817.923800975</v>
      </c>
      <c r="N1603" s="43">
        <v>25723387.44840724</v>
      </c>
      <c r="O1603" s="43">
        <v>26986407.250655491</v>
      </c>
      <c r="P1603" s="43">
        <v>19397469.753052317</v>
      </c>
      <c r="Q1603" s="43">
        <v>16636708.503083535</v>
      </c>
      <c r="R1603" s="43">
        <v>20601511.947863866</v>
      </c>
      <c r="S1603" s="37">
        <v>24835735.418198708</v>
      </c>
      <c r="T1603" s="46">
        <v>30564153.354632586</v>
      </c>
      <c r="U1603" s="43">
        <v>26686308.155346844</v>
      </c>
      <c r="V1603" s="43">
        <v>26796694.137222275</v>
      </c>
      <c r="W1603" s="43">
        <v>22276348.358441871</v>
      </c>
      <c r="X1603" s="43">
        <v>29193342.543135993</v>
      </c>
      <c r="Y1603" s="43">
        <v>26457701.545346394</v>
      </c>
      <c r="Z1603" s="43">
        <v>28755608.297876462</v>
      </c>
      <c r="AA1603" s="37">
        <v>22696604.18179851</v>
      </c>
      <c r="AB1603" s="36">
        <v>11687459.307685355</v>
      </c>
      <c r="AC1603" s="43">
        <v>20397344.943777684</v>
      </c>
      <c r="AD1603" s="43">
        <v>22967047.175687637</v>
      </c>
      <c r="AE1603" s="43">
        <v>12965613.285929967</v>
      </c>
      <c r="AF1603" s="43">
        <v>23604379.954719018</v>
      </c>
      <c r="AG1603" s="43">
        <v>20459054.137447406</v>
      </c>
      <c r="AH1603" s="43">
        <v>26639503.631503634</v>
      </c>
      <c r="AI1603" s="37">
        <v>24278227.264534052</v>
      </c>
      <c r="AJ1603" s="38">
        <v>23677000</v>
      </c>
      <c r="AK1603" s="41">
        <v>26971055.882038679</v>
      </c>
      <c r="AL1603" s="41">
        <v>21871525.687965039</v>
      </c>
      <c r="AM1603" s="41">
        <v>23606505.606092658</v>
      </c>
      <c r="AN1603" s="41">
        <v>27187313.128337324</v>
      </c>
      <c r="AO1603" s="41">
        <v>40214701.769976214</v>
      </c>
      <c r="AP1603" s="41">
        <v>23094071.599045347</v>
      </c>
      <c r="AQ1603" s="39">
        <v>24963475.56677255</v>
      </c>
      <c r="AR1603" s="34">
        <f>AVERAGE(L1603:AQ1603)</f>
        <v>24073528.911630791</v>
      </c>
      <c r="AS1603" s="24">
        <v>1340</v>
      </c>
      <c r="AT1603" s="29">
        <v>1.1186712795747771</v>
      </c>
      <c r="AU1603" s="104">
        <v>0.4147996716920348</v>
      </c>
      <c r="AV1603" s="100"/>
      <c r="AW1603" s="29">
        <v>1.1704757785351885</v>
      </c>
      <c r="AX1603" s="108">
        <v>0.10344297796927876</v>
      </c>
      <c r="AY1603" s="3" t="s">
        <v>12912</v>
      </c>
      <c r="AZ1603" s="29">
        <v>1.2980823803732877</v>
      </c>
      <c r="BA1603" s="108">
        <v>4.7694971123088722E-2</v>
      </c>
      <c r="BB1603" s="3" t="s">
        <v>12911</v>
      </c>
      <c r="BC1603" s="25">
        <v>34</v>
      </c>
      <c r="BD1603" s="1">
        <v>36</v>
      </c>
      <c r="BE1603" s="64">
        <v>26</v>
      </c>
      <c r="BF1603" s="24">
        <v>48</v>
      </c>
    </row>
    <row r="1604" spans="1:58" s="9" customFormat="1">
      <c r="A1604" t="s">
        <v>2448</v>
      </c>
      <c r="B1604" s="49">
        <v>7</v>
      </c>
      <c r="C1604" s="50">
        <v>7</v>
      </c>
      <c r="D1604" s="12">
        <v>7</v>
      </c>
      <c r="E1604" s="19" t="s">
        <v>2447</v>
      </c>
      <c r="F1604" s="20" t="s">
        <v>2446</v>
      </c>
      <c r="G1604" s="19" t="s">
        <v>2445</v>
      </c>
      <c r="H1604" s="20" t="s">
        <v>2444</v>
      </c>
      <c r="I1604" s="20" t="s">
        <v>2444</v>
      </c>
      <c r="J1604" s="20" t="s">
        <v>2444</v>
      </c>
      <c r="K1604" s="22" t="s">
        <v>2443</v>
      </c>
      <c r="L1604" s="46">
        <v>23239470.789303191</v>
      </c>
      <c r="M1604" s="43">
        <v>30704491.388001665</v>
      </c>
      <c r="N1604" s="43">
        <v>17578489.998941686</v>
      </c>
      <c r="O1604" s="43">
        <v>20818520.717633214</v>
      </c>
      <c r="P1604" s="43">
        <v>27263533.285453841</v>
      </c>
      <c r="Q1604" s="43">
        <v>12713993.855354138</v>
      </c>
      <c r="R1604" s="43">
        <v>22384113.540912382</v>
      </c>
      <c r="S1604" s="37">
        <v>16001146.386964431</v>
      </c>
      <c r="T1604" s="46">
        <v>21376856.230031949</v>
      </c>
      <c r="U1604" s="43">
        <v>29625578.416796606</v>
      </c>
      <c r="V1604" s="43">
        <v>22156803.758441813</v>
      </c>
      <c r="W1604" s="43">
        <v>19397178.080547385</v>
      </c>
      <c r="X1604" s="43">
        <v>13481504.516345534</v>
      </c>
      <c r="Y1604" s="43">
        <v>23124443.595164862</v>
      </c>
      <c r="Z1604" s="43">
        <v>22864967.0267234</v>
      </c>
      <c r="AA1604" s="37">
        <v>22303425.860390361</v>
      </c>
      <c r="AB1604" s="36">
        <v>27072121.471394569</v>
      </c>
      <c r="AC1604" s="43">
        <v>19525003.596713737</v>
      </c>
      <c r="AD1604" s="43">
        <v>19515944.26777694</v>
      </c>
      <c r="AE1604" s="43">
        <v>23660294.745044563</v>
      </c>
      <c r="AF1604" s="43">
        <v>17500203.426485993</v>
      </c>
      <c r="AG1604" s="43">
        <v>20013266.760168303</v>
      </c>
      <c r="AH1604" s="43">
        <v>27886460.782460783</v>
      </c>
      <c r="AI1604" s="37">
        <v>31973149.491586525</v>
      </c>
      <c r="AJ1604" s="38">
        <v>24200000</v>
      </c>
      <c r="AK1604" s="41">
        <v>16267943.156320119</v>
      </c>
      <c r="AL1604" s="41">
        <v>25606251.092476673</v>
      </c>
      <c r="AM1604" s="41">
        <v>28275482.970171355</v>
      </c>
      <c r="AN1604" s="41">
        <v>41269938.648499355</v>
      </c>
      <c r="AO1604" s="41">
        <v>30528322.881456029</v>
      </c>
      <c r="AP1604" s="41">
        <v>26794018.65914515</v>
      </c>
      <c r="AQ1604" s="39">
        <v>28401830.381619599</v>
      </c>
      <c r="AR1604" s="34">
        <f>AVERAGE(L1604:AQ1604)</f>
        <v>23547648.430572692</v>
      </c>
      <c r="AS1604" s="24">
        <v>1347</v>
      </c>
      <c r="AT1604" s="29">
        <v>0.91214001089179586</v>
      </c>
      <c r="AU1604" s="104">
        <v>0.41513274912482723</v>
      </c>
      <c r="AV1604" s="100"/>
      <c r="AW1604" s="29">
        <v>1.021247320637066</v>
      </c>
      <c r="AX1604" s="108">
        <v>0.78305717276724474</v>
      </c>
      <c r="AY1604" s="3" t="s">
        <v>12912</v>
      </c>
      <c r="AZ1604" s="29">
        <v>1.1827303924037389</v>
      </c>
      <c r="BA1604" s="108">
        <v>0.20164625816479023</v>
      </c>
      <c r="BB1604" s="3" t="s">
        <v>12912</v>
      </c>
      <c r="BC1604" s="25">
        <v>13</v>
      </c>
      <c r="BD1604" s="1">
        <v>2</v>
      </c>
      <c r="BE1604" s="64">
        <v>17</v>
      </c>
      <c r="BF1604" s="24">
        <v>15</v>
      </c>
    </row>
    <row r="1605" spans="1:58" s="9" customFormat="1">
      <c r="A1605" t="s">
        <v>9069</v>
      </c>
      <c r="B1605" s="49" t="s">
        <v>9068</v>
      </c>
      <c r="C1605" s="50" t="s">
        <v>9067</v>
      </c>
      <c r="D1605" s="12" t="s">
        <v>9067</v>
      </c>
      <c r="E1605" s="19" t="s">
        <v>9066</v>
      </c>
      <c r="F1605" s="20" t="s">
        <v>9065</v>
      </c>
      <c r="G1605" s="19" t="s">
        <v>9064</v>
      </c>
      <c r="H1605" s="20" t="s">
        <v>3009</v>
      </c>
      <c r="I1605" s="20" t="s">
        <v>9063</v>
      </c>
      <c r="J1605" s="20" t="s">
        <v>9063</v>
      </c>
      <c r="K1605" s="22" t="s">
        <v>9062</v>
      </c>
      <c r="L1605" s="46">
        <v>151787822.4347088</v>
      </c>
      <c r="M1605" s="43">
        <v>166369147.61126128</v>
      </c>
      <c r="N1605" s="43">
        <v>189791207.53518891</v>
      </c>
      <c r="O1605" s="43">
        <v>182407293.5978694</v>
      </c>
      <c r="P1605" s="43">
        <v>193175625.65604109</v>
      </c>
      <c r="Q1605" s="43">
        <v>195138308.35357875</v>
      </c>
      <c r="R1605" s="43">
        <v>169336677.76973206</v>
      </c>
      <c r="S1605" s="37">
        <v>191625467.35302085</v>
      </c>
      <c r="T1605" s="46">
        <v>195443067.09265175</v>
      </c>
      <c r="U1605" s="43">
        <v>202649152.55466512</v>
      </c>
      <c r="V1605" s="43">
        <v>203874872.07595184</v>
      </c>
      <c r="W1605" s="43">
        <v>171708454.47452134</v>
      </c>
      <c r="X1605" s="43">
        <v>208636900.13702843</v>
      </c>
      <c r="Y1605" s="43">
        <v>192268160.19330701</v>
      </c>
      <c r="Z1605" s="43">
        <v>179450796.79500011</v>
      </c>
      <c r="AA1605" s="37">
        <v>213393678.15914324</v>
      </c>
      <c r="AB1605" s="36">
        <v>165787167.17380169</v>
      </c>
      <c r="AC1605" s="43">
        <v>170246203.00609547</v>
      </c>
      <c r="AD1605" s="43">
        <v>195614658.23033801</v>
      </c>
      <c r="AE1605" s="43">
        <v>159022286.46568939</v>
      </c>
      <c r="AF1605" s="43">
        <v>203770697.12431994</v>
      </c>
      <c r="AG1605" s="43">
        <v>192981812.06171107</v>
      </c>
      <c r="AH1605" s="43">
        <v>236027548.66754869</v>
      </c>
      <c r="AI1605" s="37">
        <v>190581024.46110293</v>
      </c>
      <c r="AJ1605" s="38">
        <v>150450000</v>
      </c>
      <c r="AK1605" s="41">
        <v>171708806.49642056</v>
      </c>
      <c r="AL1605" s="41">
        <v>150298674.85532066</v>
      </c>
      <c r="AM1605" s="41">
        <v>155181248.14893165</v>
      </c>
      <c r="AN1605" s="41">
        <v>164923156.69305837</v>
      </c>
      <c r="AO1605" s="41">
        <v>186030213.44327021</v>
      </c>
      <c r="AP1605" s="41">
        <v>150605733.13083097</v>
      </c>
      <c r="AQ1605" s="39">
        <v>197917820.80849397</v>
      </c>
      <c r="AR1605" s="34">
        <f>AVERAGE(L1605:AQ1605)</f>
        <v>182756365.08001885</v>
      </c>
      <c r="AS1605" s="24">
        <v>483</v>
      </c>
      <c r="AT1605" s="29">
        <v>0.9508597727779885</v>
      </c>
      <c r="AU1605" s="104">
        <v>0.41520301900992995</v>
      </c>
      <c r="AV1605" s="100"/>
      <c r="AW1605" s="29">
        <v>1.0887682206903739</v>
      </c>
      <c r="AX1605" s="108">
        <v>5.7820067197979108E-2</v>
      </c>
      <c r="AY1605" s="3" t="s">
        <v>12912</v>
      </c>
      <c r="AZ1605" s="29">
        <v>0.87654434118003355</v>
      </c>
      <c r="BA1605" s="108">
        <v>4.5081435385882232E-2</v>
      </c>
      <c r="BB1605" s="3" t="s">
        <v>12911</v>
      </c>
      <c r="BC1605" s="25">
        <v>87</v>
      </c>
      <c r="BD1605" s="1">
        <v>107</v>
      </c>
      <c r="BE1605" s="64">
        <v>101</v>
      </c>
      <c r="BF1605" s="24">
        <v>100</v>
      </c>
    </row>
    <row r="1606" spans="1:58" s="9" customFormat="1">
      <c r="A1606" t="s">
        <v>9317</v>
      </c>
      <c r="B1606" s="49">
        <v>8</v>
      </c>
      <c r="C1606" s="50">
        <v>8</v>
      </c>
      <c r="D1606" s="12">
        <v>8</v>
      </c>
      <c r="E1606" s="19" t="s">
        <v>9316</v>
      </c>
      <c r="F1606" s="20" t="s">
        <v>9315</v>
      </c>
      <c r="G1606" s="19" t="s">
        <v>9314</v>
      </c>
      <c r="H1606" s="20">
        <v>61</v>
      </c>
      <c r="I1606" s="20">
        <v>61</v>
      </c>
      <c r="J1606" s="20">
        <v>61</v>
      </c>
      <c r="K1606" s="22" t="s">
        <v>2102</v>
      </c>
      <c r="L1606" s="46">
        <v>30676178.995107349</v>
      </c>
      <c r="M1606" s="43">
        <v>54952734.913117521</v>
      </c>
      <c r="N1606" s="43">
        <v>45193302.995025933</v>
      </c>
      <c r="O1606" s="43">
        <v>48415893.635031074</v>
      </c>
      <c r="P1606" s="43">
        <v>34811566.211811498</v>
      </c>
      <c r="Q1606" s="43">
        <v>28472807.026723973</v>
      </c>
      <c r="R1606" s="43">
        <v>26202777.11803041</v>
      </c>
      <c r="S1606" s="37">
        <v>17264766.033208188</v>
      </c>
      <c r="T1606" s="46">
        <v>19278594.249201279</v>
      </c>
      <c r="U1606" s="43">
        <v>72572282.11915727</v>
      </c>
      <c r="V1606" s="43">
        <v>60078617.206616424</v>
      </c>
      <c r="W1606" s="43">
        <v>45772426.625052519</v>
      </c>
      <c r="X1606" s="43">
        <v>48045606.644481108</v>
      </c>
      <c r="Y1606" s="43">
        <v>46254236.665454388</v>
      </c>
      <c r="Z1606" s="43">
        <v>38846966.5489434</v>
      </c>
      <c r="AA1606" s="37">
        <v>22857541.300282802</v>
      </c>
      <c r="AB1606" s="36">
        <v>19608953.695056185</v>
      </c>
      <c r="AC1606" s="43">
        <v>27274220.421762008</v>
      </c>
      <c r="AD1606" s="43">
        <v>48887305.248664066</v>
      </c>
      <c r="AE1606" s="43">
        <v>44030210.880046755</v>
      </c>
      <c r="AF1606" s="43">
        <v>19462103.064913999</v>
      </c>
      <c r="AG1606" s="43">
        <v>7748940.9256661991</v>
      </c>
      <c r="AH1606" s="43">
        <v>46480689.040689044</v>
      </c>
      <c r="AI1606" s="37">
        <v>35749067.382015206</v>
      </c>
      <c r="AJ1606" s="38">
        <v>27007000</v>
      </c>
      <c r="AK1606" s="41">
        <v>52042349.823699109</v>
      </c>
      <c r="AL1606" s="41">
        <v>6557998.4410062591</v>
      </c>
      <c r="AM1606" s="41">
        <v>24109089.062830545</v>
      </c>
      <c r="AN1606" s="41">
        <v>53690708.893389799</v>
      </c>
      <c r="AO1606" s="41">
        <v>54376973.548782617</v>
      </c>
      <c r="AP1606" s="41">
        <v>44951061.66196572</v>
      </c>
      <c r="AQ1606" s="39">
        <v>51941626.909185849</v>
      </c>
      <c r="AR1606" s="34">
        <f>AVERAGE(L1606:AQ1606)</f>
        <v>37612956.1652162</v>
      </c>
      <c r="AS1606" s="24">
        <v>1126</v>
      </c>
      <c r="AT1606" s="29">
        <v>1.1474414880608603</v>
      </c>
      <c r="AU1606" s="104">
        <v>0.41539651042122372</v>
      </c>
      <c r="AV1606" s="100"/>
      <c r="AW1606" s="29">
        <v>1.236778342092915</v>
      </c>
      <c r="AX1606" s="108">
        <v>0.37762540009352874</v>
      </c>
      <c r="AY1606" s="3" t="s">
        <v>12912</v>
      </c>
      <c r="AZ1606" s="29">
        <v>1.2625378202845883</v>
      </c>
      <c r="BA1606" s="108">
        <v>0.55217075113840008</v>
      </c>
      <c r="BB1606" s="3" t="s">
        <v>12912</v>
      </c>
      <c r="BC1606" s="25">
        <v>18</v>
      </c>
      <c r="BD1606" s="1">
        <v>21</v>
      </c>
      <c r="BE1606" s="64">
        <v>30</v>
      </c>
      <c r="BF1606" s="24">
        <v>26</v>
      </c>
    </row>
    <row r="1607" spans="1:58" s="9" customFormat="1">
      <c r="A1607" t="s">
        <v>12255</v>
      </c>
      <c r="B1607" s="49">
        <v>2</v>
      </c>
      <c r="C1607" s="50">
        <v>2</v>
      </c>
      <c r="D1607" s="12">
        <v>2</v>
      </c>
      <c r="E1607" s="19" t="s">
        <v>12254</v>
      </c>
      <c r="F1607" s="20" t="s">
        <v>12253</v>
      </c>
      <c r="G1607" s="19" t="s">
        <v>12252</v>
      </c>
      <c r="H1607" s="20" t="s">
        <v>5957</v>
      </c>
      <c r="I1607" s="20" t="s">
        <v>5957</v>
      </c>
      <c r="J1607" s="20" t="s">
        <v>5957</v>
      </c>
      <c r="K1607" s="22" t="s">
        <v>12251</v>
      </c>
      <c r="L1607" s="46">
        <v>3637569.4912982285</v>
      </c>
      <c r="M1607" s="43">
        <v>2016943.3022968154</v>
      </c>
      <c r="N1607" s="43">
        <v>4681378.6855751937</v>
      </c>
      <c r="O1607" s="43">
        <v>7470443.8342589345</v>
      </c>
      <c r="P1607" s="43">
        <v>4055849.113308657</v>
      </c>
      <c r="Q1607" s="43">
        <v>7664595.5073817968</v>
      </c>
      <c r="R1607" s="43">
        <v>347672.56098479358</v>
      </c>
      <c r="S1607" s="37">
        <v>618189.46781747101</v>
      </c>
      <c r="T1607" s="46">
        <v>5749208.945686901</v>
      </c>
      <c r="U1607" s="43">
        <v>345102.74248830543</v>
      </c>
      <c r="V1607" s="43">
        <v>2471989.1944797887</v>
      </c>
      <c r="W1607" s="43">
        <v>336240.68663345539</v>
      </c>
      <c r="X1607" s="43">
        <v>4206083.7942895498</v>
      </c>
      <c r="Y1607" s="43">
        <v>2199383.2027565972</v>
      </c>
      <c r="Z1607" s="43">
        <v>3158242.1311570671</v>
      </c>
      <c r="AA1607" s="37">
        <v>3408067.007680539</v>
      </c>
      <c r="AB1607" s="36">
        <v>4889427.2406832762</v>
      </c>
      <c r="AC1607" s="43">
        <v>6144831.5905046752</v>
      </c>
      <c r="AD1607" s="43">
        <v>6977885.4014359247</v>
      </c>
      <c r="AE1607" s="43">
        <v>9688548.3465640675</v>
      </c>
      <c r="AF1607" s="43">
        <v>4853282.2221471295</v>
      </c>
      <c r="AG1607" s="43">
        <v>311530.21666199155</v>
      </c>
      <c r="AH1607" s="43">
        <v>5133886.2218862223</v>
      </c>
      <c r="AI1607" s="37">
        <v>4392523.8556720708</v>
      </c>
      <c r="AJ1607" s="38">
        <v>6686500</v>
      </c>
      <c r="AK1607" s="41">
        <v>3647218.378031841</v>
      </c>
      <c r="AL1607" s="41">
        <v>1386524.8139837014</v>
      </c>
      <c r="AM1607" s="41">
        <v>6905014.7662365129</v>
      </c>
      <c r="AN1607" s="41">
        <v>9849528.5877370648</v>
      </c>
      <c r="AO1607" s="41">
        <v>5452584.4577303585</v>
      </c>
      <c r="AP1607" s="41">
        <v>3193063.727489694</v>
      </c>
      <c r="AQ1607" s="39">
        <v>7764337.63543797</v>
      </c>
      <c r="AR1607" s="34">
        <f>AVERAGE(L1607:AQ1607)</f>
        <v>4363863.9728217684</v>
      </c>
      <c r="AS1607" s="24">
        <v>2093</v>
      </c>
      <c r="AT1607" s="29">
        <v>0.71930324200236317</v>
      </c>
      <c r="AU1607" s="104">
        <v>0.41622984243568184</v>
      </c>
      <c r="AV1607" s="100"/>
      <c r="AW1607" s="29">
        <v>0.71736380638223152</v>
      </c>
      <c r="AX1607" s="108">
        <v>0.60881925972703987</v>
      </c>
      <c r="AY1607" s="3" t="s">
        <v>12912</v>
      </c>
      <c r="AZ1607" s="29">
        <v>1.058805016604526</v>
      </c>
      <c r="BA1607" s="108">
        <v>0.67606282666356488</v>
      </c>
      <c r="BB1607" s="3" t="s">
        <v>12912</v>
      </c>
      <c r="BC1607" s="25">
        <v>0</v>
      </c>
      <c r="BD1607" s="1">
        <v>0</v>
      </c>
      <c r="BE1607" s="64">
        <v>5</v>
      </c>
      <c r="BF1607" s="24">
        <v>1</v>
      </c>
    </row>
    <row r="1608" spans="1:58" s="9" customFormat="1">
      <c r="A1608" t="s">
        <v>11068</v>
      </c>
      <c r="B1608" s="49">
        <v>7</v>
      </c>
      <c r="C1608" s="50">
        <v>7</v>
      </c>
      <c r="D1608" s="12">
        <v>7</v>
      </c>
      <c r="E1608" s="19" t="s">
        <v>11067</v>
      </c>
      <c r="F1608" s="20" t="s">
        <v>11066</v>
      </c>
      <c r="G1608" s="19" t="s">
        <v>11065</v>
      </c>
      <c r="H1608" s="20" t="s">
        <v>439</v>
      </c>
      <c r="I1608" s="20" t="s">
        <v>439</v>
      </c>
      <c r="J1608" s="20" t="s">
        <v>439</v>
      </c>
      <c r="K1608" s="22" t="s">
        <v>11064</v>
      </c>
      <c r="L1608" s="46">
        <v>86187486.427917168</v>
      </c>
      <c r="M1608" s="43">
        <v>70304796.794116899</v>
      </c>
      <c r="N1608" s="43">
        <v>92418668.642184362</v>
      </c>
      <c r="O1608" s="43">
        <v>105476682.70124079</v>
      </c>
      <c r="P1608" s="43">
        <v>103040318.21446328</v>
      </c>
      <c r="Q1608" s="43">
        <v>102916320.08970284</v>
      </c>
      <c r="R1608" s="43">
        <v>109763012.30992034</v>
      </c>
      <c r="S1608" s="37">
        <v>98135415.721639514</v>
      </c>
      <c r="T1608" s="46">
        <v>116728638.97763579</v>
      </c>
      <c r="U1608" s="43">
        <v>112387750.37168655</v>
      </c>
      <c r="V1608" s="43">
        <v>95479812.860918075</v>
      </c>
      <c r="W1608" s="43">
        <v>113484799.23173879</v>
      </c>
      <c r="X1608" s="43">
        <v>96370308.34195587</v>
      </c>
      <c r="Y1608" s="43">
        <v>123083398.40595701</v>
      </c>
      <c r="Z1608" s="43">
        <v>105099170.8580025</v>
      </c>
      <c r="AA1608" s="37">
        <v>130041662.21082075</v>
      </c>
      <c r="AB1608" s="36">
        <v>81045112.885246888</v>
      </c>
      <c r="AC1608" s="43">
        <v>92113332.071328506</v>
      </c>
      <c r="AD1608" s="43">
        <v>115277648.49359079</v>
      </c>
      <c r="AE1608" s="43">
        <v>181207511.03102323</v>
      </c>
      <c r="AF1608" s="43">
        <v>96719599.364714622</v>
      </c>
      <c r="AG1608" s="43">
        <v>100014604.20757362</v>
      </c>
      <c r="AH1608" s="43">
        <v>93804919.404919416</v>
      </c>
      <c r="AI1608" s="37">
        <v>94184007.718978301</v>
      </c>
      <c r="AJ1608" s="38">
        <v>97002000</v>
      </c>
      <c r="AK1608" s="41">
        <v>99950196.388503045</v>
      </c>
      <c r="AL1608" s="41">
        <v>98363570.568087861</v>
      </c>
      <c r="AM1608" s="41">
        <v>89026118.8914745</v>
      </c>
      <c r="AN1608" s="41">
        <v>108205953.67335665</v>
      </c>
      <c r="AO1608" s="41">
        <v>102725890.69679807</v>
      </c>
      <c r="AP1608" s="41">
        <v>145725192.27598178</v>
      </c>
      <c r="AQ1608" s="39">
        <v>126726316.17423087</v>
      </c>
      <c r="AR1608" s="34">
        <f>AVERAGE(L1608:AQ1608)</f>
        <v>105719069.25017841</v>
      </c>
      <c r="AS1608" s="24">
        <v>664</v>
      </c>
      <c r="AT1608" s="29">
        <v>0.89919547340720152</v>
      </c>
      <c r="AU1608" s="104">
        <v>0.41633014104998811</v>
      </c>
      <c r="AV1608" s="100"/>
      <c r="AW1608" s="29">
        <v>1.1619707420735199</v>
      </c>
      <c r="AX1608" s="108">
        <v>3.2659429524766415E-2</v>
      </c>
      <c r="AY1608" s="3" t="s">
        <v>12911</v>
      </c>
      <c r="AZ1608" s="29">
        <v>1.0156355613357115</v>
      </c>
      <c r="BA1608" s="108">
        <v>0.75232419186181276</v>
      </c>
      <c r="BB1608" s="3" t="s">
        <v>12912</v>
      </c>
      <c r="BC1608" s="25">
        <v>46</v>
      </c>
      <c r="BD1608" s="1">
        <v>56</v>
      </c>
      <c r="BE1608" s="64">
        <v>32</v>
      </c>
      <c r="BF1608" s="24">
        <v>47</v>
      </c>
    </row>
    <row r="1609" spans="1:58" s="9" customFormat="1">
      <c r="A1609" t="s">
        <v>3282</v>
      </c>
      <c r="B1609" s="49">
        <v>8</v>
      </c>
      <c r="C1609" s="50">
        <v>8</v>
      </c>
      <c r="D1609" s="12">
        <v>8</v>
      </c>
      <c r="E1609" s="19" t="s">
        <v>3281</v>
      </c>
      <c r="F1609" s="20" t="s">
        <v>3280</v>
      </c>
      <c r="G1609" s="19" t="s">
        <v>3279</v>
      </c>
      <c r="H1609" s="20">
        <v>12</v>
      </c>
      <c r="I1609" s="20">
        <v>12</v>
      </c>
      <c r="J1609" s="20">
        <v>12</v>
      </c>
      <c r="K1609" s="22" t="s">
        <v>3278</v>
      </c>
      <c r="L1609" s="46">
        <v>150259377.58316392</v>
      </c>
      <c r="M1609" s="43">
        <v>237034217.88821772</v>
      </c>
      <c r="N1609" s="43">
        <v>243428477.08752251</v>
      </c>
      <c r="O1609" s="43">
        <v>98865353.345582932</v>
      </c>
      <c r="P1609" s="43">
        <v>173166865.91900998</v>
      </c>
      <c r="Q1609" s="43">
        <v>1344916834.9841151</v>
      </c>
      <c r="R1609" s="43">
        <v>181800225.92324403</v>
      </c>
      <c r="S1609" s="37">
        <v>99552873.166389287</v>
      </c>
      <c r="T1609" s="46">
        <v>131806376.9968051</v>
      </c>
      <c r="U1609" s="43">
        <v>152047443.59429958</v>
      </c>
      <c r="V1609" s="43">
        <v>134779790.5451698</v>
      </c>
      <c r="W1609" s="43">
        <v>167545746.35376027</v>
      </c>
      <c r="X1609" s="43">
        <v>141064347.43700886</v>
      </c>
      <c r="Y1609" s="43">
        <v>100995415.61619686</v>
      </c>
      <c r="Z1609" s="43">
        <v>93113931.935719222</v>
      </c>
      <c r="AA1609" s="37">
        <v>123000663.277133</v>
      </c>
      <c r="AB1609" s="36">
        <v>953988669.90028012</v>
      </c>
      <c r="AC1609" s="43">
        <v>1164633197.2892137</v>
      </c>
      <c r="AD1609" s="43">
        <v>132134849.42464675</v>
      </c>
      <c r="AE1609" s="43">
        <v>195093880.87468955</v>
      </c>
      <c r="AF1609" s="43">
        <v>226923458.92609736</v>
      </c>
      <c r="AG1609" s="43">
        <v>222817615.70827487</v>
      </c>
      <c r="AH1609" s="43">
        <v>200438696.43869644</v>
      </c>
      <c r="AI1609" s="37">
        <v>191749640.45253572</v>
      </c>
      <c r="AJ1609" s="38">
        <v>170120000</v>
      </c>
      <c r="AK1609" s="41">
        <v>276131962.81654024</v>
      </c>
      <c r="AL1609" s="41">
        <v>170221481.04405338</v>
      </c>
      <c r="AM1609" s="41">
        <v>141021705.09837106</v>
      </c>
      <c r="AN1609" s="41">
        <v>120973476.41318357</v>
      </c>
      <c r="AO1609" s="41">
        <v>207658001.22610363</v>
      </c>
      <c r="AP1609" s="41">
        <v>167173587.67628554</v>
      </c>
      <c r="AQ1609" s="39">
        <v>190818307.29733256</v>
      </c>
      <c r="AR1609" s="34">
        <f>AVERAGE(L1609:AQ1609)</f>
        <v>259539889.75748882</v>
      </c>
      <c r="AS1609" s="24">
        <v>381</v>
      </c>
      <c r="AT1609" s="29">
        <v>0.76921941825887619</v>
      </c>
      <c r="AU1609" s="104">
        <v>0.41666707287284233</v>
      </c>
      <c r="AV1609" s="100"/>
      <c r="AW1609" s="29">
        <v>0.41294729606062885</v>
      </c>
      <c r="AX1609" s="108">
        <v>0.14510803794368307</v>
      </c>
      <c r="AY1609" s="3" t="s">
        <v>12912</v>
      </c>
      <c r="AZ1609" s="29">
        <v>0.43923818431050315</v>
      </c>
      <c r="BA1609" s="108">
        <v>0.12139683063192123</v>
      </c>
      <c r="BB1609" s="3" t="s">
        <v>12912</v>
      </c>
      <c r="BC1609" s="25">
        <v>52</v>
      </c>
      <c r="BD1609" s="1">
        <v>50</v>
      </c>
      <c r="BE1609" s="64">
        <v>69</v>
      </c>
      <c r="BF1609" s="24">
        <v>62</v>
      </c>
    </row>
    <row r="1610" spans="1:58" s="9" customFormat="1">
      <c r="A1610" t="s">
        <v>4507</v>
      </c>
      <c r="B1610" s="49">
        <v>4</v>
      </c>
      <c r="C1610" s="50">
        <v>4</v>
      </c>
      <c r="D1610" s="12">
        <v>4</v>
      </c>
      <c r="E1610" s="19" t="s">
        <v>4506</v>
      </c>
      <c r="F1610" s="20" t="s">
        <v>4505</v>
      </c>
      <c r="G1610" s="19" t="s">
        <v>4504</v>
      </c>
      <c r="H1610" s="20" t="s">
        <v>2857</v>
      </c>
      <c r="I1610" s="20" t="s">
        <v>2857</v>
      </c>
      <c r="J1610" s="20" t="s">
        <v>2857</v>
      </c>
      <c r="K1610" s="22" t="s">
        <v>4503</v>
      </c>
      <c r="L1610" s="46">
        <v>23062714.059113964</v>
      </c>
      <c r="M1610" s="43">
        <v>12987123.804359799</v>
      </c>
      <c r="N1610" s="43">
        <v>13908722.616149858</v>
      </c>
      <c r="O1610" s="43">
        <v>19115521.10989533</v>
      </c>
      <c r="P1610" s="43">
        <v>18516093.475498591</v>
      </c>
      <c r="Q1610" s="43">
        <v>19474906.970659688</v>
      </c>
      <c r="R1610" s="43">
        <v>17496098.479362778</v>
      </c>
      <c r="S1610" s="37">
        <v>23601338.235863298</v>
      </c>
      <c r="T1610" s="46">
        <v>7109541.2140575079</v>
      </c>
      <c r="U1610" s="43">
        <v>21517409.435399063</v>
      </c>
      <c r="V1610" s="43">
        <v>24448081.432905942</v>
      </c>
      <c r="W1610" s="43">
        <v>22688712.56227117</v>
      </c>
      <c r="X1610" s="43">
        <v>17994835.560278531</v>
      </c>
      <c r="Y1610" s="43">
        <v>7870950.2246823935</v>
      </c>
      <c r="Z1610" s="43">
        <v>14495471.291232737</v>
      </c>
      <c r="AA1610" s="37">
        <v>18672282.124588542</v>
      </c>
      <c r="AB1610" s="36">
        <v>28049954.628988039</v>
      </c>
      <c r="AC1610" s="43">
        <v>18077672.661189564</v>
      </c>
      <c r="AD1610" s="43">
        <v>14126903.399665607</v>
      </c>
      <c r="AE1610" s="43">
        <v>22561388.593970682</v>
      </c>
      <c r="AF1610" s="43">
        <v>9132510.8505389784</v>
      </c>
      <c r="AG1610" s="43">
        <v>21120888.639551193</v>
      </c>
      <c r="AH1610" s="43">
        <v>10534503.334503334</v>
      </c>
      <c r="AI1610" s="37">
        <v>12330278.964723846</v>
      </c>
      <c r="AJ1610" s="38">
        <v>18012000</v>
      </c>
      <c r="AK1610" s="41">
        <v>19572532.108131211</v>
      </c>
      <c r="AL1610" s="41">
        <v>20975960.316522971</v>
      </c>
      <c r="AM1610" s="41">
        <v>13855468.584726041</v>
      </c>
      <c r="AN1610" s="41">
        <v>14096207.991161849</v>
      </c>
      <c r="AO1610" s="41">
        <v>14676242.903503396</v>
      </c>
      <c r="AP1610" s="41">
        <v>14804307.259709265</v>
      </c>
      <c r="AQ1610" s="39">
        <v>16453311.378965231</v>
      </c>
      <c r="AR1610" s="34">
        <f>AVERAGE(L1610:AQ1610)</f>
        <v>17229372.94413032</v>
      </c>
      <c r="AS1610" s="24">
        <v>1498</v>
      </c>
      <c r="AT1610" s="29">
        <v>1.0899584253048709</v>
      </c>
      <c r="AU1610" s="104">
        <v>0.41672459632521897</v>
      </c>
      <c r="AV1610" s="100"/>
      <c r="AW1610" s="29">
        <v>0.90979341456824459</v>
      </c>
      <c r="AX1610" s="108">
        <v>0.40216495445599021</v>
      </c>
      <c r="AY1610" s="3" t="s">
        <v>12912</v>
      </c>
      <c r="AZ1610" s="29">
        <v>0.97433998898823226</v>
      </c>
      <c r="BA1610" s="108">
        <v>0.84467733779070031</v>
      </c>
      <c r="BB1610" s="3" t="s">
        <v>12912</v>
      </c>
      <c r="BC1610" s="25">
        <v>17</v>
      </c>
      <c r="BD1610" s="1">
        <v>13</v>
      </c>
      <c r="BE1610" s="64">
        <v>21</v>
      </c>
      <c r="BF1610" s="24">
        <v>6</v>
      </c>
    </row>
    <row r="1611" spans="1:58" s="9" customFormat="1">
      <c r="A1611" t="s">
        <v>8181</v>
      </c>
      <c r="B1611" s="49">
        <v>2</v>
      </c>
      <c r="C1611" s="50">
        <v>2</v>
      </c>
      <c r="D1611" s="12">
        <v>2</v>
      </c>
      <c r="E1611" s="19" t="s">
        <v>8180</v>
      </c>
      <c r="F1611" s="20" t="s">
        <v>8179</v>
      </c>
      <c r="G1611" s="19" t="s">
        <v>8178</v>
      </c>
      <c r="H1611" s="20" t="s">
        <v>878</v>
      </c>
      <c r="I1611" s="20" t="s">
        <v>878</v>
      </c>
      <c r="J1611" s="20" t="s">
        <v>878</v>
      </c>
      <c r="K1611" s="22" t="s">
        <v>8177</v>
      </c>
      <c r="L1611" s="46">
        <v>1089816.7243805993</v>
      </c>
      <c r="M1611" s="43">
        <v>3060523.2367219338</v>
      </c>
      <c r="N1611" s="43">
        <v>1532887.0356651498</v>
      </c>
      <c r="O1611" s="43">
        <v>1624971.5878357454</v>
      </c>
      <c r="P1611" s="43">
        <v>1494504.1268438208</v>
      </c>
      <c r="Q1611" s="43">
        <v>644806.255279387</v>
      </c>
      <c r="R1611" s="43">
        <v>809711.6871832005</v>
      </c>
      <c r="S1611" s="37">
        <v>865791.0686225181</v>
      </c>
      <c r="T1611" s="46">
        <v>1761933.5463258785</v>
      </c>
      <c r="U1611" s="43">
        <v>1461295.6594263334</v>
      </c>
      <c r="V1611" s="43">
        <v>1122131.4749926592</v>
      </c>
      <c r="W1611" s="43">
        <v>1139297.1850429145</v>
      </c>
      <c r="X1611" s="43">
        <v>1207146.7770351521</v>
      </c>
      <c r="Y1611" s="43">
        <v>481506.2559714971</v>
      </c>
      <c r="Z1611" s="43">
        <v>369502.84279100999</v>
      </c>
      <c r="AA1611" s="37">
        <v>2973089.7402216075</v>
      </c>
      <c r="AB1611" s="36">
        <v>1363737.3663121741</v>
      </c>
      <c r="AC1611" s="43">
        <v>1516658.2516185211</v>
      </c>
      <c r="AD1611" s="43">
        <v>1303381.7054060258</v>
      </c>
      <c r="AE1611" s="43">
        <v>1435572.9567038426</v>
      </c>
      <c r="AF1611" s="43">
        <v>1102197.562937181</v>
      </c>
      <c r="AG1611" s="43">
        <v>1491790.1823281907</v>
      </c>
      <c r="AH1611" s="43">
        <v>1683958.4199584201</v>
      </c>
      <c r="AI1611" s="37">
        <v>1841306.3225642277</v>
      </c>
      <c r="AJ1611" s="38">
        <v>657250</v>
      </c>
      <c r="AK1611" s="41">
        <v>1410970.2318623783</v>
      </c>
      <c r="AL1611" s="41">
        <v>928825.56749734259</v>
      </c>
      <c r="AM1611" s="41">
        <v>1299488.0473873492</v>
      </c>
      <c r="AN1611" s="41">
        <v>1903942.8466212484</v>
      </c>
      <c r="AO1611" s="41">
        <v>1202682.669756298</v>
      </c>
      <c r="AP1611" s="41">
        <v>3070861.9136472121</v>
      </c>
      <c r="AQ1611" s="39">
        <v>1363352.0560462989</v>
      </c>
      <c r="AR1611" s="34">
        <f>AVERAGE(L1611:AQ1611)</f>
        <v>1412965.3532808162</v>
      </c>
      <c r="AS1611" s="24">
        <v>2357</v>
      </c>
      <c r="AT1611" s="29">
        <v>0.94755840558951798</v>
      </c>
      <c r="AU1611" s="104">
        <v>0.41691689032594925</v>
      </c>
      <c r="AV1611" s="100"/>
      <c r="AW1611" s="29">
        <v>0.94541871789135512</v>
      </c>
      <c r="AX1611" s="108">
        <v>0.68487044353625537</v>
      </c>
      <c r="AY1611" s="3" t="s">
        <v>12912</v>
      </c>
      <c r="AZ1611" s="29">
        <v>1.008414167081302</v>
      </c>
      <c r="BA1611" s="108">
        <v>0.66746169068217498</v>
      </c>
      <c r="BB1611" s="3" t="s">
        <v>12912</v>
      </c>
      <c r="BC1611" s="25">
        <v>16</v>
      </c>
      <c r="BD1611" s="1">
        <v>15</v>
      </c>
      <c r="BE1611" s="64">
        <v>10</v>
      </c>
      <c r="BF1611" s="24">
        <v>15</v>
      </c>
    </row>
    <row r="1612" spans="1:58" s="9" customFormat="1">
      <c r="A1612" t="s">
        <v>8696</v>
      </c>
      <c r="B1612" s="49">
        <v>8</v>
      </c>
      <c r="C1612" s="50">
        <v>8</v>
      </c>
      <c r="D1612" s="12">
        <v>8</v>
      </c>
      <c r="E1612" s="19" t="s">
        <v>8695</v>
      </c>
      <c r="F1612" s="20" t="s">
        <v>8694</v>
      </c>
      <c r="G1612" s="19" t="s">
        <v>8693</v>
      </c>
      <c r="H1612" s="20" t="s">
        <v>439</v>
      </c>
      <c r="I1612" s="20" t="s">
        <v>439</v>
      </c>
      <c r="J1612" s="20" t="s">
        <v>439</v>
      </c>
      <c r="K1612" s="22" t="s">
        <v>8692</v>
      </c>
      <c r="L1612" s="46">
        <v>64559830.209334023</v>
      </c>
      <c r="M1612" s="43">
        <v>71183422.941041917</v>
      </c>
      <c r="N1612" s="43">
        <v>69578054.820615947</v>
      </c>
      <c r="O1612" s="43">
        <v>50794359.68371287</v>
      </c>
      <c r="P1612" s="43">
        <v>68820065.189768523</v>
      </c>
      <c r="Q1612" s="43">
        <v>65658072.435058862</v>
      </c>
      <c r="R1612" s="43">
        <v>49296998.696596667</v>
      </c>
      <c r="S1612" s="37">
        <v>52400580.253125362</v>
      </c>
      <c r="T1612" s="46">
        <v>73378517.571884975</v>
      </c>
      <c r="U1612" s="43">
        <v>78446102.186604783</v>
      </c>
      <c r="V1612" s="43">
        <v>73921841.636488199</v>
      </c>
      <c r="W1612" s="43">
        <v>75666661.064762011</v>
      </c>
      <c r="X1612" s="43">
        <v>82726200.620822728</v>
      </c>
      <c r="Y1612" s="43">
        <v>76395854.255404398</v>
      </c>
      <c r="Z1612" s="43">
        <v>72777127.50915207</v>
      </c>
      <c r="AA1612" s="37">
        <v>69634361.835293382</v>
      </c>
      <c r="AB1612" s="36">
        <v>57188859.819841534</v>
      </c>
      <c r="AC1612" s="43">
        <v>70114230.416840196</v>
      </c>
      <c r="AD1612" s="43">
        <v>60394300.888437204</v>
      </c>
      <c r="AE1612" s="43">
        <v>52388237.471387528</v>
      </c>
      <c r="AF1612" s="43">
        <v>66022761.599026792</v>
      </c>
      <c r="AG1612" s="43">
        <v>74878586.255259469</v>
      </c>
      <c r="AH1612" s="43">
        <v>69307073.46707347</v>
      </c>
      <c r="AI1612" s="37">
        <v>69380823.428371489</v>
      </c>
      <c r="AJ1612" s="38">
        <v>59301000</v>
      </c>
      <c r="AK1612" s="41">
        <v>75893113.366812691</v>
      </c>
      <c r="AL1612" s="41">
        <v>54347621.589701191</v>
      </c>
      <c r="AM1612" s="41">
        <v>59773007.827374652</v>
      </c>
      <c r="AN1612" s="41">
        <v>57628027.545571715</v>
      </c>
      <c r="AO1612" s="41">
        <v>57627731.089601181</v>
      </c>
      <c r="AP1612" s="41">
        <v>61596116.120633543</v>
      </c>
      <c r="AQ1612" s="39">
        <v>68576391.279752836</v>
      </c>
      <c r="AR1612" s="34">
        <f>AVERAGE(L1612:AQ1612)</f>
        <v>65926747.908604763</v>
      </c>
      <c r="AS1612" s="24">
        <v>866</v>
      </c>
      <c r="AT1612" s="29">
        <v>0.94730649773259457</v>
      </c>
      <c r="AU1612" s="104">
        <v>0.41693134613789273</v>
      </c>
      <c r="AV1612" s="100"/>
      <c r="AW1612" s="29">
        <v>1.2247759883598279</v>
      </c>
      <c r="AX1612" s="108">
        <v>5.5063826464979374E-3</v>
      </c>
      <c r="AY1612" s="3" t="s">
        <v>12911</v>
      </c>
      <c r="AZ1612" s="29">
        <v>0.9520241100627953</v>
      </c>
      <c r="BA1612" s="108">
        <v>0.41503635847438758</v>
      </c>
      <c r="BB1612" s="3" t="s">
        <v>12912</v>
      </c>
      <c r="BC1612" s="25">
        <v>31</v>
      </c>
      <c r="BD1612" s="1">
        <v>39</v>
      </c>
      <c r="BE1612" s="64">
        <v>45</v>
      </c>
      <c r="BF1612" s="24">
        <v>34</v>
      </c>
    </row>
    <row r="1613" spans="1:58" s="9" customFormat="1">
      <c r="A1613" t="s">
        <v>114</v>
      </c>
      <c r="B1613" s="49">
        <v>9</v>
      </c>
      <c r="C1613" s="50">
        <v>6</v>
      </c>
      <c r="D1613" s="12">
        <v>6</v>
      </c>
      <c r="E1613" s="19" t="s">
        <v>113</v>
      </c>
      <c r="F1613" s="20" t="s">
        <v>112</v>
      </c>
      <c r="G1613" s="19" t="s">
        <v>111</v>
      </c>
      <c r="H1613" s="20" t="s">
        <v>110</v>
      </c>
      <c r="I1613" s="20" t="s">
        <v>109</v>
      </c>
      <c r="J1613" s="20" t="s">
        <v>109</v>
      </c>
      <c r="K1613" s="22" t="s">
        <v>108</v>
      </c>
      <c r="L1613" s="46">
        <v>14643988.114653382</v>
      </c>
      <c r="M1613" s="43">
        <v>14272344.31048944</v>
      </c>
      <c r="N1613" s="43">
        <v>19799408.191342998</v>
      </c>
      <c r="O1613" s="43">
        <v>17497178.768296964</v>
      </c>
      <c r="P1613" s="43">
        <v>11310862.38329374</v>
      </c>
      <c r="Q1613" s="43">
        <v>21993605.382171556</v>
      </c>
      <c r="R1613" s="43">
        <v>17242638.08834178</v>
      </c>
      <c r="S1613" s="37">
        <v>16707523.876611061</v>
      </c>
      <c r="T1613" s="46">
        <v>25684575.079872202</v>
      </c>
      <c r="U1613" s="43">
        <v>24920857.816296186</v>
      </c>
      <c r="V1613" s="43">
        <v>16690864.245864734</v>
      </c>
      <c r="W1613" s="43">
        <v>21402787.347698215</v>
      </c>
      <c r="X1613" s="43">
        <v>22370317.917167705</v>
      </c>
      <c r="Y1613" s="43">
        <v>28411062.387119442</v>
      </c>
      <c r="Z1613" s="43">
        <v>19934775.023727588</v>
      </c>
      <c r="AA1613" s="37">
        <v>19548495.325225238</v>
      </c>
      <c r="AB1613" s="36">
        <v>29504938.993161209</v>
      </c>
      <c r="AC1613" s="43">
        <v>18838301.745352667</v>
      </c>
      <c r="AD1613" s="43">
        <v>16153039.373176409</v>
      </c>
      <c r="AE1613" s="43">
        <v>4616251.1469342038</v>
      </c>
      <c r="AF1613" s="43">
        <v>11214206.602912851</v>
      </c>
      <c r="AG1613" s="43">
        <v>18631782.32819074</v>
      </c>
      <c r="AH1613" s="43">
        <v>12728882.36088236</v>
      </c>
      <c r="AI1613" s="37">
        <v>11620827.839216227</v>
      </c>
      <c r="AJ1613" s="38">
        <v>14023000</v>
      </c>
      <c r="AK1613" s="41">
        <v>11877279.196495352</v>
      </c>
      <c r="AL1613" s="41">
        <v>17523100.980276365</v>
      </c>
      <c r="AM1613" s="41">
        <v>19419457.584091388</v>
      </c>
      <c r="AN1613" s="41">
        <v>10278255.290001841</v>
      </c>
      <c r="AO1613" s="41">
        <v>19485265.226463594</v>
      </c>
      <c r="AP1613" s="41">
        <v>10002849.242785854</v>
      </c>
      <c r="AQ1613" s="39">
        <v>23198038.031417254</v>
      </c>
      <c r="AR1613" s="34">
        <f>AVERAGE(L1613:AQ1613)</f>
        <v>17548336.256235328</v>
      </c>
      <c r="AS1613" s="24">
        <v>1490</v>
      </c>
      <c r="AT1613" s="29">
        <v>1.0823896238982309</v>
      </c>
      <c r="AU1613" s="104">
        <v>0.41704026438637554</v>
      </c>
      <c r="AV1613" s="100"/>
      <c r="AW1613" s="29">
        <v>1.3408782608909746</v>
      </c>
      <c r="AX1613" s="108">
        <v>7.3839556869389712E-3</v>
      </c>
      <c r="AY1613" s="3" t="s">
        <v>12911</v>
      </c>
      <c r="AZ1613" s="29">
        <v>1.0202664100669079</v>
      </c>
      <c r="BA1613" s="108">
        <v>0.69357389593274221</v>
      </c>
      <c r="BB1613" s="3" t="s">
        <v>12912</v>
      </c>
      <c r="BC1613" s="25">
        <v>10</v>
      </c>
      <c r="BD1613" s="1">
        <v>10</v>
      </c>
      <c r="BE1613" s="64">
        <v>11</v>
      </c>
      <c r="BF1613" s="24">
        <v>13</v>
      </c>
    </row>
    <row r="1614" spans="1:58" s="9" customFormat="1">
      <c r="A1614" t="s">
        <v>4972</v>
      </c>
      <c r="B1614" s="49">
        <v>27</v>
      </c>
      <c r="C1614" s="50">
        <v>27</v>
      </c>
      <c r="D1614" s="12">
        <v>27</v>
      </c>
      <c r="E1614" s="19" t="s">
        <v>4971</v>
      </c>
      <c r="F1614" s="20" t="s">
        <v>4970</v>
      </c>
      <c r="G1614" s="19" t="s">
        <v>4969</v>
      </c>
      <c r="H1614" s="20" t="s">
        <v>3736</v>
      </c>
      <c r="I1614" s="20" t="s">
        <v>3736</v>
      </c>
      <c r="J1614" s="20" t="s">
        <v>3736</v>
      </c>
      <c r="K1614" s="22" t="s">
        <v>4968</v>
      </c>
      <c r="L1614" s="46">
        <v>404892473.35850406</v>
      </c>
      <c r="M1614" s="43">
        <v>229497884.8288191</v>
      </c>
      <c r="N1614" s="43">
        <v>246166595.40692139</v>
      </c>
      <c r="O1614" s="43">
        <v>299847974.06940979</v>
      </c>
      <c r="P1614" s="43">
        <v>239306044.96989116</v>
      </c>
      <c r="Q1614" s="43">
        <v>250102048.96281067</v>
      </c>
      <c r="R1614" s="43">
        <v>238860234.61259955</v>
      </c>
      <c r="S1614" s="37">
        <v>344707512.48209929</v>
      </c>
      <c r="T1614" s="46">
        <v>299114249.20127797</v>
      </c>
      <c r="U1614" s="43">
        <v>318489129.34691954</v>
      </c>
      <c r="V1614" s="43">
        <v>264654250.75853968</v>
      </c>
      <c r="W1614" s="43">
        <v>369239589.46041656</v>
      </c>
      <c r="X1614" s="43">
        <v>287686326.79884785</v>
      </c>
      <c r="Y1614" s="43">
        <v>395245969.58620226</v>
      </c>
      <c r="Z1614" s="43">
        <v>402673770.52355653</v>
      </c>
      <c r="AA1614" s="37">
        <v>391390131.20276928</v>
      </c>
      <c r="AB1614" s="36">
        <v>414271828.39755368</v>
      </c>
      <c r="AC1614" s="43">
        <v>266532316.66224962</v>
      </c>
      <c r="AD1614" s="43">
        <v>312192516.14595288</v>
      </c>
      <c r="AE1614" s="43">
        <v>301163683.82603616</v>
      </c>
      <c r="AF1614" s="43">
        <v>298654498.02318114</v>
      </c>
      <c r="AG1614" s="43">
        <v>298723186.53576434</v>
      </c>
      <c r="AH1614" s="43">
        <v>230193054.51305452</v>
      </c>
      <c r="AI1614" s="37">
        <v>296777852.46996701</v>
      </c>
      <c r="AJ1614" s="38">
        <v>212670000</v>
      </c>
      <c r="AK1614" s="41">
        <v>219614334.86483598</v>
      </c>
      <c r="AL1614" s="41">
        <v>292115743.47466636</v>
      </c>
      <c r="AM1614" s="41">
        <v>238738616.45864183</v>
      </c>
      <c r="AN1614" s="41">
        <v>296401475.97127599</v>
      </c>
      <c r="AO1614" s="41">
        <v>195531113.67330524</v>
      </c>
      <c r="AP1614" s="41">
        <v>319023934.04209155</v>
      </c>
      <c r="AQ1614" s="39">
        <v>277069843.78399545</v>
      </c>
      <c r="AR1614" s="34">
        <f>AVERAGE(L1614:AQ1614)</f>
        <v>295360880.76287991</v>
      </c>
      <c r="AS1614" s="24">
        <v>351</v>
      </c>
      <c r="AT1614" s="29">
        <v>0.93172315165531816</v>
      </c>
      <c r="AU1614" s="104">
        <v>0.41739953154059406</v>
      </c>
      <c r="AV1614" s="100"/>
      <c r="AW1614" s="29">
        <v>1.2108443698414353</v>
      </c>
      <c r="AX1614" s="108">
        <v>5.2044457904306611E-2</v>
      </c>
      <c r="AY1614" s="3" t="s">
        <v>12912</v>
      </c>
      <c r="AZ1614" s="29">
        <v>0.84811142570126119</v>
      </c>
      <c r="BA1614" s="108">
        <v>7.4371213216277904E-2</v>
      </c>
      <c r="BB1614" s="3" t="s">
        <v>12912</v>
      </c>
      <c r="BC1614" s="25">
        <v>178</v>
      </c>
      <c r="BD1614" s="1">
        <v>213</v>
      </c>
      <c r="BE1614" s="64">
        <v>188</v>
      </c>
      <c r="BF1614" s="24">
        <v>161</v>
      </c>
    </row>
    <row r="1615" spans="1:58" s="9" customFormat="1">
      <c r="A1615" t="s">
        <v>9873</v>
      </c>
      <c r="B1615" s="49">
        <v>11</v>
      </c>
      <c r="C1615" s="50">
        <v>11</v>
      </c>
      <c r="D1615" s="12">
        <v>11</v>
      </c>
      <c r="E1615" s="19" t="s">
        <v>9872</v>
      </c>
      <c r="F1615" s="20" t="s">
        <v>9871</v>
      </c>
      <c r="G1615" s="19" t="s">
        <v>9870</v>
      </c>
      <c r="H1615" s="20" t="s">
        <v>9869</v>
      </c>
      <c r="I1615" s="20" t="s">
        <v>9869</v>
      </c>
      <c r="J1615" s="20" t="s">
        <v>9869</v>
      </c>
      <c r="K1615" s="22" t="s">
        <v>9868</v>
      </c>
      <c r="L1615" s="46">
        <v>1162619816.3579903</v>
      </c>
      <c r="M1615" s="43">
        <v>612281107.82577765</v>
      </c>
      <c r="N1615" s="43">
        <v>840206244.04698908</v>
      </c>
      <c r="O1615" s="43">
        <v>807289898.21830428</v>
      </c>
      <c r="P1615" s="43">
        <v>742737307.33108664</v>
      </c>
      <c r="Q1615" s="43">
        <v>755041883.76004481</v>
      </c>
      <c r="R1615" s="43">
        <v>984944984.79362774</v>
      </c>
      <c r="S1615" s="37">
        <v>1194694938.2668266</v>
      </c>
      <c r="T1615" s="46">
        <v>925964600.63897765</v>
      </c>
      <c r="U1615" s="43">
        <v>976552089.05972362</v>
      </c>
      <c r="V1615" s="43">
        <v>828108947.8320446</v>
      </c>
      <c r="W1615" s="43">
        <v>1036575091.5311205</v>
      </c>
      <c r="X1615" s="43">
        <v>806657510.55678284</v>
      </c>
      <c r="Y1615" s="43">
        <v>1417771392.2911441</v>
      </c>
      <c r="Z1615" s="43">
        <v>1178352382.1206975</v>
      </c>
      <c r="AA1615" s="37">
        <v>1685637497.1024122</v>
      </c>
      <c r="AB1615" s="36">
        <v>1204604170.7588949</v>
      </c>
      <c r="AC1615" s="43">
        <v>674676354.82527542</v>
      </c>
      <c r="AD1615" s="43">
        <v>736040872.04537261</v>
      </c>
      <c r="AE1615" s="43">
        <v>1307571522.9143331</v>
      </c>
      <c r="AF1615" s="43">
        <v>720990785.65877056</v>
      </c>
      <c r="AG1615" s="43">
        <v>680396297.33520329</v>
      </c>
      <c r="AH1615" s="43">
        <v>562204671.00467098</v>
      </c>
      <c r="AI1615" s="37">
        <v>584998123.27038693</v>
      </c>
      <c r="AJ1615" s="38">
        <v>821930000</v>
      </c>
      <c r="AK1615" s="41">
        <v>586237093.70659256</v>
      </c>
      <c r="AL1615" s="41">
        <v>835412590.05550957</v>
      </c>
      <c r="AM1615" s="41">
        <v>881356970.59445727</v>
      </c>
      <c r="AN1615" s="41">
        <v>989139455.71717918</v>
      </c>
      <c r="AO1615" s="41">
        <v>749382590.45326471</v>
      </c>
      <c r="AP1615" s="41">
        <v>1005538284.2265134</v>
      </c>
      <c r="AQ1615" s="39">
        <v>830171038.68413031</v>
      </c>
      <c r="AR1615" s="34">
        <f>AVERAGE(L1615:AQ1615)</f>
        <v>910190203.53075337</v>
      </c>
      <c r="AS1615" s="24">
        <v>141</v>
      </c>
      <c r="AT1615" s="29">
        <v>1.0970926451353762</v>
      </c>
      <c r="AU1615" s="104">
        <v>0.41747108039472103</v>
      </c>
      <c r="AV1615" s="100"/>
      <c r="AW1615" s="29">
        <v>1.2473026464163632</v>
      </c>
      <c r="AX1615" s="108">
        <v>0.10406450072224238</v>
      </c>
      <c r="AY1615" s="3" t="s">
        <v>12912</v>
      </c>
      <c r="AZ1615" s="29">
        <v>1.0351828526379903</v>
      </c>
      <c r="BA1615" s="108">
        <v>0.59561734773343256</v>
      </c>
      <c r="BB1615" s="3" t="s">
        <v>12912</v>
      </c>
      <c r="BC1615" s="25">
        <v>105</v>
      </c>
      <c r="BD1615" s="1">
        <v>122</v>
      </c>
      <c r="BE1615" s="64">
        <v>108</v>
      </c>
      <c r="BF1615" s="24">
        <v>130</v>
      </c>
    </row>
    <row r="1616" spans="1:58" s="9" customFormat="1">
      <c r="A1616" t="s">
        <v>2025</v>
      </c>
      <c r="B1616" s="49">
        <v>4</v>
      </c>
      <c r="C1616" s="50">
        <v>4</v>
      </c>
      <c r="D1616" s="12">
        <v>4</v>
      </c>
      <c r="E1616" s="19" t="s">
        <v>2024</v>
      </c>
      <c r="F1616" s="20" t="s">
        <v>2023</v>
      </c>
      <c r="G1616" s="19" t="s">
        <v>2022</v>
      </c>
      <c r="H1616" s="20">
        <v>50</v>
      </c>
      <c r="I1616" s="20">
        <v>50</v>
      </c>
      <c r="J1616" s="20">
        <v>50</v>
      </c>
      <c r="K1616" s="22" t="s">
        <v>2021</v>
      </c>
      <c r="L1616" s="46">
        <v>102955140.4124126</v>
      </c>
      <c r="M1616" s="43">
        <v>45670178.339955777</v>
      </c>
      <c r="N1616" s="43">
        <v>58246722.404487252</v>
      </c>
      <c r="O1616" s="43">
        <v>46660039.226211369</v>
      </c>
      <c r="P1616" s="43">
        <v>56489587.094635651</v>
      </c>
      <c r="Q1616" s="43">
        <v>65139087.572416365</v>
      </c>
      <c r="R1616" s="43">
        <v>79707008.834178135</v>
      </c>
      <c r="S1616" s="37">
        <v>100300229.28358555</v>
      </c>
      <c r="T1616" s="46">
        <v>70449904.15335463</v>
      </c>
      <c r="U1616" s="43">
        <v>73960096.022047356</v>
      </c>
      <c r="V1616" s="43">
        <v>58020926.690809436</v>
      </c>
      <c r="W1616" s="43">
        <v>59341379.268951438</v>
      </c>
      <c r="X1616" s="43">
        <v>70230022.987220004</v>
      </c>
      <c r="Y1616" s="43">
        <v>92013646.881876856</v>
      </c>
      <c r="Z1616" s="43">
        <v>85454361.292072088</v>
      </c>
      <c r="AA1616" s="37">
        <v>89324571.23429507</v>
      </c>
      <c r="AB1616" s="36">
        <v>54648846.684541918</v>
      </c>
      <c r="AC1616" s="43">
        <v>55064288.645742625</v>
      </c>
      <c r="AD1616" s="43">
        <v>50587250.827787429</v>
      </c>
      <c r="AE1616" s="43">
        <v>77635606.29230994</v>
      </c>
      <c r="AF1616" s="43">
        <v>56881892.880072989</v>
      </c>
      <c r="AG1616" s="43">
        <v>58411839.551192142</v>
      </c>
      <c r="AH1616" s="43">
        <v>21826631.746631749</v>
      </c>
      <c r="AI1616" s="37">
        <v>115150082.8093688</v>
      </c>
      <c r="AJ1616" s="38">
        <v>79838000</v>
      </c>
      <c r="AK1616" s="41">
        <v>79525727.107596964</v>
      </c>
      <c r="AL1616" s="41">
        <v>79363235.148222506</v>
      </c>
      <c r="AM1616" s="41">
        <v>84150600.380791187</v>
      </c>
      <c r="AN1616" s="41">
        <v>115917601.32572271</v>
      </c>
      <c r="AO1616" s="41">
        <v>105012647.31522675</v>
      </c>
      <c r="AP1616" s="41">
        <v>104903384.50857019</v>
      </c>
      <c r="AQ1616" s="39">
        <v>82765977.459640563</v>
      </c>
      <c r="AR1616" s="34">
        <f>AVERAGE(L1616:AQ1616)</f>
        <v>74238953.574435249</v>
      </c>
      <c r="AS1616" s="24">
        <v>815</v>
      </c>
      <c r="AT1616" s="29">
        <v>1.1325187686329812</v>
      </c>
      <c r="AU1616" s="104">
        <v>0.41826804952323327</v>
      </c>
      <c r="AV1616" s="100"/>
      <c r="AW1616" s="29">
        <v>1.0785832683073127</v>
      </c>
      <c r="AX1616" s="108">
        <v>0.42181498703339759</v>
      </c>
      <c r="AY1616" s="3" t="s">
        <v>12912</v>
      </c>
      <c r="AZ1616" s="29">
        <v>1.4921818939891998</v>
      </c>
      <c r="BA1616" s="108">
        <v>2.3958176240651538E-2</v>
      </c>
      <c r="BB1616" s="3" t="s">
        <v>12911</v>
      </c>
      <c r="BC1616" s="25">
        <v>15</v>
      </c>
      <c r="BD1616" s="1">
        <v>20</v>
      </c>
      <c r="BE1616" s="64">
        <v>14</v>
      </c>
      <c r="BF1616" s="24">
        <v>18</v>
      </c>
    </row>
    <row r="1617" spans="1:58" s="9" customFormat="1">
      <c r="A1617" t="s">
        <v>11761</v>
      </c>
      <c r="B1617" s="49">
        <v>3</v>
      </c>
      <c r="C1617" s="50">
        <v>3</v>
      </c>
      <c r="D1617" s="12">
        <v>3</v>
      </c>
      <c r="E1617" s="19" t="s">
        <v>11760</v>
      </c>
      <c r="F1617" s="20" t="s">
        <v>11759</v>
      </c>
      <c r="G1617" s="19" t="s">
        <v>11758</v>
      </c>
      <c r="H1617" s="20" t="s">
        <v>700</v>
      </c>
      <c r="I1617" s="20" t="s">
        <v>700</v>
      </c>
      <c r="J1617" s="20" t="s">
        <v>700</v>
      </c>
      <c r="K1617" s="22" t="s">
        <v>11757</v>
      </c>
      <c r="L1617" s="46">
        <v>39261321.239471868</v>
      </c>
      <c r="M1617" s="43">
        <v>47497279.574356332</v>
      </c>
      <c r="N1617" s="43">
        <v>32909082.442586519</v>
      </c>
      <c r="O1617" s="43">
        <v>25645328.653715137</v>
      </c>
      <c r="P1617" s="43">
        <v>37762538.644273795</v>
      </c>
      <c r="Q1617" s="43">
        <v>50237734.703793682</v>
      </c>
      <c r="R1617" s="43">
        <v>35329445.908761762</v>
      </c>
      <c r="S1617" s="37">
        <v>24543510.779115222</v>
      </c>
      <c r="T1617" s="46">
        <v>71918543.130990416</v>
      </c>
      <c r="U1617" s="43">
        <v>147248313.88475904</v>
      </c>
      <c r="V1617" s="43">
        <v>51136476.069296271</v>
      </c>
      <c r="W1617" s="43">
        <v>38664569.953784287</v>
      </c>
      <c r="X1617" s="43">
        <v>46186590.900192961</v>
      </c>
      <c r="Y1617" s="43">
        <v>67470255.009893432</v>
      </c>
      <c r="Z1617" s="43">
        <v>49243699.050250836</v>
      </c>
      <c r="AA1617" s="37">
        <v>56766098.06982027</v>
      </c>
      <c r="AB1617" s="36">
        <v>29829140.360919468</v>
      </c>
      <c r="AC1617" s="43">
        <v>32822048.536705408</v>
      </c>
      <c r="AD1617" s="43">
        <v>34061503.720945477</v>
      </c>
      <c r="AE1617" s="43">
        <v>26352614.815175574</v>
      </c>
      <c r="AF1617" s="43">
        <v>26954858.784171931</v>
      </c>
      <c r="AG1617" s="43">
        <v>41980086.395511918</v>
      </c>
      <c r="AH1617" s="43">
        <v>35863784.215784214</v>
      </c>
      <c r="AI1617" s="37">
        <v>35450932.278689049</v>
      </c>
      <c r="AJ1617" s="38">
        <v>42188000</v>
      </c>
      <c r="AK1617" s="41">
        <v>41896763.329415537</v>
      </c>
      <c r="AL1617" s="41">
        <v>42787269.162631392</v>
      </c>
      <c r="AM1617" s="41">
        <v>44818281.362386286</v>
      </c>
      <c r="AN1617" s="41">
        <v>33563084.809427358</v>
      </c>
      <c r="AO1617" s="41">
        <v>41366621.859515525</v>
      </c>
      <c r="AP1617" s="41">
        <v>44662974.180950314</v>
      </c>
      <c r="AQ1617" s="39">
        <v>40512543.057308212</v>
      </c>
      <c r="AR1617" s="34">
        <f>AVERAGE(L1617:AQ1617)</f>
        <v>44279102.965143725</v>
      </c>
      <c r="AS1617" s="24">
        <v>1054</v>
      </c>
      <c r="AT1617" s="29">
        <v>1.1134431245567749</v>
      </c>
      <c r="AU1617" s="104">
        <v>0.41844464447789609</v>
      </c>
      <c r="AV1617" s="100"/>
      <c r="AW1617" s="29">
        <v>1.8030673696012627</v>
      </c>
      <c r="AX1617" s="108">
        <v>9.3602857265177187E-3</v>
      </c>
      <c r="AY1617" s="3" t="s">
        <v>12911</v>
      </c>
      <c r="AZ1617" s="29">
        <v>1.2600709290692436</v>
      </c>
      <c r="BA1617" s="108">
        <v>3.2273765319692257E-3</v>
      </c>
      <c r="BB1617" s="3" t="s">
        <v>12911</v>
      </c>
      <c r="BC1617" s="25">
        <v>26</v>
      </c>
      <c r="BD1617" s="1">
        <v>29</v>
      </c>
      <c r="BE1617" s="64">
        <v>22</v>
      </c>
      <c r="BF1617" s="24">
        <v>25</v>
      </c>
    </row>
    <row r="1618" spans="1:58" s="9" customFormat="1">
      <c r="A1618" t="s">
        <v>12183</v>
      </c>
      <c r="B1618" s="49">
        <v>16</v>
      </c>
      <c r="C1618" s="50">
        <v>16</v>
      </c>
      <c r="D1618" s="12">
        <v>16</v>
      </c>
      <c r="E1618" s="19" t="s">
        <v>12182</v>
      </c>
      <c r="F1618" s="20" t="s">
        <v>12181</v>
      </c>
      <c r="G1618" s="19" t="s">
        <v>12180</v>
      </c>
      <c r="H1618" s="20" t="s">
        <v>3571</v>
      </c>
      <c r="I1618" s="20" t="s">
        <v>3571</v>
      </c>
      <c r="J1618" s="20" t="s">
        <v>3571</v>
      </c>
      <c r="K1618" s="22" t="s">
        <v>12179</v>
      </c>
      <c r="L1618" s="46">
        <v>266266079.84629479</v>
      </c>
      <c r="M1618" s="43">
        <v>403690113.78173906</v>
      </c>
      <c r="N1618" s="43">
        <v>388502825.69584084</v>
      </c>
      <c r="O1618" s="43">
        <v>584493473.99715102</v>
      </c>
      <c r="P1618" s="43">
        <v>505173239.04756641</v>
      </c>
      <c r="Q1618" s="43">
        <v>387503291.34741169</v>
      </c>
      <c r="R1618" s="43">
        <v>333855513.39608979</v>
      </c>
      <c r="S1618" s="37">
        <v>321547870.10875875</v>
      </c>
      <c r="T1618" s="46">
        <v>405370351.43769968</v>
      </c>
      <c r="U1618" s="43">
        <v>423959838.99626499</v>
      </c>
      <c r="V1618" s="43">
        <v>504675673.87687188</v>
      </c>
      <c r="W1618" s="43">
        <v>427100798.27141225</v>
      </c>
      <c r="X1618" s="43">
        <v>378525699.26452082</v>
      </c>
      <c r="Y1618" s="43">
        <v>429990810.52093029</v>
      </c>
      <c r="Z1618" s="43">
        <v>376422791.39737737</v>
      </c>
      <c r="AA1618" s="37">
        <v>274375434.63814926</v>
      </c>
      <c r="AB1618" s="36">
        <v>307376885.48790407</v>
      </c>
      <c r="AC1618" s="43">
        <v>401342732.74523908</v>
      </c>
      <c r="AD1618" s="43">
        <v>461133354.75199163</v>
      </c>
      <c r="AE1618" s="43">
        <v>234553064.82248089</v>
      </c>
      <c r="AF1618" s="43">
        <v>324299957.4223634</v>
      </c>
      <c r="AG1618" s="43">
        <v>367843051.89340812</v>
      </c>
      <c r="AH1618" s="43">
        <v>381975818.77581877</v>
      </c>
      <c r="AI1618" s="37">
        <v>392089068.52713835</v>
      </c>
      <c r="AJ1618" s="38">
        <v>402990000</v>
      </c>
      <c r="AK1618" s="41">
        <v>398127047.76151299</v>
      </c>
      <c r="AL1618" s="41">
        <v>379673593.95299399</v>
      </c>
      <c r="AM1618" s="41">
        <v>386966312.67188489</v>
      </c>
      <c r="AN1618" s="41">
        <v>361948883.0786227</v>
      </c>
      <c r="AO1618" s="41">
        <v>439779661.30293196</v>
      </c>
      <c r="AP1618" s="41">
        <v>356738916.0338468</v>
      </c>
      <c r="AQ1618" s="39">
        <v>352237831.25190371</v>
      </c>
      <c r="AR1618" s="34">
        <f>AVERAGE(L1618:AQ1618)</f>
        <v>386266562.06575364</v>
      </c>
      <c r="AS1618" s="24">
        <v>292</v>
      </c>
      <c r="AT1618" s="29">
        <v>1.1116201900059892</v>
      </c>
      <c r="AU1618" s="104">
        <v>0.41889432759973999</v>
      </c>
      <c r="AV1618" s="100"/>
      <c r="AW1618" s="29">
        <v>1.0092098692309956</v>
      </c>
      <c r="AX1618" s="108">
        <v>0.82614364935867635</v>
      </c>
      <c r="AY1618" s="3" t="s">
        <v>12912</v>
      </c>
      <c r="AZ1618" s="29">
        <v>1.0724055259171899</v>
      </c>
      <c r="BA1618" s="108">
        <v>0.30229799772039034</v>
      </c>
      <c r="BB1618" s="3" t="s">
        <v>12912</v>
      </c>
      <c r="BC1618" s="25">
        <v>110</v>
      </c>
      <c r="BD1618" s="1">
        <v>127</v>
      </c>
      <c r="BE1618" s="64">
        <v>141</v>
      </c>
      <c r="BF1618" s="24">
        <v>146</v>
      </c>
    </row>
    <row r="1619" spans="1:58" s="9" customFormat="1">
      <c r="A1619" t="s">
        <v>9343</v>
      </c>
      <c r="B1619" s="49">
        <v>13</v>
      </c>
      <c r="C1619" s="50">
        <v>13</v>
      </c>
      <c r="D1619" s="12">
        <v>13</v>
      </c>
      <c r="E1619" s="19" t="s">
        <v>9342</v>
      </c>
      <c r="F1619" s="20" t="s">
        <v>9341</v>
      </c>
      <c r="G1619" s="19" t="s">
        <v>9340</v>
      </c>
      <c r="H1619" s="20" t="s">
        <v>9339</v>
      </c>
      <c r="I1619" s="20" t="s">
        <v>9339</v>
      </c>
      <c r="J1619" s="20" t="s">
        <v>9339</v>
      </c>
      <c r="K1619" s="22" t="s">
        <v>9338</v>
      </c>
      <c r="L1619" s="46">
        <v>238789617.74759278</v>
      </c>
      <c r="M1619" s="43">
        <v>288656261.21508396</v>
      </c>
      <c r="N1619" s="43">
        <v>290567738.3850143</v>
      </c>
      <c r="O1619" s="43">
        <v>274356730.59850943</v>
      </c>
      <c r="P1619" s="43">
        <v>137712046.84824044</v>
      </c>
      <c r="Q1619" s="43">
        <v>272321088.39469254</v>
      </c>
      <c r="R1619" s="43">
        <v>298161587.25561184</v>
      </c>
      <c r="S1619" s="37">
        <v>283138804.04071677</v>
      </c>
      <c r="T1619" s="46">
        <v>261510159.74440894</v>
      </c>
      <c r="U1619" s="43">
        <v>195536999.67364106</v>
      </c>
      <c r="V1619" s="43">
        <v>192590488.79318783</v>
      </c>
      <c r="W1619" s="43">
        <v>215662137.92689514</v>
      </c>
      <c r="X1619" s="43">
        <v>217456303.81162784</v>
      </c>
      <c r="Y1619" s="43">
        <v>198778471.42002973</v>
      </c>
      <c r="Z1619" s="43">
        <v>237385054.78328803</v>
      </c>
      <c r="AA1619" s="37">
        <v>173816558.43854794</v>
      </c>
      <c r="AB1619" s="36">
        <v>224352575.54303616</v>
      </c>
      <c r="AC1619" s="43">
        <v>288726914.77681446</v>
      </c>
      <c r="AD1619" s="43">
        <v>245887525.81713274</v>
      </c>
      <c r="AE1619" s="43">
        <v>167758590.36672676</v>
      </c>
      <c r="AF1619" s="43">
        <v>239577564.96468759</v>
      </c>
      <c r="AG1619" s="43">
        <v>222543753.15568021</v>
      </c>
      <c r="AH1619" s="43">
        <v>216497223.85722387</v>
      </c>
      <c r="AI1619" s="37">
        <v>273686184.51326966</v>
      </c>
      <c r="AJ1619" s="38">
        <v>235190000</v>
      </c>
      <c r="AK1619" s="41">
        <v>234033516.40132493</v>
      </c>
      <c r="AL1619" s="41">
        <v>239791151.52946734</v>
      </c>
      <c r="AM1619" s="41">
        <v>253552206.47345036</v>
      </c>
      <c r="AN1619" s="41">
        <v>266551998.52697477</v>
      </c>
      <c r="AO1619" s="41">
        <v>241961791.01119804</v>
      </c>
      <c r="AP1619" s="41">
        <v>253554641.78780645</v>
      </c>
      <c r="AQ1619" s="39">
        <v>222973816.63113004</v>
      </c>
      <c r="AR1619" s="34">
        <f>AVERAGE(L1619:AQ1619)</f>
        <v>237596234.51353163</v>
      </c>
      <c r="AS1619" s="24">
        <v>413</v>
      </c>
      <c r="AT1619" s="29">
        <v>1.1089250864645204</v>
      </c>
      <c r="AU1619" s="104">
        <v>0.41915020475077613</v>
      </c>
      <c r="AV1619" s="100"/>
      <c r="AW1619" s="29">
        <v>0.81236887607631914</v>
      </c>
      <c r="AX1619" s="108">
        <v>8.9181031808290775E-2</v>
      </c>
      <c r="AY1619" s="3" t="s">
        <v>12912</v>
      </c>
      <c r="AZ1619" s="29">
        <v>1.0364969038352287</v>
      </c>
      <c r="BA1619" s="108">
        <v>0.47660081573430479</v>
      </c>
      <c r="BB1619" s="3" t="s">
        <v>12912</v>
      </c>
      <c r="BC1619" s="25">
        <v>78</v>
      </c>
      <c r="BD1619" s="1">
        <v>78</v>
      </c>
      <c r="BE1619" s="64">
        <v>91</v>
      </c>
      <c r="BF1619" s="24">
        <v>90</v>
      </c>
    </row>
    <row r="1620" spans="1:58" s="9" customFormat="1">
      <c r="A1620" t="s">
        <v>1812</v>
      </c>
      <c r="B1620" s="49">
        <v>13</v>
      </c>
      <c r="C1620" s="50">
        <v>13</v>
      </c>
      <c r="D1620" s="12">
        <v>13</v>
      </c>
      <c r="E1620" s="19" t="s">
        <v>1811</v>
      </c>
      <c r="F1620" s="20" t="s">
        <v>1810</v>
      </c>
      <c r="G1620" s="19" t="s">
        <v>1809</v>
      </c>
      <c r="H1620" s="20">
        <v>29</v>
      </c>
      <c r="I1620" s="20">
        <v>29</v>
      </c>
      <c r="J1620" s="20">
        <v>29</v>
      </c>
      <c r="K1620" s="22" t="s">
        <v>1808</v>
      </c>
      <c r="L1620" s="46">
        <v>85793257.523290366</v>
      </c>
      <c r="M1620" s="43">
        <v>66371198.563113712</v>
      </c>
      <c r="N1620" s="43">
        <v>76919885.702190712</v>
      </c>
      <c r="O1620" s="43">
        <v>84209344.096455187</v>
      </c>
      <c r="P1620" s="43">
        <v>63466283.630738631</v>
      </c>
      <c r="Q1620" s="43">
        <v>54310144.047841519</v>
      </c>
      <c r="R1620" s="43">
        <v>53130325.271542355</v>
      </c>
      <c r="S1620" s="37">
        <v>59422368.850872777</v>
      </c>
      <c r="T1620" s="46">
        <v>77949060.702875391</v>
      </c>
      <c r="U1620" s="43">
        <v>63125077.274540372</v>
      </c>
      <c r="V1620" s="43">
        <v>49724335.519232653</v>
      </c>
      <c r="W1620" s="43">
        <v>75961827.021187201</v>
      </c>
      <c r="X1620" s="43">
        <v>57369808.327973373</v>
      </c>
      <c r="Y1620" s="43">
        <v>63436750.765892662</v>
      </c>
      <c r="Z1620" s="43">
        <v>65344486.354215764</v>
      </c>
      <c r="AA1620" s="37">
        <v>70803391.182061225</v>
      </c>
      <c r="AB1620" s="36">
        <v>65649469.707468443</v>
      </c>
      <c r="AC1620" s="43">
        <v>45788885.170181349</v>
      </c>
      <c r="AD1620" s="43">
        <v>62085711.175949909</v>
      </c>
      <c r="AE1620" s="43">
        <v>71392974.041786402</v>
      </c>
      <c r="AF1620" s="43">
        <v>57374567.22873652</v>
      </c>
      <c r="AG1620" s="43">
        <v>55533239.831697054</v>
      </c>
      <c r="AH1620" s="43">
        <v>82909177.309177309</v>
      </c>
      <c r="AI1620" s="37">
        <v>62185093.46537593</v>
      </c>
      <c r="AJ1620" s="38">
        <v>56768000</v>
      </c>
      <c r="AK1620" s="41">
        <v>63679695.693984397</v>
      </c>
      <c r="AL1620" s="41">
        <v>61964411.479862995</v>
      </c>
      <c r="AM1620" s="41">
        <v>49148760.736196317</v>
      </c>
      <c r="AN1620" s="41">
        <v>84631577.830970362</v>
      </c>
      <c r="AO1620" s="41">
        <v>60456280.631499618</v>
      </c>
      <c r="AP1620" s="41">
        <v>83807096.029507488</v>
      </c>
      <c r="AQ1620" s="39">
        <v>68954024.97715503</v>
      </c>
      <c r="AR1620" s="34">
        <f>AVERAGE(L1620:AQ1620)</f>
        <v>65614578.441986643</v>
      </c>
      <c r="AS1620" s="24">
        <v>870</v>
      </c>
      <c r="AT1620" s="29">
        <v>1.0809348626935826</v>
      </c>
      <c r="AU1620" s="104">
        <v>0.41973584364478556</v>
      </c>
      <c r="AV1620" s="100"/>
      <c r="AW1620" s="29">
        <v>0.96337889018526246</v>
      </c>
      <c r="AX1620" s="108">
        <v>0.71900425413780633</v>
      </c>
      <c r="AY1620" s="3" t="s">
        <v>12912</v>
      </c>
      <c r="AZ1620" s="29">
        <v>1.0526739360353188</v>
      </c>
      <c r="BA1620" s="108">
        <v>0.59264183615394961</v>
      </c>
      <c r="BB1620" s="3" t="s">
        <v>12912</v>
      </c>
      <c r="BC1620" s="25">
        <v>61</v>
      </c>
      <c r="BD1620" s="1">
        <v>45</v>
      </c>
      <c r="BE1620" s="64">
        <v>59</v>
      </c>
      <c r="BF1620" s="24">
        <v>52</v>
      </c>
    </row>
    <row r="1621" spans="1:58" s="9" customFormat="1">
      <c r="A1621" t="s">
        <v>8233</v>
      </c>
      <c r="B1621" s="49">
        <v>2</v>
      </c>
      <c r="C1621" s="50">
        <v>2</v>
      </c>
      <c r="D1621" s="12">
        <v>2</v>
      </c>
      <c r="E1621" s="19" t="s">
        <v>8232</v>
      </c>
      <c r="F1621" s="20" t="s">
        <v>8231</v>
      </c>
      <c r="G1621" s="19" t="s">
        <v>8230</v>
      </c>
      <c r="H1621" s="20">
        <v>3</v>
      </c>
      <c r="I1621" s="20">
        <v>3</v>
      </c>
      <c r="J1621" s="20">
        <v>3</v>
      </c>
      <c r="K1621" s="22" t="s">
        <v>8229</v>
      </c>
      <c r="L1621" s="46">
        <v>339821.43812694092</v>
      </c>
      <c r="M1621" s="43">
        <v>1740929.6993213764</v>
      </c>
      <c r="N1621" s="43">
        <v>282882.92517726746</v>
      </c>
      <c r="O1621" s="43">
        <v>301375.38823626569</v>
      </c>
      <c r="P1621" s="43">
        <v>1658873.2114247831</v>
      </c>
      <c r="Q1621" s="43">
        <v>324479.06709026347</v>
      </c>
      <c r="R1621" s="43">
        <v>338579.09341057204</v>
      </c>
      <c r="S1621" s="37">
        <v>359386.25840461353</v>
      </c>
      <c r="T1621" s="46">
        <v>343484.76421725238</v>
      </c>
      <c r="U1621" s="43">
        <v>345102.74248830543</v>
      </c>
      <c r="V1621" s="43">
        <v>296591.9859058432</v>
      </c>
      <c r="W1621" s="43">
        <v>553718.31222615682</v>
      </c>
      <c r="X1621" s="43">
        <v>407062.56170474563</v>
      </c>
      <c r="Y1621" s="43">
        <v>495548.62817375443</v>
      </c>
      <c r="Z1621" s="43">
        <v>351764.52109011321</v>
      </c>
      <c r="AA1621" s="37">
        <v>351571.60580444761</v>
      </c>
      <c r="AB1621" s="36">
        <v>437734.33367276227</v>
      </c>
      <c r="AC1621" s="43">
        <v>444929.57207435725</v>
      </c>
      <c r="AD1621" s="43">
        <v>1002882.5387666787</v>
      </c>
      <c r="AE1621" s="43">
        <v>405218.26195879804</v>
      </c>
      <c r="AF1621" s="43">
        <v>1159984.1584158414</v>
      </c>
      <c r="AG1621" s="43">
        <v>311530.21666199155</v>
      </c>
      <c r="AH1621" s="43">
        <v>2895143.1703431704</v>
      </c>
      <c r="AI1621" s="37">
        <v>496109.69431573589</v>
      </c>
      <c r="AJ1621" s="38">
        <v>347120</v>
      </c>
      <c r="AK1621" s="41">
        <v>429343.880329095</v>
      </c>
      <c r="AL1621" s="41">
        <v>462375.66080075584</v>
      </c>
      <c r="AM1621" s="41">
        <v>607104.75142796698</v>
      </c>
      <c r="AN1621" s="41">
        <v>880160.10016571532</v>
      </c>
      <c r="AO1621" s="41">
        <v>2011711.2919645219</v>
      </c>
      <c r="AP1621" s="41">
        <v>866314.8309828596</v>
      </c>
      <c r="AQ1621" s="39">
        <v>443832.88455680775</v>
      </c>
      <c r="AR1621" s="34">
        <f>AVERAGE(L1621:AQ1621)</f>
        <v>677895.86091374245</v>
      </c>
      <c r="AS1621" s="24">
        <v>2405</v>
      </c>
      <c r="AT1621" s="29">
        <v>0.74736886916750367</v>
      </c>
      <c r="AU1621" s="104">
        <v>0.42002235372118835</v>
      </c>
      <c r="AV1621" s="100"/>
      <c r="AW1621" s="29">
        <v>0.58822535057271608</v>
      </c>
      <c r="AX1621" s="108">
        <v>0.42122504298222352</v>
      </c>
      <c r="AY1621" s="3" t="s">
        <v>12912</v>
      </c>
      <c r="AZ1621" s="29">
        <v>0.84545137223194256</v>
      </c>
      <c r="BA1621" s="108">
        <v>0.89234383025673303</v>
      </c>
      <c r="BB1621" s="3" t="s">
        <v>12912</v>
      </c>
      <c r="BC1621" s="25">
        <v>2</v>
      </c>
      <c r="BD1621" s="1">
        <v>0</v>
      </c>
      <c r="BE1621" s="64">
        <v>2</v>
      </c>
      <c r="BF1621" s="24">
        <v>2</v>
      </c>
    </row>
    <row r="1622" spans="1:58" s="9" customFormat="1">
      <c r="A1622" t="s">
        <v>877</v>
      </c>
      <c r="B1622" s="49">
        <v>3</v>
      </c>
      <c r="C1622" s="50">
        <v>3</v>
      </c>
      <c r="D1622" s="12">
        <v>3</v>
      </c>
      <c r="E1622" s="19" t="s">
        <v>876</v>
      </c>
      <c r="F1622" s="20" t="s">
        <v>875</v>
      </c>
      <c r="G1622" s="19" t="s">
        <v>874</v>
      </c>
      <c r="H1622" s="20" t="s">
        <v>116</v>
      </c>
      <c r="I1622" s="20" t="s">
        <v>116</v>
      </c>
      <c r="J1622" s="20" t="s">
        <v>116</v>
      </c>
      <c r="K1622" s="22" t="s">
        <v>873</v>
      </c>
      <c r="L1622" s="46">
        <v>604010.38403967745</v>
      </c>
      <c r="M1622" s="43">
        <v>2466807.24204248</v>
      </c>
      <c r="N1622" s="43">
        <v>1404821.1662609801</v>
      </c>
      <c r="O1622" s="43">
        <v>1397830.3197968495</v>
      </c>
      <c r="P1622" s="43">
        <v>1598543.2849013866</v>
      </c>
      <c r="Q1622" s="43">
        <v>813930.4473930106</v>
      </c>
      <c r="R1622" s="43">
        <v>508554.65894279507</v>
      </c>
      <c r="S1622" s="37">
        <v>1316807.8894608507</v>
      </c>
      <c r="T1622" s="46">
        <v>1082532.7795527156</v>
      </c>
      <c r="U1622" s="43">
        <v>673247.09141676035</v>
      </c>
      <c r="V1622" s="43">
        <v>706431.27336791623</v>
      </c>
      <c r="W1622" s="43">
        <v>457637.4527339295</v>
      </c>
      <c r="X1622" s="43">
        <v>711401.1555132973</v>
      </c>
      <c r="Y1622" s="43">
        <v>541661.103748405</v>
      </c>
      <c r="Z1622" s="43">
        <v>113941.01612184681</v>
      </c>
      <c r="AA1622" s="37">
        <v>204144.26432180993</v>
      </c>
      <c r="AB1622" s="36">
        <v>1297825.1366251919</v>
      </c>
      <c r="AC1622" s="43">
        <v>944675.0372922424</v>
      </c>
      <c r="AD1622" s="43">
        <v>941542.24305805983</v>
      </c>
      <c r="AE1622" s="43">
        <v>1635785.2043052649</v>
      </c>
      <c r="AF1622" s="43">
        <v>1096654.9765147162</v>
      </c>
      <c r="AG1622" s="43">
        <v>1226660.8022440393</v>
      </c>
      <c r="AH1622" s="43">
        <v>1205951.6699516701</v>
      </c>
      <c r="AI1622" s="37">
        <v>4899905.6333697373</v>
      </c>
      <c r="AJ1622" s="38">
        <v>610010</v>
      </c>
      <c r="AK1622" s="41">
        <v>1073348.1098407949</v>
      </c>
      <c r="AL1622" s="41">
        <v>591777.81032242824</v>
      </c>
      <c r="AM1622" s="41">
        <v>1052143.5498201819</v>
      </c>
      <c r="AN1622" s="41">
        <v>1543288.2931320199</v>
      </c>
      <c r="AO1622" s="41">
        <v>1656714.9016586146</v>
      </c>
      <c r="AP1622" s="41">
        <v>1402232.8626600129</v>
      </c>
      <c r="AQ1622" s="39">
        <v>1200025.4819198467</v>
      </c>
      <c r="AR1622" s="34">
        <f>AVERAGE(L1622:AQ1622)</f>
        <v>1155651.3513227978</v>
      </c>
      <c r="AS1622" s="24">
        <v>2378</v>
      </c>
      <c r="AT1622" s="29">
        <v>0.7631749457355721</v>
      </c>
      <c r="AU1622" s="104">
        <v>0.42056619655330052</v>
      </c>
      <c r="AV1622" s="100"/>
      <c r="AW1622" s="29">
        <v>0.44415591877560257</v>
      </c>
      <c r="AX1622" s="108">
        <v>1.7192052962166231E-2</v>
      </c>
      <c r="AY1622" s="3" t="s">
        <v>12911</v>
      </c>
      <c r="AZ1622" s="29">
        <v>0.68907393197118449</v>
      </c>
      <c r="BA1622" s="108">
        <v>0.27408916437401831</v>
      </c>
      <c r="BB1622" s="3" t="s">
        <v>12912</v>
      </c>
      <c r="BC1622" s="25">
        <v>7</v>
      </c>
      <c r="BD1622" s="1">
        <v>6</v>
      </c>
      <c r="BE1622" s="64">
        <v>9</v>
      </c>
      <c r="BF1622" s="24">
        <v>14</v>
      </c>
    </row>
    <row r="1623" spans="1:58" s="9" customFormat="1">
      <c r="A1623" t="s">
        <v>9467</v>
      </c>
      <c r="B1623" s="49">
        <v>3</v>
      </c>
      <c r="C1623" s="50">
        <v>3</v>
      </c>
      <c r="D1623" s="12">
        <v>3</v>
      </c>
      <c r="E1623" s="19" t="s">
        <v>9466</v>
      </c>
      <c r="F1623" s="20" t="s">
        <v>9465</v>
      </c>
      <c r="G1623" s="19" t="s">
        <v>9464</v>
      </c>
      <c r="H1623" s="20">
        <v>38</v>
      </c>
      <c r="I1623" s="20">
        <v>38</v>
      </c>
      <c r="J1623" s="20">
        <v>38</v>
      </c>
      <c r="K1623" s="22" t="s">
        <v>9463</v>
      </c>
      <c r="L1623" s="46">
        <v>20863110.654364292</v>
      </c>
      <c r="M1623" s="43">
        <v>16320756.398634281</v>
      </c>
      <c r="N1623" s="43">
        <v>15433917.663244788</v>
      </c>
      <c r="O1623" s="43">
        <v>14924314.552924419</v>
      </c>
      <c r="P1623" s="43">
        <v>16237140.48947572</v>
      </c>
      <c r="Q1623" s="43">
        <v>25186984.115118667</v>
      </c>
      <c r="R1623" s="43">
        <v>20834025.199131064</v>
      </c>
      <c r="S1623" s="37">
        <v>30987567.906490691</v>
      </c>
      <c r="T1623" s="46">
        <v>23626747.603833865</v>
      </c>
      <c r="U1623" s="43">
        <v>26349582.333103672</v>
      </c>
      <c r="V1623" s="43">
        <v>21362607.419007536</v>
      </c>
      <c r="W1623" s="43">
        <v>21162965.008102756</v>
      </c>
      <c r="X1623" s="43">
        <v>17085713.761570513</v>
      </c>
      <c r="Y1623" s="43">
        <v>24271103.588137757</v>
      </c>
      <c r="Z1623" s="43">
        <v>21836780.330959499</v>
      </c>
      <c r="AA1623" s="37">
        <v>21122549.753511876</v>
      </c>
      <c r="AB1623" s="36">
        <v>22568598.439429998</v>
      </c>
      <c r="AC1623" s="43">
        <v>8372669.8216787186</v>
      </c>
      <c r="AD1623" s="43">
        <v>29139485.558797494</v>
      </c>
      <c r="AE1623" s="43">
        <v>25902485.949447233</v>
      </c>
      <c r="AF1623" s="43">
        <v>15802236.474842023</v>
      </c>
      <c r="AG1623" s="43">
        <v>16002701.823281907</v>
      </c>
      <c r="AH1623" s="43">
        <v>7502050.382050382</v>
      </c>
      <c r="AI1623" s="37">
        <v>20269506.345890813</v>
      </c>
      <c r="AJ1623" s="38">
        <v>14701000</v>
      </c>
      <c r="AK1623" s="41">
        <v>17573087.723047335</v>
      </c>
      <c r="AL1623" s="41">
        <v>20524974.607298926</v>
      </c>
      <c r="AM1623" s="41">
        <v>22014991.326422676</v>
      </c>
      <c r="AN1623" s="41">
        <v>23174891.401215244</v>
      </c>
      <c r="AO1623" s="41">
        <v>17117727.771247309</v>
      </c>
      <c r="AP1623" s="41">
        <v>16950653.139509656</v>
      </c>
      <c r="AQ1623" s="39">
        <v>11638292.920238458</v>
      </c>
      <c r="AR1623" s="34">
        <f>AVERAGE(L1623:AQ1623)</f>
        <v>19589413.139437795</v>
      </c>
      <c r="AS1623" s="24">
        <v>1430</v>
      </c>
      <c r="AT1623" s="29">
        <v>1.1046174081408442</v>
      </c>
      <c r="AU1623" s="104">
        <v>0.42386314378768386</v>
      </c>
      <c r="AV1623" s="100"/>
      <c r="AW1623" s="29">
        <v>1.0996980562333212</v>
      </c>
      <c r="AX1623" s="108">
        <v>0.27330821391809079</v>
      </c>
      <c r="AY1623" s="3" t="s">
        <v>12912</v>
      </c>
      <c r="AZ1623" s="29">
        <v>0.98719346453152768</v>
      </c>
      <c r="BA1623" s="108">
        <v>0.74923054011384205</v>
      </c>
      <c r="BB1623" s="3" t="s">
        <v>12912</v>
      </c>
      <c r="BC1623" s="25">
        <v>27</v>
      </c>
      <c r="BD1623" s="1">
        <v>25</v>
      </c>
      <c r="BE1623" s="64">
        <v>23</v>
      </c>
      <c r="BF1623" s="24">
        <v>26</v>
      </c>
    </row>
    <row r="1624" spans="1:58" s="9" customFormat="1">
      <c r="A1624" t="s">
        <v>101</v>
      </c>
      <c r="B1624" s="49">
        <v>25</v>
      </c>
      <c r="C1624" s="50">
        <v>25</v>
      </c>
      <c r="D1624" s="12">
        <v>25</v>
      </c>
      <c r="E1624" s="19" t="s">
        <v>100</v>
      </c>
      <c r="F1624" s="20" t="s">
        <v>99</v>
      </c>
      <c r="G1624" s="19" t="s">
        <v>98</v>
      </c>
      <c r="H1624" s="20" t="s">
        <v>97</v>
      </c>
      <c r="I1624" s="20" t="s">
        <v>97</v>
      </c>
      <c r="J1624" s="20" t="s">
        <v>97</v>
      </c>
      <c r="K1624" s="22" t="s">
        <v>96</v>
      </c>
      <c r="L1624" s="46">
        <v>495952887.55836558</v>
      </c>
      <c r="M1624" s="43">
        <v>560004690.21375382</v>
      </c>
      <c r="N1624" s="43">
        <v>494824476.66419727</v>
      </c>
      <c r="O1624" s="43">
        <v>633272184.48706567</v>
      </c>
      <c r="P1624" s="43">
        <v>431570728.68902266</v>
      </c>
      <c r="Q1624" s="43">
        <v>405310959.44683236</v>
      </c>
      <c r="R1624" s="43">
        <v>454835719.04417086</v>
      </c>
      <c r="S1624" s="37">
        <v>433248219.22049773</v>
      </c>
      <c r="T1624" s="46">
        <v>530933929.71246004</v>
      </c>
      <c r="U1624" s="43">
        <v>384150664.68433839</v>
      </c>
      <c r="V1624" s="43">
        <v>387648507.38964468</v>
      </c>
      <c r="W1624" s="43">
        <v>523572318.58832002</v>
      </c>
      <c r="X1624" s="43">
        <v>445605588.52316898</v>
      </c>
      <c r="Y1624" s="43">
        <v>480463108.32218659</v>
      </c>
      <c r="Z1624" s="43">
        <v>565782842.53275061</v>
      </c>
      <c r="AA1624" s="37">
        <v>496401601.01376933</v>
      </c>
      <c r="AB1624" s="36">
        <v>585889391.13668537</v>
      </c>
      <c r="AC1624" s="43">
        <v>515453523.64366031</v>
      </c>
      <c r="AD1624" s="43">
        <v>490594336.29479069</v>
      </c>
      <c r="AE1624" s="43">
        <v>520205265.66989726</v>
      </c>
      <c r="AF1624" s="43">
        <v>530504700.43591386</v>
      </c>
      <c r="AG1624" s="43">
        <v>477266356.24123418</v>
      </c>
      <c r="AH1624" s="43">
        <v>454145465.34546536</v>
      </c>
      <c r="AI1624" s="37">
        <v>501630714.74770182</v>
      </c>
      <c r="AJ1624" s="38">
        <v>466390000</v>
      </c>
      <c r="AK1624" s="41">
        <v>402809804.4662891</v>
      </c>
      <c r="AL1624" s="41">
        <v>463451876.69776779</v>
      </c>
      <c r="AM1624" s="41">
        <v>384281277.76602495</v>
      </c>
      <c r="AN1624" s="41">
        <v>445137523.10808325</v>
      </c>
      <c r="AO1624" s="41">
        <v>406466718.0355345</v>
      </c>
      <c r="AP1624" s="41">
        <v>493985298.3293556</v>
      </c>
      <c r="AQ1624" s="39">
        <v>418758007.04930156</v>
      </c>
      <c r="AR1624" s="34">
        <f>AVERAGE(L1624:AQ1624)</f>
        <v>477517146.40807021</v>
      </c>
      <c r="AS1624" s="24">
        <v>247</v>
      </c>
      <c r="AT1624" s="29">
        <v>0.95910633579317761</v>
      </c>
      <c r="AU1624" s="104">
        <v>0.42476289233739861</v>
      </c>
      <c r="AV1624" s="100"/>
      <c r="AW1624" s="29">
        <v>0.97583504105588881</v>
      </c>
      <c r="AX1624" s="108">
        <v>0.75469348733839525</v>
      </c>
      <c r="AY1624" s="3" t="s">
        <v>12912</v>
      </c>
      <c r="AZ1624" s="29">
        <v>0.85415738586326295</v>
      </c>
      <c r="BA1624" s="108">
        <v>1.7392570306837534E-3</v>
      </c>
      <c r="BB1624" s="3" t="s">
        <v>12911</v>
      </c>
      <c r="BC1624" s="25">
        <v>161</v>
      </c>
      <c r="BD1624" s="1">
        <v>156</v>
      </c>
      <c r="BE1624" s="64">
        <v>156</v>
      </c>
      <c r="BF1624" s="24">
        <v>159</v>
      </c>
    </row>
    <row r="1625" spans="1:58" s="9" customFormat="1">
      <c r="A1625" t="s">
        <v>6852</v>
      </c>
      <c r="B1625" s="49">
        <v>9</v>
      </c>
      <c r="C1625" s="50">
        <v>9</v>
      </c>
      <c r="D1625" s="12">
        <v>4</v>
      </c>
      <c r="E1625" s="19" t="s">
        <v>6851</v>
      </c>
      <c r="F1625" s="20" t="s">
        <v>6850</v>
      </c>
      <c r="G1625" s="19" t="s">
        <v>6849</v>
      </c>
      <c r="H1625" s="20" t="s">
        <v>5357</v>
      </c>
      <c r="I1625" s="20" t="s">
        <v>5357</v>
      </c>
      <c r="J1625" s="20" t="s">
        <v>394</v>
      </c>
      <c r="K1625" s="22" t="s">
        <v>6848</v>
      </c>
      <c r="L1625" s="46">
        <v>76286524.429749116</v>
      </c>
      <c r="M1625" s="43">
        <v>56665872.086619847</v>
      </c>
      <c r="N1625" s="43">
        <v>54005796.168906763</v>
      </c>
      <c r="O1625" s="43">
        <v>65239845.572599463</v>
      </c>
      <c r="P1625" s="43">
        <v>57547558.256449915</v>
      </c>
      <c r="Q1625" s="43">
        <v>68413557.690151364</v>
      </c>
      <c r="R1625" s="43">
        <v>55681686.893555395</v>
      </c>
      <c r="S1625" s="37">
        <v>76121159.577350304</v>
      </c>
      <c r="T1625" s="46">
        <v>46857814.696485624</v>
      </c>
      <c r="U1625" s="43">
        <v>68309710.845994845</v>
      </c>
      <c r="V1625" s="43">
        <v>64062340.021532737</v>
      </c>
      <c r="W1625" s="43">
        <v>70544663.585619107</v>
      </c>
      <c r="X1625" s="43">
        <v>61175208.702704214</v>
      </c>
      <c r="Y1625" s="43">
        <v>54283798.827583231</v>
      </c>
      <c r="Z1625" s="43">
        <v>61859297.663397536</v>
      </c>
      <c r="AA1625" s="37">
        <v>73054275.603084579</v>
      </c>
      <c r="AB1625" s="36">
        <v>81889605.157713979</v>
      </c>
      <c r="AC1625" s="43">
        <v>64290407.299435884</v>
      </c>
      <c r="AD1625" s="43">
        <v>44507278.10379307</v>
      </c>
      <c r="AE1625" s="43">
        <v>92857569.765742958</v>
      </c>
      <c r="AF1625" s="43">
        <v>46139832.527962692</v>
      </c>
      <c r="AG1625" s="43">
        <v>61652546.423562407</v>
      </c>
      <c r="AH1625" s="43">
        <v>39408219.888219893</v>
      </c>
      <c r="AI1625" s="37">
        <v>46850459.215590641</v>
      </c>
      <c r="AJ1625" s="38">
        <v>69588000</v>
      </c>
      <c r="AK1625" s="41">
        <v>59302940.912490651</v>
      </c>
      <c r="AL1625" s="41">
        <v>68508829.10121648</v>
      </c>
      <c r="AM1625" s="41">
        <v>66806881.320076153</v>
      </c>
      <c r="AN1625" s="41">
        <v>56049265.034063712</v>
      </c>
      <c r="AO1625" s="41">
        <v>48834578.372206822</v>
      </c>
      <c r="AP1625" s="41">
        <v>64601263.961813845</v>
      </c>
      <c r="AQ1625" s="39">
        <v>64716974.892302334</v>
      </c>
      <c r="AR1625" s="34">
        <f>AVERAGE(L1625:AQ1625)</f>
        <v>62066055.081186742</v>
      </c>
      <c r="AS1625" s="24">
        <v>889</v>
      </c>
      <c r="AT1625" s="29">
        <v>1.0677687581648709</v>
      </c>
      <c r="AU1625" s="104">
        <v>0.42570814107795352</v>
      </c>
      <c r="AV1625" s="100"/>
      <c r="AW1625" s="29">
        <v>0.98075368220380799</v>
      </c>
      <c r="AX1625" s="108">
        <v>0.78783195277710605</v>
      </c>
      <c r="AY1625" s="3" t="s">
        <v>12912</v>
      </c>
      <c r="AZ1625" s="29">
        <v>1.0435782937229807</v>
      </c>
      <c r="BA1625" s="108">
        <v>0.51440627386280724</v>
      </c>
      <c r="BB1625" s="3" t="s">
        <v>12912</v>
      </c>
      <c r="BC1625" s="25">
        <v>39</v>
      </c>
      <c r="BD1625" s="1">
        <v>25</v>
      </c>
      <c r="BE1625" s="64">
        <v>54</v>
      </c>
      <c r="BF1625" s="24">
        <v>36</v>
      </c>
    </row>
    <row r="1626" spans="1:58" s="9" customFormat="1">
      <c r="A1626" t="s">
        <v>8072</v>
      </c>
      <c r="B1626" s="49">
        <v>19</v>
      </c>
      <c r="C1626" s="50">
        <v>19</v>
      </c>
      <c r="D1626" s="12">
        <v>19</v>
      </c>
      <c r="E1626" s="19" t="s">
        <v>8071</v>
      </c>
      <c r="F1626" s="20" t="s">
        <v>8070</v>
      </c>
      <c r="G1626" s="19" t="s">
        <v>8069</v>
      </c>
      <c r="H1626" s="20" t="s">
        <v>217</v>
      </c>
      <c r="I1626" s="20" t="s">
        <v>217</v>
      </c>
      <c r="J1626" s="20" t="s">
        <v>217</v>
      </c>
      <c r="K1626" s="22" t="s">
        <v>8068</v>
      </c>
      <c r="L1626" s="46">
        <v>488553017.13545275</v>
      </c>
      <c r="M1626" s="43">
        <v>398396299.34001511</v>
      </c>
      <c r="N1626" s="43">
        <v>356472007.61985397</v>
      </c>
      <c r="O1626" s="43">
        <v>378534439.37485808</v>
      </c>
      <c r="P1626" s="43">
        <v>308849270.20606595</v>
      </c>
      <c r="Q1626" s="43">
        <v>292399315.26817417</v>
      </c>
      <c r="R1626" s="43">
        <v>273988587.97972482</v>
      </c>
      <c r="S1626" s="37">
        <v>307809953.16793746</v>
      </c>
      <c r="T1626" s="46">
        <v>318017380.19169331</v>
      </c>
      <c r="U1626" s="43">
        <v>321463016.28168398</v>
      </c>
      <c r="V1626" s="43">
        <v>275760258.3928746</v>
      </c>
      <c r="W1626" s="43">
        <v>367633539.40339714</v>
      </c>
      <c r="X1626" s="43">
        <v>302175000.41947484</v>
      </c>
      <c r="Y1626" s="43">
        <v>408378931.01726574</v>
      </c>
      <c r="Z1626" s="43">
        <v>388161489.64056742</v>
      </c>
      <c r="AA1626" s="37">
        <v>352787575.14410669</v>
      </c>
      <c r="AB1626" s="36">
        <v>323534663.33263034</v>
      </c>
      <c r="AC1626" s="43">
        <v>341987378.94218755</v>
      </c>
      <c r="AD1626" s="43">
        <v>345224094.67921185</v>
      </c>
      <c r="AE1626" s="43">
        <v>455179607.46116012</v>
      </c>
      <c r="AF1626" s="43">
        <v>336616816.13895178</v>
      </c>
      <c r="AG1626" s="43">
        <v>237971343.61851332</v>
      </c>
      <c r="AH1626" s="43">
        <v>274447731.72773176</v>
      </c>
      <c r="AI1626" s="37">
        <v>277495688.6113261</v>
      </c>
      <c r="AJ1626" s="38">
        <v>234690000</v>
      </c>
      <c r="AK1626" s="41">
        <v>203039230.6870392</v>
      </c>
      <c r="AL1626" s="41">
        <v>374843434.51045233</v>
      </c>
      <c r="AM1626" s="41">
        <v>284039974.61392003</v>
      </c>
      <c r="AN1626" s="41">
        <v>351690122.62935001</v>
      </c>
      <c r="AO1626" s="41">
        <v>220011856.0846799</v>
      </c>
      <c r="AP1626" s="41">
        <v>367641050.11933172</v>
      </c>
      <c r="AQ1626" s="39">
        <v>228940429.05008483</v>
      </c>
      <c r="AR1626" s="34">
        <f>AVERAGE(L1626:AQ1626)</f>
        <v>324897921.96217871</v>
      </c>
      <c r="AS1626" s="24">
        <v>327</v>
      </c>
      <c r="AT1626" s="29">
        <v>1.081986138622514</v>
      </c>
      <c r="AU1626" s="104">
        <v>0.42679944125284686</v>
      </c>
      <c r="AV1626" s="100"/>
      <c r="AW1626" s="29">
        <v>0.97482152341073003</v>
      </c>
      <c r="AX1626" s="108">
        <v>0.84364180274132738</v>
      </c>
      <c r="AY1626" s="3" t="s">
        <v>12912</v>
      </c>
      <c r="AZ1626" s="29">
        <v>0.87364836299530935</v>
      </c>
      <c r="BA1626" s="108">
        <v>0.21780208173051677</v>
      </c>
      <c r="BB1626" s="3" t="s">
        <v>12912</v>
      </c>
      <c r="BC1626" s="25">
        <v>94</v>
      </c>
      <c r="BD1626" s="1">
        <v>134</v>
      </c>
      <c r="BE1626" s="64">
        <v>103</v>
      </c>
      <c r="BF1626" s="24">
        <v>76</v>
      </c>
    </row>
    <row r="1627" spans="1:58" s="9" customFormat="1">
      <c r="A1627" t="s">
        <v>5961</v>
      </c>
      <c r="B1627" s="49">
        <v>2</v>
      </c>
      <c r="C1627" s="50">
        <v>2</v>
      </c>
      <c r="D1627" s="12">
        <v>2</v>
      </c>
      <c r="E1627" s="19" t="s">
        <v>5960</v>
      </c>
      <c r="F1627" s="20" t="s">
        <v>5959</v>
      </c>
      <c r="G1627" s="19" t="s">
        <v>5958</v>
      </c>
      <c r="H1627" s="20" t="s">
        <v>5957</v>
      </c>
      <c r="I1627" s="20" t="s">
        <v>5957</v>
      </c>
      <c r="J1627" s="20" t="s">
        <v>5957</v>
      </c>
      <c r="K1627" s="22" t="s">
        <v>5956</v>
      </c>
      <c r="L1627" s="46">
        <v>339821.43812694092</v>
      </c>
      <c r="M1627" s="43">
        <v>2825316.120068117</v>
      </c>
      <c r="N1627" s="43">
        <v>5215971.8912054189</v>
      </c>
      <c r="O1627" s="43">
        <v>1795361.1330181474</v>
      </c>
      <c r="P1627" s="43">
        <v>4850286.370918734</v>
      </c>
      <c r="Q1627" s="43">
        <v>355547.44716127822</v>
      </c>
      <c r="R1627" s="43">
        <v>2558483.6495293262</v>
      </c>
      <c r="S1627" s="37">
        <v>3545155.1186283235</v>
      </c>
      <c r="T1627" s="46">
        <v>6313125.8785942486</v>
      </c>
      <c r="U1627" s="43">
        <v>3557020.5316024222</v>
      </c>
      <c r="V1627" s="43">
        <v>2696657.570715474</v>
      </c>
      <c r="W1627" s="43">
        <v>2793441.9302562871</v>
      </c>
      <c r="X1627" s="43">
        <v>1594409.3649151262</v>
      </c>
      <c r="Y1627" s="43">
        <v>2808206.9666952272</v>
      </c>
      <c r="Z1627" s="43">
        <v>351764.52109011321</v>
      </c>
      <c r="AA1627" s="37">
        <v>351571.60580444761</v>
      </c>
      <c r="AB1627" s="36">
        <v>437734.33367276227</v>
      </c>
      <c r="AC1627" s="43">
        <v>2365507.1669253777</v>
      </c>
      <c r="AD1627" s="43">
        <v>4088689.1912270924</v>
      </c>
      <c r="AE1627" s="43">
        <v>4869844.8741050996</v>
      </c>
      <c r="AF1627" s="43">
        <v>3388895.6983070318</v>
      </c>
      <c r="AG1627" s="43">
        <v>2623451.1079943897</v>
      </c>
      <c r="AH1627" s="43">
        <v>3479764.1709641712</v>
      </c>
      <c r="AI1627" s="37">
        <v>4994223.0657491544</v>
      </c>
      <c r="AJ1627" s="38">
        <v>4037800</v>
      </c>
      <c r="AK1627" s="41">
        <v>2543525.0774655412</v>
      </c>
      <c r="AL1627" s="41">
        <v>5233612.282980985</v>
      </c>
      <c r="AM1627" s="41">
        <v>3654286.6088428176</v>
      </c>
      <c r="AN1627" s="41">
        <v>5610679.0793592343</v>
      </c>
      <c r="AO1627" s="41">
        <v>7512373.770381161</v>
      </c>
      <c r="AP1627" s="41">
        <v>5405688.5571707524</v>
      </c>
      <c r="AQ1627" s="39">
        <v>6191493.2857577996</v>
      </c>
      <c r="AR1627" s="34">
        <f>AVERAGE(L1627:AQ1627)</f>
        <v>3387178.4315385311</v>
      </c>
      <c r="AS1627" s="24">
        <v>2174</v>
      </c>
      <c r="AT1627" s="29">
        <v>0.81857107002228091</v>
      </c>
      <c r="AU1627" s="104">
        <v>0.42683740007277993</v>
      </c>
      <c r="AV1627" s="100"/>
      <c r="AW1627" s="29">
        <v>0.95253897904418994</v>
      </c>
      <c r="AX1627" s="108">
        <v>0.9261821855920338</v>
      </c>
      <c r="AY1627" s="3" t="s">
        <v>12912</v>
      </c>
      <c r="AZ1627" s="29">
        <v>1.5311372613387044</v>
      </c>
      <c r="BA1627" s="108">
        <v>9.7167046128632098E-2</v>
      </c>
      <c r="BB1627" s="3" t="s">
        <v>12912</v>
      </c>
      <c r="BC1627" s="25">
        <v>0</v>
      </c>
      <c r="BD1627" s="1">
        <v>1</v>
      </c>
      <c r="BE1627" s="64">
        <v>1</v>
      </c>
      <c r="BF1627" s="24">
        <v>2</v>
      </c>
    </row>
    <row r="1628" spans="1:58" s="9" customFormat="1">
      <c r="A1628" t="s">
        <v>1047</v>
      </c>
      <c r="B1628" s="49">
        <v>12</v>
      </c>
      <c r="C1628" s="50">
        <v>12</v>
      </c>
      <c r="D1628" s="12">
        <v>12</v>
      </c>
      <c r="E1628" s="19" t="s">
        <v>1046</v>
      </c>
      <c r="F1628" s="20" t="s">
        <v>1045</v>
      </c>
      <c r="G1628" s="19" t="s">
        <v>1044</v>
      </c>
      <c r="H1628" s="20">
        <v>51</v>
      </c>
      <c r="I1628" s="20">
        <v>51</v>
      </c>
      <c r="J1628" s="20">
        <v>51</v>
      </c>
      <c r="K1628" s="22" t="s">
        <v>1043</v>
      </c>
      <c r="L1628" s="46">
        <v>330182864.54726213</v>
      </c>
      <c r="M1628" s="43">
        <v>106799030.10175122</v>
      </c>
      <c r="N1628" s="43">
        <v>148581665.78473914</v>
      </c>
      <c r="O1628" s="43">
        <v>195146196.5026736</v>
      </c>
      <c r="P1628" s="43">
        <v>136145865.97425556</v>
      </c>
      <c r="Q1628" s="43">
        <v>149211391.66510931</v>
      </c>
      <c r="R1628" s="43">
        <v>134009326.57494569</v>
      </c>
      <c r="S1628" s="37">
        <v>226541273.36765105</v>
      </c>
      <c r="T1628" s="46">
        <v>148221341.85303515</v>
      </c>
      <c r="U1628" s="43">
        <v>259924012.03901801</v>
      </c>
      <c r="V1628" s="43">
        <v>168227348.14524812</v>
      </c>
      <c r="W1628" s="43">
        <v>219356053.05803972</v>
      </c>
      <c r="X1628" s="43">
        <v>217667445.28650129</v>
      </c>
      <c r="Y1628" s="43">
        <v>205698017.49378964</v>
      </c>
      <c r="Z1628" s="43">
        <v>212358374.256697</v>
      </c>
      <c r="AA1628" s="37">
        <v>317090828.1691882</v>
      </c>
      <c r="AB1628" s="36">
        <v>237019959.63004246</v>
      </c>
      <c r="AC1628" s="43">
        <v>78615862.189073563</v>
      </c>
      <c r="AD1628" s="43">
        <v>98074768.252303049</v>
      </c>
      <c r="AE1628" s="43">
        <v>267816108.70306337</v>
      </c>
      <c r="AF1628" s="43">
        <v>157670454.49937484</v>
      </c>
      <c r="AG1628" s="43">
        <v>154960561.00981766</v>
      </c>
      <c r="AH1628" s="43">
        <v>99010662.850662857</v>
      </c>
      <c r="AI1628" s="37">
        <v>145396073.075822</v>
      </c>
      <c r="AJ1628" s="38">
        <v>60721000</v>
      </c>
      <c r="AK1628" s="41">
        <v>102543099.0490437</v>
      </c>
      <c r="AL1628" s="41">
        <v>86995399.551198766</v>
      </c>
      <c r="AM1628" s="41">
        <v>118726735.77321768</v>
      </c>
      <c r="AN1628" s="41">
        <v>95018173.301417783</v>
      </c>
      <c r="AO1628" s="41">
        <v>90908947.744363025</v>
      </c>
      <c r="AP1628" s="41">
        <v>100113224.03992189</v>
      </c>
      <c r="AQ1628" s="39">
        <v>99602775.858317733</v>
      </c>
      <c r="AR1628" s="34">
        <f>AVERAGE(L1628:AQ1628)</f>
        <v>161511088.7608608</v>
      </c>
      <c r="AS1628" s="24">
        <v>521</v>
      </c>
      <c r="AT1628" s="29">
        <v>1.1518315532763104</v>
      </c>
      <c r="AU1628" s="104">
        <v>0.42693933568937792</v>
      </c>
      <c r="AV1628" s="100"/>
      <c r="AW1628" s="29">
        <v>1.2256566878937691</v>
      </c>
      <c r="AX1628" s="108">
        <v>0.13964484777127148</v>
      </c>
      <c r="AY1628" s="3" t="s">
        <v>12912</v>
      </c>
      <c r="AZ1628" s="29">
        <v>0.6092774220909013</v>
      </c>
      <c r="BA1628" s="108">
        <v>2.8512315393271419E-2</v>
      </c>
      <c r="BB1628" s="3" t="s">
        <v>12911</v>
      </c>
      <c r="BC1628" s="25">
        <v>41</v>
      </c>
      <c r="BD1628" s="1">
        <v>48</v>
      </c>
      <c r="BE1628" s="64">
        <v>58</v>
      </c>
      <c r="BF1628" s="24">
        <v>28</v>
      </c>
    </row>
    <row r="1629" spans="1:58" s="9" customFormat="1">
      <c r="A1629" t="s">
        <v>8056</v>
      </c>
      <c r="B1629" s="49">
        <v>3</v>
      </c>
      <c r="C1629" s="50">
        <v>3</v>
      </c>
      <c r="D1629" s="12">
        <v>3</v>
      </c>
      <c r="E1629" s="19" t="s">
        <v>8055</v>
      </c>
      <c r="F1629" s="20" t="s">
        <v>8054</v>
      </c>
      <c r="G1629" s="19" t="s">
        <v>8053</v>
      </c>
      <c r="H1629" s="20" t="s">
        <v>628</v>
      </c>
      <c r="I1629" s="20" t="s">
        <v>628</v>
      </c>
      <c r="J1629" s="20" t="s">
        <v>628</v>
      </c>
      <c r="K1629" s="22" t="s">
        <v>8052</v>
      </c>
      <c r="L1629" s="46">
        <v>339821.43812694092</v>
      </c>
      <c r="M1629" s="43">
        <v>248378.71518643096</v>
      </c>
      <c r="N1629" s="43">
        <v>2018171.1503862843</v>
      </c>
      <c r="O1629" s="43">
        <v>289482.34131758782</v>
      </c>
      <c r="P1629" s="43">
        <v>2131923.7611181703</v>
      </c>
      <c r="Q1629" s="43">
        <v>1985117.0996075498</v>
      </c>
      <c r="R1629" s="43">
        <v>850003.51049963792</v>
      </c>
      <c r="S1629" s="37">
        <v>359386.25840461353</v>
      </c>
      <c r="T1629" s="46">
        <v>343484.76421725238</v>
      </c>
      <c r="U1629" s="43">
        <v>1716357.6023497842</v>
      </c>
      <c r="V1629" s="43">
        <v>2082047.2858960556</v>
      </c>
      <c r="W1629" s="43">
        <v>929208.47488145961</v>
      </c>
      <c r="X1629" s="43">
        <v>1217582.5051036102</v>
      </c>
      <c r="Y1629" s="43">
        <v>1932658.3730405786</v>
      </c>
      <c r="Z1629" s="43">
        <v>697457.97795755509</v>
      </c>
      <c r="AA1629" s="37">
        <v>870558.04911217908</v>
      </c>
      <c r="AB1629" s="36">
        <v>478968.3029554424</v>
      </c>
      <c r="AC1629" s="43">
        <v>1068199.2291674553</v>
      </c>
      <c r="AD1629" s="43">
        <v>1929260.4137297971</v>
      </c>
      <c r="AE1629" s="43">
        <v>1541469.4706082891</v>
      </c>
      <c r="AF1629" s="43">
        <v>328092.37687290908</v>
      </c>
      <c r="AG1629" s="43">
        <v>897812.7349228611</v>
      </c>
      <c r="AH1629" s="43">
        <v>1311902.0223020224</v>
      </c>
      <c r="AI1629" s="37">
        <v>1500843.3959263305</v>
      </c>
      <c r="AJ1629" s="38">
        <v>2236800</v>
      </c>
      <c r="AK1629" s="41">
        <v>3758955.4439576878</v>
      </c>
      <c r="AL1629" s="41">
        <v>448051.7396952876</v>
      </c>
      <c r="AM1629" s="41">
        <v>344490.55214723921</v>
      </c>
      <c r="AN1629" s="41">
        <v>1517225.9281900201</v>
      </c>
      <c r="AO1629" s="41">
        <v>1871894.5505880236</v>
      </c>
      <c r="AP1629" s="41">
        <v>2238232.6057713171</v>
      </c>
      <c r="AQ1629" s="39">
        <v>2130609.3207432227</v>
      </c>
      <c r="AR1629" s="34">
        <f>AVERAGE(L1629:AQ1629)</f>
        <v>1300451.4810869875</v>
      </c>
      <c r="AS1629" s="24">
        <v>2367</v>
      </c>
      <c r="AT1629" s="29">
        <v>0.90788281840194152</v>
      </c>
      <c r="AU1629" s="104">
        <v>0.4275485472867705</v>
      </c>
      <c r="AV1629" s="100"/>
      <c r="AW1629" s="29">
        <v>1.1905882484193842</v>
      </c>
      <c r="AX1629" s="108">
        <v>0.32904215524801672</v>
      </c>
      <c r="AY1629" s="3" t="s">
        <v>12912</v>
      </c>
      <c r="AZ1629" s="29">
        <v>1.6061594580016851</v>
      </c>
      <c r="BA1629" s="108">
        <v>0.32876394903184958</v>
      </c>
      <c r="BB1629" s="3" t="s">
        <v>12912</v>
      </c>
      <c r="BC1629" s="25">
        <v>1</v>
      </c>
      <c r="BD1629" s="1">
        <v>4</v>
      </c>
      <c r="BE1629" s="64">
        <v>2</v>
      </c>
      <c r="BF1629" s="24">
        <v>6</v>
      </c>
    </row>
    <row r="1630" spans="1:58" s="9" customFormat="1">
      <c r="A1630" t="s">
        <v>11930</v>
      </c>
      <c r="B1630" s="49">
        <v>5</v>
      </c>
      <c r="C1630" s="50">
        <v>5</v>
      </c>
      <c r="D1630" s="12">
        <v>5</v>
      </c>
      <c r="E1630" s="19" t="s">
        <v>11929</v>
      </c>
      <c r="F1630" s="20" t="s">
        <v>11928</v>
      </c>
      <c r="G1630" s="19" t="s">
        <v>11927</v>
      </c>
      <c r="H1630" s="20" t="s">
        <v>367</v>
      </c>
      <c r="I1630" s="20" t="s">
        <v>367</v>
      </c>
      <c r="J1630" s="20" t="s">
        <v>367</v>
      </c>
      <c r="K1630" s="22" t="s">
        <v>11926</v>
      </c>
      <c r="L1630" s="46">
        <v>6566496.3696074709</v>
      </c>
      <c r="M1630" s="43">
        <v>3893526.9966873676</v>
      </c>
      <c r="N1630" s="43">
        <v>11080481.744099906</v>
      </c>
      <c r="O1630" s="43">
        <v>8140535.2106860466</v>
      </c>
      <c r="P1630" s="43">
        <v>6543439.7657587975</v>
      </c>
      <c r="Q1630" s="43">
        <v>2255313.5937207998</v>
      </c>
      <c r="R1630" s="43">
        <v>8511451.2961622011</v>
      </c>
      <c r="S1630" s="37">
        <v>5452676.6420250032</v>
      </c>
      <c r="T1630" s="46">
        <v>6506200.6389776357</v>
      </c>
      <c r="U1630" s="43">
        <v>5738972.3900351739</v>
      </c>
      <c r="V1630" s="43">
        <v>5473159.4792992072</v>
      </c>
      <c r="W1630" s="43">
        <v>6933795.5704939673</v>
      </c>
      <c r="X1630" s="43">
        <v>6630085.0023770239</v>
      </c>
      <c r="Y1630" s="43">
        <v>5392538.3994230377</v>
      </c>
      <c r="Z1630" s="43">
        <v>8014253.0297062946</v>
      </c>
      <c r="AA1630" s="37">
        <v>3060264.0127339317</v>
      </c>
      <c r="AB1630" s="36">
        <v>7220670.3823095225</v>
      </c>
      <c r="AC1630" s="43">
        <v>8670021.5802824367</v>
      </c>
      <c r="AD1630" s="43">
        <v>10502818.581778841</v>
      </c>
      <c r="AE1630" s="43">
        <v>2497052.900209419</v>
      </c>
      <c r="AF1630" s="43">
        <v>9387939.0396377519</v>
      </c>
      <c r="AG1630" s="43">
        <v>9421023.9551192131</v>
      </c>
      <c r="AH1630" s="43">
        <v>9222718.4707184713</v>
      </c>
      <c r="AI1630" s="37">
        <v>5775907.5419083266</v>
      </c>
      <c r="AJ1630" s="38">
        <v>10294000</v>
      </c>
      <c r="AK1630" s="41">
        <v>7138422.1391174272</v>
      </c>
      <c r="AL1630" s="41">
        <v>6172738.7740640128</v>
      </c>
      <c r="AM1630" s="41">
        <v>4563297.1440660032</v>
      </c>
      <c r="AN1630" s="41">
        <v>5243472.9810348004</v>
      </c>
      <c r="AO1630" s="41">
        <v>3736906.8667427828</v>
      </c>
      <c r="AP1630" s="41">
        <v>6618292.0720329788</v>
      </c>
      <c r="AQ1630" s="39">
        <v>3957601.1487750746</v>
      </c>
      <c r="AR1630" s="34">
        <f>AVERAGE(L1630:AQ1630)</f>
        <v>6581752.3037372166</v>
      </c>
      <c r="AS1630" s="24">
        <v>1938</v>
      </c>
      <c r="AT1630" s="29">
        <v>0.83645082937535298</v>
      </c>
      <c r="AU1630" s="104">
        <v>0.42781888727678341</v>
      </c>
      <c r="AV1630" s="100"/>
      <c r="AW1630" s="29">
        <v>0.91048241720308187</v>
      </c>
      <c r="AX1630" s="108">
        <v>0.8860843317492646</v>
      </c>
      <c r="AY1630" s="3" t="s">
        <v>12912</v>
      </c>
      <c r="AZ1630" s="29">
        <v>0.76118241542120801</v>
      </c>
      <c r="BA1630" s="108">
        <v>0.24748261278023279</v>
      </c>
      <c r="BB1630" s="3" t="s">
        <v>12912</v>
      </c>
      <c r="BC1630" s="25">
        <v>15</v>
      </c>
      <c r="BD1630" s="1">
        <v>13</v>
      </c>
      <c r="BE1630" s="64">
        <v>16</v>
      </c>
      <c r="BF1630" s="24">
        <v>7</v>
      </c>
    </row>
    <row r="1631" spans="1:58" s="9" customFormat="1">
      <c r="A1631" t="s">
        <v>6332</v>
      </c>
      <c r="B1631" s="49">
        <v>5</v>
      </c>
      <c r="C1631" s="50">
        <v>5</v>
      </c>
      <c r="D1631" s="12">
        <v>5</v>
      </c>
      <c r="E1631" s="19" t="s">
        <v>6331</v>
      </c>
      <c r="F1631" s="20" t="s">
        <v>6330</v>
      </c>
      <c r="G1631" s="19" t="s">
        <v>6329</v>
      </c>
      <c r="H1631" s="20" t="s">
        <v>629</v>
      </c>
      <c r="I1631" s="20" t="s">
        <v>629</v>
      </c>
      <c r="J1631" s="20" t="s">
        <v>629</v>
      </c>
      <c r="K1631" s="22" t="s">
        <v>6328</v>
      </c>
      <c r="L1631" s="46">
        <v>14658529.344742076</v>
      </c>
      <c r="M1631" s="43">
        <v>24643073.85222777</v>
      </c>
      <c r="N1631" s="43">
        <v>12484556.672663774</v>
      </c>
      <c r="O1631" s="43">
        <v>11404095.216466751</v>
      </c>
      <c r="P1631" s="43">
        <v>5843372.8965250533</v>
      </c>
      <c r="Q1631" s="43">
        <v>15167332.610726966</v>
      </c>
      <c r="R1631" s="43">
        <v>23257609.268645909</v>
      </c>
      <c r="S1631" s="37">
        <v>16276576.506560359</v>
      </c>
      <c r="T1631" s="46">
        <v>24265035.143769968</v>
      </c>
      <c r="U1631" s="43">
        <v>30742752.873771619</v>
      </c>
      <c r="V1631" s="43">
        <v>21207802.838406578</v>
      </c>
      <c r="W1631" s="43">
        <v>22651816.817718022</v>
      </c>
      <c r="X1631" s="43">
        <v>17216524.399451885</v>
      </c>
      <c r="Y1631" s="43">
        <v>27175333.633320801</v>
      </c>
      <c r="Z1631" s="43">
        <v>23809385.923568115</v>
      </c>
      <c r="AA1631" s="37">
        <v>20203419.987946033</v>
      </c>
      <c r="AB1631" s="36">
        <v>13148457.084325008</v>
      </c>
      <c r="AC1631" s="43">
        <v>15985203.407413015</v>
      </c>
      <c r="AD1631" s="43">
        <v>19043658.131987017</v>
      </c>
      <c r="AE1631" s="43">
        <v>15903496.615204792</v>
      </c>
      <c r="AF1631" s="43">
        <v>16077899.503260905</v>
      </c>
      <c r="AG1631" s="43">
        <v>16614328.190743336</v>
      </c>
      <c r="AH1631" s="43">
        <v>11733034.965034965</v>
      </c>
      <c r="AI1631" s="37">
        <v>29432559.922810219</v>
      </c>
      <c r="AJ1631" s="38">
        <v>22368000</v>
      </c>
      <c r="AK1631" s="41">
        <v>23646762.260925312</v>
      </c>
      <c r="AL1631" s="41">
        <v>23096361.875516713</v>
      </c>
      <c r="AM1631" s="41">
        <v>24303008.250475988</v>
      </c>
      <c r="AN1631" s="41">
        <v>14702305.785306573</v>
      </c>
      <c r="AO1631" s="41">
        <v>23156278.359270863</v>
      </c>
      <c r="AP1631" s="41">
        <v>19260436.884356692</v>
      </c>
      <c r="AQ1631" s="39">
        <v>16568489.656672902</v>
      </c>
      <c r="AR1631" s="34">
        <f>AVERAGE(L1631:AQ1631)</f>
        <v>19251484.339994248</v>
      </c>
      <c r="AS1631" s="24">
        <v>1440</v>
      </c>
      <c r="AT1631" s="29">
        <v>0.89703036309032647</v>
      </c>
      <c r="AU1631" s="104">
        <v>0.42861515468642042</v>
      </c>
      <c r="AV1631" s="100"/>
      <c r="AW1631" s="29">
        <v>1.5134913330133595</v>
      </c>
      <c r="AX1631" s="108">
        <v>2.0347804846342538E-2</v>
      </c>
      <c r="AY1631" s="3" t="s">
        <v>12911</v>
      </c>
      <c r="AZ1631" s="29">
        <v>1.2114201337092847</v>
      </c>
      <c r="BA1631" s="108">
        <v>9.395890092737659E-2</v>
      </c>
      <c r="BB1631" s="3" t="s">
        <v>12912</v>
      </c>
      <c r="BC1631" s="25">
        <v>20</v>
      </c>
      <c r="BD1631" s="1">
        <v>29</v>
      </c>
      <c r="BE1631" s="64">
        <v>14</v>
      </c>
      <c r="BF1631" s="24">
        <v>31</v>
      </c>
    </row>
    <row r="1632" spans="1:58" s="9" customFormat="1">
      <c r="A1632" t="s">
        <v>7727</v>
      </c>
      <c r="B1632" s="49">
        <v>2</v>
      </c>
      <c r="C1632" s="50">
        <v>2</v>
      </c>
      <c r="D1632" s="12">
        <v>2</v>
      </c>
      <c r="E1632" s="19" t="s">
        <v>7726</v>
      </c>
      <c r="F1632" s="20" t="s">
        <v>7725</v>
      </c>
      <c r="G1632" s="19" t="s">
        <v>7724</v>
      </c>
      <c r="H1632" s="20" t="s">
        <v>116</v>
      </c>
      <c r="I1632" s="20" t="s">
        <v>116</v>
      </c>
      <c r="J1632" s="20" t="s">
        <v>116</v>
      </c>
      <c r="K1632" s="22" t="s">
        <v>7723</v>
      </c>
      <c r="L1632" s="46">
        <v>3678931.2124394006</v>
      </c>
      <c r="M1632" s="43">
        <v>1934153.9264442998</v>
      </c>
      <c r="N1632" s="43">
        <v>3854088.0939781987</v>
      </c>
      <c r="O1632" s="43">
        <v>5549306.191547784</v>
      </c>
      <c r="P1632" s="43">
        <v>3405564.4218551461</v>
      </c>
      <c r="Q1632" s="43">
        <v>7022027.374322556</v>
      </c>
      <c r="R1632" s="43">
        <v>6043145.0832729908</v>
      </c>
      <c r="S1632" s="37">
        <v>8637253.4272554852</v>
      </c>
      <c r="T1632" s="46">
        <v>5770148.242811501</v>
      </c>
      <c r="U1632" s="43">
        <v>8629149.9147840589</v>
      </c>
      <c r="V1632" s="43">
        <v>6649801.7030439461</v>
      </c>
      <c r="W1632" s="43">
        <v>7181214.0927915489</v>
      </c>
      <c r="X1632" s="43">
        <v>8213888.7552783918</v>
      </c>
      <c r="Y1632" s="43">
        <v>7115604.3370790677</v>
      </c>
      <c r="Z1632" s="43">
        <v>7377169.5021403255</v>
      </c>
      <c r="AA1632" s="37">
        <v>8612371.0766663048</v>
      </c>
      <c r="AB1632" s="36">
        <v>5918243.6778838914</v>
      </c>
      <c r="AC1632" s="43">
        <v>4445490.9324953621</v>
      </c>
      <c r="AD1632" s="43">
        <v>7274344.5300462246</v>
      </c>
      <c r="AE1632" s="43">
        <v>4206063.2932352796</v>
      </c>
      <c r="AF1632" s="43">
        <v>6543917.7102693198</v>
      </c>
      <c r="AG1632" s="43">
        <v>8089443.3660589056</v>
      </c>
      <c r="AH1632" s="43">
        <v>4285658.5576585578</v>
      </c>
      <c r="AI1632" s="37">
        <v>3795701.546976557</v>
      </c>
      <c r="AJ1632" s="38">
        <v>7368500</v>
      </c>
      <c r="AK1632" s="41">
        <v>9963723.987605514</v>
      </c>
      <c r="AL1632" s="41">
        <v>6485353.8679579543</v>
      </c>
      <c r="AM1632" s="41">
        <v>8365490.1628940124</v>
      </c>
      <c r="AN1632" s="41">
        <v>3610380.5855275271</v>
      </c>
      <c r="AO1632" s="41">
        <v>346034.84249067766</v>
      </c>
      <c r="AP1632" s="41">
        <v>4885248.1666305056</v>
      </c>
      <c r="AQ1632" s="39">
        <v>3632080.9016143768</v>
      </c>
      <c r="AR1632" s="34">
        <f>AVERAGE(L1632:AQ1632)</f>
        <v>5902796.6714079892</v>
      </c>
      <c r="AS1632" s="24">
        <v>1982</v>
      </c>
      <c r="AT1632" s="29">
        <v>0.90048233900532226</v>
      </c>
      <c r="AU1632" s="104">
        <v>0.42917493481249858</v>
      </c>
      <c r="AV1632" s="100"/>
      <c r="AW1632" s="29">
        <v>1.484115504171152</v>
      </c>
      <c r="AX1632" s="108">
        <v>2.5721392707191863E-2</v>
      </c>
      <c r="AY1632" s="3" t="s">
        <v>12911</v>
      </c>
      <c r="AZ1632" s="29">
        <v>1.0021981911599809</v>
      </c>
      <c r="BA1632" s="108">
        <v>0.52941700384097867</v>
      </c>
      <c r="BB1632" s="3" t="s">
        <v>12912</v>
      </c>
      <c r="BC1632" s="25">
        <v>9</v>
      </c>
      <c r="BD1632" s="1">
        <v>13</v>
      </c>
      <c r="BE1632" s="64">
        <v>18</v>
      </c>
      <c r="BF1632" s="24">
        <v>6</v>
      </c>
    </row>
    <row r="1633" spans="1:58" s="9" customFormat="1">
      <c r="A1633" t="s">
        <v>9452</v>
      </c>
      <c r="B1633" s="49">
        <v>3</v>
      </c>
      <c r="C1633" s="50">
        <v>3</v>
      </c>
      <c r="D1633" s="12">
        <v>3</v>
      </c>
      <c r="E1633" s="19" t="s">
        <v>9451</v>
      </c>
      <c r="F1633" s="20" t="s">
        <v>9450</v>
      </c>
      <c r="G1633" s="19" t="s">
        <v>9449</v>
      </c>
      <c r="H1633" s="20" t="s">
        <v>4926</v>
      </c>
      <c r="I1633" s="20" t="s">
        <v>4926</v>
      </c>
      <c r="J1633" s="20" t="s">
        <v>4926</v>
      </c>
      <c r="K1633" s="22" t="s">
        <v>9448</v>
      </c>
      <c r="L1633" s="46">
        <v>34129882.710395209</v>
      </c>
      <c r="M1633" s="43">
        <v>26296655.613260701</v>
      </c>
      <c r="N1633" s="43">
        <v>23378478.992485978</v>
      </c>
      <c r="O1633" s="43">
        <v>15417476.72234036</v>
      </c>
      <c r="P1633" s="43">
        <v>24911864.7588531</v>
      </c>
      <c r="Q1633" s="43">
        <v>33938366.361427769</v>
      </c>
      <c r="R1633" s="43">
        <v>31388241.564083997</v>
      </c>
      <c r="S1633" s="37">
        <v>53278933.622324571</v>
      </c>
      <c r="T1633" s="46">
        <v>29778568.690095846</v>
      </c>
      <c r="U1633" s="43">
        <v>30092903.506545309</v>
      </c>
      <c r="V1633" s="43">
        <v>18304314.456298325</v>
      </c>
      <c r="W1633" s="43">
        <v>24609461.616949763</v>
      </c>
      <c r="X1633" s="43">
        <v>28940943.538689561</v>
      </c>
      <c r="Y1633" s="43">
        <v>25636289.639953401</v>
      </c>
      <c r="Z1633" s="43">
        <v>27014134.591917772</v>
      </c>
      <c r="AA1633" s="37">
        <v>23521406.914030503</v>
      </c>
      <c r="AB1633" s="36">
        <v>34080361.522007652</v>
      </c>
      <c r="AC1633" s="43">
        <v>33539964.108582892</v>
      </c>
      <c r="AD1633" s="43">
        <v>30165143.100678623</v>
      </c>
      <c r="AE1633" s="43">
        <v>42681937.563921496</v>
      </c>
      <c r="AF1633" s="43">
        <v>30347860.102051158</v>
      </c>
      <c r="AG1633" s="43">
        <v>28321952.314165495</v>
      </c>
      <c r="AH1633" s="43">
        <v>26820318.276318278</v>
      </c>
      <c r="AI1633" s="37">
        <v>33096217.064455591</v>
      </c>
      <c r="AJ1633" s="38">
        <v>45007000</v>
      </c>
      <c r="AK1633" s="41">
        <v>38819357.623677745</v>
      </c>
      <c r="AL1633" s="41">
        <v>36960328.805952519</v>
      </c>
      <c r="AM1633" s="41">
        <v>39086764.544108309</v>
      </c>
      <c r="AN1633" s="41">
        <v>44166999.81587185</v>
      </c>
      <c r="AO1633" s="41">
        <v>41029831.663845129</v>
      </c>
      <c r="AP1633" s="41">
        <v>41437524.148405291</v>
      </c>
      <c r="AQ1633" s="39">
        <v>49840095.383142591</v>
      </c>
      <c r="AR1633" s="34">
        <f>AVERAGE(L1633:AQ1633)</f>
        <v>32688736.854276147</v>
      </c>
      <c r="AS1633" s="24">
        <v>1196</v>
      </c>
      <c r="AT1633" s="29">
        <v>0.93702521792552973</v>
      </c>
      <c r="AU1633" s="104">
        <v>0.43258581026304954</v>
      </c>
      <c r="AV1633" s="100"/>
      <c r="AW1633" s="29">
        <v>0.85646415220099092</v>
      </c>
      <c r="AX1633" s="108">
        <v>0.4512176914752789</v>
      </c>
      <c r="AY1633" s="3" t="s">
        <v>12912</v>
      </c>
      <c r="AZ1633" s="29">
        <v>1.2983710782946341</v>
      </c>
      <c r="BA1633" s="108">
        <v>8.6022493545988082E-4</v>
      </c>
      <c r="BB1633" s="3" t="s">
        <v>12911</v>
      </c>
      <c r="BC1633" s="25">
        <v>33</v>
      </c>
      <c r="BD1633" s="1">
        <v>31</v>
      </c>
      <c r="BE1633" s="64">
        <v>36</v>
      </c>
      <c r="BF1633" s="24">
        <v>32</v>
      </c>
    </row>
    <row r="1634" spans="1:58" s="9" customFormat="1">
      <c r="A1634" t="s">
        <v>6226</v>
      </c>
      <c r="B1634" s="49">
        <v>2</v>
      </c>
      <c r="C1634" s="50">
        <v>2</v>
      </c>
      <c r="D1634" s="12">
        <v>2</v>
      </c>
      <c r="E1634" s="19" t="s">
        <v>6225</v>
      </c>
      <c r="F1634" s="20" t="s">
        <v>6224</v>
      </c>
      <c r="G1634" s="19" t="s">
        <v>6223</v>
      </c>
      <c r="H1634" s="20" t="s">
        <v>2589</v>
      </c>
      <c r="I1634" s="20" t="s">
        <v>2589</v>
      </c>
      <c r="J1634" s="20" t="s">
        <v>2589</v>
      </c>
      <c r="K1634" s="22" t="s">
        <v>6222</v>
      </c>
      <c r="L1634" s="46">
        <v>6468262.2818971882</v>
      </c>
      <c r="M1634" s="43">
        <v>4954863.2670524353</v>
      </c>
      <c r="N1634" s="43">
        <v>5458556.5456662085</v>
      </c>
      <c r="O1634" s="43">
        <v>4768130.1484402418</v>
      </c>
      <c r="P1634" s="43">
        <v>5452706.6570907682</v>
      </c>
      <c r="Q1634" s="43">
        <v>5023773.4703793684</v>
      </c>
      <c r="R1634" s="43">
        <v>7057719.79724837</v>
      </c>
      <c r="S1634" s="37">
        <v>5503060.2004876724</v>
      </c>
      <c r="T1634" s="46">
        <v>7618438.3386581466</v>
      </c>
      <c r="U1634" s="43">
        <v>6184740.733219712</v>
      </c>
      <c r="V1634" s="43">
        <v>6064559.6946266023</v>
      </c>
      <c r="W1634" s="43">
        <v>6669882.4800432147</v>
      </c>
      <c r="X1634" s="43">
        <v>5985011.3929360444</v>
      </c>
      <c r="Y1634" s="43">
        <v>6772970.4553439897</v>
      </c>
      <c r="Z1634" s="43">
        <v>6957770.1878191931</v>
      </c>
      <c r="AA1634" s="37">
        <v>6612950.90327466</v>
      </c>
      <c r="AB1634" s="36">
        <v>3124490.6817702525</v>
      </c>
      <c r="AC1634" s="43">
        <v>2993888.6457426264</v>
      </c>
      <c r="AD1634" s="43">
        <v>3064880.9625282758</v>
      </c>
      <c r="AE1634" s="43">
        <v>7476154.4051039796</v>
      </c>
      <c r="AF1634" s="43">
        <v>7625161.9504612572</v>
      </c>
      <c r="AG1634" s="43">
        <v>4453157.2510518935</v>
      </c>
      <c r="AH1634" s="43">
        <v>7152527.4725274732</v>
      </c>
      <c r="AI1634" s="37">
        <v>6091065.7915663803</v>
      </c>
      <c r="AJ1634" s="38">
        <v>7102300</v>
      </c>
      <c r="AK1634" s="41">
        <v>9758099.9679452926</v>
      </c>
      <c r="AL1634" s="41">
        <v>7778991.000354317</v>
      </c>
      <c r="AM1634" s="41">
        <v>6088488.7666596146</v>
      </c>
      <c r="AN1634" s="41">
        <v>7493369.353710182</v>
      </c>
      <c r="AO1634" s="41">
        <v>6979854.7798356572</v>
      </c>
      <c r="AP1634" s="41">
        <v>7453745.766977652</v>
      </c>
      <c r="AQ1634" s="39">
        <v>8018107.4800922498</v>
      </c>
      <c r="AR1634" s="34">
        <f>AVERAGE(L1634:AQ1634)</f>
        <v>6256490.0259534661</v>
      </c>
      <c r="AS1634" s="24">
        <v>1962</v>
      </c>
      <c r="AT1634" s="29">
        <v>1.0644511593725814</v>
      </c>
      <c r="AU1634" s="104">
        <v>0.43284462329592954</v>
      </c>
      <c r="AV1634" s="100"/>
      <c r="AW1634" s="29">
        <v>1.1830339600288606</v>
      </c>
      <c r="AX1634" s="108">
        <v>9.3232795983536187E-3</v>
      </c>
      <c r="AY1634" s="3" t="s">
        <v>12911</v>
      </c>
      <c r="AZ1634" s="29">
        <v>1.4452367568859856</v>
      </c>
      <c r="BA1634" s="108">
        <v>2.266644416011011E-2</v>
      </c>
      <c r="BB1634" s="3" t="s">
        <v>12911</v>
      </c>
      <c r="BC1634" s="25">
        <v>5</v>
      </c>
      <c r="BD1634" s="1">
        <v>9</v>
      </c>
      <c r="BE1634" s="64">
        <v>15</v>
      </c>
      <c r="BF1634" s="24">
        <v>20</v>
      </c>
    </row>
    <row r="1635" spans="1:58" s="9" customFormat="1">
      <c r="A1635" t="s">
        <v>4135</v>
      </c>
      <c r="B1635" s="49" t="s">
        <v>4134</v>
      </c>
      <c r="C1635" s="50" t="s">
        <v>4134</v>
      </c>
      <c r="D1635" s="12" t="s">
        <v>4134</v>
      </c>
      <c r="E1635" s="19" t="s">
        <v>4133</v>
      </c>
      <c r="F1635" s="20" t="s">
        <v>4132</v>
      </c>
      <c r="G1635" s="19" t="s">
        <v>4131</v>
      </c>
      <c r="H1635" s="20" t="s">
        <v>103</v>
      </c>
      <c r="I1635" s="20" t="s">
        <v>103</v>
      </c>
      <c r="J1635" s="20" t="s">
        <v>103</v>
      </c>
      <c r="K1635" s="22" t="s">
        <v>4130</v>
      </c>
      <c r="L1635" s="46">
        <v>19561508.992203034</v>
      </c>
      <c r="M1635" s="43">
        <v>12207389.052214213</v>
      </c>
      <c r="N1635" s="43">
        <v>14804207.852682823</v>
      </c>
      <c r="O1635" s="43">
        <v>16256434.709003448</v>
      </c>
      <c r="P1635" s="43">
        <v>13226237.66642727</v>
      </c>
      <c r="Q1635" s="43">
        <v>13950313.10783031</v>
      </c>
      <c r="R1635" s="43">
        <v>15753296.451846488</v>
      </c>
      <c r="S1635" s="37">
        <v>25740960.018578008</v>
      </c>
      <c r="T1635" s="46">
        <v>17173111.821086261</v>
      </c>
      <c r="U1635" s="43">
        <v>15977168.219893388</v>
      </c>
      <c r="V1635" s="43">
        <v>16632255.104238035</v>
      </c>
      <c r="W1635" s="43">
        <v>23281214.813036431</v>
      </c>
      <c r="X1635" s="43">
        <v>16557617.383036438</v>
      </c>
      <c r="Y1635" s="43">
        <v>16432517.687959613</v>
      </c>
      <c r="Z1635" s="43">
        <v>19253146.07800727</v>
      </c>
      <c r="AA1635" s="37">
        <v>24601026.750529293</v>
      </c>
      <c r="AB1635" s="36">
        <v>20641691.922995813</v>
      </c>
      <c r="AC1635" s="43">
        <v>17340043.160564873</v>
      </c>
      <c r="AD1635" s="43">
        <v>17592658.558174606</v>
      </c>
      <c r="AE1635" s="43">
        <v>15183290.430039449</v>
      </c>
      <c r="AF1635" s="43">
        <v>17843315.919305239</v>
      </c>
      <c r="AG1635" s="43">
        <v>16888190.743338007</v>
      </c>
      <c r="AH1635" s="43">
        <v>17741704.781704783</v>
      </c>
      <c r="AI1635" s="37">
        <v>15303348.467337484</v>
      </c>
      <c r="AJ1635" s="38">
        <v>11677000</v>
      </c>
      <c r="AK1635" s="41">
        <v>13876723.581579229</v>
      </c>
      <c r="AL1635" s="41">
        <v>15169519.310263375</v>
      </c>
      <c r="AM1635" s="41">
        <v>17083247.725830335</v>
      </c>
      <c r="AN1635" s="41">
        <v>12878739.208248941</v>
      </c>
      <c r="AO1635" s="41">
        <v>16078559.181997649</v>
      </c>
      <c r="AP1635" s="41">
        <v>15765163.740507701</v>
      </c>
      <c r="AQ1635" s="39">
        <v>15239785.492363255</v>
      </c>
      <c r="AR1635" s="34">
        <f>AVERAGE(L1635:AQ1635)</f>
        <v>16803480.872900724</v>
      </c>
      <c r="AS1635" s="24">
        <v>1512</v>
      </c>
      <c r="AT1635" s="29">
        <v>0.94922630007989628</v>
      </c>
      <c r="AU1635" s="104">
        <v>0.43331614104553373</v>
      </c>
      <c r="AV1635" s="100"/>
      <c r="AW1635" s="29">
        <v>1.1399822153161792</v>
      </c>
      <c r="AX1635" s="108">
        <v>0.18659982220925478</v>
      </c>
      <c r="AY1635" s="3" t="s">
        <v>12912</v>
      </c>
      <c r="AZ1635" s="29">
        <v>0.85010561182873323</v>
      </c>
      <c r="BA1635" s="108">
        <v>1.1498169697088214E-2</v>
      </c>
      <c r="BB1635" s="3" t="s">
        <v>12911</v>
      </c>
      <c r="BC1635" s="25">
        <v>28</v>
      </c>
      <c r="BD1635" s="1">
        <v>14</v>
      </c>
      <c r="BE1635" s="64">
        <v>27</v>
      </c>
      <c r="BF1635" s="24">
        <v>33</v>
      </c>
    </row>
    <row r="1636" spans="1:58" s="9" customFormat="1">
      <c r="A1636" t="s">
        <v>9534</v>
      </c>
      <c r="B1636" s="49">
        <v>8</v>
      </c>
      <c r="C1636" s="50">
        <v>5</v>
      </c>
      <c r="D1636" s="12">
        <v>5</v>
      </c>
      <c r="E1636" s="19" t="s">
        <v>9533</v>
      </c>
      <c r="F1636" s="20" t="s">
        <v>9532</v>
      </c>
      <c r="G1636" s="19" t="s">
        <v>9531</v>
      </c>
      <c r="H1636" s="20" t="s">
        <v>9530</v>
      </c>
      <c r="I1636" s="20">
        <v>33</v>
      </c>
      <c r="J1636" s="20">
        <v>33</v>
      </c>
      <c r="K1636" s="22" t="s">
        <v>9529</v>
      </c>
      <c r="L1636" s="46">
        <v>34682449.453765556</v>
      </c>
      <c r="M1636" s="43">
        <v>36394606.660849087</v>
      </c>
      <c r="N1636" s="43">
        <v>50840600.275161393</v>
      </c>
      <c r="O1636" s="43">
        <v>41581051.179883152</v>
      </c>
      <c r="P1636" s="43">
        <v>49129336.058781281</v>
      </c>
      <c r="Q1636" s="43">
        <v>34544929.919641189</v>
      </c>
      <c r="R1636" s="43">
        <v>49141989.862418532</v>
      </c>
      <c r="S1636" s="37">
        <v>32735877.385145333</v>
      </c>
      <c r="T1636" s="46">
        <v>50121456.869009584</v>
      </c>
      <c r="U1636" s="43">
        <v>50856613.554773904</v>
      </c>
      <c r="V1636" s="43">
        <v>50616213.761378095</v>
      </c>
      <c r="W1636" s="43">
        <v>52164071.784406699</v>
      </c>
      <c r="X1636" s="43">
        <v>47829611.342599064</v>
      </c>
      <c r="Y1636" s="43">
        <v>35726469.620104916</v>
      </c>
      <c r="Z1636" s="43">
        <v>35681160.101495966</v>
      </c>
      <c r="AA1636" s="37">
        <v>26006991.299510114</v>
      </c>
      <c r="AB1636" s="36">
        <v>48292931.160184376</v>
      </c>
      <c r="AC1636" s="43">
        <v>45664030.288115695</v>
      </c>
      <c r="AD1636" s="43">
        <v>37960709.438415892</v>
      </c>
      <c r="AE1636" s="43">
        <v>29230903.618565239</v>
      </c>
      <c r="AF1636" s="43">
        <v>46002001.01375325</v>
      </c>
      <c r="AG1636" s="43">
        <v>45026046.563814864</v>
      </c>
      <c r="AH1636" s="43">
        <v>51690337.770337775</v>
      </c>
      <c r="AI1636" s="37">
        <v>50443723.346728444</v>
      </c>
      <c r="AJ1636" s="38">
        <v>48650000</v>
      </c>
      <c r="AK1636" s="41">
        <v>37992920.611176409</v>
      </c>
      <c r="AL1636" s="41">
        <v>34022515.648990199</v>
      </c>
      <c r="AM1636" s="41">
        <v>37928986.672308013</v>
      </c>
      <c r="AN1636" s="41">
        <v>37407723.071257599</v>
      </c>
      <c r="AO1636" s="41">
        <v>46630799.048363604</v>
      </c>
      <c r="AP1636" s="41">
        <v>43793062.963766545</v>
      </c>
      <c r="AQ1636" s="39">
        <v>49386934.946259953</v>
      </c>
      <c r="AR1636" s="34">
        <f>AVERAGE(L1636:AQ1636)</f>
        <v>42755532.977842562</v>
      </c>
      <c r="AS1636" s="24">
        <v>1067</v>
      </c>
      <c r="AT1636" s="29">
        <v>0.92870708222473353</v>
      </c>
      <c r="AU1636" s="104">
        <v>0.43431404039737709</v>
      </c>
      <c r="AV1636" s="100"/>
      <c r="AW1636" s="29">
        <v>1.0606342396493791</v>
      </c>
      <c r="AX1636" s="108">
        <v>0.67245727049851101</v>
      </c>
      <c r="AY1636" s="3" t="s">
        <v>12912</v>
      </c>
      <c r="AZ1636" s="29">
        <v>0.94779231585473789</v>
      </c>
      <c r="BA1636" s="108">
        <v>0.57166763279521449</v>
      </c>
      <c r="BB1636" s="3" t="s">
        <v>12912</v>
      </c>
      <c r="BC1636" s="25">
        <v>24</v>
      </c>
      <c r="BD1636" s="1">
        <v>29</v>
      </c>
      <c r="BE1636" s="64">
        <v>31</v>
      </c>
      <c r="BF1636" s="24">
        <v>36</v>
      </c>
    </row>
    <row r="1637" spans="1:58" s="9" customFormat="1">
      <c r="A1637" t="s">
        <v>907</v>
      </c>
      <c r="B1637" s="49" t="s">
        <v>530</v>
      </c>
      <c r="C1637" s="50" t="s">
        <v>530</v>
      </c>
      <c r="D1637" s="12" t="s">
        <v>530</v>
      </c>
      <c r="E1637" s="19" t="s">
        <v>906</v>
      </c>
      <c r="F1637" s="20" t="s">
        <v>905</v>
      </c>
      <c r="G1637" s="19" t="s">
        <v>904</v>
      </c>
      <c r="H1637" s="20" t="s">
        <v>878</v>
      </c>
      <c r="I1637" s="20" t="s">
        <v>878</v>
      </c>
      <c r="J1637" s="20" t="s">
        <v>878</v>
      </c>
      <c r="K1637" s="22" t="s">
        <v>903</v>
      </c>
      <c r="L1637" s="46">
        <v>642431.54531846929</v>
      </c>
      <c r="M1637" s="43">
        <v>5882016.0463599171</v>
      </c>
      <c r="N1637" s="43">
        <v>1021254.9899460261</v>
      </c>
      <c r="O1637" s="43">
        <v>3152744.0923261144</v>
      </c>
      <c r="P1637" s="43">
        <v>965438.63874924032</v>
      </c>
      <c r="Q1637" s="43">
        <v>5191957.0024294518</v>
      </c>
      <c r="R1637" s="43">
        <v>3951887.3859522082</v>
      </c>
      <c r="S1637" s="37">
        <v>942122.15969346289</v>
      </c>
      <c r="T1637" s="46">
        <v>3982943.1309904153</v>
      </c>
      <c r="U1637" s="43">
        <v>3890284.6865141238</v>
      </c>
      <c r="V1637" s="43">
        <v>3835925.849075071</v>
      </c>
      <c r="W1637" s="43">
        <v>3826956.8453274113</v>
      </c>
      <c r="X1637" s="43">
        <v>4660644.6936435578</v>
      </c>
      <c r="Y1637" s="43">
        <v>3270134.143710434</v>
      </c>
      <c r="Z1637" s="43">
        <v>3021524.118205355</v>
      </c>
      <c r="AA1637" s="37">
        <v>579127.75039020844</v>
      </c>
      <c r="AB1637" s="36">
        <v>435880.89536950563</v>
      </c>
      <c r="AC1637" s="43">
        <v>733998.85208041489</v>
      </c>
      <c r="AD1637" s="43">
        <v>778134.08517195028</v>
      </c>
      <c r="AE1637" s="43">
        <v>1786842.5344567283</v>
      </c>
      <c r="AF1637" s="43">
        <v>2466450.9579968234</v>
      </c>
      <c r="AG1637" s="43">
        <v>1776150.79943899</v>
      </c>
      <c r="AH1637" s="43">
        <v>2955948.440748441</v>
      </c>
      <c r="AI1637" s="37">
        <v>2883352.9205941916</v>
      </c>
      <c r="AJ1637" s="38">
        <v>2909600</v>
      </c>
      <c r="AK1637" s="41">
        <v>3349909.6912063253</v>
      </c>
      <c r="AL1637" s="41">
        <v>2543072.5404511634</v>
      </c>
      <c r="AM1637" s="41">
        <v>3162144.9545166064</v>
      </c>
      <c r="AN1637" s="41">
        <v>2535927.2325538574</v>
      </c>
      <c r="AO1637" s="41">
        <v>3399628.5693395352</v>
      </c>
      <c r="AP1637" s="41">
        <v>3409411.7769581252</v>
      </c>
      <c r="AQ1637" s="39">
        <v>2306586.6237326488</v>
      </c>
      <c r="AR1637" s="34">
        <f>AVERAGE(L1637:AQ1637)</f>
        <v>2695326.0610389616</v>
      </c>
      <c r="AS1637" s="24">
        <v>2235</v>
      </c>
      <c r="AT1637" s="29">
        <v>1.5741644691027754</v>
      </c>
      <c r="AU1637" s="104">
        <v>0.43450976810349962</v>
      </c>
      <c r="AV1637" s="100"/>
      <c r="AW1637" s="29">
        <v>1.2444931299358388</v>
      </c>
      <c r="AX1637" s="108">
        <v>0.31790924658978681</v>
      </c>
      <c r="AY1637" s="3" t="s">
        <v>12912</v>
      </c>
      <c r="AZ1637" s="29">
        <v>1.7092489315553401</v>
      </c>
      <c r="BA1637" s="108">
        <v>2.5564788258563433E-2</v>
      </c>
      <c r="BB1637" s="3" t="s">
        <v>12911</v>
      </c>
      <c r="BC1637" s="25">
        <v>3</v>
      </c>
      <c r="BD1637" s="1">
        <v>5</v>
      </c>
      <c r="BE1637" s="64">
        <v>1</v>
      </c>
      <c r="BF1637" s="24">
        <v>2</v>
      </c>
    </row>
    <row r="1638" spans="1:58" s="9" customFormat="1">
      <c r="A1638" t="s">
        <v>11526</v>
      </c>
      <c r="B1638" s="49">
        <v>12</v>
      </c>
      <c r="C1638" s="50">
        <v>12</v>
      </c>
      <c r="D1638" s="12">
        <v>12</v>
      </c>
      <c r="E1638" s="19" t="s">
        <v>11525</v>
      </c>
      <c r="F1638" s="20" t="s">
        <v>11524</v>
      </c>
      <c r="G1638" s="19" t="s">
        <v>11523</v>
      </c>
      <c r="H1638" s="20" t="s">
        <v>2267</v>
      </c>
      <c r="I1638" s="20" t="s">
        <v>2267</v>
      </c>
      <c r="J1638" s="20" t="s">
        <v>2267</v>
      </c>
      <c r="K1638" s="22" t="s">
        <v>11522</v>
      </c>
      <c r="L1638" s="46">
        <v>202943869.88673177</v>
      </c>
      <c r="M1638" s="43">
        <v>218322054.34073523</v>
      </c>
      <c r="N1638" s="43">
        <v>187058829.50576782</v>
      </c>
      <c r="O1638" s="43">
        <v>159612540.8262279</v>
      </c>
      <c r="P1638" s="43">
        <v>211642176.67532179</v>
      </c>
      <c r="Q1638" s="43">
        <v>154180671.72491121</v>
      </c>
      <c r="R1638" s="43">
        <v>227548779.1455467</v>
      </c>
      <c r="S1638" s="37">
        <v>334664389.82854044</v>
      </c>
      <c r="T1638" s="46">
        <v>201566006.38977635</v>
      </c>
      <c r="U1638" s="43">
        <v>82883330.31149146</v>
      </c>
      <c r="V1638" s="43">
        <v>189993424.29284525</v>
      </c>
      <c r="W1638" s="43">
        <v>177731142.18834403</v>
      </c>
      <c r="X1638" s="43">
        <v>147663125.25518051</v>
      </c>
      <c r="Y1638" s="43">
        <v>196617283.46966326</v>
      </c>
      <c r="Z1638" s="43">
        <v>235732111.59391284</v>
      </c>
      <c r="AA1638" s="37">
        <v>155818424.02138805</v>
      </c>
      <c r="AB1638" s="36">
        <v>252249580.33320278</v>
      </c>
      <c r="AC1638" s="43">
        <v>209591919.13073108</v>
      </c>
      <c r="AD1638" s="43">
        <v>198417078.97583845</v>
      </c>
      <c r="AE1638" s="43">
        <v>147551396.87332588</v>
      </c>
      <c r="AF1638" s="43">
        <v>235486608.31953502</v>
      </c>
      <c r="AG1638" s="43">
        <v>256883074.33380082</v>
      </c>
      <c r="AH1638" s="43">
        <v>254718237.43823746</v>
      </c>
      <c r="AI1638" s="37">
        <v>284314148.84480399</v>
      </c>
      <c r="AJ1638" s="38">
        <v>149940000</v>
      </c>
      <c r="AK1638" s="41">
        <v>162679431.56320119</v>
      </c>
      <c r="AL1638" s="41">
        <v>210797382.78020549</v>
      </c>
      <c r="AM1638" s="41">
        <v>162983913.6873281</v>
      </c>
      <c r="AN1638" s="41">
        <v>118715590.35168478</v>
      </c>
      <c r="AO1638" s="41">
        <v>155633678.0296852</v>
      </c>
      <c r="AP1638" s="41">
        <v>195221634.19396833</v>
      </c>
      <c r="AQ1638" s="39">
        <v>150113171.05434924</v>
      </c>
      <c r="AR1638" s="34">
        <f>AVERAGE(L1638:AQ1638)</f>
        <v>194664843.91769633</v>
      </c>
      <c r="AS1638" s="24">
        <v>469</v>
      </c>
      <c r="AT1638" s="29">
        <v>0.92211951157913186</v>
      </c>
      <c r="AU1638" s="104">
        <v>0.43512114010333203</v>
      </c>
      <c r="AV1638" s="100"/>
      <c r="AW1638" s="29">
        <v>0.8184119630632456</v>
      </c>
      <c r="AX1638" s="108">
        <v>0.15719899932695081</v>
      </c>
      <c r="AY1638" s="3" t="s">
        <v>12912</v>
      </c>
      <c r="AZ1638" s="29">
        <v>0.7101328015679641</v>
      </c>
      <c r="BA1638" s="108">
        <v>3.5121185997812835E-3</v>
      </c>
      <c r="BB1638" s="3" t="s">
        <v>12911</v>
      </c>
      <c r="BC1638" s="25">
        <v>73</v>
      </c>
      <c r="BD1638" s="1">
        <v>72</v>
      </c>
      <c r="BE1638" s="64">
        <v>94</v>
      </c>
      <c r="BF1638" s="24">
        <v>54</v>
      </c>
    </row>
    <row r="1639" spans="1:58" s="9" customFormat="1">
      <c r="A1639" t="s">
        <v>1094</v>
      </c>
      <c r="B1639" s="49">
        <v>4</v>
      </c>
      <c r="C1639" s="50">
        <v>4</v>
      </c>
      <c r="D1639" s="12">
        <v>4</v>
      </c>
      <c r="E1639" s="19" t="s">
        <v>1093</v>
      </c>
      <c r="F1639" s="20" t="s">
        <v>1092</v>
      </c>
      <c r="G1639" s="19" t="s">
        <v>1091</v>
      </c>
      <c r="H1639" s="20" t="s">
        <v>1090</v>
      </c>
      <c r="I1639" s="20" t="s">
        <v>1090</v>
      </c>
      <c r="J1639" s="20" t="s">
        <v>1090</v>
      </c>
      <c r="K1639" s="22" t="s">
        <v>1089</v>
      </c>
      <c r="L1639" s="46">
        <v>6825007.1267397963</v>
      </c>
      <c r="M1639" s="43">
        <v>1396611.1850075827</v>
      </c>
      <c r="N1639" s="43">
        <v>2834382.9823261723</v>
      </c>
      <c r="O1639" s="43">
        <v>5445388.2775564138</v>
      </c>
      <c r="P1639" s="43">
        <v>3447835.3240152476</v>
      </c>
      <c r="Q1639" s="43">
        <v>5718402.2724724347</v>
      </c>
      <c r="R1639" s="43">
        <v>347672.56098479358</v>
      </c>
      <c r="S1639" s="37">
        <v>7954220.3196965586</v>
      </c>
      <c r="T1639" s="46">
        <v>3349421.0862619807</v>
      </c>
      <c r="U1639" s="43">
        <v>5892701.8892555386</v>
      </c>
      <c r="V1639" s="43">
        <v>2332473.9551727511</v>
      </c>
      <c r="W1639" s="43">
        <v>5818241.8822399611</v>
      </c>
      <c r="X1639" s="43">
        <v>2968600.5984507399</v>
      </c>
      <c r="Y1639" s="43">
        <v>6643780.6310832221</v>
      </c>
      <c r="Z1639" s="43">
        <v>5139812.8393690726</v>
      </c>
      <c r="AA1639" s="37">
        <v>990791.488046485</v>
      </c>
      <c r="AB1639" s="36">
        <v>10265548.712077847</v>
      </c>
      <c r="AC1639" s="43">
        <v>2758800.0454321732</v>
      </c>
      <c r="AD1639" s="43">
        <v>4544758.2729567587</v>
      </c>
      <c r="AE1639" s="43">
        <v>3515231.714800565</v>
      </c>
      <c r="AF1639" s="43">
        <v>5088328.9426553575</v>
      </c>
      <c r="AG1639" s="43">
        <v>4839151.3043478262</v>
      </c>
      <c r="AH1639" s="43">
        <v>4377823.2578232577</v>
      </c>
      <c r="AI1639" s="37">
        <v>2261179.9264152343</v>
      </c>
      <c r="AJ1639" s="38">
        <v>2965900</v>
      </c>
      <c r="AK1639" s="41">
        <v>2541902.3399935891</v>
      </c>
      <c r="AL1639" s="41">
        <v>5571339.0811385373</v>
      </c>
      <c r="AM1639" s="41">
        <v>5425950.6663845992</v>
      </c>
      <c r="AN1639" s="41">
        <v>3334416.7335665622</v>
      </c>
      <c r="AO1639" s="41">
        <v>3081386.2395176576</v>
      </c>
      <c r="AP1639" s="41">
        <v>1872756.9190713821</v>
      </c>
      <c r="AQ1639" s="39">
        <v>2806762.4559418648</v>
      </c>
      <c r="AR1639" s="34">
        <f>AVERAGE(L1639:AQ1639)</f>
        <v>4136143.1572125615</v>
      </c>
      <c r="AS1639" s="24">
        <v>2119</v>
      </c>
      <c r="AT1639" s="29">
        <v>0.90222518620039993</v>
      </c>
      <c r="AU1639" s="104">
        <v>0.43608126914898249</v>
      </c>
      <c r="AV1639" s="100"/>
      <c r="AW1639" s="29">
        <v>0.97545753729456275</v>
      </c>
      <c r="AX1639" s="108">
        <v>0.73328688305390521</v>
      </c>
      <c r="AY1639" s="3" t="s">
        <v>12912</v>
      </c>
      <c r="AZ1639" s="29">
        <v>0.73306272851684373</v>
      </c>
      <c r="BA1639" s="108">
        <v>0.2079731912986954</v>
      </c>
      <c r="BB1639" s="3" t="s">
        <v>12912</v>
      </c>
      <c r="BC1639" s="25">
        <v>5</v>
      </c>
      <c r="BD1639" s="1">
        <v>1</v>
      </c>
      <c r="BE1639" s="64">
        <v>4</v>
      </c>
      <c r="BF1639" s="24">
        <v>1</v>
      </c>
    </row>
    <row r="1640" spans="1:58" s="9" customFormat="1">
      <c r="A1640" t="s">
        <v>8354</v>
      </c>
      <c r="B1640" s="49">
        <v>67</v>
      </c>
      <c r="C1640" s="50">
        <v>67</v>
      </c>
      <c r="D1640" s="12">
        <v>67</v>
      </c>
      <c r="E1640" s="19" t="s">
        <v>8353</v>
      </c>
      <c r="F1640" s="20" t="s">
        <v>8352</v>
      </c>
      <c r="G1640" s="19" t="s">
        <v>8351</v>
      </c>
      <c r="H1640" s="20" t="s">
        <v>1920</v>
      </c>
      <c r="I1640" s="20" t="s">
        <v>1920</v>
      </c>
      <c r="J1640" s="20" t="s">
        <v>1920</v>
      </c>
      <c r="K1640" s="22" t="s">
        <v>8350</v>
      </c>
      <c r="L1640" s="46">
        <v>8137918634.5255919</v>
      </c>
      <c r="M1640" s="43">
        <v>5301166961.7818747</v>
      </c>
      <c r="N1640" s="43">
        <v>4719609016.827178</v>
      </c>
      <c r="O1640" s="43">
        <v>4924902863.5134296</v>
      </c>
      <c r="P1640" s="43">
        <v>4281427103.474946</v>
      </c>
      <c r="Q1640" s="43">
        <v>4741899816.8566618</v>
      </c>
      <c r="R1640" s="43">
        <v>5799844055.0325851</v>
      </c>
      <c r="S1640" s="37">
        <v>6653316840.1904249</v>
      </c>
      <c r="T1640" s="46">
        <v>5645667731.6293926</v>
      </c>
      <c r="U1640" s="43">
        <v>5770127396.0184212</v>
      </c>
      <c r="V1640" s="43">
        <v>4763479220.906332</v>
      </c>
      <c r="W1640" s="43">
        <v>6857182642.0983133</v>
      </c>
      <c r="X1640" s="43">
        <v>5237522033.6139154</v>
      </c>
      <c r="Y1640" s="43">
        <v>5970014239.1311054</v>
      </c>
      <c r="Z1640" s="43">
        <v>6368033677.0336323</v>
      </c>
      <c r="AA1640" s="37">
        <v>9613534067.9040012</v>
      </c>
      <c r="AB1640" s="36">
        <v>6944837766.9990654</v>
      </c>
      <c r="AC1640" s="43">
        <v>5497557596.6380186</v>
      </c>
      <c r="AD1640" s="43">
        <v>5923634632.6590824</v>
      </c>
      <c r="AE1640" s="43">
        <v>7642469624.5068922</v>
      </c>
      <c r="AF1640" s="43">
        <v>6204324319.940526</v>
      </c>
      <c r="AG1640" s="43">
        <v>5258769593.2678814</v>
      </c>
      <c r="AH1640" s="43">
        <v>4753511569.51157</v>
      </c>
      <c r="AI1640" s="37">
        <v>5330085142.0270805</v>
      </c>
      <c r="AJ1640" s="38">
        <v>5081800000</v>
      </c>
      <c r="AK1640" s="41">
        <v>4953753862.5921574</v>
      </c>
      <c r="AL1640" s="41">
        <v>5927899657.4937992</v>
      </c>
      <c r="AM1640" s="41">
        <v>5815051237.5713978</v>
      </c>
      <c r="AN1640" s="41">
        <v>7092926149.8803167</v>
      </c>
      <c r="AO1640" s="41">
        <v>5322749396.7907581</v>
      </c>
      <c r="AP1640" s="41">
        <v>6728443167.7153397</v>
      </c>
      <c r="AQ1640" s="39">
        <v>5118258317.7407417</v>
      </c>
      <c r="AR1640" s="34">
        <f>AVERAGE(L1640:AQ1640)</f>
        <v>5886928697.9960146</v>
      </c>
      <c r="AS1640" s="24">
        <v>10</v>
      </c>
      <c r="AT1640" s="29">
        <v>0.93701833726492778</v>
      </c>
      <c r="AU1640" s="104">
        <v>0.43624623239073324</v>
      </c>
      <c r="AV1640" s="100"/>
      <c r="AW1640" s="29">
        <v>1.1271423894048018</v>
      </c>
      <c r="AX1640" s="108">
        <v>0.28028138967878991</v>
      </c>
      <c r="AY1640" s="3" t="s">
        <v>12912</v>
      </c>
      <c r="AZ1640" s="29">
        <v>0.96815682057107721</v>
      </c>
      <c r="BA1640" s="108">
        <v>0.69174328551765041</v>
      </c>
      <c r="BB1640" s="3" t="s">
        <v>12912</v>
      </c>
      <c r="BC1640" s="25">
        <v>645</v>
      </c>
      <c r="BD1640" s="1">
        <v>691</v>
      </c>
      <c r="BE1640" s="64">
        <v>757</v>
      </c>
      <c r="BF1640" s="24">
        <v>784</v>
      </c>
    </row>
    <row r="1641" spans="1:58" s="9" customFormat="1">
      <c r="A1641" t="s">
        <v>1327</v>
      </c>
      <c r="B1641" s="49">
        <v>4</v>
      </c>
      <c r="C1641" s="50">
        <v>4</v>
      </c>
      <c r="D1641" s="12">
        <v>4</v>
      </c>
      <c r="E1641" s="19" t="s">
        <v>1326</v>
      </c>
      <c r="F1641" s="20" t="s">
        <v>1325</v>
      </c>
      <c r="G1641" s="19" t="s">
        <v>1324</v>
      </c>
      <c r="H1641" s="20" t="s">
        <v>1323</v>
      </c>
      <c r="I1641" s="20" t="s">
        <v>1323</v>
      </c>
      <c r="J1641" s="20" t="s">
        <v>1323</v>
      </c>
      <c r="K1641" s="22" t="s">
        <v>1322</v>
      </c>
      <c r="L1641" s="46">
        <v>11789383.079019682</v>
      </c>
      <c r="M1641" s="43">
        <v>9309393.2713732608</v>
      </c>
      <c r="N1641" s="43">
        <v>9565045.1899671927</v>
      </c>
      <c r="O1641" s="43">
        <v>7479402.2751202593</v>
      </c>
      <c r="P1641" s="43">
        <v>8327927.0758521622</v>
      </c>
      <c r="Q1641" s="43">
        <v>7733685.3672210798</v>
      </c>
      <c r="R1641" s="43">
        <v>6314724.7501810277</v>
      </c>
      <c r="S1641" s="37">
        <v>4410240.8174323644</v>
      </c>
      <c r="T1641" s="46">
        <v>343484.76421725238</v>
      </c>
      <c r="U1641" s="43">
        <v>6330288.1096565975</v>
      </c>
      <c r="V1641" s="43">
        <v>7525965.8999706367</v>
      </c>
      <c r="W1641" s="43">
        <v>4944680.8714963086</v>
      </c>
      <c r="X1641" s="43">
        <v>7813690.7184205372</v>
      </c>
      <c r="Y1641" s="43">
        <v>304820.58186883974</v>
      </c>
      <c r="Z1641" s="43">
        <v>6613733.8765390655</v>
      </c>
      <c r="AA1641" s="37">
        <v>7645183.6993308496</v>
      </c>
      <c r="AB1641" s="36">
        <v>17157834.483174164</v>
      </c>
      <c r="AC1641" s="43">
        <v>4592852.5498807402</v>
      </c>
      <c r="AD1641" s="43">
        <v>6915720.0275382753</v>
      </c>
      <c r="AE1641" s="43">
        <v>12527107.466030294</v>
      </c>
      <c r="AF1641" s="43">
        <v>13485347.372689487</v>
      </c>
      <c r="AG1641" s="43">
        <v>9555520.8976157084</v>
      </c>
      <c r="AH1641" s="43">
        <v>9535531.7115317117</v>
      </c>
      <c r="AI1641" s="37">
        <v>5719777.167516673</v>
      </c>
      <c r="AJ1641" s="38">
        <v>5970400</v>
      </c>
      <c r="AK1641" s="41">
        <v>4995249.5779463621</v>
      </c>
      <c r="AL1641" s="41">
        <v>3583670.8161096019</v>
      </c>
      <c r="AM1641" s="41">
        <v>6982467.6962132426</v>
      </c>
      <c r="AN1641" s="41">
        <v>391891.04091327562</v>
      </c>
      <c r="AO1641" s="41">
        <v>6126897.0016704258</v>
      </c>
      <c r="AP1641" s="41">
        <v>1869781.8980256021</v>
      </c>
      <c r="AQ1641" s="39">
        <v>3356408.3025107696</v>
      </c>
      <c r="AR1641" s="34">
        <f>AVERAGE(L1641:AQ1641)</f>
        <v>6850565.8861572947</v>
      </c>
      <c r="AS1641" s="24">
        <v>1923</v>
      </c>
      <c r="AT1641" s="29">
        <v>0.81683298119760817</v>
      </c>
      <c r="AU1641" s="104">
        <v>0.43768648971479185</v>
      </c>
      <c r="AV1641" s="100"/>
      <c r="AW1641" s="29">
        <v>0.63948829895806913</v>
      </c>
      <c r="AX1641" s="108">
        <v>0.11455729084080273</v>
      </c>
      <c r="AY1641" s="3" t="s">
        <v>12912</v>
      </c>
      <c r="AZ1641" s="29">
        <v>0.41862995857418833</v>
      </c>
      <c r="BA1641" s="108">
        <v>1.8550726939643696E-2</v>
      </c>
      <c r="BB1641" s="3" t="s">
        <v>12911</v>
      </c>
      <c r="BC1641" s="25">
        <v>2</v>
      </c>
      <c r="BD1641" s="1">
        <v>0</v>
      </c>
      <c r="BE1641" s="64">
        <v>2</v>
      </c>
      <c r="BF1641" s="24">
        <v>1</v>
      </c>
    </row>
    <row r="1642" spans="1:58" s="9" customFormat="1">
      <c r="A1642" t="s">
        <v>11129</v>
      </c>
      <c r="B1642" s="49" t="s">
        <v>11128</v>
      </c>
      <c r="C1642" s="50" t="s">
        <v>11128</v>
      </c>
      <c r="D1642" s="12" t="s">
        <v>11127</v>
      </c>
      <c r="E1642" s="19" t="s">
        <v>11126</v>
      </c>
      <c r="F1642" s="20" t="s">
        <v>11125</v>
      </c>
      <c r="G1642" s="19" t="s">
        <v>11124</v>
      </c>
      <c r="H1642" s="20" t="s">
        <v>11123</v>
      </c>
      <c r="I1642" s="20" t="s">
        <v>11123</v>
      </c>
      <c r="J1642" s="20">
        <v>53</v>
      </c>
      <c r="K1642" s="22" t="s">
        <v>11122</v>
      </c>
      <c r="L1642" s="46">
        <v>2120434485.3778961</v>
      </c>
      <c r="M1642" s="43">
        <v>1803830508.4171379</v>
      </c>
      <c r="N1642" s="43">
        <v>1568534236.4271352</v>
      </c>
      <c r="O1642" s="43">
        <v>1615699601.5442741</v>
      </c>
      <c r="P1642" s="43">
        <v>1683005182.0341418</v>
      </c>
      <c r="Q1642" s="43">
        <v>1944733589.9831805</v>
      </c>
      <c r="R1642" s="43">
        <v>1605598262.1288919</v>
      </c>
      <c r="S1642" s="37">
        <v>2466275186.7476873</v>
      </c>
      <c r="T1642" s="46">
        <v>1846268370.6070287</v>
      </c>
      <c r="U1642" s="43">
        <v>1624780766.5808463</v>
      </c>
      <c r="V1642" s="43">
        <v>1624237690.1243026</v>
      </c>
      <c r="W1642" s="43">
        <v>1786426841.1259828</v>
      </c>
      <c r="X1642" s="43">
        <v>1492114960.709192</v>
      </c>
      <c r="Y1642" s="43">
        <v>2412158575.8403244</v>
      </c>
      <c r="Z1642" s="43">
        <v>2300784855.6652441</v>
      </c>
      <c r="AA1642" s="37">
        <v>2280389559.4121375</v>
      </c>
      <c r="AB1642" s="36">
        <v>2155416190.1605759</v>
      </c>
      <c r="AC1642" s="43">
        <v>1697369265.1345928</v>
      </c>
      <c r="AD1642" s="43">
        <v>1472622312.5594203</v>
      </c>
      <c r="AE1642" s="43">
        <v>2370256036.6239715</v>
      </c>
      <c r="AF1642" s="43">
        <v>1548698354.3405535</v>
      </c>
      <c r="AG1642" s="43">
        <v>1703881514.7265077</v>
      </c>
      <c r="AH1642" s="43">
        <v>1595738056.5380566</v>
      </c>
      <c r="AI1642" s="37">
        <v>1327391337.3554018</v>
      </c>
      <c r="AJ1642" s="38">
        <v>1866600000</v>
      </c>
      <c r="AK1642" s="41">
        <v>1322183310.1827118</v>
      </c>
      <c r="AL1642" s="41">
        <v>1678384315.5781269</v>
      </c>
      <c r="AM1642" s="41">
        <v>1709701713.5603976</v>
      </c>
      <c r="AN1642" s="41">
        <v>2196365457.5584607</v>
      </c>
      <c r="AO1642" s="41">
        <v>1648368362.0267832</v>
      </c>
      <c r="AP1642" s="41">
        <v>1870572726.40486</v>
      </c>
      <c r="AQ1642" s="39">
        <v>1982199277.6641572</v>
      </c>
      <c r="AR1642" s="34">
        <f>AVERAGE(L1642:AQ1642)</f>
        <v>1822531903.2231243</v>
      </c>
      <c r="AS1642" s="24">
        <v>69</v>
      </c>
      <c r="AT1642" s="29">
        <v>1.0675303000407446</v>
      </c>
      <c r="AU1642" s="104">
        <v>0.43872518374616065</v>
      </c>
      <c r="AV1642" s="100"/>
      <c r="AW1642" s="29">
        <v>1.0377529966797672</v>
      </c>
      <c r="AX1642" s="108">
        <v>0.70300098034488001</v>
      </c>
      <c r="AY1642" s="3" t="s">
        <v>12912</v>
      </c>
      <c r="AZ1642" s="29">
        <v>1.0290527904899625</v>
      </c>
      <c r="BA1642" s="108">
        <v>0.68598042149060634</v>
      </c>
      <c r="BB1642" s="3" t="s">
        <v>12912</v>
      </c>
      <c r="BC1642" s="25">
        <v>291</v>
      </c>
      <c r="BD1642" s="1">
        <v>285</v>
      </c>
      <c r="BE1642" s="64">
        <v>312</v>
      </c>
      <c r="BF1642" s="24">
        <v>325</v>
      </c>
    </row>
    <row r="1643" spans="1:58" s="9" customFormat="1">
      <c r="A1643" t="s">
        <v>698</v>
      </c>
      <c r="B1643" s="49">
        <v>7</v>
      </c>
      <c r="C1643" s="50">
        <v>7</v>
      </c>
      <c r="D1643" s="12">
        <v>7</v>
      </c>
      <c r="E1643" s="19" t="s">
        <v>697</v>
      </c>
      <c r="F1643" s="20" t="s">
        <v>696</v>
      </c>
      <c r="G1643" s="19" t="s">
        <v>695</v>
      </c>
      <c r="H1643" s="20" t="s">
        <v>694</v>
      </c>
      <c r="I1643" s="20" t="s">
        <v>694</v>
      </c>
      <c r="J1643" s="20" t="s">
        <v>694</v>
      </c>
      <c r="K1643" s="22" t="s">
        <v>693</v>
      </c>
      <c r="L1643" s="46">
        <v>79786113.804427966</v>
      </c>
      <c r="M1643" s="43">
        <v>97828955.631052345</v>
      </c>
      <c r="N1643" s="43">
        <v>125075178.32574876</v>
      </c>
      <c r="O1643" s="43">
        <v>100737667.48559986</v>
      </c>
      <c r="P1643" s="43">
        <v>108138396.77365892</v>
      </c>
      <c r="Q1643" s="43">
        <v>107235247.24350588</v>
      </c>
      <c r="R1643" s="43">
        <v>95368137.871107891</v>
      </c>
      <c r="S1643" s="37">
        <v>100683144.32790184</v>
      </c>
      <c r="T1643" s="46">
        <v>50788626.198083065</v>
      </c>
      <c r="U1643" s="43">
        <v>110586109.8741705</v>
      </c>
      <c r="V1643" s="43">
        <v>110578037.38866594</v>
      </c>
      <c r="W1643" s="43">
        <v>105882105.5158754</v>
      </c>
      <c r="X1643" s="43">
        <v>113504317.68226181</v>
      </c>
      <c r="Y1643" s="43">
        <v>51839088.695609294</v>
      </c>
      <c r="Z1643" s="43">
        <v>67353232.569100544</v>
      </c>
      <c r="AA1643" s="37">
        <v>71328672.054891899</v>
      </c>
      <c r="AB1643" s="36">
        <v>94282463.892989486</v>
      </c>
      <c r="AC1643" s="43">
        <v>128321247.87036686</v>
      </c>
      <c r="AD1643" s="43">
        <v>128042177.09733468</v>
      </c>
      <c r="AE1643" s="43">
        <v>93531706.42380558</v>
      </c>
      <c r="AF1643" s="43">
        <v>104782742.94596694</v>
      </c>
      <c r="AG1643" s="43">
        <v>95702790.462833092</v>
      </c>
      <c r="AH1643" s="43">
        <v>97194705.834705845</v>
      </c>
      <c r="AI1643" s="37">
        <v>117965803.22967142</v>
      </c>
      <c r="AJ1643" s="38">
        <v>105830000</v>
      </c>
      <c r="AK1643" s="41">
        <v>102082937.06592584</v>
      </c>
      <c r="AL1643" s="41">
        <v>96006145.269871265</v>
      </c>
      <c r="AM1643" s="41">
        <v>85870629.151681826</v>
      </c>
      <c r="AN1643" s="41">
        <v>79470238.851040319</v>
      </c>
      <c r="AO1643" s="41">
        <v>95350673.513349354</v>
      </c>
      <c r="AP1643" s="41">
        <v>108102473.59513995</v>
      </c>
      <c r="AQ1643" s="39">
        <v>110459744.65863104</v>
      </c>
      <c r="AR1643" s="34">
        <f>AVERAGE(L1643:AQ1643)</f>
        <v>98115922.228280485</v>
      </c>
      <c r="AS1643" s="24">
        <v>697</v>
      </c>
      <c r="AT1643" s="29">
        <v>0.94769765063455436</v>
      </c>
      <c r="AU1643" s="104">
        <v>0.44088256624459998</v>
      </c>
      <c r="AV1643" s="100"/>
      <c r="AW1643" s="29">
        <v>0.83678936279394034</v>
      </c>
      <c r="AX1643" s="108">
        <v>0.12535691832677243</v>
      </c>
      <c r="AY1643" s="3" t="s">
        <v>12912</v>
      </c>
      <c r="AZ1643" s="29">
        <v>0.91085288623614613</v>
      </c>
      <c r="BA1643" s="108">
        <v>0.17430249278451684</v>
      </c>
      <c r="BB1643" s="3" t="s">
        <v>12912</v>
      </c>
      <c r="BC1643" s="25">
        <v>37</v>
      </c>
      <c r="BD1643" s="1">
        <v>37</v>
      </c>
      <c r="BE1643" s="64">
        <v>37</v>
      </c>
      <c r="BF1643" s="24">
        <v>48</v>
      </c>
    </row>
    <row r="1644" spans="1:58" s="9" customFormat="1">
      <c r="A1644" t="s">
        <v>12290</v>
      </c>
      <c r="B1644" s="49">
        <v>5</v>
      </c>
      <c r="C1644" s="50">
        <v>5</v>
      </c>
      <c r="D1644" s="12">
        <v>5</v>
      </c>
      <c r="E1644" s="19" t="s">
        <v>12289</v>
      </c>
      <c r="F1644" s="20" t="s">
        <v>12288</v>
      </c>
      <c r="G1644" s="19" t="s">
        <v>12287</v>
      </c>
      <c r="H1644" s="20" t="s">
        <v>5126</v>
      </c>
      <c r="I1644" s="20" t="s">
        <v>5126</v>
      </c>
      <c r="J1644" s="20" t="s">
        <v>5126</v>
      </c>
      <c r="K1644" s="22" t="s">
        <v>12286</v>
      </c>
      <c r="L1644" s="46">
        <v>31654319.072406784</v>
      </c>
      <c r="M1644" s="43">
        <v>45203293.316275962</v>
      </c>
      <c r="N1644" s="43">
        <v>37560439.411577947</v>
      </c>
      <c r="O1644" s="43">
        <v>15389705.555670252</v>
      </c>
      <c r="P1644" s="43">
        <v>39139339.484006405</v>
      </c>
      <c r="Q1644" s="43">
        <v>44157502.672397681</v>
      </c>
      <c r="R1644" s="43">
        <v>39850886.02461984</v>
      </c>
      <c r="S1644" s="37">
        <v>34346471.804002009</v>
      </c>
      <c r="T1644" s="46">
        <v>42880792.332268372</v>
      </c>
      <c r="U1644" s="43">
        <v>45616908.003046013</v>
      </c>
      <c r="V1644" s="43">
        <v>46944648.331212685</v>
      </c>
      <c r="W1644" s="43">
        <v>49670353.520196863</v>
      </c>
      <c r="X1644" s="43">
        <v>53981837.075980872</v>
      </c>
      <c r="Y1644" s="43">
        <v>50555214.665688626</v>
      </c>
      <c r="Z1644" s="43">
        <v>37238848.937585145</v>
      </c>
      <c r="AA1644" s="37">
        <v>38126450.41647993</v>
      </c>
      <c r="AB1644" s="36">
        <v>22992151.839243215</v>
      </c>
      <c r="AC1644" s="43">
        <v>17777035.247794647</v>
      </c>
      <c r="AD1644" s="43">
        <v>39255228.666032851</v>
      </c>
      <c r="AE1644" s="43">
        <v>22189451.127453368</v>
      </c>
      <c r="AF1644" s="43">
        <v>32472518.230662655</v>
      </c>
      <c r="AG1644" s="43">
        <v>46150404.488078535</v>
      </c>
      <c r="AH1644" s="43">
        <v>38386207.090207092</v>
      </c>
      <c r="AI1644" s="37">
        <v>32706064.953929998</v>
      </c>
      <c r="AJ1644" s="38">
        <v>43125000</v>
      </c>
      <c r="AK1644" s="41">
        <v>40819961.106955871</v>
      </c>
      <c r="AL1644" s="41">
        <v>34224946.734380536</v>
      </c>
      <c r="AM1644" s="41">
        <v>40611726.676539026</v>
      </c>
      <c r="AN1644" s="41">
        <v>27949529.442091696</v>
      </c>
      <c r="AO1644" s="41">
        <v>38337950.607146271</v>
      </c>
      <c r="AP1644" s="41">
        <v>29036581.991755262</v>
      </c>
      <c r="AQ1644" s="39">
        <v>34111651.886340886</v>
      </c>
      <c r="AR1644" s="34">
        <f>AVERAGE(L1644:AQ1644)</f>
        <v>37264481.897250846</v>
      </c>
      <c r="AS1644" s="24">
        <v>1132</v>
      </c>
      <c r="AT1644" s="29">
        <v>1.1404081588158483</v>
      </c>
      <c r="AU1644" s="104">
        <v>0.44186466802779134</v>
      </c>
      <c r="AV1644" s="100"/>
      <c r="AW1644" s="29">
        <v>1.2704927479810912</v>
      </c>
      <c r="AX1644" s="108">
        <v>6.4981770982240339E-2</v>
      </c>
      <c r="AY1644" s="3" t="s">
        <v>12912</v>
      </c>
      <c r="AZ1644" s="29">
        <v>1.1440416860408589</v>
      </c>
      <c r="BA1644" s="108">
        <v>0.22214696561906944</v>
      </c>
      <c r="BB1644" s="3" t="s">
        <v>12912</v>
      </c>
      <c r="BC1644" s="25">
        <v>27</v>
      </c>
      <c r="BD1644" s="1">
        <v>33</v>
      </c>
      <c r="BE1644" s="64">
        <v>27</v>
      </c>
      <c r="BF1644" s="24">
        <v>25</v>
      </c>
    </row>
    <row r="1645" spans="1:58" s="9" customFormat="1">
      <c r="A1645" t="s">
        <v>11963</v>
      </c>
      <c r="B1645" s="49">
        <v>27</v>
      </c>
      <c r="C1645" s="50">
        <v>27</v>
      </c>
      <c r="D1645" s="12">
        <v>24</v>
      </c>
      <c r="E1645" s="19" t="s">
        <v>11962</v>
      </c>
      <c r="F1645" s="20" t="s">
        <v>11961</v>
      </c>
      <c r="G1645" s="19" t="s">
        <v>11960</v>
      </c>
      <c r="H1645" s="20" t="s">
        <v>7523</v>
      </c>
      <c r="I1645" s="20" t="s">
        <v>7523</v>
      </c>
      <c r="J1645" s="20" t="s">
        <v>3114</v>
      </c>
      <c r="K1645" s="22" t="s">
        <v>1355</v>
      </c>
      <c r="L1645" s="46">
        <v>916162123.2769599</v>
      </c>
      <c r="M1645" s="43">
        <v>1242869990.5958505</v>
      </c>
      <c r="N1645" s="43">
        <v>1119471351.4657636</v>
      </c>
      <c r="O1645" s="43">
        <v>1068338864.9173154</v>
      </c>
      <c r="P1645" s="43">
        <v>1234566046.0748024</v>
      </c>
      <c r="Q1645" s="43">
        <v>723902792.001495</v>
      </c>
      <c r="R1645" s="43">
        <v>1225931354.0912383</v>
      </c>
      <c r="S1645" s="37">
        <v>988642978.67399466</v>
      </c>
      <c r="T1645" s="46">
        <v>1479902875.3993609</v>
      </c>
      <c r="U1645" s="43">
        <v>1341254477.2817926</v>
      </c>
      <c r="V1645" s="43">
        <v>1148781646.2758148</v>
      </c>
      <c r="W1645" s="43">
        <v>1404403961.3468578</v>
      </c>
      <c r="X1645" s="43">
        <v>1329875792.9472301</v>
      </c>
      <c r="Y1645" s="43">
        <v>1170866367.9120257</v>
      </c>
      <c r="Z1645" s="43">
        <v>1232227123.699825</v>
      </c>
      <c r="AA1645" s="37">
        <v>1103782756.6489978</v>
      </c>
      <c r="AB1645" s="36">
        <v>1011952737.0228662</v>
      </c>
      <c r="AC1645" s="43">
        <v>1011554540.5671449</v>
      </c>
      <c r="AD1645" s="43">
        <v>1206932910.2055535</v>
      </c>
      <c r="AE1645" s="43">
        <v>966065303.65752697</v>
      </c>
      <c r="AF1645" s="43">
        <v>1118370771.4662251</v>
      </c>
      <c r="AG1645" s="43">
        <v>1033116050.4908835</v>
      </c>
      <c r="AH1645" s="43">
        <v>1542977670.9776711</v>
      </c>
      <c r="AI1645" s="37">
        <v>1187295443.8942671</v>
      </c>
      <c r="AJ1645" s="38">
        <v>1051900000</v>
      </c>
      <c r="AK1645" s="41">
        <v>1311403696.9761727</v>
      </c>
      <c r="AL1645" s="41">
        <v>1175009953.9388213</v>
      </c>
      <c r="AM1645" s="41">
        <v>1148598265.2845356</v>
      </c>
      <c r="AN1645" s="41">
        <v>1315965666.7280426</v>
      </c>
      <c r="AO1645" s="41">
        <v>1442609076.5414879</v>
      </c>
      <c r="AP1645" s="41">
        <v>1241242799.7396398</v>
      </c>
      <c r="AQ1645" s="39">
        <v>1465086574.1264522</v>
      </c>
      <c r="AR1645" s="34">
        <f>AVERAGE(L1645:AQ1645)</f>
        <v>1186283186.3820815</v>
      </c>
      <c r="AS1645" s="24">
        <v>107</v>
      </c>
      <c r="AT1645" s="29">
        <v>0.93849266342828441</v>
      </c>
      <c r="AU1645" s="104">
        <v>0.44233041378317628</v>
      </c>
      <c r="AV1645" s="100"/>
      <c r="AW1645" s="29">
        <v>1.1985014352829797</v>
      </c>
      <c r="AX1645" s="108">
        <v>2.8274205367084828E-2</v>
      </c>
      <c r="AY1645" s="3" t="s">
        <v>12911</v>
      </c>
      <c r="AZ1645" s="29">
        <v>1.1182550360015371</v>
      </c>
      <c r="BA1645" s="108">
        <v>0.10510180968394947</v>
      </c>
      <c r="BB1645" s="3" t="s">
        <v>12912</v>
      </c>
      <c r="BC1645" s="25">
        <v>176</v>
      </c>
      <c r="BD1645" s="1">
        <v>227</v>
      </c>
      <c r="BE1645" s="64">
        <v>212</v>
      </c>
      <c r="BF1645" s="24">
        <v>194</v>
      </c>
    </row>
    <row r="1646" spans="1:58" s="9" customFormat="1">
      <c r="A1646" t="s">
        <v>7344</v>
      </c>
      <c r="B1646" s="49">
        <v>17</v>
      </c>
      <c r="C1646" s="50">
        <v>17</v>
      </c>
      <c r="D1646" s="12">
        <v>11</v>
      </c>
      <c r="E1646" s="19" t="s">
        <v>7343</v>
      </c>
      <c r="F1646" s="20" t="s">
        <v>7342</v>
      </c>
      <c r="G1646" s="19" t="s">
        <v>7341</v>
      </c>
      <c r="H1646" s="20" t="s">
        <v>2612</v>
      </c>
      <c r="I1646" s="20" t="s">
        <v>2612</v>
      </c>
      <c r="J1646" s="20" t="s">
        <v>1764</v>
      </c>
      <c r="K1646" s="22" t="s">
        <v>7340</v>
      </c>
      <c r="L1646" s="46">
        <v>107191485.44491857</v>
      </c>
      <c r="M1646" s="43">
        <v>146884969.45769405</v>
      </c>
      <c r="N1646" s="43">
        <v>138811692.24256536</v>
      </c>
      <c r="O1646" s="43">
        <v>135536731.01141691</v>
      </c>
      <c r="P1646" s="43">
        <v>113907695.70741947</v>
      </c>
      <c r="Q1646" s="43">
        <v>102059995.06634273</v>
      </c>
      <c r="R1646" s="43">
        <v>123986120.20275162</v>
      </c>
      <c r="S1646" s="37">
        <v>176090536.82703099</v>
      </c>
      <c r="T1646" s="46">
        <v>135692421.7252396</v>
      </c>
      <c r="U1646" s="43">
        <v>141870141.63977227</v>
      </c>
      <c r="V1646" s="43">
        <v>142059215.81677595</v>
      </c>
      <c r="W1646" s="43">
        <v>151116288.33803493</v>
      </c>
      <c r="X1646" s="43">
        <v>116843750.66416846</v>
      </c>
      <c r="Y1646" s="43">
        <v>124543805.11499177</v>
      </c>
      <c r="Z1646" s="43">
        <v>138362551.34520897</v>
      </c>
      <c r="AA1646" s="37">
        <v>130540120.2305707</v>
      </c>
      <c r="AB1646" s="36">
        <v>131602224.56542042</v>
      </c>
      <c r="AC1646" s="43">
        <v>104347467.68636656</v>
      </c>
      <c r="AD1646" s="43">
        <v>130319677.40877946</v>
      </c>
      <c r="AE1646" s="43">
        <v>155469861.00423709</v>
      </c>
      <c r="AF1646" s="43">
        <v>109957289.89963841</v>
      </c>
      <c r="AG1646" s="43">
        <v>96101412.622720897</v>
      </c>
      <c r="AH1646" s="43">
        <v>110601545.48154548</v>
      </c>
      <c r="AI1646" s="37">
        <v>134850924.05076712</v>
      </c>
      <c r="AJ1646" s="38">
        <v>114160000</v>
      </c>
      <c r="AK1646" s="41">
        <v>119978254.0869751</v>
      </c>
      <c r="AL1646" s="41">
        <v>121673894.41360576</v>
      </c>
      <c r="AM1646" s="41">
        <v>147585123.75713983</v>
      </c>
      <c r="AN1646" s="41">
        <v>116663838.26183024</v>
      </c>
      <c r="AO1646" s="41">
        <v>130450069.12299845</v>
      </c>
      <c r="AP1646" s="41">
        <v>125931887.69798221</v>
      </c>
      <c r="AQ1646" s="39">
        <v>115512483.52987249</v>
      </c>
      <c r="AR1646" s="34">
        <f>AVERAGE(L1646:AQ1646)</f>
        <v>127834483.57577442</v>
      </c>
      <c r="AS1646" s="24">
        <v>594</v>
      </c>
      <c r="AT1646" s="29">
        <v>1.073176258691148</v>
      </c>
      <c r="AU1646" s="104">
        <v>0.44243835835956902</v>
      </c>
      <c r="AV1646" s="100"/>
      <c r="AW1646" s="29">
        <v>1.0350025333499087</v>
      </c>
      <c r="AX1646" s="108">
        <v>0.5264946274255764</v>
      </c>
      <c r="AY1646" s="3" t="s">
        <v>12912</v>
      </c>
      <c r="AZ1646" s="29">
        <v>1.0192192554954638</v>
      </c>
      <c r="BA1646" s="108">
        <v>0.68067451267292389</v>
      </c>
      <c r="BB1646" s="3" t="s">
        <v>12912</v>
      </c>
      <c r="BC1646" s="25">
        <v>63</v>
      </c>
      <c r="BD1646" s="1">
        <v>77</v>
      </c>
      <c r="BE1646" s="64">
        <v>69</v>
      </c>
      <c r="BF1646" s="24">
        <v>77</v>
      </c>
    </row>
    <row r="1647" spans="1:58" s="9" customFormat="1">
      <c r="A1647" t="s">
        <v>11170</v>
      </c>
      <c r="B1647" s="49">
        <v>20</v>
      </c>
      <c r="C1647" s="50">
        <v>20</v>
      </c>
      <c r="D1647" s="12">
        <v>20</v>
      </c>
      <c r="E1647" s="19" t="s">
        <v>11169</v>
      </c>
      <c r="F1647" s="20" t="s">
        <v>11168</v>
      </c>
      <c r="G1647" s="19" t="s">
        <v>11167</v>
      </c>
      <c r="H1647" s="20" t="s">
        <v>3198</v>
      </c>
      <c r="I1647" s="20" t="s">
        <v>3198</v>
      </c>
      <c r="J1647" s="20" t="s">
        <v>3198</v>
      </c>
      <c r="K1647" s="22" t="s">
        <v>11166</v>
      </c>
      <c r="L1647" s="46">
        <v>461700212.23833251</v>
      </c>
      <c r="M1647" s="43">
        <v>274407077.34277707</v>
      </c>
      <c r="N1647" s="43">
        <v>397210845.59212619</v>
      </c>
      <c r="O1647" s="43">
        <v>381705727.43976712</v>
      </c>
      <c r="P1647" s="43">
        <v>324686874.75830066</v>
      </c>
      <c r="Q1647" s="43">
        <v>379345498.03774995</v>
      </c>
      <c r="R1647" s="43">
        <v>275863356.98769009</v>
      </c>
      <c r="S1647" s="37">
        <v>497420078.18245149</v>
      </c>
      <c r="T1647" s="46">
        <v>347144664.5367412</v>
      </c>
      <c r="U1647" s="43">
        <v>314146310.33107299</v>
      </c>
      <c r="V1647" s="43">
        <v>307188348.83038074</v>
      </c>
      <c r="W1647" s="43">
        <v>330238617.1298241</v>
      </c>
      <c r="X1647" s="43">
        <v>248588750.24469364</v>
      </c>
      <c r="Y1647" s="43">
        <v>424855314.40124762</v>
      </c>
      <c r="Z1647" s="43">
        <v>427047678.57027566</v>
      </c>
      <c r="AA1647" s="37">
        <v>482118431.74828845</v>
      </c>
      <c r="AB1647" s="36">
        <v>561639651.73379922</v>
      </c>
      <c r="AC1647" s="43">
        <v>435234261.91648048</v>
      </c>
      <c r="AD1647" s="43">
        <v>392538061.17431074</v>
      </c>
      <c r="AE1647" s="43">
        <v>552644129.93717432</v>
      </c>
      <c r="AF1647" s="43">
        <v>357174239.85401952</v>
      </c>
      <c r="AG1647" s="43">
        <v>286323298.73772788</v>
      </c>
      <c r="AH1647" s="43">
        <v>330183943.62394363</v>
      </c>
      <c r="AI1647" s="37">
        <v>372724089.36201799</v>
      </c>
      <c r="AJ1647" s="38">
        <v>411250000</v>
      </c>
      <c r="AK1647" s="41">
        <v>215429990.38358799</v>
      </c>
      <c r="AL1647" s="41">
        <v>466385846.2265265</v>
      </c>
      <c r="AM1647" s="41">
        <v>429846549.60863125</v>
      </c>
      <c r="AN1647" s="41">
        <v>575369450.92984712</v>
      </c>
      <c r="AO1647" s="41">
        <v>376009169.90534258</v>
      </c>
      <c r="AP1647" s="41">
        <v>507768307.2249946</v>
      </c>
      <c r="AQ1647" s="39">
        <v>396099985.20516944</v>
      </c>
      <c r="AR1647" s="34">
        <f>AVERAGE(L1647:AQ1647)</f>
        <v>391884023.81860292</v>
      </c>
      <c r="AS1647" s="24">
        <v>288</v>
      </c>
      <c r="AT1647" s="29">
        <v>0.90995120670224605</v>
      </c>
      <c r="AU1647" s="104">
        <v>0.44293504714927745</v>
      </c>
      <c r="AV1647" s="100"/>
      <c r="AW1647" s="29">
        <v>0.96290141928801054</v>
      </c>
      <c r="AX1647" s="108">
        <v>0.73575066340126383</v>
      </c>
      <c r="AY1647" s="3" t="s">
        <v>12912</v>
      </c>
      <c r="AZ1647" s="29">
        <v>1.0272764690523843</v>
      </c>
      <c r="BA1647" s="108">
        <v>0.892677405654003</v>
      </c>
      <c r="BB1647" s="3" t="s">
        <v>12912</v>
      </c>
      <c r="BC1647" s="25">
        <v>98</v>
      </c>
      <c r="BD1647" s="1">
        <v>69</v>
      </c>
      <c r="BE1647" s="64">
        <v>108</v>
      </c>
      <c r="BF1647" s="24">
        <v>96</v>
      </c>
    </row>
    <row r="1648" spans="1:58" s="9" customFormat="1">
      <c r="A1648" t="s">
        <v>2202</v>
      </c>
      <c r="B1648" s="49">
        <v>7</v>
      </c>
      <c r="C1648" s="50">
        <v>7</v>
      </c>
      <c r="D1648" s="12">
        <v>7</v>
      </c>
      <c r="E1648" s="19" t="s">
        <v>2201</v>
      </c>
      <c r="F1648" s="20" t="s">
        <v>2200</v>
      </c>
      <c r="G1648" s="19" t="s">
        <v>2199</v>
      </c>
      <c r="H1648" s="20" t="s">
        <v>2198</v>
      </c>
      <c r="I1648" s="20" t="s">
        <v>2198</v>
      </c>
      <c r="J1648" s="20" t="s">
        <v>2198</v>
      </c>
      <c r="K1648" s="22" t="s">
        <v>2197</v>
      </c>
      <c r="L1648" s="46">
        <v>76864942.248832688</v>
      </c>
      <c r="M1648" s="43">
        <v>80385101.793566212</v>
      </c>
      <c r="N1648" s="43">
        <v>64164961.371573716</v>
      </c>
      <c r="O1648" s="43">
        <v>62314914.63137684</v>
      </c>
      <c r="P1648" s="43">
        <v>35767256.173692062</v>
      </c>
      <c r="Q1648" s="43">
        <v>39512588.151747331</v>
      </c>
      <c r="R1648" s="43">
        <v>52089252.425778419</v>
      </c>
      <c r="S1648" s="37">
        <v>36096460.734605409</v>
      </c>
      <c r="T1648" s="46">
        <v>64038146.96485623</v>
      </c>
      <c r="U1648" s="43">
        <v>63022800.739746891</v>
      </c>
      <c r="V1648" s="43">
        <v>51469868.650288731</v>
      </c>
      <c r="W1648" s="43">
        <v>51721322.849768922</v>
      </c>
      <c r="X1648" s="43">
        <v>56323808.607623257</v>
      </c>
      <c r="Y1648" s="43">
        <v>60312657.293085702</v>
      </c>
      <c r="Z1648" s="43">
        <v>51033920.572302967</v>
      </c>
      <c r="AA1648" s="37">
        <v>47867616.560293004</v>
      </c>
      <c r="AB1648" s="36">
        <v>63717334.136715569</v>
      </c>
      <c r="AC1648" s="43">
        <v>51842704.122969747</v>
      </c>
      <c r="AD1648" s="43">
        <v>54331398.747664161</v>
      </c>
      <c r="AE1648" s="43">
        <v>38345484.829299182</v>
      </c>
      <c r="AF1648" s="43">
        <v>63207479.606663734</v>
      </c>
      <c r="AG1648" s="43">
        <v>69711712.762973353</v>
      </c>
      <c r="AH1648" s="43">
        <v>69111809.27180928</v>
      </c>
      <c r="AI1648" s="37">
        <v>76185481.110769466</v>
      </c>
      <c r="AJ1648" s="38">
        <v>33847000</v>
      </c>
      <c r="AK1648" s="41">
        <v>40231139.224276096</v>
      </c>
      <c r="AL1648" s="41">
        <v>42169726.231250741</v>
      </c>
      <c r="AM1648" s="41">
        <v>47287595.515125871</v>
      </c>
      <c r="AN1648" s="41">
        <v>41014268.606149882</v>
      </c>
      <c r="AO1648" s="41">
        <v>46459963.441864133</v>
      </c>
      <c r="AP1648" s="41">
        <v>34640165.936211757</v>
      </c>
      <c r="AQ1648" s="39">
        <v>31636262.999869455</v>
      </c>
      <c r="AR1648" s="34">
        <f>AVERAGE(L1648:AQ1648)</f>
        <v>53022660.822273456</v>
      </c>
      <c r="AS1648" s="24">
        <v>966</v>
      </c>
      <c r="AT1648" s="29">
        <v>0.91929766204253138</v>
      </c>
      <c r="AU1648" s="104">
        <v>0.44314851274524325</v>
      </c>
      <c r="AV1648" s="100"/>
      <c r="AW1648" s="29">
        <v>0.99685744743894678</v>
      </c>
      <c r="AX1648" s="108">
        <v>0.76309216181876716</v>
      </c>
      <c r="AY1648" s="3" t="s">
        <v>12912</v>
      </c>
      <c r="AZ1648" s="29">
        <v>0.65224360434461015</v>
      </c>
      <c r="BA1648" s="108">
        <v>7.4437281606489316E-4</v>
      </c>
      <c r="BB1648" s="3" t="s">
        <v>12911</v>
      </c>
      <c r="BC1648" s="25">
        <v>7</v>
      </c>
      <c r="BD1648" s="1">
        <v>4</v>
      </c>
      <c r="BE1648" s="64">
        <v>8</v>
      </c>
      <c r="BF1648" s="24">
        <v>5</v>
      </c>
    </row>
    <row r="1649" spans="1:58" s="9" customFormat="1">
      <c r="A1649" t="s">
        <v>2213</v>
      </c>
      <c r="B1649" s="49" t="s">
        <v>2095</v>
      </c>
      <c r="C1649" s="50" t="s">
        <v>2095</v>
      </c>
      <c r="D1649" s="12" t="s">
        <v>2095</v>
      </c>
      <c r="E1649" s="19" t="s">
        <v>2212</v>
      </c>
      <c r="F1649" s="20" t="s">
        <v>2211</v>
      </c>
      <c r="G1649" s="19" t="s">
        <v>2210</v>
      </c>
      <c r="H1649" s="20">
        <v>9</v>
      </c>
      <c r="I1649" s="20">
        <v>9</v>
      </c>
      <c r="J1649" s="20">
        <v>9</v>
      </c>
      <c r="K1649" s="22" t="s">
        <v>2209</v>
      </c>
      <c r="L1649" s="46">
        <v>4756597.9312347807</v>
      </c>
      <c r="M1649" s="43">
        <v>3228454.7948455098</v>
      </c>
      <c r="N1649" s="43">
        <v>3521725.3042650018</v>
      </c>
      <c r="O1649" s="43">
        <v>2941907.1866548304</v>
      </c>
      <c r="P1649" s="43">
        <v>4990123.9489530968</v>
      </c>
      <c r="Q1649" s="43">
        <v>5328190.5288731074</v>
      </c>
      <c r="R1649" s="43">
        <v>7013416.5966690797</v>
      </c>
      <c r="S1649" s="37">
        <v>4176125.2157758251</v>
      </c>
      <c r="T1649" s="46">
        <v>3147681.7891373802</v>
      </c>
      <c r="U1649" s="43">
        <v>8052467.6070638569</v>
      </c>
      <c r="V1649" s="43">
        <v>3611469.8248018008</v>
      </c>
      <c r="W1649" s="43">
        <v>3981918.9724506331</v>
      </c>
      <c r="X1649" s="43">
        <v>3201826.9862132608</v>
      </c>
      <c r="Y1649" s="43">
        <v>4466009.3078302899</v>
      </c>
      <c r="Z1649" s="43">
        <v>3993398.6815854548</v>
      </c>
      <c r="AA1649" s="37">
        <v>5412851.7516883276</v>
      </c>
      <c r="AB1649" s="36">
        <v>5208007.3750489559</v>
      </c>
      <c r="AC1649" s="43">
        <v>3202034.8767652293</v>
      </c>
      <c r="AD1649" s="43">
        <v>3494348.3854047144</v>
      </c>
      <c r="AE1649" s="43">
        <v>5036371.4216139875</v>
      </c>
      <c r="AF1649" s="43">
        <v>3297105.7750143614</v>
      </c>
      <c r="AG1649" s="43">
        <v>3966746.9284712481</v>
      </c>
      <c r="AH1649" s="43">
        <v>3259115.6303156302</v>
      </c>
      <c r="AI1649" s="37">
        <v>4506394.9020813676</v>
      </c>
      <c r="AJ1649" s="38">
        <v>2664900</v>
      </c>
      <c r="AK1649" s="41">
        <v>4506921.5087081948</v>
      </c>
      <c r="AL1649" s="41">
        <v>345114.25156489899</v>
      </c>
      <c r="AM1649" s="41">
        <v>3714413.0315210489</v>
      </c>
      <c r="AN1649" s="41">
        <v>3478071.3386116736</v>
      </c>
      <c r="AO1649" s="41">
        <v>3974856.4615099076</v>
      </c>
      <c r="AP1649" s="41">
        <v>4945501.7574311132</v>
      </c>
      <c r="AQ1649" s="39">
        <v>3452893.7121970323</v>
      </c>
      <c r="AR1649" s="34">
        <f>AVERAGE(L1649:AQ1649)</f>
        <v>4089905.1182594262</v>
      </c>
      <c r="AS1649" s="24">
        <v>2123</v>
      </c>
      <c r="AT1649" s="29">
        <v>1.1246919170884411</v>
      </c>
      <c r="AU1649" s="104">
        <v>0.44326080176171323</v>
      </c>
      <c r="AV1649" s="100"/>
      <c r="AW1649" s="29">
        <v>0.99752710959472435</v>
      </c>
      <c r="AX1649" s="108">
        <v>0.93793459320080452</v>
      </c>
      <c r="AY1649" s="3" t="s">
        <v>12912</v>
      </c>
      <c r="AZ1649" s="29">
        <v>0.84712436413317715</v>
      </c>
      <c r="BA1649" s="108">
        <v>0.30741121092831603</v>
      </c>
      <c r="BB1649" s="3" t="s">
        <v>12912</v>
      </c>
      <c r="BC1649" s="25">
        <v>25</v>
      </c>
      <c r="BD1649" s="1">
        <v>1</v>
      </c>
      <c r="BE1649" s="64">
        <v>12</v>
      </c>
      <c r="BF1649" s="24">
        <v>28</v>
      </c>
    </row>
    <row r="1650" spans="1:58" s="9" customFormat="1">
      <c r="A1650" t="s">
        <v>2819</v>
      </c>
      <c r="B1650" s="49">
        <v>7</v>
      </c>
      <c r="C1650" s="50">
        <v>7</v>
      </c>
      <c r="D1650" s="12">
        <v>7</v>
      </c>
      <c r="E1650" s="19" t="s">
        <v>2818</v>
      </c>
      <c r="F1650" s="20" t="s">
        <v>2817</v>
      </c>
      <c r="G1650" s="19" t="s">
        <v>2816</v>
      </c>
      <c r="H1650" s="20" t="s">
        <v>1576</v>
      </c>
      <c r="I1650" s="20" t="s">
        <v>1576</v>
      </c>
      <c r="J1650" s="20" t="s">
        <v>1576</v>
      </c>
      <c r="K1650" s="22" t="s">
        <v>2815</v>
      </c>
      <c r="L1650" s="46">
        <v>5287191.260248878</v>
      </c>
      <c r="M1650" s="43">
        <v>14250286.750315592</v>
      </c>
      <c r="N1650" s="43">
        <v>15675583.871309133</v>
      </c>
      <c r="O1650" s="43">
        <v>13355243.636063341</v>
      </c>
      <c r="P1650" s="43">
        <v>12042013.148444837</v>
      </c>
      <c r="Q1650" s="43">
        <v>8326463.3900205558</v>
      </c>
      <c r="R1650" s="43">
        <v>8702698.6821144093</v>
      </c>
      <c r="S1650" s="37">
        <v>12856372.612919455</v>
      </c>
      <c r="T1650" s="46">
        <v>16108817.891373802</v>
      </c>
      <c r="U1650" s="43">
        <v>11268513.906516299</v>
      </c>
      <c r="V1650" s="43">
        <v>12227863.05177645</v>
      </c>
      <c r="W1650" s="43">
        <v>5522641.8582317987</v>
      </c>
      <c r="X1650" s="43">
        <v>10874271.338683968</v>
      </c>
      <c r="Y1650" s="43">
        <v>13168535.440642549</v>
      </c>
      <c r="Z1650" s="43">
        <v>8252388.9129213672</v>
      </c>
      <c r="AA1650" s="37">
        <v>5773842.6493996195</v>
      </c>
      <c r="AB1650" s="36">
        <v>7674421.5708131231</v>
      </c>
      <c r="AC1650" s="43">
        <v>13610332.124332715</v>
      </c>
      <c r="AD1650" s="43">
        <v>12633654.132380422</v>
      </c>
      <c r="AE1650" s="43">
        <v>14523524.083183169</v>
      </c>
      <c r="AF1650" s="43">
        <v>11790606.2649951</v>
      </c>
      <c r="AG1650" s="43">
        <v>8569159.2706872355</v>
      </c>
      <c r="AH1650" s="43">
        <v>15082206.442206442</v>
      </c>
      <c r="AI1650" s="37">
        <v>16787122.70842832</v>
      </c>
      <c r="AJ1650" s="38">
        <v>10930000</v>
      </c>
      <c r="AK1650" s="41">
        <v>15577120.632546213</v>
      </c>
      <c r="AL1650" s="41">
        <v>9850194.118341798</v>
      </c>
      <c r="AM1650" s="41">
        <v>12266249.206685001</v>
      </c>
      <c r="AN1650" s="41">
        <v>11072909.740379304</v>
      </c>
      <c r="AO1650" s="41">
        <v>23200207.515227869</v>
      </c>
      <c r="AP1650" s="41">
        <v>12779974.901280103</v>
      </c>
      <c r="AQ1650" s="39">
        <v>11386411.244071189</v>
      </c>
      <c r="AR1650" s="34">
        <f>AVERAGE(L1650:AQ1650)</f>
        <v>11919588.198641876</v>
      </c>
      <c r="AS1650" s="24">
        <v>1669</v>
      </c>
      <c r="AT1650" s="29">
        <v>0.89892649762756205</v>
      </c>
      <c r="AU1650" s="104">
        <v>0.44403161135649938</v>
      </c>
      <c r="AV1650" s="100"/>
      <c r="AW1650" s="29">
        <v>0.9193446104812657</v>
      </c>
      <c r="AX1650" s="108">
        <v>0.62605858642189549</v>
      </c>
      <c r="AY1650" s="3" t="s">
        <v>12912</v>
      </c>
      <c r="AZ1650" s="29">
        <v>1.0634943436813402</v>
      </c>
      <c r="BA1650" s="108">
        <v>0.68776541153954929</v>
      </c>
      <c r="BB1650" s="3" t="s">
        <v>12912</v>
      </c>
      <c r="BC1650" s="25">
        <v>22</v>
      </c>
      <c r="BD1650" s="1">
        <v>19</v>
      </c>
      <c r="BE1650" s="64">
        <v>23</v>
      </c>
      <c r="BF1650" s="24">
        <v>25</v>
      </c>
    </row>
    <row r="1651" spans="1:58" s="9" customFormat="1">
      <c r="A1651" t="s">
        <v>5632</v>
      </c>
      <c r="B1651" s="49">
        <v>2</v>
      </c>
      <c r="C1651" s="50">
        <v>2</v>
      </c>
      <c r="D1651" s="12">
        <v>2</v>
      </c>
      <c r="E1651" s="19" t="s">
        <v>5631</v>
      </c>
      <c r="F1651" s="20" t="s">
        <v>5630</v>
      </c>
      <c r="G1651" s="19" t="s">
        <v>5629</v>
      </c>
      <c r="H1651" s="20" t="s">
        <v>103</v>
      </c>
      <c r="I1651" s="20" t="s">
        <v>103</v>
      </c>
      <c r="J1651" s="20" t="s">
        <v>103</v>
      </c>
      <c r="K1651" s="22" t="s">
        <v>5628</v>
      </c>
      <c r="L1651" s="46">
        <v>723086.90154375462</v>
      </c>
      <c r="M1651" s="43">
        <v>203400.11488312593</v>
      </c>
      <c r="N1651" s="43">
        <v>3723553.8998835855</v>
      </c>
      <c r="O1651" s="43">
        <v>696653.15358094021</v>
      </c>
      <c r="P1651" s="43">
        <v>280117.04281531408</v>
      </c>
      <c r="Q1651" s="43">
        <v>2028095.5335451316</v>
      </c>
      <c r="R1651" s="43">
        <v>1940438.2910934105</v>
      </c>
      <c r="S1651" s="37">
        <v>3183065.2784766033</v>
      </c>
      <c r="T1651" s="46">
        <v>2062592.9712460064</v>
      </c>
      <c r="U1651" s="43">
        <v>652067.98128875508</v>
      </c>
      <c r="V1651" s="43">
        <v>637353.17999412736</v>
      </c>
      <c r="W1651" s="43">
        <v>2830771.7423924133</v>
      </c>
      <c r="X1651" s="43">
        <v>2894822.4279202437</v>
      </c>
      <c r="Y1651" s="43">
        <v>2126924.5621929495</v>
      </c>
      <c r="Z1651" s="43">
        <v>1688971.7477063332</v>
      </c>
      <c r="AA1651" s="37">
        <v>1684542.2306016164</v>
      </c>
      <c r="AB1651" s="36">
        <v>437734.33367276227</v>
      </c>
      <c r="AC1651" s="43">
        <v>444929.57207435725</v>
      </c>
      <c r="AD1651" s="43">
        <v>552347.17109792482</v>
      </c>
      <c r="AE1651" s="43">
        <v>405218.26195879804</v>
      </c>
      <c r="AF1651" s="43">
        <v>720770.84175311727</v>
      </c>
      <c r="AG1651" s="43">
        <v>1845985.7503506311</v>
      </c>
      <c r="AH1651" s="43">
        <v>1414181.4077814079</v>
      </c>
      <c r="AI1651" s="37">
        <v>1010668.7985749579</v>
      </c>
      <c r="AJ1651" s="38">
        <v>1001600</v>
      </c>
      <c r="AK1651" s="41">
        <v>621832.99925205682</v>
      </c>
      <c r="AL1651" s="41">
        <v>942854.81044053379</v>
      </c>
      <c r="AM1651" s="41">
        <v>1402873.365771102</v>
      </c>
      <c r="AN1651" s="41">
        <v>556465.84717363282</v>
      </c>
      <c r="AO1651" s="41">
        <v>1529564.4002497203</v>
      </c>
      <c r="AP1651" s="41">
        <v>2054647.4463007159</v>
      </c>
      <c r="AQ1651" s="39">
        <v>1394771.1796701623</v>
      </c>
      <c r="AR1651" s="34">
        <f>AVERAGE(L1651:AQ1651)</f>
        <v>1365403.2264151934</v>
      </c>
      <c r="AS1651" s="24">
        <v>2363</v>
      </c>
      <c r="AT1651" s="29">
        <v>1.8704210638370813</v>
      </c>
      <c r="AU1651" s="104">
        <v>0.44423532425965984</v>
      </c>
      <c r="AV1651" s="100"/>
      <c r="AW1651" s="29">
        <v>1.1408341567632818</v>
      </c>
      <c r="AX1651" s="108">
        <v>0.34800547541008153</v>
      </c>
      <c r="AY1651" s="3" t="s">
        <v>12912</v>
      </c>
      <c r="AZ1651" s="29">
        <v>1.3912233633671973</v>
      </c>
      <c r="BA1651" s="108">
        <v>0.14815986453842703</v>
      </c>
      <c r="BB1651" s="3" t="s">
        <v>12912</v>
      </c>
      <c r="BC1651" s="25">
        <v>2</v>
      </c>
      <c r="BD1651" s="1">
        <v>1</v>
      </c>
      <c r="BE1651" s="64">
        <v>1</v>
      </c>
      <c r="BF1651" s="24">
        <v>1</v>
      </c>
    </row>
    <row r="1652" spans="1:58" s="9" customFormat="1">
      <c r="A1652" t="s">
        <v>966</v>
      </c>
      <c r="B1652" s="49">
        <v>5</v>
      </c>
      <c r="C1652" s="50">
        <v>5</v>
      </c>
      <c r="D1652" s="12">
        <v>5</v>
      </c>
      <c r="E1652" s="19" t="s">
        <v>965</v>
      </c>
      <c r="F1652" s="20" t="s">
        <v>964</v>
      </c>
      <c r="G1652" s="19" t="s">
        <v>963</v>
      </c>
      <c r="H1652" s="20" t="s">
        <v>962</v>
      </c>
      <c r="I1652" s="20" t="s">
        <v>962</v>
      </c>
      <c r="J1652" s="20" t="s">
        <v>962</v>
      </c>
      <c r="K1652" s="22" t="s">
        <v>961</v>
      </c>
      <c r="L1652" s="46">
        <v>62356026.004780956</v>
      </c>
      <c r="M1652" s="43">
        <v>39986680.335160509</v>
      </c>
      <c r="N1652" s="43">
        <v>54924242.565350831</v>
      </c>
      <c r="O1652" s="43">
        <v>49808931.188967116</v>
      </c>
      <c r="P1652" s="43">
        <v>49596793.105353296</v>
      </c>
      <c r="Q1652" s="43">
        <v>44657025.602691084</v>
      </c>
      <c r="R1652" s="43">
        <v>50182015.351194784</v>
      </c>
      <c r="S1652" s="37">
        <v>62264001.548167355</v>
      </c>
      <c r="T1652" s="46">
        <v>57990300.319488816</v>
      </c>
      <c r="U1652" s="43">
        <v>51287748.486057222</v>
      </c>
      <c r="V1652" s="43">
        <v>51376433.78682588</v>
      </c>
      <c r="W1652" s="43">
        <v>54659960.38653142</v>
      </c>
      <c r="X1652" s="43">
        <v>52329108.979557596</v>
      </c>
      <c r="Y1652" s="43">
        <v>57742234.495682031</v>
      </c>
      <c r="Z1652" s="43">
        <v>59273422.131544456</v>
      </c>
      <c r="AA1652" s="37">
        <v>59616026.209646262</v>
      </c>
      <c r="AB1652" s="36">
        <v>85606155.514716953</v>
      </c>
      <c r="AC1652" s="43">
        <v>52222197.251353495</v>
      </c>
      <c r="AD1652" s="43">
        <v>47180246.926531814</v>
      </c>
      <c r="AE1652" s="43">
        <v>45008660.010714464</v>
      </c>
      <c r="AF1652" s="43">
        <v>48921389.788125567</v>
      </c>
      <c r="AG1652" s="43">
        <v>49200929.032258064</v>
      </c>
      <c r="AH1652" s="43">
        <v>60199951.399951398</v>
      </c>
      <c r="AI1652" s="37">
        <v>61255721.692661673</v>
      </c>
      <c r="AJ1652" s="38">
        <v>51621000</v>
      </c>
      <c r="AK1652" s="41">
        <v>50352384.656480394</v>
      </c>
      <c r="AL1652" s="41">
        <v>40960264.556513526</v>
      </c>
      <c r="AM1652" s="41">
        <v>45623791.834144272</v>
      </c>
      <c r="AN1652" s="41">
        <v>39385970.023936659</v>
      </c>
      <c r="AO1652" s="41">
        <v>52185396.768260792</v>
      </c>
      <c r="AP1652" s="41">
        <v>60010693.512692556</v>
      </c>
      <c r="AQ1652" s="39">
        <v>54173442.060832858</v>
      </c>
      <c r="AR1652" s="34">
        <f>AVERAGE(L1652:AQ1652)</f>
        <v>53186223.29769294</v>
      </c>
      <c r="AS1652" s="24">
        <v>964</v>
      </c>
      <c r="AT1652" s="29">
        <v>0.92032937228345979</v>
      </c>
      <c r="AU1652" s="104">
        <v>0.44455561392439824</v>
      </c>
      <c r="AV1652" s="100"/>
      <c r="AW1652" s="29">
        <v>1.073710268477085</v>
      </c>
      <c r="AX1652" s="108">
        <v>0.2071278961630334</v>
      </c>
      <c r="AY1652" s="3" t="s">
        <v>12912</v>
      </c>
      <c r="AZ1652" s="29">
        <v>0.87703983081513825</v>
      </c>
      <c r="BA1652" s="108">
        <v>0.20813421990173564</v>
      </c>
      <c r="BB1652" s="3" t="s">
        <v>12912</v>
      </c>
      <c r="BC1652" s="25">
        <v>19</v>
      </c>
      <c r="BD1652" s="1">
        <v>14</v>
      </c>
      <c r="BE1652" s="64">
        <v>18</v>
      </c>
      <c r="BF1652" s="24">
        <v>21</v>
      </c>
    </row>
    <row r="1653" spans="1:58" s="9" customFormat="1">
      <c r="A1653" t="s">
        <v>4513</v>
      </c>
      <c r="B1653" s="49">
        <v>41</v>
      </c>
      <c r="C1653" s="50">
        <v>41</v>
      </c>
      <c r="D1653" s="12">
        <v>32</v>
      </c>
      <c r="E1653" s="19" t="s">
        <v>4512</v>
      </c>
      <c r="F1653" s="20" t="s">
        <v>4511</v>
      </c>
      <c r="G1653" s="19" t="s">
        <v>4510</v>
      </c>
      <c r="H1653" s="20" t="s">
        <v>140</v>
      </c>
      <c r="I1653" s="20" t="s">
        <v>140</v>
      </c>
      <c r="J1653" s="20" t="s">
        <v>4509</v>
      </c>
      <c r="K1653" s="22" t="s">
        <v>4508</v>
      </c>
      <c r="L1653" s="46">
        <v>45404183.10582874</v>
      </c>
      <c r="M1653" s="43">
        <v>74690575.008684024</v>
      </c>
      <c r="N1653" s="43">
        <v>93893923.166472644</v>
      </c>
      <c r="O1653" s="43">
        <v>81933900.117678642</v>
      </c>
      <c r="P1653" s="43">
        <v>77269451.190541953</v>
      </c>
      <c r="Q1653" s="43">
        <v>90893711.381050259</v>
      </c>
      <c r="R1653" s="43">
        <v>147195551.0499638</v>
      </c>
      <c r="S1653" s="37">
        <v>228690971.86205828</v>
      </c>
      <c r="T1653" s="46">
        <v>62501635.782747604</v>
      </c>
      <c r="U1653" s="43">
        <v>51069034.050114222</v>
      </c>
      <c r="V1653" s="43">
        <v>55152051.67857492</v>
      </c>
      <c r="W1653" s="43">
        <v>50499422.603685252</v>
      </c>
      <c r="X1653" s="43">
        <v>117103430.40912777</v>
      </c>
      <c r="Y1653" s="43">
        <v>80076293.141176984</v>
      </c>
      <c r="Z1653" s="43">
        <v>106948225.95120189</v>
      </c>
      <c r="AA1653" s="37">
        <v>69945059.883478343</v>
      </c>
      <c r="AB1653" s="36">
        <v>258171484.34910974</v>
      </c>
      <c r="AC1653" s="43">
        <v>148380170.3706508</v>
      </c>
      <c r="AD1653" s="43">
        <v>122748873.75012293</v>
      </c>
      <c r="AE1653" s="43">
        <v>121414336.72624557</v>
      </c>
      <c r="AF1653" s="43">
        <v>194063839.4214848</v>
      </c>
      <c r="AG1653" s="43">
        <v>83191836.185133234</v>
      </c>
      <c r="AH1653" s="43">
        <v>25257033.12903313</v>
      </c>
      <c r="AI1653" s="37">
        <v>180371737.51232597</v>
      </c>
      <c r="AJ1653" s="38">
        <v>100170000</v>
      </c>
      <c r="AK1653" s="41">
        <v>126063519.60679559</v>
      </c>
      <c r="AL1653" s="41">
        <v>79497762.135349005</v>
      </c>
      <c r="AM1653" s="41">
        <v>95239565.051829904</v>
      </c>
      <c r="AN1653" s="41">
        <v>60339727.932240836</v>
      </c>
      <c r="AO1653" s="41">
        <v>119516590.30703211</v>
      </c>
      <c r="AP1653" s="41">
        <v>70519296.333261013</v>
      </c>
      <c r="AQ1653" s="39">
        <v>115280238.80597015</v>
      </c>
      <c r="AR1653" s="34">
        <f>AVERAGE(L1653:AQ1653)</f>
        <v>104171669.74996783</v>
      </c>
      <c r="AS1653" s="24">
        <v>670</v>
      </c>
      <c r="AT1653" s="29">
        <v>0.74097810258214369</v>
      </c>
      <c r="AU1653" s="104">
        <v>0.44738851942713254</v>
      </c>
      <c r="AV1653" s="100"/>
      <c r="AW1653" s="29">
        <v>0.70632707399047623</v>
      </c>
      <c r="AX1653" s="108">
        <v>0.18853063971385933</v>
      </c>
      <c r="AY1653" s="3" t="s">
        <v>12912</v>
      </c>
      <c r="AZ1653" s="29">
        <v>0.67627661064460554</v>
      </c>
      <c r="BA1653" s="108">
        <v>0.37613831645962703</v>
      </c>
      <c r="BB1653" s="3" t="s">
        <v>12912</v>
      </c>
      <c r="BC1653" s="25">
        <v>71</v>
      </c>
      <c r="BD1653" s="1">
        <v>32</v>
      </c>
      <c r="BE1653" s="64">
        <v>103</v>
      </c>
      <c r="BF1653" s="24">
        <v>61</v>
      </c>
    </row>
    <row r="1654" spans="1:58" s="9" customFormat="1">
      <c r="A1654" t="s">
        <v>4810</v>
      </c>
      <c r="B1654" s="49">
        <v>8</v>
      </c>
      <c r="C1654" s="50">
        <v>8</v>
      </c>
      <c r="D1654" s="12">
        <v>8</v>
      </c>
      <c r="E1654" s="19" t="s">
        <v>4809</v>
      </c>
      <c r="F1654" s="20" t="s">
        <v>4808</v>
      </c>
      <c r="G1654" s="19" t="s">
        <v>4807</v>
      </c>
      <c r="H1654" s="20" t="s">
        <v>223</v>
      </c>
      <c r="I1654" s="20" t="s">
        <v>223</v>
      </c>
      <c r="J1654" s="20" t="s">
        <v>223</v>
      </c>
      <c r="K1654" s="22" t="s">
        <v>4806</v>
      </c>
      <c r="L1654" s="46">
        <v>80574571.613681555</v>
      </c>
      <c r="M1654" s="43">
        <v>38361773.402353585</v>
      </c>
      <c r="N1654" s="43">
        <v>59440702.71986454</v>
      </c>
      <c r="O1654" s="43">
        <v>64944217.024175733</v>
      </c>
      <c r="P1654" s="43">
        <v>54255382.133583777</v>
      </c>
      <c r="Q1654" s="43">
        <v>58012776.677256584</v>
      </c>
      <c r="R1654" s="43">
        <v>63860497.610427223</v>
      </c>
      <c r="S1654" s="37">
        <v>77642743.042922944</v>
      </c>
      <c r="T1654" s="46">
        <v>56146198.083067089</v>
      </c>
      <c r="U1654" s="43">
        <v>52680282.844399318</v>
      </c>
      <c r="V1654" s="43">
        <v>44394301.262601547</v>
      </c>
      <c r="W1654" s="43">
        <v>60135722.945801571</v>
      </c>
      <c r="X1654" s="43">
        <v>42517097.68170251</v>
      </c>
      <c r="Y1654" s="43">
        <v>44555778.313371837</v>
      </c>
      <c r="Z1654" s="43">
        <v>56712760.987325922</v>
      </c>
      <c r="AA1654" s="37">
        <v>33231279.729249407</v>
      </c>
      <c r="AB1654" s="36">
        <v>97797695.65872322</v>
      </c>
      <c r="AC1654" s="43">
        <v>80431186.461212277</v>
      </c>
      <c r="AD1654" s="43">
        <v>74533011.441497564</v>
      </c>
      <c r="AE1654" s="43">
        <v>58892916.573321</v>
      </c>
      <c r="AF1654" s="43">
        <v>62122423.005440474</v>
      </c>
      <c r="AG1654" s="43">
        <v>51683949.509116404</v>
      </c>
      <c r="AH1654" s="43">
        <v>61863602.343602344</v>
      </c>
      <c r="AI1654" s="37">
        <v>54556883.568543047</v>
      </c>
      <c r="AJ1654" s="38">
        <v>56856000</v>
      </c>
      <c r="AK1654" s="41">
        <v>47528821.455283679</v>
      </c>
      <c r="AL1654" s="41">
        <v>77447827.093421519</v>
      </c>
      <c r="AM1654" s="41">
        <v>68388068.542415902</v>
      </c>
      <c r="AN1654" s="41">
        <v>80654310.734671324</v>
      </c>
      <c r="AO1654" s="41">
        <v>71697263.53916502</v>
      </c>
      <c r="AP1654" s="41">
        <v>94223435.539162502</v>
      </c>
      <c r="AQ1654" s="39">
        <v>61580727.035377048</v>
      </c>
      <c r="AR1654" s="34">
        <f>AVERAGE(L1654:AQ1654)</f>
        <v>62116381.517898075</v>
      </c>
      <c r="AS1654" s="24">
        <v>888</v>
      </c>
      <c r="AT1654" s="29">
        <v>0.91734541517875545</v>
      </c>
      <c r="AU1654" s="104">
        <v>0.44800288177471703</v>
      </c>
      <c r="AV1654" s="100"/>
      <c r="AW1654" s="29">
        <v>0.78531318191290023</v>
      </c>
      <c r="AX1654" s="108">
        <v>4.5926857258873473E-2</v>
      </c>
      <c r="AY1654" s="3" t="s">
        <v>12911</v>
      </c>
      <c r="AZ1654" s="29">
        <v>1.0304398290900478</v>
      </c>
      <c r="BA1654" s="108">
        <v>0.77642074019758134</v>
      </c>
      <c r="BB1654" s="3" t="s">
        <v>12912</v>
      </c>
      <c r="BC1654" s="25">
        <v>19</v>
      </c>
      <c r="BD1654" s="1">
        <v>17</v>
      </c>
      <c r="BE1654" s="64">
        <v>15</v>
      </c>
      <c r="BF1654" s="24">
        <v>17</v>
      </c>
    </row>
    <row r="1655" spans="1:58" s="9" customFormat="1">
      <c r="A1655" t="s">
        <v>2513</v>
      </c>
      <c r="B1655" s="49">
        <v>22</v>
      </c>
      <c r="C1655" s="50">
        <v>22</v>
      </c>
      <c r="D1655" s="12">
        <v>22</v>
      </c>
      <c r="E1655" s="19" t="s">
        <v>2512</v>
      </c>
      <c r="F1655" s="20" t="s">
        <v>2511</v>
      </c>
      <c r="G1655" s="19" t="s">
        <v>2510</v>
      </c>
      <c r="H1655" s="20" t="s">
        <v>2509</v>
      </c>
      <c r="I1655" s="20" t="s">
        <v>2509</v>
      </c>
      <c r="J1655" s="20" t="s">
        <v>2509</v>
      </c>
      <c r="K1655" s="22" t="s">
        <v>2508</v>
      </c>
      <c r="L1655" s="46">
        <v>1217714921.471817</v>
      </c>
      <c r="M1655" s="43">
        <v>1786956474.8841426</v>
      </c>
      <c r="N1655" s="43">
        <v>1176529833.8448513</v>
      </c>
      <c r="O1655" s="43">
        <v>1326162792.9062495</v>
      </c>
      <c r="P1655" s="43">
        <v>1177352499.861886</v>
      </c>
      <c r="Q1655" s="43">
        <v>1294234719.4916837</v>
      </c>
      <c r="R1655" s="43">
        <v>1149788501.0861695</v>
      </c>
      <c r="S1655" s="37">
        <v>1163473926.539459</v>
      </c>
      <c r="T1655" s="46">
        <v>1564526517.5718849</v>
      </c>
      <c r="U1655" s="43">
        <v>1559669951.0461617</v>
      </c>
      <c r="V1655" s="43">
        <v>1326499003.6214151</v>
      </c>
      <c r="W1655" s="43">
        <v>1600928059.5402436</v>
      </c>
      <c r="X1655" s="43">
        <v>1437582214.2677367</v>
      </c>
      <c r="Y1655" s="43">
        <v>1382277624.8389623</v>
      </c>
      <c r="Z1655" s="43">
        <v>1677597257.2845309</v>
      </c>
      <c r="AA1655" s="37">
        <v>1858577842.3403234</v>
      </c>
      <c r="AB1655" s="36">
        <v>1323342921.7003584</v>
      </c>
      <c r="AC1655" s="43">
        <v>1413965111.1195245</v>
      </c>
      <c r="AD1655" s="43">
        <v>1349330025.2434187</v>
      </c>
      <c r="AE1655" s="43">
        <v>1507065254.9554377</v>
      </c>
      <c r="AF1655" s="43">
        <v>1316686859.7303414</v>
      </c>
      <c r="AG1655" s="43">
        <v>1464373497.8962131</v>
      </c>
      <c r="AH1655" s="43">
        <v>1131360747.3607473</v>
      </c>
      <c r="AI1655" s="37">
        <v>1225804561.4072292</v>
      </c>
      <c r="AJ1655" s="38">
        <v>1080400000</v>
      </c>
      <c r="AK1655" s="41">
        <v>1292046757.1321721</v>
      </c>
      <c r="AL1655" s="41">
        <v>1394083949.450809</v>
      </c>
      <c r="AM1655" s="41">
        <v>1310159339.9619207</v>
      </c>
      <c r="AN1655" s="41">
        <v>1420007394.5866323</v>
      </c>
      <c r="AO1655" s="41">
        <v>999095436.98221028</v>
      </c>
      <c r="AP1655" s="41">
        <v>1433696534.6062052</v>
      </c>
      <c r="AQ1655" s="39">
        <v>1138867704.6255603</v>
      </c>
      <c r="AR1655" s="34">
        <f>AVERAGE(L1655:AQ1655)</f>
        <v>1359379944.9173844</v>
      </c>
      <c r="AS1655" s="24">
        <v>92</v>
      </c>
      <c r="AT1655" s="29">
        <v>0.95902737428001028</v>
      </c>
      <c r="AU1655" s="104">
        <v>0.44821514777126703</v>
      </c>
      <c r="AV1655" s="100"/>
      <c r="AW1655" s="29">
        <v>1.2055383679580438</v>
      </c>
      <c r="AX1655" s="108">
        <v>1.0804412868533298E-2</v>
      </c>
      <c r="AY1655" s="3" t="s">
        <v>12911</v>
      </c>
      <c r="AZ1655" s="29">
        <v>0.93816844452281878</v>
      </c>
      <c r="BA1655" s="108">
        <v>0.26743285891001412</v>
      </c>
      <c r="BB1655" s="3" t="s">
        <v>12912</v>
      </c>
      <c r="BC1655" s="25">
        <v>145</v>
      </c>
      <c r="BD1655" s="1">
        <v>178</v>
      </c>
      <c r="BE1655" s="64">
        <v>173</v>
      </c>
      <c r="BF1655" s="24">
        <v>185</v>
      </c>
    </row>
    <row r="1656" spans="1:58" s="9" customFormat="1">
      <c r="A1656" t="s">
        <v>8238</v>
      </c>
      <c r="B1656" s="49">
        <v>13</v>
      </c>
      <c r="C1656" s="50">
        <v>13</v>
      </c>
      <c r="D1656" s="12">
        <v>13</v>
      </c>
      <c r="E1656" s="19" t="s">
        <v>8237</v>
      </c>
      <c r="F1656" s="20" t="s">
        <v>8236</v>
      </c>
      <c r="G1656" s="19" t="s">
        <v>8235</v>
      </c>
      <c r="H1656" s="20" t="s">
        <v>1920</v>
      </c>
      <c r="I1656" s="20" t="s">
        <v>1920</v>
      </c>
      <c r="J1656" s="20" t="s">
        <v>1920</v>
      </c>
      <c r="K1656" s="22" t="s">
        <v>8234</v>
      </c>
      <c r="L1656" s="46">
        <v>288410757.57914257</v>
      </c>
      <c r="M1656" s="43">
        <v>182732181.00022876</v>
      </c>
      <c r="N1656" s="43">
        <v>223704840.72388613</v>
      </c>
      <c r="O1656" s="43">
        <v>216126864.99989679</v>
      </c>
      <c r="P1656" s="43">
        <v>185368693.44235125</v>
      </c>
      <c r="Q1656" s="43">
        <v>191829779.85423285</v>
      </c>
      <c r="R1656" s="43">
        <v>212498259.23244026</v>
      </c>
      <c r="S1656" s="37">
        <v>251078066.33897123</v>
      </c>
      <c r="T1656" s="46">
        <v>258318722.04472843</v>
      </c>
      <c r="U1656" s="43">
        <v>233536666.06229827</v>
      </c>
      <c r="V1656" s="43">
        <v>207828865.61612996</v>
      </c>
      <c r="W1656" s="43">
        <v>227060752.65590301</v>
      </c>
      <c r="X1656" s="43">
        <v>224249234.71014291</v>
      </c>
      <c r="Y1656" s="43">
        <v>293338468.46124923</v>
      </c>
      <c r="Z1656" s="43">
        <v>301255900.26019645</v>
      </c>
      <c r="AA1656" s="37">
        <v>241495087.23670584</v>
      </c>
      <c r="AB1656" s="36">
        <v>256485114.33133492</v>
      </c>
      <c r="AC1656" s="43">
        <v>233692197.02419263</v>
      </c>
      <c r="AD1656" s="43">
        <v>218731073.0092122</v>
      </c>
      <c r="AE1656" s="43">
        <v>434173593.72717094</v>
      </c>
      <c r="AF1656" s="43">
        <v>247319590.44368598</v>
      </c>
      <c r="AG1656" s="43">
        <v>235415293.12762973</v>
      </c>
      <c r="AH1656" s="43">
        <v>147932154.33215433</v>
      </c>
      <c r="AI1656" s="37">
        <v>208459928.9599525</v>
      </c>
      <c r="AJ1656" s="38">
        <v>246950000</v>
      </c>
      <c r="AK1656" s="41">
        <v>218930466.93022758</v>
      </c>
      <c r="AL1656" s="41">
        <v>291167648.51777488</v>
      </c>
      <c r="AM1656" s="41">
        <v>269203435.58282208</v>
      </c>
      <c r="AN1656" s="41">
        <v>263931380.59289265</v>
      </c>
      <c r="AO1656" s="41">
        <v>263745771.34854528</v>
      </c>
      <c r="AP1656" s="41">
        <v>301757514.42829245</v>
      </c>
      <c r="AQ1656" s="39">
        <v>240760363.77877375</v>
      </c>
      <c r="AR1656" s="34">
        <f>AVERAGE(L1656:AQ1656)</f>
        <v>244296520.82353637</v>
      </c>
      <c r="AS1656" s="24">
        <v>402</v>
      </c>
      <c r="AT1656" s="29">
        <v>0.88373601967103588</v>
      </c>
      <c r="AU1656" s="104">
        <v>0.44877363886426713</v>
      </c>
      <c r="AV1656" s="100"/>
      <c r="AW1656" s="29">
        <v>1.1343424168299916</v>
      </c>
      <c r="AX1656" s="108">
        <v>9.6194598710429985E-2</v>
      </c>
      <c r="AY1656" s="3" t="s">
        <v>12912</v>
      </c>
      <c r="AZ1656" s="29">
        <v>1.0576314805332341</v>
      </c>
      <c r="BA1656" s="108">
        <v>0.42815327936569236</v>
      </c>
      <c r="BB1656" s="3" t="s">
        <v>12912</v>
      </c>
      <c r="BC1656" s="25">
        <v>80</v>
      </c>
      <c r="BD1656" s="1">
        <v>80</v>
      </c>
      <c r="BE1656" s="64">
        <v>70</v>
      </c>
      <c r="BF1656" s="24">
        <v>61</v>
      </c>
    </row>
    <row r="1657" spans="1:58" s="9" customFormat="1">
      <c r="A1657" t="s">
        <v>9583</v>
      </c>
      <c r="B1657" s="49">
        <v>3</v>
      </c>
      <c r="C1657" s="50">
        <v>3</v>
      </c>
      <c r="D1657" s="12">
        <v>3</v>
      </c>
      <c r="E1657" s="19" t="s">
        <v>9582</v>
      </c>
      <c r="F1657" s="20" t="s">
        <v>9581</v>
      </c>
      <c r="G1657" s="19" t="s">
        <v>9580</v>
      </c>
      <c r="H1657" s="20" t="s">
        <v>1090</v>
      </c>
      <c r="I1657" s="20" t="s">
        <v>1090</v>
      </c>
      <c r="J1657" s="20" t="s">
        <v>1090</v>
      </c>
      <c r="K1657" s="22" t="s">
        <v>9579</v>
      </c>
      <c r="L1657" s="46">
        <v>15559762.471794644</v>
      </c>
      <c r="M1657" s="43">
        <v>2446771.6248845663</v>
      </c>
      <c r="N1657" s="43">
        <v>3208707.2917769076</v>
      </c>
      <c r="O1657" s="43">
        <v>4391382.9180172188</v>
      </c>
      <c r="P1657" s="43">
        <v>4821040.3403126895</v>
      </c>
      <c r="Q1657" s="43">
        <v>8582387.8004111368</v>
      </c>
      <c r="R1657" s="43">
        <v>5962812.8023171611</v>
      </c>
      <c r="S1657" s="37">
        <v>6930762.3021248598</v>
      </c>
      <c r="T1657" s="46">
        <v>3308264.5367412139</v>
      </c>
      <c r="U1657" s="43">
        <v>6076484.9548536818</v>
      </c>
      <c r="V1657" s="43">
        <v>4243641.616912988</v>
      </c>
      <c r="W1657" s="43">
        <v>8116412.7003181083</v>
      </c>
      <c r="X1657" s="43">
        <v>5469292.273273861</v>
      </c>
      <c r="Y1657" s="43">
        <v>4794467.0804849938</v>
      </c>
      <c r="Z1657" s="43">
        <v>7464299.2194107817</v>
      </c>
      <c r="AA1657" s="37">
        <v>5370605.7580862008</v>
      </c>
      <c r="AB1657" s="36">
        <v>5004858.6147681735</v>
      </c>
      <c r="AC1657" s="43">
        <v>5929785.4844205501</v>
      </c>
      <c r="AD1657" s="43">
        <v>5776400.8523751758</v>
      </c>
      <c r="AE1657" s="43">
        <v>405218.26195879804</v>
      </c>
      <c r="AF1657" s="43">
        <v>6743333.5180617031</v>
      </c>
      <c r="AG1657" s="43">
        <v>4842802.8050490879</v>
      </c>
      <c r="AH1657" s="43">
        <v>6374204.3902043905</v>
      </c>
      <c r="AI1657" s="37">
        <v>5488354.3944101026</v>
      </c>
      <c r="AJ1657" s="38">
        <v>7083800</v>
      </c>
      <c r="AK1657" s="41">
        <v>7880129.0736189764</v>
      </c>
      <c r="AL1657" s="41">
        <v>5104466.3753395537</v>
      </c>
      <c r="AM1657" s="41">
        <v>5667374.3177491007</v>
      </c>
      <c r="AN1657" s="41">
        <v>8303204.2128521455</v>
      </c>
      <c r="AO1657" s="41">
        <v>8120548.5295192888</v>
      </c>
      <c r="AP1657" s="41">
        <v>4049606.17921458</v>
      </c>
      <c r="AQ1657" s="39">
        <v>6916361.1679213261</v>
      </c>
      <c r="AR1657" s="34">
        <f>AVERAGE(L1657:AQ1657)</f>
        <v>5951173.2459119996</v>
      </c>
      <c r="AS1657" s="24">
        <v>1979</v>
      </c>
      <c r="AT1657" s="29">
        <v>1.279518818695593</v>
      </c>
      <c r="AU1657" s="104">
        <v>0.44949244822350043</v>
      </c>
      <c r="AV1657" s="100"/>
      <c r="AW1657" s="29">
        <v>0.86397560739789991</v>
      </c>
      <c r="AX1657" s="108">
        <v>0.90215749407427137</v>
      </c>
      <c r="AY1657" s="3" t="s">
        <v>12912</v>
      </c>
      <c r="AZ1657" s="29">
        <v>1.3096399467613351</v>
      </c>
      <c r="BA1657" s="108">
        <v>0.22251464002849669</v>
      </c>
      <c r="BB1657" s="3" t="s">
        <v>12912</v>
      </c>
      <c r="BC1657" s="25">
        <v>10</v>
      </c>
      <c r="BD1657" s="1">
        <v>17</v>
      </c>
      <c r="BE1657" s="64">
        <v>9</v>
      </c>
      <c r="BF1657" s="24">
        <v>20</v>
      </c>
    </row>
    <row r="1658" spans="1:58" s="9" customFormat="1">
      <c r="A1658" t="s">
        <v>4760</v>
      </c>
      <c r="B1658" s="49">
        <v>4</v>
      </c>
      <c r="C1658" s="50">
        <v>4</v>
      </c>
      <c r="D1658" s="12">
        <v>4</v>
      </c>
      <c r="E1658" s="19" t="s">
        <v>4759</v>
      </c>
      <c r="F1658" s="20" t="s">
        <v>4758</v>
      </c>
      <c r="G1658" s="19" t="s">
        <v>4757</v>
      </c>
      <c r="H1658" s="20">
        <v>9</v>
      </c>
      <c r="I1658" s="20">
        <v>9</v>
      </c>
      <c r="J1658" s="20">
        <v>9</v>
      </c>
      <c r="K1658" s="22" t="s">
        <v>4756</v>
      </c>
      <c r="L1658" s="46">
        <v>19083264.091508236</v>
      </c>
      <c r="M1658" s="43">
        <v>22043590.385739584</v>
      </c>
      <c r="N1658" s="43">
        <v>448712727.27272731</v>
      </c>
      <c r="O1658" s="43">
        <v>13347181.039288148</v>
      </c>
      <c r="P1658" s="43">
        <v>147828296.77918348</v>
      </c>
      <c r="Q1658" s="43">
        <v>18576414.427209865</v>
      </c>
      <c r="R1658" s="43">
        <v>199301561.18754524</v>
      </c>
      <c r="S1658" s="37">
        <v>431837479.58354294</v>
      </c>
      <c r="T1658" s="46">
        <v>199313226.83706069</v>
      </c>
      <c r="U1658" s="43">
        <v>148304122.42085797</v>
      </c>
      <c r="V1658" s="43">
        <v>162050029.55857885</v>
      </c>
      <c r="W1658" s="43">
        <v>142291694.37608787</v>
      </c>
      <c r="X1658" s="43">
        <v>199334540.67507482</v>
      </c>
      <c r="Y1658" s="43">
        <v>195435049.46711132</v>
      </c>
      <c r="Z1658" s="43">
        <v>21787752.355003454</v>
      </c>
      <c r="AA1658" s="37">
        <v>24753022.917986676</v>
      </c>
      <c r="AB1658" s="36">
        <v>578281117.10300362</v>
      </c>
      <c r="AC1658" s="43">
        <v>16074737.500473252</v>
      </c>
      <c r="AD1658" s="43">
        <v>13181477.598924696</v>
      </c>
      <c r="AE1658" s="43">
        <v>21904158.184386112</v>
      </c>
      <c r="AF1658" s="43">
        <v>588042026.15483391</v>
      </c>
      <c r="AG1658" s="43">
        <v>548029396.914446</v>
      </c>
      <c r="AH1658" s="43">
        <v>254358951.31895134</v>
      </c>
      <c r="AI1658" s="37">
        <v>418502550.44373524</v>
      </c>
      <c r="AJ1658" s="38">
        <v>14154000</v>
      </c>
      <c r="AK1658" s="41">
        <v>16125374.078427183</v>
      </c>
      <c r="AL1658" s="41">
        <v>14403356.088342978</v>
      </c>
      <c r="AM1658" s="41">
        <v>16795237.571398348</v>
      </c>
      <c r="AN1658" s="41">
        <v>17268913.422942366</v>
      </c>
      <c r="AO1658" s="41">
        <v>329785935.80391341</v>
      </c>
      <c r="AP1658" s="41">
        <v>13805980.5771317</v>
      </c>
      <c r="AQ1658" s="39">
        <v>14323834.959314216</v>
      </c>
      <c r="AR1658" s="34">
        <f>AVERAGE(L1658:AQ1658)</f>
        <v>164657406.28421029</v>
      </c>
      <c r="AS1658" s="24">
        <v>513</v>
      </c>
      <c r="AT1658" s="29">
        <v>0.53344166779655611</v>
      </c>
      <c r="AU1658" s="104">
        <v>0.45205821776043564</v>
      </c>
      <c r="AV1658" s="100"/>
      <c r="AW1658" s="29">
        <v>0.84050418299274987</v>
      </c>
      <c r="AX1658" s="108">
        <v>0.53917696277976856</v>
      </c>
      <c r="AY1658" s="3" t="s">
        <v>12912</v>
      </c>
      <c r="AZ1658" s="29">
        <v>0.17907940215255902</v>
      </c>
      <c r="BA1658" s="108">
        <v>3.1120377288295347E-2</v>
      </c>
      <c r="BB1658" s="3" t="s">
        <v>12911</v>
      </c>
      <c r="BC1658" s="25">
        <v>28</v>
      </c>
      <c r="BD1658" s="1">
        <v>28</v>
      </c>
      <c r="BE1658" s="64">
        <v>29</v>
      </c>
      <c r="BF1658" s="24">
        <v>16</v>
      </c>
    </row>
    <row r="1659" spans="1:58" s="9" customFormat="1">
      <c r="A1659" t="s">
        <v>1359</v>
      </c>
      <c r="B1659" s="49">
        <v>26</v>
      </c>
      <c r="C1659" s="50">
        <v>26</v>
      </c>
      <c r="D1659" s="12">
        <v>26</v>
      </c>
      <c r="E1659" s="19" t="s">
        <v>1358</v>
      </c>
      <c r="F1659" s="20" t="s">
        <v>1357</v>
      </c>
      <c r="G1659" s="19" t="s">
        <v>1356</v>
      </c>
      <c r="H1659" s="20">
        <v>68</v>
      </c>
      <c r="I1659" s="20">
        <v>68</v>
      </c>
      <c r="J1659" s="20">
        <v>68</v>
      </c>
      <c r="K1659" s="22" t="s">
        <v>1355</v>
      </c>
      <c r="L1659" s="46">
        <v>1922447559.2591767</v>
      </c>
      <c r="M1659" s="43">
        <v>3706037735.2096453</v>
      </c>
      <c r="N1659" s="43">
        <v>2752124626.9446502</v>
      </c>
      <c r="O1659" s="43">
        <v>2138738171.2327354</v>
      </c>
      <c r="P1659" s="43">
        <v>2939385890.2823048</v>
      </c>
      <c r="Q1659" s="43">
        <v>2821331459.5402727</v>
      </c>
      <c r="R1659" s="43">
        <v>2461498392.4692249</v>
      </c>
      <c r="S1659" s="37">
        <v>1639934444.4014397</v>
      </c>
      <c r="T1659" s="46">
        <v>3062047284.345048</v>
      </c>
      <c r="U1659" s="43">
        <v>3019832701.1640134</v>
      </c>
      <c r="V1659" s="43">
        <v>3190800587.2565331</v>
      </c>
      <c r="W1659" s="43">
        <v>3076019926.7751036</v>
      </c>
      <c r="X1659" s="43">
        <v>3146493358.3153892</v>
      </c>
      <c r="Y1659" s="43">
        <v>2693728199.0273008</v>
      </c>
      <c r="Z1659" s="43">
        <v>2584054492.7461376</v>
      </c>
      <c r="AA1659" s="37">
        <v>2118558345.8251555</v>
      </c>
      <c r="AB1659" s="36">
        <v>1382300509.1434941</v>
      </c>
      <c r="AC1659" s="43">
        <v>2438612986.0296063</v>
      </c>
      <c r="AD1659" s="43">
        <v>2001241372.979707</v>
      </c>
      <c r="AE1659" s="43">
        <v>2090415358.6908879</v>
      </c>
      <c r="AF1659" s="43">
        <v>2553255486.0946846</v>
      </c>
      <c r="AG1659" s="43">
        <v>2505538064.516129</v>
      </c>
      <c r="AH1659" s="43">
        <v>2735612322.8123231</v>
      </c>
      <c r="AI1659" s="37">
        <v>2672311914.5822949</v>
      </c>
      <c r="AJ1659" s="38">
        <v>2671100000</v>
      </c>
      <c r="AK1659" s="41">
        <v>2964161812.1594186</v>
      </c>
      <c r="AL1659" s="41">
        <v>1855703696.704854</v>
      </c>
      <c r="AM1659" s="41">
        <v>2477920033.8481064</v>
      </c>
      <c r="AN1659" s="41">
        <v>2266195337.8751612</v>
      </c>
      <c r="AO1659" s="41">
        <v>2794138369.7321134</v>
      </c>
      <c r="AP1659" s="41">
        <v>2210553612.4972878</v>
      </c>
      <c r="AQ1659" s="39">
        <v>2086992628.6932683</v>
      </c>
      <c r="AR1659" s="34">
        <f>AVERAGE(L1659:AQ1659)</f>
        <v>2530596458.7860465</v>
      </c>
      <c r="AS1659" s="24">
        <v>43</v>
      </c>
      <c r="AT1659" s="29">
        <v>1.1089384019050512</v>
      </c>
      <c r="AU1659" s="104">
        <v>0.45210101567192162</v>
      </c>
      <c r="AV1659" s="100"/>
      <c r="AW1659" s="29">
        <v>1.1231527035801696</v>
      </c>
      <c r="AX1659" s="108">
        <v>0.21675230305362556</v>
      </c>
      <c r="AY1659" s="3" t="s">
        <v>12912</v>
      </c>
      <c r="AZ1659" s="29">
        <v>1.0515513699929828</v>
      </c>
      <c r="BA1659" s="108">
        <v>0.55167775229232163</v>
      </c>
      <c r="BB1659" s="3" t="s">
        <v>12912</v>
      </c>
      <c r="BC1659" s="25">
        <v>353</v>
      </c>
      <c r="BD1659" s="1">
        <v>394</v>
      </c>
      <c r="BE1659" s="64">
        <v>367</v>
      </c>
      <c r="BF1659" s="24">
        <v>387</v>
      </c>
    </row>
    <row r="1660" spans="1:58" s="9" customFormat="1">
      <c r="A1660" t="s">
        <v>2156</v>
      </c>
      <c r="B1660" s="49">
        <v>5</v>
      </c>
      <c r="C1660" s="50">
        <v>5</v>
      </c>
      <c r="D1660" s="12">
        <v>5</v>
      </c>
      <c r="E1660" s="19" t="s">
        <v>2155</v>
      </c>
      <c r="F1660" s="20" t="s">
        <v>2154</v>
      </c>
      <c r="G1660" s="19" t="s">
        <v>2153</v>
      </c>
      <c r="H1660" s="20" t="s">
        <v>140</v>
      </c>
      <c r="I1660" s="20" t="s">
        <v>140</v>
      </c>
      <c r="J1660" s="20" t="s">
        <v>140</v>
      </c>
      <c r="K1660" s="22" t="s">
        <v>2152</v>
      </c>
      <c r="L1660" s="46">
        <v>34100800.250217825</v>
      </c>
      <c r="M1660" s="43">
        <v>30736474.850253746</v>
      </c>
      <c r="N1660" s="43">
        <v>24458227.537305538</v>
      </c>
      <c r="O1660" s="43">
        <v>28541592.584181517</v>
      </c>
      <c r="P1660" s="43">
        <v>20658405.170985028</v>
      </c>
      <c r="Q1660" s="43">
        <v>22697478.602130443</v>
      </c>
      <c r="R1660" s="43">
        <v>27964431.571325127</v>
      </c>
      <c r="S1660" s="37">
        <v>24091738.204899948</v>
      </c>
      <c r="T1660" s="46">
        <v>27238415.335463259</v>
      </c>
      <c r="U1660" s="43">
        <v>28340041.048700001</v>
      </c>
      <c r="V1660" s="43">
        <v>24775103.455025937</v>
      </c>
      <c r="W1660" s="43">
        <v>31237673.609027069</v>
      </c>
      <c r="X1660" s="43">
        <v>27259092.480214771</v>
      </c>
      <c r="Y1660" s="43">
        <v>28804248.808782648</v>
      </c>
      <c r="Z1660" s="43">
        <v>33128903.753155608</v>
      </c>
      <c r="AA1660" s="37">
        <v>26275219.830317266</v>
      </c>
      <c r="AB1660" s="36">
        <v>57367954.930256374</v>
      </c>
      <c r="AC1660" s="43">
        <v>42840009.995078176</v>
      </c>
      <c r="AD1660" s="43">
        <v>43928300.822869882</v>
      </c>
      <c r="AE1660" s="43">
        <v>29127352.846637122</v>
      </c>
      <c r="AF1660" s="43">
        <v>21704064.609873954</v>
      </c>
      <c r="AG1660" s="43">
        <v>27399948.387096774</v>
      </c>
      <c r="AH1660" s="43">
        <v>19047631.71963172</v>
      </c>
      <c r="AI1660" s="37">
        <v>17942396.233817182</v>
      </c>
      <c r="AJ1660" s="38">
        <v>27506000</v>
      </c>
      <c r="AK1660" s="41">
        <v>22362481.461694624</v>
      </c>
      <c r="AL1660" s="41">
        <v>24221263.729774419</v>
      </c>
      <c r="AM1660" s="41">
        <v>23942708.694732387</v>
      </c>
      <c r="AN1660" s="41">
        <v>19488448.978088751</v>
      </c>
      <c r="AO1660" s="41">
        <v>17089905.972474538</v>
      </c>
      <c r="AP1660" s="41">
        <v>23173154.436971143</v>
      </c>
      <c r="AQ1660" s="39">
        <v>25705525.782167874</v>
      </c>
      <c r="AR1660" s="34">
        <f>AVERAGE(L1660:AQ1660)</f>
        <v>27598593.615410961</v>
      </c>
      <c r="AS1660" s="24">
        <v>1270</v>
      </c>
      <c r="AT1660" s="29">
        <v>0.82222036220250705</v>
      </c>
      <c r="AU1660" s="104">
        <v>0.45292540972355522</v>
      </c>
      <c r="AV1660" s="100"/>
      <c r="AW1660" s="29">
        <v>1.0647578179277872</v>
      </c>
      <c r="AX1660" s="108">
        <v>0.31550337571709597</v>
      </c>
      <c r="AY1660" s="3" t="s">
        <v>12912</v>
      </c>
      <c r="AZ1660" s="29">
        <v>0.7074766535818563</v>
      </c>
      <c r="BA1660" s="108">
        <v>0.12139721100987527</v>
      </c>
      <c r="BB1660" s="3" t="s">
        <v>12912</v>
      </c>
      <c r="BC1660" s="25">
        <v>23</v>
      </c>
      <c r="BD1660" s="1">
        <v>18</v>
      </c>
      <c r="BE1660" s="64">
        <v>26</v>
      </c>
      <c r="BF1660" s="24">
        <v>14</v>
      </c>
    </row>
    <row r="1661" spans="1:58" s="9" customFormat="1">
      <c r="A1661" t="s">
        <v>12759</v>
      </c>
      <c r="B1661" s="49">
        <v>10</v>
      </c>
      <c r="C1661" s="50">
        <v>5</v>
      </c>
      <c r="D1661" s="12">
        <v>5</v>
      </c>
      <c r="E1661" s="19" t="s">
        <v>12758</v>
      </c>
      <c r="F1661" s="20" t="s">
        <v>12757</v>
      </c>
      <c r="G1661" s="19" t="s">
        <v>12756</v>
      </c>
      <c r="H1661" s="20" t="s">
        <v>1187</v>
      </c>
      <c r="I1661" s="20" t="s">
        <v>2980</v>
      </c>
      <c r="J1661" s="20" t="s">
        <v>2980</v>
      </c>
      <c r="K1661" s="22" t="s">
        <v>12755</v>
      </c>
      <c r="L1661" s="46">
        <v>8276221.8895913856</v>
      </c>
      <c r="M1661" s="43">
        <v>4769579.7615920976</v>
      </c>
      <c r="N1661" s="43">
        <v>16499315.483119907</v>
      </c>
      <c r="O1661" s="43">
        <v>25986197.328488555</v>
      </c>
      <c r="P1661" s="43">
        <v>18049435.50080106</v>
      </c>
      <c r="Q1661" s="43">
        <v>17379505.587740608</v>
      </c>
      <c r="R1661" s="43">
        <v>20574280.666183922</v>
      </c>
      <c r="S1661" s="37">
        <v>13948352.270000387</v>
      </c>
      <c r="T1661" s="46">
        <v>15015642.17252396</v>
      </c>
      <c r="U1661" s="43">
        <v>19267325.669942342</v>
      </c>
      <c r="V1661" s="43">
        <v>18114896.505823627</v>
      </c>
      <c r="W1661" s="43">
        <v>21302951.803613227</v>
      </c>
      <c r="X1661" s="43">
        <v>20089019.223132636</v>
      </c>
      <c r="Y1661" s="43">
        <v>17613146.847974163</v>
      </c>
      <c r="Z1661" s="43">
        <v>19407234.002440553</v>
      </c>
      <c r="AA1661" s="37">
        <v>24466912.485125717</v>
      </c>
      <c r="AB1661" s="36">
        <v>9517793.9445063714</v>
      </c>
      <c r="AC1661" s="43">
        <v>8738198.9171998631</v>
      </c>
      <c r="AD1661" s="43">
        <v>22991230.501917843</v>
      </c>
      <c r="AE1661" s="43">
        <v>17000289.485218916</v>
      </c>
      <c r="AF1661" s="43">
        <v>21193794.748758152</v>
      </c>
      <c r="AG1661" s="43">
        <v>24900191.865357641</v>
      </c>
      <c r="AH1661" s="43">
        <v>20793293.625293627</v>
      </c>
      <c r="AI1661" s="37">
        <v>18839562.054011643</v>
      </c>
      <c r="AJ1661" s="38">
        <v>18284000</v>
      </c>
      <c r="AK1661" s="41">
        <v>20794221.604872316</v>
      </c>
      <c r="AL1661" s="41">
        <v>9692220.9991732612</v>
      </c>
      <c r="AM1661" s="41">
        <v>7445578.8449333608</v>
      </c>
      <c r="AN1661" s="41">
        <v>9142920.5081937034</v>
      </c>
      <c r="AO1661" s="41">
        <v>14572765.336137999</v>
      </c>
      <c r="AP1661" s="41">
        <v>10919268.700368844</v>
      </c>
      <c r="AQ1661" s="39">
        <v>15837768.452199642</v>
      </c>
      <c r="AR1661" s="34">
        <f>AVERAGE(L1661:AQ1661)</f>
        <v>16606972.399569917</v>
      </c>
      <c r="AS1661" s="24">
        <v>1522</v>
      </c>
      <c r="AT1661" s="29">
        <v>0.87156416407300896</v>
      </c>
      <c r="AU1661" s="104">
        <v>0.45325303479980761</v>
      </c>
      <c r="AV1661" s="100"/>
      <c r="AW1661" s="29">
        <v>1.2374366782768316</v>
      </c>
      <c r="AX1661" s="108">
        <v>0.1561455392711055</v>
      </c>
      <c r="AY1661" s="3" t="s">
        <v>12912</v>
      </c>
      <c r="AZ1661" s="29">
        <v>0.74102602745091484</v>
      </c>
      <c r="BA1661" s="108">
        <v>0.14480223682476834</v>
      </c>
      <c r="BB1661" s="3" t="s">
        <v>12912</v>
      </c>
      <c r="BC1661" s="25">
        <v>33</v>
      </c>
      <c r="BD1661" s="1">
        <v>33</v>
      </c>
      <c r="BE1661" s="64">
        <v>29</v>
      </c>
      <c r="BF1661" s="24">
        <v>20</v>
      </c>
    </row>
    <row r="1662" spans="1:58" s="9" customFormat="1">
      <c r="A1662" t="s">
        <v>9737</v>
      </c>
      <c r="B1662" s="49">
        <v>6</v>
      </c>
      <c r="C1662" s="50">
        <v>6</v>
      </c>
      <c r="D1662" s="12">
        <v>6</v>
      </c>
      <c r="E1662" s="19" t="s">
        <v>9736</v>
      </c>
      <c r="F1662" s="20" t="s">
        <v>9735</v>
      </c>
      <c r="G1662" s="19" t="s">
        <v>9734</v>
      </c>
      <c r="H1662" s="20" t="s">
        <v>216</v>
      </c>
      <c r="I1662" s="20" t="s">
        <v>216</v>
      </c>
      <c r="J1662" s="20" t="s">
        <v>216</v>
      </c>
      <c r="K1662" s="22" t="s">
        <v>413</v>
      </c>
      <c r="L1662" s="46">
        <v>1050038381.6268628</v>
      </c>
      <c r="M1662" s="43">
        <v>573864190.52298939</v>
      </c>
      <c r="N1662" s="43">
        <v>447013601.43930578</v>
      </c>
      <c r="O1662" s="43">
        <v>491101728.01783764</v>
      </c>
      <c r="P1662" s="43">
        <v>613207756.47754264</v>
      </c>
      <c r="Q1662" s="43">
        <v>740510307.6060549</v>
      </c>
      <c r="R1662" s="43">
        <v>816917503.25850832</v>
      </c>
      <c r="S1662" s="37">
        <v>809445455.74176562</v>
      </c>
      <c r="T1662" s="46">
        <v>786696613.41853034</v>
      </c>
      <c r="U1662" s="43">
        <v>710176787.90296257</v>
      </c>
      <c r="V1662" s="43">
        <v>644212148.38015068</v>
      </c>
      <c r="W1662" s="43">
        <v>707030982.53406155</v>
      </c>
      <c r="X1662" s="43">
        <v>733583144.94253194</v>
      </c>
      <c r="Y1662" s="43">
        <v>831174697.49551558</v>
      </c>
      <c r="Z1662" s="43">
        <v>893093610.01530194</v>
      </c>
      <c r="AA1662" s="37">
        <v>940520990.89771128</v>
      </c>
      <c r="AB1662" s="36">
        <v>812621186.39472175</v>
      </c>
      <c r="AC1662" s="43">
        <v>780063732.25305712</v>
      </c>
      <c r="AD1662" s="43">
        <v>589048925.02376819</v>
      </c>
      <c r="AE1662" s="43">
        <v>830942112.69663477</v>
      </c>
      <c r="AF1662" s="43">
        <v>661210032.10218632</v>
      </c>
      <c r="AG1662" s="43">
        <v>585122558.20476854</v>
      </c>
      <c r="AH1662" s="43">
        <v>765787120.98712099</v>
      </c>
      <c r="AI1662" s="37">
        <v>890908663.70489752</v>
      </c>
      <c r="AJ1662" s="38">
        <v>691360000</v>
      </c>
      <c r="AK1662" s="41">
        <v>676832208.56929159</v>
      </c>
      <c r="AL1662" s="41">
        <v>732557099.3267982</v>
      </c>
      <c r="AM1662" s="41">
        <v>708183693.67463505</v>
      </c>
      <c r="AN1662" s="41">
        <v>825159082.3052845</v>
      </c>
      <c r="AO1662" s="41">
        <v>723025096.87906015</v>
      </c>
      <c r="AP1662" s="41">
        <v>999004535.47407246</v>
      </c>
      <c r="AQ1662" s="39">
        <v>734818530.09007442</v>
      </c>
      <c r="AR1662" s="34">
        <f>AVERAGE(L1662:AQ1662)</f>
        <v>743601014.93637502</v>
      </c>
      <c r="AS1662" s="24">
        <v>168</v>
      </c>
      <c r="AT1662" s="29">
        <v>0.93684515220017006</v>
      </c>
      <c r="AU1662" s="104">
        <v>0.45345576665330478</v>
      </c>
      <c r="AV1662" s="100"/>
      <c r="AW1662" s="29">
        <v>1.1270980652759077</v>
      </c>
      <c r="AX1662" s="108">
        <v>0.21290583786053771</v>
      </c>
      <c r="AY1662" s="3" t="s">
        <v>12912</v>
      </c>
      <c r="AZ1662" s="29">
        <v>1.0296221557292677</v>
      </c>
      <c r="BA1662" s="108">
        <v>0.65923482251566123</v>
      </c>
      <c r="BB1662" s="3" t="s">
        <v>12912</v>
      </c>
      <c r="BC1662" s="25">
        <v>38</v>
      </c>
      <c r="BD1662" s="1">
        <v>36</v>
      </c>
      <c r="BE1662" s="64">
        <v>44</v>
      </c>
      <c r="BF1662" s="24">
        <v>47</v>
      </c>
    </row>
    <row r="1663" spans="1:58" s="9" customFormat="1">
      <c r="A1663" t="s">
        <v>4219</v>
      </c>
      <c r="B1663" s="49">
        <v>3</v>
      </c>
      <c r="C1663" s="50">
        <v>3</v>
      </c>
      <c r="D1663" s="12">
        <v>3</v>
      </c>
      <c r="E1663" s="19" t="s">
        <v>4218</v>
      </c>
      <c r="F1663" s="20" t="s">
        <v>4217</v>
      </c>
      <c r="G1663" s="19" t="s">
        <v>4216</v>
      </c>
      <c r="H1663" s="20" t="s">
        <v>878</v>
      </c>
      <c r="I1663" s="20" t="s">
        <v>878</v>
      </c>
      <c r="J1663" s="20" t="s">
        <v>878</v>
      </c>
      <c r="K1663" s="22" t="s">
        <v>4215</v>
      </c>
      <c r="L1663" s="46">
        <v>5143717.7900404371</v>
      </c>
      <c r="M1663" s="43">
        <v>8753542.7549922485</v>
      </c>
      <c r="N1663" s="43">
        <v>6482509.4719017884</v>
      </c>
      <c r="O1663" s="43">
        <v>7631695.7697627852</v>
      </c>
      <c r="P1663" s="43">
        <v>6591304.1710402742</v>
      </c>
      <c r="Q1663" s="43">
        <v>3365292.4686974394</v>
      </c>
      <c r="R1663" s="43">
        <v>6304984.3301955098</v>
      </c>
      <c r="S1663" s="37">
        <v>5847683.7403723337</v>
      </c>
      <c r="T1663" s="46">
        <v>2997929.7124600639</v>
      </c>
      <c r="U1663" s="43">
        <v>5856511.7307901513</v>
      </c>
      <c r="V1663" s="43">
        <v>6374805.9117157673</v>
      </c>
      <c r="W1663" s="43">
        <v>5115269.4316067463</v>
      </c>
      <c r="X1663" s="43">
        <v>4202200.7326826816</v>
      </c>
      <c r="Y1663" s="43">
        <v>4485534.8920353325</v>
      </c>
      <c r="Z1663" s="43">
        <v>3985834.365295094</v>
      </c>
      <c r="AA1663" s="37">
        <v>4291432.9691387592</v>
      </c>
      <c r="AB1663" s="36">
        <v>7923193.8300244026</v>
      </c>
      <c r="AC1663" s="43">
        <v>7267046.9844394801</v>
      </c>
      <c r="AD1663" s="43">
        <v>8154048.5853850441</v>
      </c>
      <c r="AE1663" s="43">
        <v>8736937.8853552826</v>
      </c>
      <c r="AF1663" s="43">
        <v>6676910.4585543871</v>
      </c>
      <c r="AG1663" s="43">
        <v>4304815.0350631131</v>
      </c>
      <c r="AH1663" s="43">
        <v>4988219.132219132</v>
      </c>
      <c r="AI1663" s="37">
        <v>7042521.6460085036</v>
      </c>
      <c r="AJ1663" s="38">
        <v>4912200</v>
      </c>
      <c r="AK1663" s="41">
        <v>5811486.5263382839</v>
      </c>
      <c r="AL1663" s="41">
        <v>5888310.2869965751</v>
      </c>
      <c r="AM1663" s="41">
        <v>5019638.3329807483</v>
      </c>
      <c r="AN1663" s="41">
        <v>6722204.588473578</v>
      </c>
      <c r="AO1663" s="41">
        <v>7220488.9341334878</v>
      </c>
      <c r="AP1663" s="41">
        <v>7897551.1217183769</v>
      </c>
      <c r="AQ1663" s="39">
        <v>6704131.0299812881</v>
      </c>
      <c r="AR1663" s="34">
        <f>AVERAGE(L1663:AQ1663)</f>
        <v>6021873.5818874715</v>
      </c>
      <c r="AS1663" s="24">
        <v>1975</v>
      </c>
      <c r="AT1663" s="29">
        <v>0.90973625584029771</v>
      </c>
      <c r="AU1663" s="104">
        <v>0.45636617626622988</v>
      </c>
      <c r="AV1663" s="100"/>
      <c r="AW1663" s="29">
        <v>0.74439297623476741</v>
      </c>
      <c r="AX1663" s="108">
        <v>4.7811010147643017E-2</v>
      </c>
      <c r="AY1663" s="3" t="s">
        <v>12911</v>
      </c>
      <c r="AZ1663" s="29">
        <v>0.91073964334348412</v>
      </c>
      <c r="BA1663" s="108">
        <v>0.45962328557194843</v>
      </c>
      <c r="BB1663" s="3" t="s">
        <v>12912</v>
      </c>
      <c r="BC1663" s="25">
        <v>18</v>
      </c>
      <c r="BD1663" s="1">
        <v>13</v>
      </c>
      <c r="BE1663" s="64">
        <v>20</v>
      </c>
      <c r="BF1663" s="24">
        <v>30</v>
      </c>
    </row>
    <row r="1664" spans="1:58" s="9" customFormat="1">
      <c r="A1664" t="s">
        <v>40</v>
      </c>
      <c r="B1664" s="49">
        <v>11</v>
      </c>
      <c r="C1664" s="50">
        <v>11</v>
      </c>
      <c r="D1664" s="12">
        <v>11</v>
      </c>
      <c r="E1664" s="19" t="s">
        <v>39</v>
      </c>
      <c r="F1664" s="20" t="s">
        <v>38</v>
      </c>
      <c r="G1664" s="19" t="s">
        <v>37</v>
      </c>
      <c r="H1664" s="20" t="s">
        <v>36</v>
      </c>
      <c r="I1664" s="20" t="s">
        <v>36</v>
      </c>
      <c r="J1664" s="20" t="s">
        <v>36</v>
      </c>
      <c r="K1664" s="22" t="s">
        <v>35</v>
      </c>
      <c r="L1664" s="46">
        <v>54639479.904381052</v>
      </c>
      <c r="M1664" s="43">
        <v>60165671.634204</v>
      </c>
      <c r="N1664" s="43">
        <v>76231050.904857665</v>
      </c>
      <c r="O1664" s="43">
        <v>77414366.703140169</v>
      </c>
      <c r="P1664" s="43">
        <v>88521182.255124018</v>
      </c>
      <c r="Q1664" s="43">
        <v>66634412.707905062</v>
      </c>
      <c r="R1664" s="43">
        <v>59084549.746560462</v>
      </c>
      <c r="S1664" s="37">
        <v>41673920.656422958</v>
      </c>
      <c r="T1664" s="46">
        <v>51285392.971246004</v>
      </c>
      <c r="U1664" s="43">
        <v>46090527.033397391</v>
      </c>
      <c r="V1664" s="43">
        <v>38410222.96173045</v>
      </c>
      <c r="W1664" s="43">
        <v>44114288.458075747</v>
      </c>
      <c r="X1664" s="43">
        <v>49538158.449621074</v>
      </c>
      <c r="Y1664" s="43">
        <v>37184201.591577336</v>
      </c>
      <c r="Z1664" s="43">
        <v>33633191.505846351</v>
      </c>
      <c r="AA1664" s="37">
        <v>32393065.570477057</v>
      </c>
      <c r="AB1664" s="36">
        <v>49247233.573343776</v>
      </c>
      <c r="AC1664" s="43">
        <v>55028146.44303941</v>
      </c>
      <c r="AD1664" s="43">
        <v>63660472.478116907</v>
      </c>
      <c r="AE1664" s="43">
        <v>55883604.344226368</v>
      </c>
      <c r="AF1664" s="43">
        <v>50315834.149967894</v>
      </c>
      <c r="AG1664" s="43">
        <v>44799349.228611499</v>
      </c>
      <c r="AH1664" s="43">
        <v>76278005.238005236</v>
      </c>
      <c r="AI1664" s="37">
        <v>84393398.152958766</v>
      </c>
      <c r="AJ1664" s="38">
        <v>67831000</v>
      </c>
      <c r="AK1664" s="41">
        <v>51344572.710759692</v>
      </c>
      <c r="AL1664" s="41">
        <v>56690953.584504545</v>
      </c>
      <c r="AM1664" s="41">
        <v>57955445.737254068</v>
      </c>
      <c r="AN1664" s="41">
        <v>69604571.091879949</v>
      </c>
      <c r="AO1664" s="41">
        <v>62023087.193966225</v>
      </c>
      <c r="AP1664" s="41">
        <v>56314512.302017793</v>
      </c>
      <c r="AQ1664" s="39">
        <v>56325954.136025406</v>
      </c>
      <c r="AR1664" s="34">
        <f>AVERAGE(L1664:AQ1664)</f>
        <v>56709681.981851384</v>
      </c>
      <c r="AS1664" s="24">
        <v>935</v>
      </c>
      <c r="AT1664" s="29">
        <v>1.0933236590756625</v>
      </c>
      <c r="AU1664" s="104">
        <v>0.45735726680251665</v>
      </c>
      <c r="AV1664" s="100"/>
      <c r="AW1664" s="29">
        <v>0.63438498069415705</v>
      </c>
      <c r="AX1664" s="108">
        <v>9.2769558216156654E-4</v>
      </c>
      <c r="AY1664" s="3" t="s">
        <v>12911</v>
      </c>
      <c r="AZ1664" s="29">
        <v>0.99683918317530562</v>
      </c>
      <c r="BA1664" s="108">
        <v>0.87260405751169989</v>
      </c>
      <c r="BB1664" s="3" t="s">
        <v>12912</v>
      </c>
      <c r="BC1664" s="25">
        <v>39</v>
      </c>
      <c r="BD1664" s="1">
        <v>40</v>
      </c>
      <c r="BE1664" s="64">
        <v>35</v>
      </c>
      <c r="BF1664" s="24">
        <v>36</v>
      </c>
    </row>
    <row r="1665" spans="1:58" s="9" customFormat="1">
      <c r="A1665" t="s">
        <v>7471</v>
      </c>
      <c r="B1665" s="49">
        <v>4</v>
      </c>
      <c r="C1665" s="50">
        <v>4</v>
      </c>
      <c r="D1665" s="12">
        <v>4</v>
      </c>
      <c r="E1665" s="19" t="s">
        <v>7470</v>
      </c>
      <c r="F1665" s="20" t="s">
        <v>7469</v>
      </c>
      <c r="G1665" s="19" t="s">
        <v>7468</v>
      </c>
      <c r="H1665" s="20" t="s">
        <v>306</v>
      </c>
      <c r="I1665" s="20" t="s">
        <v>306</v>
      </c>
      <c r="J1665" s="20" t="s">
        <v>306</v>
      </c>
      <c r="K1665" s="22" t="s">
        <v>7467</v>
      </c>
      <c r="L1665" s="46">
        <v>19839084.917673871</v>
      </c>
      <c r="M1665" s="43">
        <v>20538529.529877238</v>
      </c>
      <c r="N1665" s="43">
        <v>11006432.003386602</v>
      </c>
      <c r="O1665" s="43">
        <v>12906873.670954023</v>
      </c>
      <c r="P1665" s="43">
        <v>15034537.318380199</v>
      </c>
      <c r="Q1665" s="43">
        <v>17789827.994767331</v>
      </c>
      <c r="R1665" s="43">
        <v>15052614.627081824</v>
      </c>
      <c r="S1665" s="37">
        <v>16896966.056430701</v>
      </c>
      <c r="T1665" s="46">
        <v>19872115.01597444</v>
      </c>
      <c r="U1665" s="43">
        <v>44878943.467382237</v>
      </c>
      <c r="V1665" s="43">
        <v>18905270.509934422</v>
      </c>
      <c r="W1665" s="43">
        <v>30033136.066262528</v>
      </c>
      <c r="X1665" s="43">
        <v>22723919.214743141</v>
      </c>
      <c r="Y1665" s="43">
        <v>21357244.487730309</v>
      </c>
      <c r="Z1665" s="43">
        <v>21032721.525280375</v>
      </c>
      <c r="AA1665" s="37">
        <v>35669924.121837765</v>
      </c>
      <c r="AB1665" s="36">
        <v>17997097.701322567</v>
      </c>
      <c r="AC1665" s="43">
        <v>19961995.68394351</v>
      </c>
      <c r="AD1665" s="43">
        <v>15192819.066977018</v>
      </c>
      <c r="AE1665" s="43">
        <v>46714077.825938739</v>
      </c>
      <c r="AF1665" s="43">
        <v>16356495.1170885</v>
      </c>
      <c r="AG1665" s="43">
        <v>18608960.448807854</v>
      </c>
      <c r="AH1665" s="43">
        <v>10652833.436833438</v>
      </c>
      <c r="AI1665" s="37">
        <v>13637380.551991772</v>
      </c>
      <c r="AJ1665" s="38">
        <v>20617000</v>
      </c>
      <c r="AK1665" s="41">
        <v>14270816.967624746</v>
      </c>
      <c r="AL1665" s="41">
        <v>18507069.800401557</v>
      </c>
      <c r="AM1665" s="41">
        <v>15728108.313941188</v>
      </c>
      <c r="AN1665" s="41">
        <v>21091180.556067023</v>
      </c>
      <c r="AO1665" s="41">
        <v>15234143.184157392</v>
      </c>
      <c r="AP1665" s="41">
        <v>16669720.772401823</v>
      </c>
      <c r="AQ1665" s="39">
        <v>17954971.776685085</v>
      </c>
      <c r="AR1665" s="34">
        <f>AVERAGE(L1665:AQ1665)</f>
        <v>20085400.36662123</v>
      </c>
      <c r="AS1665" s="24">
        <v>1421</v>
      </c>
      <c r="AT1665" s="29">
        <v>0.81110809335501666</v>
      </c>
      <c r="AU1665" s="104">
        <v>0.45795492281673</v>
      </c>
      <c r="AV1665" s="100"/>
      <c r="AW1665" s="29">
        <v>1.6617479323314992</v>
      </c>
      <c r="AX1665" s="108">
        <v>3.6272345766511296E-3</v>
      </c>
      <c r="AY1665" s="3" t="s">
        <v>12911</v>
      </c>
      <c r="AZ1665" s="29">
        <v>0.88028877726873955</v>
      </c>
      <c r="BA1665" s="108">
        <v>0.81313455015264136</v>
      </c>
      <c r="BB1665" s="3" t="s">
        <v>12912</v>
      </c>
      <c r="BC1665" s="25">
        <v>18</v>
      </c>
      <c r="BD1665" s="1">
        <v>19</v>
      </c>
      <c r="BE1665" s="64">
        <v>12</v>
      </c>
      <c r="BF1665" s="24">
        <v>14</v>
      </c>
    </row>
    <row r="1666" spans="1:58" s="9" customFormat="1">
      <c r="A1666" t="s">
        <v>8675</v>
      </c>
      <c r="B1666" s="49">
        <v>10</v>
      </c>
      <c r="C1666" s="50">
        <v>10</v>
      </c>
      <c r="D1666" s="12">
        <v>10</v>
      </c>
      <c r="E1666" s="19" t="s">
        <v>8674</v>
      </c>
      <c r="F1666" s="20" t="s">
        <v>8673</v>
      </c>
      <c r="G1666" s="19" t="s">
        <v>8672</v>
      </c>
      <c r="H1666" s="20" t="s">
        <v>4185</v>
      </c>
      <c r="I1666" s="20" t="s">
        <v>4185</v>
      </c>
      <c r="J1666" s="20" t="s">
        <v>4185</v>
      </c>
      <c r="K1666" s="22">
        <v>103</v>
      </c>
      <c r="L1666" s="46">
        <v>40831774.08905074</v>
      </c>
      <c r="M1666" s="43">
        <v>55713720.739115335</v>
      </c>
      <c r="N1666" s="43">
        <v>67924851.307016611</v>
      </c>
      <c r="O1666" s="43">
        <v>67810918.099799737</v>
      </c>
      <c r="P1666" s="43">
        <v>84142268.382962257</v>
      </c>
      <c r="Q1666" s="43">
        <v>62080320.53821715</v>
      </c>
      <c r="R1666" s="43">
        <v>65986632.295438088</v>
      </c>
      <c r="S1666" s="37">
        <v>54143851.375933737</v>
      </c>
      <c r="T1666" s="46">
        <v>62497303.514376998</v>
      </c>
      <c r="U1666" s="43">
        <v>74978140.914530218</v>
      </c>
      <c r="V1666" s="43">
        <v>76605970.441421166</v>
      </c>
      <c r="W1666" s="43">
        <v>79425686.333353341</v>
      </c>
      <c r="X1666" s="43">
        <v>69514083.503453672</v>
      </c>
      <c r="Y1666" s="43">
        <v>75013014.93567735</v>
      </c>
      <c r="Z1666" s="43">
        <v>68451459.230515942</v>
      </c>
      <c r="AA1666" s="37">
        <v>64144617.904773675</v>
      </c>
      <c r="AB1666" s="36">
        <v>42674312.294760942</v>
      </c>
      <c r="AC1666" s="43">
        <v>71053927.687123761</v>
      </c>
      <c r="AD1666" s="43">
        <v>84438217.355669931</v>
      </c>
      <c r="AE1666" s="43">
        <v>55315131.739151612</v>
      </c>
      <c r="AF1666" s="43">
        <v>59955242.388402656</v>
      </c>
      <c r="AG1666" s="43">
        <v>65409027.769985974</v>
      </c>
      <c r="AH1666" s="43">
        <v>85322642.762642771</v>
      </c>
      <c r="AI1666" s="37">
        <v>82875117.534168139</v>
      </c>
      <c r="AJ1666" s="38">
        <v>74259000</v>
      </c>
      <c r="AK1666" s="41">
        <v>82455927.342664808</v>
      </c>
      <c r="AL1666" s="41">
        <v>72497233.967166647</v>
      </c>
      <c r="AM1666" s="41">
        <v>58052979.056484021</v>
      </c>
      <c r="AN1666" s="41">
        <v>67087819.112502299</v>
      </c>
      <c r="AO1666" s="41">
        <v>76453814.925843224</v>
      </c>
      <c r="AP1666" s="41">
        <v>75876217.140377522</v>
      </c>
      <c r="AQ1666" s="39">
        <v>75311488.2729211</v>
      </c>
      <c r="AR1666" s="34">
        <f>AVERAGE(L1666:AQ1666)</f>
        <v>68696959.779859439</v>
      </c>
      <c r="AS1666" s="24">
        <v>848</v>
      </c>
      <c r="AT1666" s="29">
        <v>0.91150745392882038</v>
      </c>
      <c r="AU1666" s="104">
        <v>0.458064999454871</v>
      </c>
      <c r="AV1666" s="100"/>
      <c r="AW1666" s="29">
        <v>1.1443862458582961</v>
      </c>
      <c r="AX1666" s="108">
        <v>9.5394853456367681E-2</v>
      </c>
      <c r="AY1666" s="3" t="s">
        <v>12912</v>
      </c>
      <c r="AZ1666" s="29">
        <v>1.0638904449995426</v>
      </c>
      <c r="BA1666" s="108">
        <v>0.40466539578005778</v>
      </c>
      <c r="BB1666" s="3" t="s">
        <v>12912</v>
      </c>
      <c r="BC1666" s="25">
        <v>32</v>
      </c>
      <c r="BD1666" s="1">
        <v>24</v>
      </c>
      <c r="BE1666" s="64">
        <v>38</v>
      </c>
      <c r="BF1666" s="24">
        <v>33</v>
      </c>
    </row>
    <row r="1667" spans="1:58" s="9" customFormat="1">
      <c r="A1667" t="s">
        <v>7674</v>
      </c>
      <c r="B1667" s="49">
        <v>2</v>
      </c>
      <c r="C1667" s="50">
        <v>2</v>
      </c>
      <c r="D1667" s="12">
        <v>2</v>
      </c>
      <c r="E1667" s="19" t="s">
        <v>7673</v>
      </c>
      <c r="F1667" s="20" t="s">
        <v>7672</v>
      </c>
      <c r="G1667" s="19" t="s">
        <v>7671</v>
      </c>
      <c r="H1667" s="20" t="s">
        <v>3332</v>
      </c>
      <c r="I1667" s="20" t="s">
        <v>3332</v>
      </c>
      <c r="J1667" s="20" t="s">
        <v>3332</v>
      </c>
      <c r="K1667" s="22" t="s">
        <v>7670</v>
      </c>
      <c r="L1667" s="46">
        <v>16859102.164830994</v>
      </c>
      <c r="M1667" s="43">
        <v>28750926.808604375</v>
      </c>
      <c r="N1667" s="43">
        <v>18241493.49137475</v>
      </c>
      <c r="O1667" s="43">
        <v>20659956.314387761</v>
      </c>
      <c r="P1667" s="43">
        <v>21736353.129661344</v>
      </c>
      <c r="Q1667" s="43">
        <v>22176871.911792185</v>
      </c>
      <c r="R1667" s="43">
        <v>19626422.592324402</v>
      </c>
      <c r="S1667" s="37">
        <v>25401710.724929363</v>
      </c>
      <c r="T1667" s="46">
        <v>21384076.677316293</v>
      </c>
      <c r="U1667" s="43">
        <v>17630901.113246545</v>
      </c>
      <c r="V1667" s="43">
        <v>20957439.874718606</v>
      </c>
      <c r="W1667" s="43">
        <v>17958895.14434908</v>
      </c>
      <c r="X1667" s="43">
        <v>16668770.02153304</v>
      </c>
      <c r="Y1667" s="43">
        <v>18531919.200636137</v>
      </c>
      <c r="Z1667" s="43">
        <v>19775364.061904795</v>
      </c>
      <c r="AA1667" s="37">
        <v>18143871.918898452</v>
      </c>
      <c r="AB1667" s="36">
        <v>23090196.607718494</v>
      </c>
      <c r="AC1667" s="43">
        <v>20691411.0475902</v>
      </c>
      <c r="AD1667" s="43">
        <v>17103301.839163359</v>
      </c>
      <c r="AE1667" s="43">
        <v>44154894.462572448</v>
      </c>
      <c r="AF1667" s="43">
        <v>22787654.918392863</v>
      </c>
      <c r="AG1667" s="43">
        <v>22531280.785413742</v>
      </c>
      <c r="AH1667" s="43">
        <v>21419310.635310635</v>
      </c>
      <c r="AI1667" s="37">
        <v>22352311.303849947</v>
      </c>
      <c r="AJ1667" s="38">
        <v>36888000</v>
      </c>
      <c r="AK1667" s="41">
        <v>9149341.5963243935</v>
      </c>
      <c r="AL1667" s="41">
        <v>20334074.406519428</v>
      </c>
      <c r="AM1667" s="41">
        <v>27381618.785699174</v>
      </c>
      <c r="AN1667" s="41">
        <v>32129734.634505615</v>
      </c>
      <c r="AO1667" s="41">
        <v>27807155.720785834</v>
      </c>
      <c r="AP1667" s="41">
        <v>23451827.294423953</v>
      </c>
      <c r="AQ1667" s="39">
        <v>20917130.499107957</v>
      </c>
      <c r="AR1667" s="34">
        <f>AVERAGE(L1667:AQ1667)</f>
        <v>22396666.240246441</v>
      </c>
      <c r="AS1667" s="24">
        <v>1377</v>
      </c>
      <c r="AT1667" s="29">
        <v>0.89348639598832702</v>
      </c>
      <c r="AU1667" s="104">
        <v>0.45887203197856352</v>
      </c>
      <c r="AV1667" s="100"/>
      <c r="AW1667" s="29">
        <v>0.87084904752816672</v>
      </c>
      <c r="AX1667" s="108">
        <v>8.9316049936108713E-2</v>
      </c>
      <c r="AY1667" s="3" t="s">
        <v>12912</v>
      </c>
      <c r="AZ1667" s="29">
        <v>1.0202365117180847</v>
      </c>
      <c r="BA1667" s="108">
        <v>0.95968612965300093</v>
      </c>
      <c r="BB1667" s="3" t="s">
        <v>12912</v>
      </c>
      <c r="BC1667" s="25">
        <v>21</v>
      </c>
      <c r="BD1667" s="1">
        <v>19</v>
      </c>
      <c r="BE1667" s="64">
        <v>19</v>
      </c>
      <c r="BF1667" s="24">
        <v>16</v>
      </c>
    </row>
    <row r="1668" spans="1:58" s="9" customFormat="1">
      <c r="A1668" t="s">
        <v>2068</v>
      </c>
      <c r="B1668" s="49">
        <v>14</v>
      </c>
      <c r="C1668" s="50">
        <v>14</v>
      </c>
      <c r="D1668" s="12">
        <v>14</v>
      </c>
      <c r="E1668" s="19" t="s">
        <v>2067</v>
      </c>
      <c r="F1668" s="20" t="s">
        <v>2066</v>
      </c>
      <c r="G1668" s="19" t="s">
        <v>2065</v>
      </c>
      <c r="H1668" s="20" t="s">
        <v>2064</v>
      </c>
      <c r="I1668" s="20" t="s">
        <v>2064</v>
      </c>
      <c r="J1668" s="20" t="s">
        <v>2064</v>
      </c>
      <c r="K1668" s="22" t="s">
        <v>2063</v>
      </c>
      <c r="L1668" s="46">
        <v>173932500.16755658</v>
      </c>
      <c r="M1668" s="43">
        <v>205241921.15764236</v>
      </c>
      <c r="N1668" s="43">
        <v>179504607.89501536</v>
      </c>
      <c r="O1668" s="43">
        <v>199069993.59993395</v>
      </c>
      <c r="P1668" s="43">
        <v>248567287.99513838</v>
      </c>
      <c r="Q1668" s="43">
        <v>257935476.73332086</v>
      </c>
      <c r="R1668" s="43">
        <v>187707319.33381608</v>
      </c>
      <c r="S1668" s="37">
        <v>213878205.67403334</v>
      </c>
      <c r="T1668" s="46">
        <v>264383897.76357827</v>
      </c>
      <c r="U1668" s="43">
        <v>262268504.91351488</v>
      </c>
      <c r="V1668" s="43">
        <v>229085297.05392972</v>
      </c>
      <c r="W1668" s="43">
        <v>201561452.49384791</v>
      </c>
      <c r="X1668" s="43">
        <v>191682482.39604014</v>
      </c>
      <c r="Y1668" s="43">
        <v>217504309.09393513</v>
      </c>
      <c r="Z1668" s="43">
        <v>221054536.39198622</v>
      </c>
      <c r="AA1668" s="37">
        <v>235236421.5178723</v>
      </c>
      <c r="AB1668" s="36">
        <v>195618922.0618805</v>
      </c>
      <c r="AC1668" s="43">
        <v>213485420.05830461</v>
      </c>
      <c r="AD1668" s="43">
        <v>187719513.49047634</v>
      </c>
      <c r="AE1668" s="43">
        <v>262215913.8947061</v>
      </c>
      <c r="AF1668" s="43">
        <v>196028671.64532152</v>
      </c>
      <c r="AG1668" s="43">
        <v>209930861.1500701</v>
      </c>
      <c r="AH1668" s="43">
        <v>150829874.98987499</v>
      </c>
      <c r="AI1668" s="37">
        <v>158085218.36862361</v>
      </c>
      <c r="AJ1668" s="38">
        <v>256280000</v>
      </c>
      <c r="AK1668" s="41">
        <v>213552251.30890051</v>
      </c>
      <c r="AL1668" s="41">
        <v>253846018.66068265</v>
      </c>
      <c r="AM1668" s="41">
        <v>212037436.00592342</v>
      </c>
      <c r="AN1668" s="41">
        <v>305733432.51703185</v>
      </c>
      <c r="AO1668" s="41">
        <v>268553573.41717333</v>
      </c>
      <c r="AP1668" s="41">
        <v>268410917.76958126</v>
      </c>
      <c r="AQ1668" s="39">
        <v>245499666.68117139</v>
      </c>
      <c r="AR1668" s="34">
        <f>AVERAGE(L1668:AQ1668)</f>
        <v>221451309.56877762</v>
      </c>
      <c r="AS1668" s="24">
        <v>431</v>
      </c>
      <c r="AT1668" s="29">
        <v>1.0584040130458912</v>
      </c>
      <c r="AU1668" s="104">
        <v>0.45889673816548548</v>
      </c>
      <c r="AV1668" s="100"/>
      <c r="AW1668" s="29">
        <v>1.0942106338267823</v>
      </c>
      <c r="AX1668" s="108">
        <v>0.17201366586262817</v>
      </c>
      <c r="AY1668" s="3" t="s">
        <v>12912</v>
      </c>
      <c r="AZ1668" s="29">
        <v>1.285910658128721</v>
      </c>
      <c r="BA1668" s="108">
        <v>4.6406534805948302E-3</v>
      </c>
      <c r="BB1668" s="3" t="s">
        <v>12911</v>
      </c>
      <c r="BC1668" s="25">
        <v>70</v>
      </c>
      <c r="BD1668" s="1">
        <v>79</v>
      </c>
      <c r="BE1668" s="64">
        <v>77</v>
      </c>
      <c r="BF1668" s="24">
        <v>92</v>
      </c>
    </row>
    <row r="1669" spans="1:58" s="9" customFormat="1">
      <c r="A1669" t="s">
        <v>1669</v>
      </c>
      <c r="B1669" s="49">
        <v>5</v>
      </c>
      <c r="C1669" s="50">
        <v>5</v>
      </c>
      <c r="D1669" s="12">
        <v>5</v>
      </c>
      <c r="E1669" s="19" t="s">
        <v>1668</v>
      </c>
      <c r="F1669" s="20" t="s">
        <v>1667</v>
      </c>
      <c r="G1669" s="19" t="s">
        <v>1666</v>
      </c>
      <c r="H1669" s="20" t="s">
        <v>1665</v>
      </c>
      <c r="I1669" s="20" t="s">
        <v>1665</v>
      </c>
      <c r="J1669" s="20" t="s">
        <v>1665</v>
      </c>
      <c r="K1669" s="22" t="s">
        <v>1664</v>
      </c>
      <c r="L1669" s="46">
        <v>52739425.839458458</v>
      </c>
      <c r="M1669" s="43">
        <v>32269107.656333402</v>
      </c>
      <c r="N1669" s="43">
        <v>50128804.317917243</v>
      </c>
      <c r="O1669" s="43">
        <v>20964543.303672813</v>
      </c>
      <c r="P1669" s="43">
        <v>42767924.866029501</v>
      </c>
      <c r="Q1669" s="43">
        <v>32259774.696318444</v>
      </c>
      <c r="R1669" s="43">
        <v>34148027.226647355</v>
      </c>
      <c r="S1669" s="37">
        <v>49995605.062507257</v>
      </c>
      <c r="T1669" s="46">
        <v>37783156.549520768</v>
      </c>
      <c r="U1669" s="43">
        <v>33557717.808318526</v>
      </c>
      <c r="V1669" s="43">
        <v>38614080.845649406</v>
      </c>
      <c r="W1669" s="43">
        <v>50067525.358621933</v>
      </c>
      <c r="X1669" s="43">
        <v>37153618.837215804</v>
      </c>
      <c r="Y1669" s="43">
        <v>36068836.028083757</v>
      </c>
      <c r="Z1669" s="43">
        <v>39768692.496917032</v>
      </c>
      <c r="AA1669" s="37">
        <v>32187423.696858242</v>
      </c>
      <c r="AB1669" s="36">
        <v>39489818.214683816</v>
      </c>
      <c r="AC1669" s="43">
        <v>33355967.440275621</v>
      </c>
      <c r="AD1669" s="43">
        <v>48147579.97574009</v>
      </c>
      <c r="AE1669" s="43">
        <v>38590625.432231046</v>
      </c>
      <c r="AF1669" s="43">
        <v>44455062.210657924</v>
      </c>
      <c r="AG1669" s="43">
        <v>45500741.654978961</v>
      </c>
      <c r="AH1669" s="43">
        <v>48870722.790722795</v>
      </c>
      <c r="AI1669" s="37">
        <v>36802662.114448696</v>
      </c>
      <c r="AJ1669" s="38">
        <v>34293000</v>
      </c>
      <c r="AK1669" s="41">
        <v>29379661.929693341</v>
      </c>
      <c r="AL1669" s="41">
        <v>38240256.997755989</v>
      </c>
      <c r="AM1669" s="41">
        <v>31995518.510683306</v>
      </c>
      <c r="AN1669" s="41">
        <v>26362777.241760265</v>
      </c>
      <c r="AO1669" s="41">
        <v>38857778.952637531</v>
      </c>
      <c r="AP1669" s="41">
        <v>37061607.116511174</v>
      </c>
      <c r="AQ1669" s="39">
        <v>38056035.855706885</v>
      </c>
      <c r="AR1669" s="34">
        <f>AVERAGE(L1669:AQ1669)</f>
        <v>38435440.032142423</v>
      </c>
      <c r="AS1669" s="24">
        <v>1116</v>
      </c>
      <c r="AT1669" s="29">
        <v>0.9405155642306654</v>
      </c>
      <c r="AU1669" s="104">
        <v>0.45917669431277675</v>
      </c>
      <c r="AV1669" s="100"/>
      <c r="AW1669" s="29">
        <v>0.96805259396175503</v>
      </c>
      <c r="AX1669" s="108">
        <v>0.99848337737508452</v>
      </c>
      <c r="AY1669" s="3" t="s">
        <v>12912</v>
      </c>
      <c r="AZ1669" s="29">
        <v>0.81812605560667695</v>
      </c>
      <c r="BA1669" s="108">
        <v>1.2160082416236569E-2</v>
      </c>
      <c r="BB1669" s="3" t="s">
        <v>12911</v>
      </c>
      <c r="BC1669" s="25">
        <v>14</v>
      </c>
      <c r="BD1669" s="1">
        <v>15</v>
      </c>
      <c r="BE1669" s="64">
        <v>24</v>
      </c>
      <c r="BF1669" s="24">
        <v>17</v>
      </c>
    </row>
    <row r="1670" spans="1:58" s="9" customFormat="1">
      <c r="A1670" t="s">
        <v>2208</v>
      </c>
      <c r="B1670" s="49">
        <v>18</v>
      </c>
      <c r="C1670" s="50">
        <v>18</v>
      </c>
      <c r="D1670" s="12">
        <v>18</v>
      </c>
      <c r="E1670" s="19" t="s">
        <v>2207</v>
      </c>
      <c r="F1670" s="20" t="s">
        <v>2206</v>
      </c>
      <c r="G1670" s="19" t="s">
        <v>2205</v>
      </c>
      <c r="H1670" s="20" t="s">
        <v>2204</v>
      </c>
      <c r="I1670" s="20" t="s">
        <v>2204</v>
      </c>
      <c r="J1670" s="20" t="s">
        <v>2204</v>
      </c>
      <c r="K1670" s="22" t="s">
        <v>2203</v>
      </c>
      <c r="L1670" s="46">
        <v>1154541355.1976051</v>
      </c>
      <c r="M1670" s="43">
        <v>952666023.90856802</v>
      </c>
      <c r="N1670" s="43">
        <v>1000015917.028257</v>
      </c>
      <c r="O1670" s="43">
        <v>886975229.67979026</v>
      </c>
      <c r="P1670" s="43">
        <v>901912424.72791553</v>
      </c>
      <c r="Q1670" s="43">
        <v>905693458.41898704</v>
      </c>
      <c r="R1670" s="43">
        <v>885906908.0376538</v>
      </c>
      <c r="S1670" s="37">
        <v>926486462.0505476</v>
      </c>
      <c r="T1670" s="46">
        <v>1042300447.284345</v>
      </c>
      <c r="U1670" s="43">
        <v>975875490.44493592</v>
      </c>
      <c r="V1670" s="43">
        <v>777420534.40344524</v>
      </c>
      <c r="W1670" s="43">
        <v>1101489898.5655122</v>
      </c>
      <c r="X1670" s="43">
        <v>949651254.22970438</v>
      </c>
      <c r="Y1670" s="43">
        <v>1083348954.8724334</v>
      </c>
      <c r="Z1670" s="43">
        <v>1108648608.304333</v>
      </c>
      <c r="AA1670" s="37">
        <v>1276454873.3561018</v>
      </c>
      <c r="AB1670" s="36">
        <v>1305590282.2884343</v>
      </c>
      <c r="AC1670" s="43">
        <v>903423641.38871002</v>
      </c>
      <c r="AD1670" s="43">
        <v>856203552.43746519</v>
      </c>
      <c r="AE1670" s="43">
        <v>1343285972.8242342</v>
      </c>
      <c r="AF1670" s="43">
        <v>925142718.88622308</v>
      </c>
      <c r="AG1670" s="43">
        <v>1034896157.0827489</v>
      </c>
      <c r="AH1670" s="43">
        <v>1448391694.7916949</v>
      </c>
      <c r="AI1670" s="37">
        <v>649962130.35318565</v>
      </c>
      <c r="AJ1670" s="38">
        <v>878810000</v>
      </c>
      <c r="AK1670" s="41">
        <v>862635649.10781062</v>
      </c>
      <c r="AL1670" s="41">
        <v>880690530.29408288</v>
      </c>
      <c r="AM1670" s="41">
        <v>870915168.18277967</v>
      </c>
      <c r="AN1670" s="41">
        <v>973239974.9585712</v>
      </c>
      <c r="AO1670" s="41">
        <v>769882863.23320162</v>
      </c>
      <c r="AP1670" s="41">
        <v>836188035.58255589</v>
      </c>
      <c r="AQ1670" s="39">
        <v>850374441.49514806</v>
      </c>
      <c r="AR1670" s="34">
        <f>AVERAGE(L1670:AQ1670)</f>
        <v>978719395.41928065</v>
      </c>
      <c r="AS1670" s="24">
        <v>126</v>
      </c>
      <c r="AT1670" s="29">
        <v>0.89929032364498007</v>
      </c>
      <c r="AU1670" s="104">
        <v>0.46065569944142426</v>
      </c>
      <c r="AV1670" s="100"/>
      <c r="AW1670" s="29">
        <v>1.0920638395209914</v>
      </c>
      <c r="AX1670" s="108">
        <v>0.19531185407819834</v>
      </c>
      <c r="AY1670" s="3" t="s">
        <v>12912</v>
      </c>
      <c r="AZ1670" s="29">
        <v>0.81762390138812135</v>
      </c>
      <c r="BA1670" s="108">
        <v>0.12174014036457352</v>
      </c>
      <c r="BB1670" s="3" t="s">
        <v>12912</v>
      </c>
      <c r="BC1670" s="25">
        <v>269</v>
      </c>
      <c r="BD1670" s="1">
        <v>272</v>
      </c>
      <c r="BE1670" s="64">
        <v>313</v>
      </c>
      <c r="BF1670" s="24">
        <v>303</v>
      </c>
    </row>
    <row r="1671" spans="1:58" s="9" customFormat="1">
      <c r="A1671" t="s">
        <v>9543</v>
      </c>
      <c r="B1671" s="49">
        <v>3</v>
      </c>
      <c r="C1671" s="50">
        <v>3</v>
      </c>
      <c r="D1671" s="12">
        <v>3</v>
      </c>
      <c r="E1671" s="19" t="s">
        <v>9542</v>
      </c>
      <c r="F1671" s="20" t="s">
        <v>9541</v>
      </c>
      <c r="G1671" s="19" t="s">
        <v>9540</v>
      </c>
      <c r="H1671" s="20" t="s">
        <v>694</v>
      </c>
      <c r="I1671" s="20" t="s">
        <v>694</v>
      </c>
      <c r="J1671" s="20" t="s">
        <v>694</v>
      </c>
      <c r="K1671" s="22" t="s">
        <v>4680</v>
      </c>
      <c r="L1671" s="46">
        <v>88297580.483009771</v>
      </c>
      <c r="M1671" s="43">
        <v>130154310.06582905</v>
      </c>
      <c r="N1671" s="43">
        <v>84646316.012276441</v>
      </c>
      <c r="O1671" s="43">
        <v>88451165.844292596</v>
      </c>
      <c r="P1671" s="43">
        <v>74334460.195569307</v>
      </c>
      <c r="Q1671" s="43">
        <v>161152908.988974</v>
      </c>
      <c r="R1671" s="43">
        <v>118539863.8667632</v>
      </c>
      <c r="S1671" s="37">
        <v>145638714.09219337</v>
      </c>
      <c r="T1671" s="46">
        <v>119267348.2428115</v>
      </c>
      <c r="U1671" s="43">
        <v>103478677.44859846</v>
      </c>
      <c r="V1671" s="43">
        <v>110395414.70098855</v>
      </c>
      <c r="W1671" s="43">
        <v>99475267.991116971</v>
      </c>
      <c r="X1671" s="43">
        <v>99083597.639755026</v>
      </c>
      <c r="Y1671" s="43">
        <v>97095648.250312835</v>
      </c>
      <c r="Z1671" s="43">
        <v>110581899.36920127</v>
      </c>
      <c r="AA1671" s="37">
        <v>97503306.186156482</v>
      </c>
      <c r="AB1671" s="36">
        <v>116764782.93616123</v>
      </c>
      <c r="AC1671" s="43">
        <v>123116770.68110399</v>
      </c>
      <c r="AD1671" s="43">
        <v>109072491.49264006</v>
      </c>
      <c r="AE1671" s="43">
        <v>165372696.05026057</v>
      </c>
      <c r="AF1671" s="43">
        <v>136812440.77991417</v>
      </c>
      <c r="AG1671" s="43">
        <v>110170340.53295931</v>
      </c>
      <c r="AH1671" s="43">
        <v>95433422.793422803</v>
      </c>
      <c r="AI1671" s="37">
        <v>98642231.717790768</v>
      </c>
      <c r="AJ1671" s="38">
        <v>118130000</v>
      </c>
      <c r="AK1671" s="41">
        <v>127384891.54824233</v>
      </c>
      <c r="AL1671" s="41">
        <v>127154908.23195937</v>
      </c>
      <c r="AM1671" s="41">
        <v>97424311.402580917</v>
      </c>
      <c r="AN1671" s="41">
        <v>78343692.72693795</v>
      </c>
      <c r="AO1671" s="41">
        <v>120368327.83086519</v>
      </c>
      <c r="AP1671" s="41">
        <v>84925553.30874376</v>
      </c>
      <c r="AQ1671" s="39">
        <v>127366405.29132761</v>
      </c>
      <c r="AR1671" s="34">
        <f>AVERAGE(L1671:AQ1671)</f>
        <v>111393117.08446121</v>
      </c>
      <c r="AS1671" s="24">
        <v>644</v>
      </c>
      <c r="AT1671" s="29">
        <v>0.93283352203777925</v>
      </c>
      <c r="AU1671" s="104">
        <v>0.4618097331094092</v>
      </c>
      <c r="AV1671" s="100"/>
      <c r="AW1671" s="29">
        <v>0.93903363359208403</v>
      </c>
      <c r="AX1671" s="108">
        <v>0.78520926308687322</v>
      </c>
      <c r="AY1671" s="3" t="s">
        <v>12912</v>
      </c>
      <c r="AZ1671" s="29">
        <v>0.92224383585467706</v>
      </c>
      <c r="BA1671" s="108">
        <v>0.39647356374226694</v>
      </c>
      <c r="BB1671" s="3" t="s">
        <v>12912</v>
      </c>
      <c r="BC1671" s="25">
        <v>35</v>
      </c>
      <c r="BD1671" s="1">
        <v>36</v>
      </c>
      <c r="BE1671" s="64">
        <v>26</v>
      </c>
      <c r="BF1671" s="24">
        <v>39</v>
      </c>
    </row>
    <row r="1672" spans="1:58" s="9" customFormat="1">
      <c r="A1672" t="s">
        <v>10611</v>
      </c>
      <c r="B1672" s="49" t="s">
        <v>10610</v>
      </c>
      <c r="C1672" s="50" t="s">
        <v>10610</v>
      </c>
      <c r="D1672" s="12" t="s">
        <v>10610</v>
      </c>
      <c r="E1672" s="19" t="s">
        <v>10609</v>
      </c>
      <c r="F1672" s="20" t="s">
        <v>10608</v>
      </c>
      <c r="G1672" s="19" t="s">
        <v>10607</v>
      </c>
      <c r="H1672" s="20" t="s">
        <v>103</v>
      </c>
      <c r="I1672" s="20" t="s">
        <v>103</v>
      </c>
      <c r="J1672" s="20" t="s">
        <v>103</v>
      </c>
      <c r="K1672" s="22" t="s">
        <v>10606</v>
      </c>
      <c r="L1672" s="46">
        <v>3748729.1168651283</v>
      </c>
      <c r="M1672" s="43">
        <v>13061384.256945092</v>
      </c>
      <c r="N1672" s="43">
        <v>6432568.949095143</v>
      </c>
      <c r="O1672" s="43">
        <v>6823644.4040712686</v>
      </c>
      <c r="P1672" s="43">
        <v>5914170.6646041656</v>
      </c>
      <c r="Q1672" s="43">
        <v>6845896.8865632582</v>
      </c>
      <c r="R1672" s="43">
        <v>6836727.4728457639</v>
      </c>
      <c r="S1672" s="37">
        <v>10702811.379030073</v>
      </c>
      <c r="T1672" s="46">
        <v>12517367.412140574</v>
      </c>
      <c r="U1672" s="43">
        <v>14261912.057149073</v>
      </c>
      <c r="V1672" s="43">
        <v>14016078.927278066</v>
      </c>
      <c r="W1672" s="43">
        <v>12844710.881699778</v>
      </c>
      <c r="X1672" s="43">
        <v>7970469.3307978408</v>
      </c>
      <c r="Y1672" s="43">
        <v>11481043.512565572</v>
      </c>
      <c r="Z1672" s="43">
        <v>9999745.9759947844</v>
      </c>
      <c r="AA1672" s="37">
        <v>5454427.1739634359</v>
      </c>
      <c r="AB1672" s="36">
        <v>1983249.5767179825</v>
      </c>
      <c r="AC1672" s="43">
        <v>6951459.8417445952</v>
      </c>
      <c r="AD1672" s="43">
        <v>4889726.3088876503</v>
      </c>
      <c r="AE1672" s="43">
        <v>8564282.8227730971</v>
      </c>
      <c r="AF1672" s="43">
        <v>10635607.501774067</v>
      </c>
      <c r="AG1672" s="43">
        <v>4718347.4894810654</v>
      </c>
      <c r="AH1672" s="43">
        <v>8938413.8024138026</v>
      </c>
      <c r="AI1672" s="37">
        <v>6103488.0875383038</v>
      </c>
      <c r="AJ1672" s="38">
        <v>10050000</v>
      </c>
      <c r="AK1672" s="41">
        <v>10115681.760871887</v>
      </c>
      <c r="AL1672" s="41">
        <v>5855895.6891460968</v>
      </c>
      <c r="AM1672" s="41">
        <v>9444208.6735773217</v>
      </c>
      <c r="AN1672" s="41">
        <v>391891.04091327562</v>
      </c>
      <c r="AO1672" s="41">
        <v>2594016.6592613007</v>
      </c>
      <c r="AP1672" s="41">
        <v>7586303.6667389888</v>
      </c>
      <c r="AQ1672" s="39">
        <v>3442319.9686697703</v>
      </c>
      <c r="AR1672" s="34">
        <f>AVERAGE(L1672:AQ1672)</f>
        <v>7849268.1653786935</v>
      </c>
      <c r="AS1672" s="24">
        <v>1868</v>
      </c>
      <c r="AT1672" s="29">
        <v>1.1436282784646472</v>
      </c>
      <c r="AU1672" s="104">
        <v>0.46223213740058477</v>
      </c>
      <c r="AV1672" s="100"/>
      <c r="AW1672" s="29">
        <v>1.4668166411156736</v>
      </c>
      <c r="AX1672" s="108">
        <v>3.9385318260902857E-2</v>
      </c>
      <c r="AY1672" s="3" t="s">
        <v>12911</v>
      </c>
      <c r="AZ1672" s="29">
        <v>0.93740106943835222</v>
      </c>
      <c r="BA1672" s="108">
        <v>0.51079599124258657</v>
      </c>
      <c r="BB1672" s="3" t="s">
        <v>12912</v>
      </c>
      <c r="BC1672" s="25">
        <v>3</v>
      </c>
      <c r="BD1672" s="1">
        <v>6</v>
      </c>
      <c r="BE1672" s="64">
        <v>5</v>
      </c>
      <c r="BF1672" s="24">
        <v>10</v>
      </c>
    </row>
    <row r="1673" spans="1:58" s="9" customFormat="1">
      <c r="A1673" t="s">
        <v>12210</v>
      </c>
      <c r="B1673" s="49">
        <v>2</v>
      </c>
      <c r="C1673" s="50">
        <v>2</v>
      </c>
      <c r="D1673" s="12">
        <v>2</v>
      </c>
      <c r="E1673" s="19" t="s">
        <v>12209</v>
      </c>
      <c r="F1673" s="20" t="s">
        <v>12208</v>
      </c>
      <c r="G1673" s="19" t="s">
        <v>12207</v>
      </c>
      <c r="H1673" s="20">
        <v>2</v>
      </c>
      <c r="I1673" s="20">
        <v>2</v>
      </c>
      <c r="J1673" s="20">
        <v>2</v>
      </c>
      <c r="K1673" s="22" t="s">
        <v>12206</v>
      </c>
      <c r="L1673" s="46">
        <v>191553.23965058869</v>
      </c>
      <c r="M1673" s="43">
        <v>970679.6980505453</v>
      </c>
      <c r="N1673" s="43">
        <v>530620.92496560479</v>
      </c>
      <c r="O1673" s="43">
        <v>503598.75301938603</v>
      </c>
      <c r="P1673" s="43">
        <v>258843.35230097783</v>
      </c>
      <c r="Q1673" s="43">
        <v>339335.00878340495</v>
      </c>
      <c r="R1673" s="43">
        <v>855365.97827661107</v>
      </c>
      <c r="S1673" s="37">
        <v>89763.347757092546</v>
      </c>
      <c r="T1673" s="46">
        <v>467451.75718849839</v>
      </c>
      <c r="U1673" s="43">
        <v>335089.39768647787</v>
      </c>
      <c r="V1673" s="43">
        <v>298885.38709993148</v>
      </c>
      <c r="W1673" s="43">
        <v>168769.81693775882</v>
      </c>
      <c r="X1673" s="43">
        <v>1293156.5916272826</v>
      </c>
      <c r="Y1673" s="43">
        <v>1135051.6319523638</v>
      </c>
      <c r="Z1673" s="43">
        <v>1079483.9666070519</v>
      </c>
      <c r="AA1673" s="37">
        <v>659238.67159127782</v>
      </c>
      <c r="AB1673" s="36">
        <v>196050.31904317174</v>
      </c>
      <c r="AC1673" s="43">
        <v>447555.4673834854</v>
      </c>
      <c r="AD1673" s="43">
        <v>233995.01950627807</v>
      </c>
      <c r="AE1673" s="43">
        <v>224810.83913699898</v>
      </c>
      <c r="AF1673" s="43">
        <v>290619.21400331159</v>
      </c>
      <c r="AG1673" s="43">
        <v>297140.86956521735</v>
      </c>
      <c r="AH1673" s="43">
        <v>311680.70848070848</v>
      </c>
      <c r="AI1673" s="37">
        <v>426784.08109168406</v>
      </c>
      <c r="AJ1673" s="38">
        <v>1343400</v>
      </c>
      <c r="AK1673" s="41">
        <v>132855.83502510953</v>
      </c>
      <c r="AL1673" s="41">
        <v>81433.669540569274</v>
      </c>
      <c r="AM1673" s="41">
        <v>115743.3636555955</v>
      </c>
      <c r="AN1673" s="41">
        <v>269891.68845516478</v>
      </c>
      <c r="AO1673" s="41">
        <v>361878.62473917176</v>
      </c>
      <c r="AP1673" s="41">
        <v>310701.40681275766</v>
      </c>
      <c r="AQ1673" s="39">
        <v>217913.52508594055</v>
      </c>
      <c r="AR1673" s="34">
        <f>AVERAGE(L1673:AQ1673)</f>
        <v>451229.44234437554</v>
      </c>
      <c r="AS1673" s="24">
        <v>2416</v>
      </c>
      <c r="AT1673" s="29">
        <v>1.5398600304170846</v>
      </c>
      <c r="AU1673" s="104">
        <v>0.46225105039445724</v>
      </c>
      <c r="AV1673" s="100"/>
      <c r="AW1673" s="29">
        <v>1.4538705105280902</v>
      </c>
      <c r="AX1673" s="108">
        <v>0.3135375520973126</v>
      </c>
      <c r="AY1673" s="3" t="s">
        <v>12912</v>
      </c>
      <c r="AZ1673" s="29">
        <v>1.1668350088888333</v>
      </c>
      <c r="BA1673" s="108">
        <v>0.56253338568957489</v>
      </c>
      <c r="BB1673" s="3" t="s">
        <v>12912</v>
      </c>
      <c r="BC1673" s="25">
        <v>2</v>
      </c>
      <c r="BD1673" s="1">
        <v>9</v>
      </c>
      <c r="BE1673" s="64">
        <v>0</v>
      </c>
      <c r="BF1673" s="24">
        <v>1</v>
      </c>
    </row>
    <row r="1674" spans="1:58" s="9" customFormat="1">
      <c r="A1674" t="s">
        <v>8615</v>
      </c>
      <c r="B1674" s="49">
        <v>3</v>
      </c>
      <c r="C1674" s="50">
        <v>3</v>
      </c>
      <c r="D1674" s="12">
        <v>3</v>
      </c>
      <c r="E1674" s="19" t="s">
        <v>8614</v>
      </c>
      <c r="F1674" s="20" t="s">
        <v>8613</v>
      </c>
      <c r="G1674" s="19" t="s">
        <v>8612</v>
      </c>
      <c r="H1674" s="20" t="s">
        <v>3693</v>
      </c>
      <c r="I1674" s="20" t="s">
        <v>3693</v>
      </c>
      <c r="J1674" s="20" t="s">
        <v>3693</v>
      </c>
      <c r="K1674" s="22" t="s">
        <v>8611</v>
      </c>
      <c r="L1674" s="46">
        <v>2937813.1855856664</v>
      </c>
      <c r="M1674" s="43">
        <v>2466770.4794421899</v>
      </c>
      <c r="N1674" s="43">
        <v>2582097.2378029423</v>
      </c>
      <c r="O1674" s="43">
        <v>2083106.2534839071</v>
      </c>
      <c r="P1674" s="43">
        <v>1573372.5208552014</v>
      </c>
      <c r="Q1674" s="43">
        <v>2733752.7639693515</v>
      </c>
      <c r="R1674" s="43">
        <v>3792898.5952208545</v>
      </c>
      <c r="S1674" s="37">
        <v>4956566.536362581</v>
      </c>
      <c r="T1674" s="46">
        <v>2471847.9233226837</v>
      </c>
      <c r="U1674" s="43">
        <v>5503264.3144649528</v>
      </c>
      <c r="V1674" s="43">
        <v>3042366.5655280412</v>
      </c>
      <c r="W1674" s="43">
        <v>3692395.8946041651</v>
      </c>
      <c r="X1674" s="43">
        <v>3287011.6502139322</v>
      </c>
      <c r="Y1674" s="43">
        <v>4020130.5561890909</v>
      </c>
      <c r="Z1674" s="43">
        <v>3396097.8545095334</v>
      </c>
      <c r="AA1674" s="37">
        <v>5025261.5246719932</v>
      </c>
      <c r="AB1674" s="36">
        <v>2853494.9417045764</v>
      </c>
      <c r="AC1674" s="43">
        <v>3532900.3142392002</v>
      </c>
      <c r="AD1674" s="43">
        <v>3745143.7038979772</v>
      </c>
      <c r="AE1674" s="43">
        <v>3444014.1430867384</v>
      </c>
      <c r="AF1674" s="43">
        <v>3023788.8149224478</v>
      </c>
      <c r="AG1674" s="43">
        <v>2763881.7391304346</v>
      </c>
      <c r="AH1674" s="43">
        <v>1807443.4970434972</v>
      </c>
      <c r="AI1674" s="37">
        <v>4049530.4613361889</v>
      </c>
      <c r="AJ1674" s="38">
        <v>750410</v>
      </c>
      <c r="AK1674" s="41">
        <v>2780212.9287317018</v>
      </c>
      <c r="AL1674" s="41">
        <v>3352028.1563717965</v>
      </c>
      <c r="AM1674" s="41">
        <v>3207584.0067696213</v>
      </c>
      <c r="AN1674" s="41">
        <v>5538132.7048425702</v>
      </c>
      <c r="AO1674" s="41">
        <v>4594989.7131029982</v>
      </c>
      <c r="AP1674" s="41">
        <v>3168397.4137556953</v>
      </c>
      <c r="AQ1674" s="39">
        <v>2856798.9208476567</v>
      </c>
      <c r="AR1674" s="34">
        <f>AVERAGE(L1674:AQ1674)</f>
        <v>3282297.0411253185</v>
      </c>
      <c r="AS1674" s="24">
        <v>2183</v>
      </c>
      <c r="AT1674" s="29">
        <v>0.91697844423855479</v>
      </c>
      <c r="AU1674" s="104">
        <v>0.46241198233579239</v>
      </c>
      <c r="AV1674" s="100"/>
      <c r="AW1674" s="29">
        <v>1.3161757040327022</v>
      </c>
      <c r="AX1674" s="108">
        <v>7.5398815028381569E-2</v>
      </c>
      <c r="AY1674" s="3" t="s">
        <v>12912</v>
      </c>
      <c r="AZ1674" s="29">
        <v>1.0407751059188621</v>
      </c>
      <c r="BA1674" s="108">
        <v>0.81912958215408338</v>
      </c>
      <c r="BB1674" s="3" t="s">
        <v>12912</v>
      </c>
      <c r="BC1674" s="25">
        <v>0</v>
      </c>
      <c r="BD1674" s="1">
        <v>3</v>
      </c>
      <c r="BE1674" s="64">
        <v>4</v>
      </c>
      <c r="BF1674" s="24">
        <v>2</v>
      </c>
    </row>
    <row r="1675" spans="1:58" s="9" customFormat="1">
      <c r="A1675" t="s">
        <v>11899</v>
      </c>
      <c r="B1675" s="49" t="s">
        <v>11898</v>
      </c>
      <c r="C1675" s="50" t="s">
        <v>11898</v>
      </c>
      <c r="D1675" s="12" t="s">
        <v>11898</v>
      </c>
      <c r="E1675" s="19" t="s">
        <v>11897</v>
      </c>
      <c r="F1675" s="20" t="s">
        <v>11896</v>
      </c>
      <c r="G1675" s="19" t="s">
        <v>11895</v>
      </c>
      <c r="H1675" s="20" t="s">
        <v>4033</v>
      </c>
      <c r="I1675" s="20" t="s">
        <v>4033</v>
      </c>
      <c r="J1675" s="20" t="s">
        <v>4033</v>
      </c>
      <c r="K1675" s="22" t="s">
        <v>11894</v>
      </c>
      <c r="L1675" s="46">
        <v>118394695.38214071</v>
      </c>
      <c r="M1675" s="43">
        <v>184706332.63578832</v>
      </c>
      <c r="N1675" s="43">
        <v>87717371.150386289</v>
      </c>
      <c r="O1675" s="43">
        <v>128119141.97823979</v>
      </c>
      <c r="P1675" s="43">
        <v>73580935.417932704</v>
      </c>
      <c r="Q1675" s="43">
        <v>136827115.38030273</v>
      </c>
      <c r="R1675" s="43">
        <v>119566273.71469949</v>
      </c>
      <c r="S1675" s="37">
        <v>126990079.65321051</v>
      </c>
      <c r="T1675" s="46">
        <v>169911565.49520767</v>
      </c>
      <c r="U1675" s="43">
        <v>145010818.00050765</v>
      </c>
      <c r="V1675" s="43">
        <v>178008279.5341098</v>
      </c>
      <c r="W1675" s="43">
        <v>167135552.48784587</v>
      </c>
      <c r="X1675" s="43">
        <v>162011037.89255852</v>
      </c>
      <c r="Y1675" s="43">
        <v>165108874.98536021</v>
      </c>
      <c r="Z1675" s="43">
        <v>137639738.89968556</v>
      </c>
      <c r="AA1675" s="37">
        <v>133110643.65080591</v>
      </c>
      <c r="AB1675" s="36">
        <v>111876924.41177356</v>
      </c>
      <c r="AC1675" s="43">
        <v>94249007.685609356</v>
      </c>
      <c r="AD1675" s="43">
        <v>144303330.16424614</v>
      </c>
      <c r="AE1675" s="43">
        <v>145163389.27579993</v>
      </c>
      <c r="AF1675" s="43">
        <v>149884440.23924577</v>
      </c>
      <c r="AG1675" s="43">
        <v>125908308.55539972</v>
      </c>
      <c r="AH1675" s="43">
        <v>138481367.28136727</v>
      </c>
      <c r="AI1675" s="37">
        <v>129362109.57132103</v>
      </c>
      <c r="AJ1675" s="38">
        <v>132610000</v>
      </c>
      <c r="AK1675" s="41">
        <v>154357106.52847525</v>
      </c>
      <c r="AL1675" s="41">
        <v>139600576.35526159</v>
      </c>
      <c r="AM1675" s="41">
        <v>137751470.27713138</v>
      </c>
      <c r="AN1675" s="41">
        <v>103297088.86024673</v>
      </c>
      <c r="AO1675" s="41">
        <v>127370147.18867935</v>
      </c>
      <c r="AP1675" s="41">
        <v>109047701.80082448</v>
      </c>
      <c r="AQ1675" s="39">
        <v>98734218.354292676</v>
      </c>
      <c r="AR1675" s="34">
        <f>AVERAGE(L1675:AQ1675)</f>
        <v>133619863.83776428</v>
      </c>
      <c r="AS1675" s="24">
        <v>586</v>
      </c>
      <c r="AT1675" s="29">
        <v>0.9390635371453373</v>
      </c>
      <c r="AU1675" s="104">
        <v>0.46456789935537801</v>
      </c>
      <c r="AV1675" s="100"/>
      <c r="AW1675" s="29">
        <v>1.2889988763604836</v>
      </c>
      <c r="AX1675" s="108">
        <v>2.5641177817321743E-2</v>
      </c>
      <c r="AY1675" s="3" t="s">
        <v>12911</v>
      </c>
      <c r="AZ1675" s="29">
        <v>0.96491574799324109</v>
      </c>
      <c r="BA1675" s="108">
        <v>0.65292042603248235</v>
      </c>
      <c r="BB1675" s="3" t="s">
        <v>12912</v>
      </c>
      <c r="BC1675" s="25">
        <v>49</v>
      </c>
      <c r="BD1675" s="1">
        <v>46</v>
      </c>
      <c r="BE1675" s="64">
        <v>62</v>
      </c>
      <c r="BF1675" s="24">
        <v>47</v>
      </c>
    </row>
    <row r="1676" spans="1:58" s="9" customFormat="1">
      <c r="A1676" t="s">
        <v>704</v>
      </c>
      <c r="B1676" s="49">
        <v>3</v>
      </c>
      <c r="C1676" s="50">
        <v>3</v>
      </c>
      <c r="D1676" s="12">
        <v>3</v>
      </c>
      <c r="E1676" s="19" t="s">
        <v>703</v>
      </c>
      <c r="F1676" s="20" t="s">
        <v>702</v>
      </c>
      <c r="G1676" s="19" t="s">
        <v>701</v>
      </c>
      <c r="H1676" s="20" t="s">
        <v>700</v>
      </c>
      <c r="I1676" s="20" t="s">
        <v>700</v>
      </c>
      <c r="J1676" s="20" t="s">
        <v>700</v>
      </c>
      <c r="K1676" s="22" t="s">
        <v>699</v>
      </c>
      <c r="L1676" s="46">
        <v>46609489.510958202</v>
      </c>
      <c r="M1676" s="43">
        <v>46519394.406648993</v>
      </c>
      <c r="N1676" s="43">
        <v>43859259.604190923</v>
      </c>
      <c r="O1676" s="43">
        <v>45974718.500320002</v>
      </c>
      <c r="P1676" s="43">
        <v>44187076.515109658</v>
      </c>
      <c r="Q1676" s="43">
        <v>33672386.619323485</v>
      </c>
      <c r="R1676" s="43">
        <v>45746458.508327298</v>
      </c>
      <c r="S1676" s="37">
        <v>39932328.985563338</v>
      </c>
      <c r="T1676" s="46">
        <v>45471488.817891374</v>
      </c>
      <c r="U1676" s="43">
        <v>59584735.685535043</v>
      </c>
      <c r="V1676" s="43">
        <v>50191509.836546928</v>
      </c>
      <c r="W1676" s="43">
        <v>60380971.130184263</v>
      </c>
      <c r="X1676" s="43">
        <v>58920606.057216361</v>
      </c>
      <c r="Y1676" s="43">
        <v>45449140.659191638</v>
      </c>
      <c r="Z1676" s="43">
        <v>48540497.795109861</v>
      </c>
      <c r="AA1676" s="37">
        <v>52834314.855738766</v>
      </c>
      <c r="AB1676" s="36">
        <v>30939007.14005965</v>
      </c>
      <c r="AC1676" s="43">
        <v>39406500.738272816</v>
      </c>
      <c r="AD1676" s="43">
        <v>45742050.290135399</v>
      </c>
      <c r="AE1676" s="43">
        <v>24169595.480446111</v>
      </c>
      <c r="AF1676" s="43">
        <v>52739615.990267962</v>
      </c>
      <c r="AG1676" s="43">
        <v>46524683.309957922</v>
      </c>
      <c r="AH1676" s="43">
        <v>46980565.380565383</v>
      </c>
      <c r="AI1676" s="37">
        <v>41775261.18350599</v>
      </c>
      <c r="AJ1676" s="38">
        <v>41418000</v>
      </c>
      <c r="AK1676" s="41">
        <v>42531949.139865369</v>
      </c>
      <c r="AL1676" s="41">
        <v>49801890.634227</v>
      </c>
      <c r="AM1676" s="41">
        <v>39926698.540300399</v>
      </c>
      <c r="AN1676" s="41">
        <v>34480301.086356103</v>
      </c>
      <c r="AO1676" s="41">
        <v>44417257.689863272</v>
      </c>
      <c r="AP1676" s="41">
        <v>43546399.826426558</v>
      </c>
      <c r="AQ1676" s="39">
        <v>44317202.558635391</v>
      </c>
      <c r="AR1676" s="34">
        <f>AVERAGE(L1676:AQ1676)</f>
        <v>44893479.889898174</v>
      </c>
      <c r="AS1676" s="24">
        <v>1050</v>
      </c>
      <c r="AT1676" s="29">
        <v>1.0555135377149889</v>
      </c>
      <c r="AU1676" s="104">
        <v>0.46500155326849735</v>
      </c>
      <c r="AV1676" s="100"/>
      <c r="AW1676" s="29">
        <v>1.2160805534339081</v>
      </c>
      <c r="AX1676" s="108">
        <v>4.5195009042985164E-3</v>
      </c>
      <c r="AY1676" s="3" t="s">
        <v>12911</v>
      </c>
      <c r="AZ1676" s="29">
        <v>1.0370492285682944</v>
      </c>
      <c r="BA1676" s="108">
        <v>0.56748733247664096</v>
      </c>
      <c r="BB1676" s="3" t="s">
        <v>12912</v>
      </c>
      <c r="BC1676" s="25">
        <v>37</v>
      </c>
      <c r="BD1676" s="1">
        <v>30</v>
      </c>
      <c r="BE1676" s="64">
        <v>43</v>
      </c>
      <c r="BF1676" s="24">
        <v>46</v>
      </c>
    </row>
    <row r="1677" spans="1:58" s="9" customFormat="1">
      <c r="A1677" t="s">
        <v>1042</v>
      </c>
      <c r="B1677" s="49">
        <v>10</v>
      </c>
      <c r="C1677" s="50">
        <v>10</v>
      </c>
      <c r="D1677" s="12">
        <v>5</v>
      </c>
      <c r="E1677" s="19" t="s">
        <v>1041</v>
      </c>
      <c r="F1677" s="20" t="s">
        <v>1040</v>
      </c>
      <c r="G1677" s="19" t="s">
        <v>1039</v>
      </c>
      <c r="H1677" s="20" t="s">
        <v>1038</v>
      </c>
      <c r="I1677" s="20" t="s">
        <v>1038</v>
      </c>
      <c r="J1677" s="20" t="s">
        <v>203</v>
      </c>
      <c r="K1677" s="22" t="s">
        <v>1037</v>
      </c>
      <c r="L1677" s="46">
        <v>172911382.67688391</v>
      </c>
      <c r="M1677" s="43">
        <v>194988831.93683124</v>
      </c>
      <c r="N1677" s="43">
        <v>161703968.67393374</v>
      </c>
      <c r="O1677" s="43">
        <v>205291630.77812418</v>
      </c>
      <c r="P1677" s="43">
        <v>146198190.15524003</v>
      </c>
      <c r="Q1677" s="43">
        <v>154571532.19958884</v>
      </c>
      <c r="R1677" s="43">
        <v>287007235.33671254</v>
      </c>
      <c r="S1677" s="37">
        <v>186318399.19495296</v>
      </c>
      <c r="T1677" s="46">
        <v>257047923.32268369</v>
      </c>
      <c r="U1677" s="43">
        <v>301259466.94709361</v>
      </c>
      <c r="V1677" s="43">
        <v>198489626.30909267</v>
      </c>
      <c r="W1677" s="43">
        <v>253951239.42140326</v>
      </c>
      <c r="X1677" s="43">
        <v>290962660.02964288</v>
      </c>
      <c r="Y1677" s="43">
        <v>268944861.89275652</v>
      </c>
      <c r="Z1677" s="43">
        <v>230333431.04149586</v>
      </c>
      <c r="AA1677" s="37">
        <v>236376392.7738027</v>
      </c>
      <c r="AB1677" s="36">
        <v>172166613.44259331</v>
      </c>
      <c r="AC1677" s="43">
        <v>206733399.46238592</v>
      </c>
      <c r="AD1677" s="43">
        <v>153037778.57915616</v>
      </c>
      <c r="AE1677" s="43">
        <v>346958484.39098036</v>
      </c>
      <c r="AF1677" s="43">
        <v>217172612.44213158</v>
      </c>
      <c r="AG1677" s="43">
        <v>188615225.80645159</v>
      </c>
      <c r="AH1677" s="43">
        <v>247130270.81027082</v>
      </c>
      <c r="AI1677" s="37">
        <v>148842109.99544072</v>
      </c>
      <c r="AJ1677" s="38">
        <v>235590000</v>
      </c>
      <c r="AK1677" s="41">
        <v>225178006.1972433</v>
      </c>
      <c r="AL1677" s="41">
        <v>219817096.96468642</v>
      </c>
      <c r="AM1677" s="41">
        <v>201182551.3010366</v>
      </c>
      <c r="AN1677" s="41">
        <v>202842219.84901491</v>
      </c>
      <c r="AO1677" s="41">
        <v>243728719.28413546</v>
      </c>
      <c r="AP1677" s="41">
        <v>229133108.26643524</v>
      </c>
      <c r="AQ1677" s="39">
        <v>211304935.38140202</v>
      </c>
      <c r="AR1677" s="34">
        <f>AVERAGE(L1677:AQ1677)</f>
        <v>218618434.5269877</v>
      </c>
      <c r="AS1677" s="24">
        <v>437</v>
      </c>
      <c r="AT1677" s="29">
        <v>0.89785817357975162</v>
      </c>
      <c r="AU1677" s="104">
        <v>0.46502493058346728</v>
      </c>
      <c r="AV1677" s="100"/>
      <c r="AW1677" s="29">
        <v>1.3501507768612497</v>
      </c>
      <c r="AX1677" s="108">
        <v>4.2736238399197239E-3</v>
      </c>
      <c r="AY1677" s="3" t="s">
        <v>12911</v>
      </c>
      <c r="AZ1677" s="29">
        <v>1.0524319767783628</v>
      </c>
      <c r="BA1677" s="108">
        <v>0.42614463670459513</v>
      </c>
      <c r="BB1677" s="3" t="s">
        <v>12912</v>
      </c>
      <c r="BC1677" s="25">
        <v>99</v>
      </c>
      <c r="BD1677" s="1">
        <v>104</v>
      </c>
      <c r="BE1677" s="64">
        <v>88</v>
      </c>
      <c r="BF1677" s="24">
        <v>95</v>
      </c>
    </row>
    <row r="1678" spans="1:58" s="9" customFormat="1">
      <c r="A1678" t="s">
        <v>6116</v>
      </c>
      <c r="B1678" s="49">
        <v>13</v>
      </c>
      <c r="C1678" s="50">
        <v>2</v>
      </c>
      <c r="D1678" s="12">
        <v>2</v>
      </c>
      <c r="E1678" s="19" t="s">
        <v>6115</v>
      </c>
      <c r="F1678" s="20" t="s">
        <v>6114</v>
      </c>
      <c r="G1678" s="19" t="s">
        <v>6113</v>
      </c>
      <c r="H1678" s="20" t="s">
        <v>6112</v>
      </c>
      <c r="I1678" s="20">
        <v>8</v>
      </c>
      <c r="J1678" s="20">
        <v>8</v>
      </c>
      <c r="K1678" s="22" t="s">
        <v>6111</v>
      </c>
      <c r="L1678" s="46">
        <v>2697979830.6561518</v>
      </c>
      <c r="M1678" s="43">
        <v>2373283186.9053574</v>
      </c>
      <c r="N1678" s="43">
        <v>3550024933.8554344</v>
      </c>
      <c r="O1678" s="43">
        <v>3019218531.288065</v>
      </c>
      <c r="P1678" s="43">
        <v>3696826120.1038613</v>
      </c>
      <c r="Q1678" s="43">
        <v>3942176580.0784898</v>
      </c>
      <c r="R1678" s="43">
        <v>2754653613.3236785</v>
      </c>
      <c r="S1678" s="37">
        <v>3400722251.035337</v>
      </c>
      <c r="T1678" s="46">
        <v>2537120766.7731628</v>
      </c>
      <c r="U1678" s="43">
        <v>2261727555.571672</v>
      </c>
      <c r="V1678" s="43">
        <v>2811539982.3823037</v>
      </c>
      <c r="W1678" s="43">
        <v>2730502130.7244463</v>
      </c>
      <c r="X1678" s="43">
        <v>3012285041.528007</v>
      </c>
      <c r="Y1678" s="43">
        <v>2835489289.8310413</v>
      </c>
      <c r="Z1678" s="43">
        <v>2775487726.8647947</v>
      </c>
      <c r="AA1678" s="37">
        <v>2318388601.276484</v>
      </c>
      <c r="AB1678" s="36">
        <v>3166584569.0356398</v>
      </c>
      <c r="AC1678" s="43">
        <v>3722811161.1706357</v>
      </c>
      <c r="AD1678" s="43">
        <v>3505159754.7782187</v>
      </c>
      <c r="AE1678" s="43">
        <v>3991987921.8818488</v>
      </c>
      <c r="AF1678" s="43">
        <v>3611918818.6395431</v>
      </c>
      <c r="AG1678" s="43">
        <v>8567029.2286115009</v>
      </c>
      <c r="AH1678" s="43">
        <v>4124760860.7608609</v>
      </c>
      <c r="AI1678" s="37">
        <v>4031495127.9251003</v>
      </c>
      <c r="AJ1678" s="38">
        <v>2789700000</v>
      </c>
      <c r="AK1678" s="41">
        <v>6626100.7372582536</v>
      </c>
      <c r="AL1678" s="41">
        <v>2775868288.650053</v>
      </c>
      <c r="AM1678" s="41">
        <v>2545504886.8203936</v>
      </c>
      <c r="AN1678" s="41">
        <v>2929818891.5485177</v>
      </c>
      <c r="AO1678" s="41">
        <v>5769362.4823536696</v>
      </c>
      <c r="AP1678" s="41">
        <v>2452886022.9984813</v>
      </c>
      <c r="AQ1678" s="39">
        <v>3576379931.2475519</v>
      </c>
      <c r="AR1678" s="34">
        <f>AVERAGE(L1678:AQ1678)</f>
        <v>2811352027.1907301</v>
      </c>
      <c r="AS1678" s="24">
        <v>31</v>
      </c>
      <c r="AT1678" s="29">
        <v>0.97215945209490606</v>
      </c>
      <c r="AU1678" s="104">
        <v>0.46550787359862855</v>
      </c>
      <c r="AV1678" s="100"/>
      <c r="AW1678" s="29">
        <v>0.83674610895306556</v>
      </c>
      <c r="AX1678" s="108">
        <v>3.8775370916124846E-2</v>
      </c>
      <c r="AY1678" s="3" t="s">
        <v>12911</v>
      </c>
      <c r="AZ1678" s="29">
        <v>0.6529208134815766</v>
      </c>
      <c r="BA1678" s="108">
        <v>0.41989234034846379</v>
      </c>
      <c r="BB1678" s="3" t="s">
        <v>12912</v>
      </c>
      <c r="BC1678" s="25">
        <v>14</v>
      </c>
      <c r="BD1678" s="1">
        <v>24</v>
      </c>
      <c r="BE1678" s="64">
        <v>34</v>
      </c>
      <c r="BF1678" s="24">
        <v>12</v>
      </c>
    </row>
    <row r="1679" spans="1:58" s="9" customFormat="1">
      <c r="A1679" t="s">
        <v>5545</v>
      </c>
      <c r="B1679" s="49">
        <v>3</v>
      </c>
      <c r="C1679" s="50">
        <v>3</v>
      </c>
      <c r="D1679" s="12">
        <v>3</v>
      </c>
      <c r="E1679" s="19" t="s">
        <v>5544</v>
      </c>
      <c r="F1679" s="20" t="s">
        <v>5543</v>
      </c>
      <c r="G1679" s="19" t="s">
        <v>5542</v>
      </c>
      <c r="H1679" s="20" t="s">
        <v>1614</v>
      </c>
      <c r="I1679" s="20" t="s">
        <v>1614</v>
      </c>
      <c r="J1679" s="20" t="s">
        <v>1614</v>
      </c>
      <c r="K1679" s="22" t="s">
        <v>5541</v>
      </c>
      <c r="L1679" s="46">
        <v>1616597.0197269947</v>
      </c>
      <c r="M1679" s="43">
        <v>6958792.6088466793</v>
      </c>
      <c r="N1679" s="43">
        <v>8463483.5432320889</v>
      </c>
      <c r="O1679" s="43">
        <v>2425632.2398166694</v>
      </c>
      <c r="P1679" s="43">
        <v>2995800.3646207391</v>
      </c>
      <c r="Q1679" s="43">
        <v>3638894.8009717809</v>
      </c>
      <c r="R1679" s="43">
        <v>802610.60680666182</v>
      </c>
      <c r="S1679" s="37">
        <v>447506.76626543328</v>
      </c>
      <c r="T1679" s="46">
        <v>4129807.0287539936</v>
      </c>
      <c r="U1679" s="43">
        <v>3267027.2183341188</v>
      </c>
      <c r="V1679" s="43">
        <v>2839995.1453459919</v>
      </c>
      <c r="W1679" s="43">
        <v>4149034.9918972449</v>
      </c>
      <c r="X1679" s="43">
        <v>3083150.9158533514</v>
      </c>
      <c r="Y1679" s="43">
        <v>2774772.7471660431</v>
      </c>
      <c r="Z1679" s="43">
        <v>380373.04546012153</v>
      </c>
      <c r="AA1679" s="37">
        <v>2343646.7879274907</v>
      </c>
      <c r="AB1679" s="36">
        <v>936876.58964239445</v>
      </c>
      <c r="AC1679" s="43">
        <v>2555418.0138568128</v>
      </c>
      <c r="AD1679" s="43">
        <v>3646987.8503753729</v>
      </c>
      <c r="AE1679" s="43">
        <v>4190213.6852870989</v>
      </c>
      <c r="AF1679" s="43">
        <v>3438896.2795255631</v>
      </c>
      <c r="AG1679" s="43">
        <v>3656065.0771388495</v>
      </c>
      <c r="AH1679" s="43">
        <v>4504744.9847449847</v>
      </c>
      <c r="AI1679" s="37">
        <v>4975819.6643092679</v>
      </c>
      <c r="AJ1679" s="38">
        <v>4513300</v>
      </c>
      <c r="AK1679" s="41">
        <v>2821708.6440859064</v>
      </c>
      <c r="AL1679" s="41">
        <v>3969442.9668123303</v>
      </c>
      <c r="AM1679" s="41">
        <v>5326007.700444256</v>
      </c>
      <c r="AN1679" s="41">
        <v>4943859.6501565091</v>
      </c>
      <c r="AO1679" s="41">
        <v>6454901.3661494162</v>
      </c>
      <c r="AP1679" s="41">
        <v>4449162.8032111088</v>
      </c>
      <c r="AQ1679" s="39">
        <v>5107495.7573647797</v>
      </c>
      <c r="AR1679" s="34">
        <f>AVERAGE(L1679:AQ1679)</f>
        <v>3619000.8395040641</v>
      </c>
      <c r="AS1679" s="24">
        <v>2157</v>
      </c>
      <c r="AT1679" s="29">
        <v>0.98008587157866667</v>
      </c>
      <c r="AU1679" s="104">
        <v>0.46682796021901651</v>
      </c>
      <c r="AV1679" s="100"/>
      <c r="AW1679" s="29">
        <v>0.83979453975733587</v>
      </c>
      <c r="AX1679" s="108">
        <v>0.93621395056313661</v>
      </c>
      <c r="AY1679" s="3" t="s">
        <v>12912</v>
      </c>
      <c r="AZ1679" s="29">
        <v>1.3469216649634546</v>
      </c>
      <c r="BA1679" s="108">
        <v>0.10661043578274772</v>
      </c>
      <c r="BB1679" s="3" t="s">
        <v>12912</v>
      </c>
      <c r="BC1679" s="25">
        <v>14</v>
      </c>
      <c r="BD1679" s="1">
        <v>13</v>
      </c>
      <c r="BE1679" s="64">
        <v>18</v>
      </c>
      <c r="BF1679" s="24">
        <v>17</v>
      </c>
    </row>
    <row r="1680" spans="1:58" s="9" customFormat="1">
      <c r="A1680" t="s">
        <v>3445</v>
      </c>
      <c r="B1680" s="49">
        <v>10</v>
      </c>
      <c r="C1680" s="50">
        <v>10</v>
      </c>
      <c r="D1680" s="12">
        <v>10</v>
      </c>
      <c r="E1680" s="19" t="s">
        <v>3444</v>
      </c>
      <c r="F1680" s="20" t="s">
        <v>3443</v>
      </c>
      <c r="G1680" s="19" t="s">
        <v>3442</v>
      </c>
      <c r="H1680" s="20" t="s">
        <v>834</v>
      </c>
      <c r="I1680" s="20" t="s">
        <v>834</v>
      </c>
      <c r="J1680" s="20" t="s">
        <v>834</v>
      </c>
      <c r="K1680" s="22" t="s">
        <v>3441</v>
      </c>
      <c r="L1680" s="46">
        <v>66136745.827841207</v>
      </c>
      <c r="M1680" s="43">
        <v>47067157.150966257</v>
      </c>
      <c r="N1680" s="43">
        <v>56431068.684516884</v>
      </c>
      <c r="O1680" s="43">
        <v>60102179.738629565</v>
      </c>
      <c r="P1680" s="43">
        <v>75092779.404452786</v>
      </c>
      <c r="Q1680" s="43">
        <v>88447995.215847492</v>
      </c>
      <c r="R1680" s="43">
        <v>64373702.534395359</v>
      </c>
      <c r="S1680" s="37">
        <v>88273673.878546268</v>
      </c>
      <c r="T1680" s="46">
        <v>71327910.543130994</v>
      </c>
      <c r="U1680" s="43">
        <v>67664581.934220538</v>
      </c>
      <c r="V1680" s="43">
        <v>65221781.736321814</v>
      </c>
      <c r="W1680" s="43">
        <v>63043975.751755595</v>
      </c>
      <c r="X1680" s="43">
        <v>70693563.46653989</v>
      </c>
      <c r="Y1680" s="43">
        <v>71444915.027522832</v>
      </c>
      <c r="Z1680" s="43">
        <v>69199486.063673869</v>
      </c>
      <c r="AA1680" s="37">
        <v>72982747.994869336</v>
      </c>
      <c r="AB1680" s="36">
        <v>96959739.704154491</v>
      </c>
      <c r="AC1680" s="43">
        <v>84838892.363608822</v>
      </c>
      <c r="AD1680" s="43">
        <v>70073321.574927062</v>
      </c>
      <c r="AE1680" s="43">
        <v>114607458.43276677</v>
      </c>
      <c r="AF1680" s="43">
        <v>64969963.437299356</v>
      </c>
      <c r="AG1680" s="43">
        <v>72380351.192145854</v>
      </c>
      <c r="AH1680" s="43">
        <v>43403325.323325329</v>
      </c>
      <c r="AI1680" s="37">
        <v>64283081.229522973</v>
      </c>
      <c r="AJ1680" s="38">
        <v>101800000</v>
      </c>
      <c r="AK1680" s="41">
        <v>85486969.120632544</v>
      </c>
      <c r="AL1680" s="41">
        <v>96080455.415141135</v>
      </c>
      <c r="AM1680" s="41">
        <v>111996936.74635075</v>
      </c>
      <c r="AN1680" s="41">
        <v>120403012.63119131</v>
      </c>
      <c r="AO1680" s="41">
        <v>102523328.47766298</v>
      </c>
      <c r="AP1680" s="41">
        <v>105628310.52289</v>
      </c>
      <c r="AQ1680" s="39">
        <v>106600328.27118054</v>
      </c>
      <c r="AR1680" s="34">
        <f>AVERAGE(L1680:AQ1680)</f>
        <v>79360616.856125966</v>
      </c>
      <c r="AS1680" s="24">
        <v>775</v>
      </c>
      <c r="AT1680" s="29">
        <v>0.89274063715517926</v>
      </c>
      <c r="AU1680" s="104">
        <v>0.4672030318441901</v>
      </c>
      <c r="AV1680" s="100"/>
      <c r="AW1680" s="29">
        <v>1.0103561056020298</v>
      </c>
      <c r="AX1680" s="108">
        <v>0.71591003537733666</v>
      </c>
      <c r="AY1680" s="3" t="s">
        <v>12912</v>
      </c>
      <c r="AZ1680" s="29">
        <v>1.358131529188928</v>
      </c>
      <c r="BA1680" s="108">
        <v>1.3939548543800777E-2</v>
      </c>
      <c r="BB1680" s="3" t="s">
        <v>12911</v>
      </c>
      <c r="BC1680" s="25">
        <v>25</v>
      </c>
      <c r="BD1680" s="1">
        <v>25</v>
      </c>
      <c r="BE1680" s="64">
        <v>36</v>
      </c>
      <c r="BF1680" s="24">
        <v>53</v>
      </c>
    </row>
    <row r="1681" spans="1:58" s="9" customFormat="1">
      <c r="A1681" t="s">
        <v>7225</v>
      </c>
      <c r="B1681" s="49">
        <v>2</v>
      </c>
      <c r="C1681" s="50">
        <v>2</v>
      </c>
      <c r="D1681" s="12">
        <v>2</v>
      </c>
      <c r="E1681" s="19" t="s">
        <v>7224</v>
      </c>
      <c r="F1681" s="20" t="s">
        <v>7223</v>
      </c>
      <c r="G1681" s="19" t="s">
        <v>7222</v>
      </c>
      <c r="H1681" s="20" t="s">
        <v>573</v>
      </c>
      <c r="I1681" s="20" t="s">
        <v>573</v>
      </c>
      <c r="J1681" s="20" t="s">
        <v>573</v>
      </c>
      <c r="K1681" s="22" t="s">
        <v>7221</v>
      </c>
      <c r="L1681" s="46">
        <v>1548770.2598244008</v>
      </c>
      <c r="M1681" s="43">
        <v>1501347.8332330789</v>
      </c>
      <c r="N1681" s="43">
        <v>1592184.23113557</v>
      </c>
      <c r="O1681" s="43">
        <v>1606427.6152528026</v>
      </c>
      <c r="P1681" s="43">
        <v>1216187.3929617149</v>
      </c>
      <c r="Q1681" s="43">
        <v>3040278.1984675759</v>
      </c>
      <c r="R1681" s="43">
        <v>1824495.8725561188</v>
      </c>
      <c r="S1681" s="37">
        <v>3809668.80055734</v>
      </c>
      <c r="T1681" s="46">
        <v>2987965.4952076678</v>
      </c>
      <c r="U1681" s="43">
        <v>4488366.3922834247</v>
      </c>
      <c r="V1681" s="43">
        <v>3424387.7459136732</v>
      </c>
      <c r="W1681" s="43">
        <v>4076111.6379569052</v>
      </c>
      <c r="X1681" s="43">
        <v>4694136.1000027964</v>
      </c>
      <c r="Y1681" s="43">
        <v>3579601.2796725617</v>
      </c>
      <c r="Z1681" s="43">
        <v>3366961.2287985124</v>
      </c>
      <c r="AA1681" s="37">
        <v>4147260.1338299154</v>
      </c>
      <c r="AB1681" s="36">
        <v>3040825.8126713461</v>
      </c>
      <c r="AC1681" s="43">
        <v>4055155.1433006474</v>
      </c>
      <c r="AD1681" s="43">
        <v>1868375.3335737467</v>
      </c>
      <c r="AE1681" s="43">
        <v>3106734.4859494474</v>
      </c>
      <c r="AF1681" s="43">
        <v>1718348.4202345149</v>
      </c>
      <c r="AG1681" s="43">
        <v>1832140.4768583449</v>
      </c>
      <c r="AH1681" s="43">
        <v>1461201.0260010262</v>
      </c>
      <c r="AI1681" s="37">
        <v>1471121.902600914</v>
      </c>
      <c r="AJ1681" s="38">
        <v>2927700</v>
      </c>
      <c r="AK1681" s="41">
        <v>3815983.0751148625</v>
      </c>
      <c r="AL1681" s="41">
        <v>3899488.9335065549</v>
      </c>
      <c r="AM1681" s="41">
        <v>3237073.4927015016</v>
      </c>
      <c r="AN1681" s="41">
        <v>3596158.9394218377</v>
      </c>
      <c r="AO1681" s="41">
        <v>2823180.4228370241</v>
      </c>
      <c r="AP1681" s="41">
        <v>3404516.1727055758</v>
      </c>
      <c r="AQ1681" s="39">
        <v>2407981.2714851396</v>
      </c>
      <c r="AR1681" s="34">
        <f>AVERAGE(L1681:AQ1681)</f>
        <v>2861566.7227067663</v>
      </c>
      <c r="AS1681" s="24">
        <v>2219</v>
      </c>
      <c r="AT1681" s="29">
        <v>0.86986336787999929</v>
      </c>
      <c r="AU1681" s="104">
        <v>0.46963546411008905</v>
      </c>
      <c r="AV1681" s="100"/>
      <c r="AW1681" s="29">
        <v>1.9061963810723055</v>
      </c>
      <c r="AX1681" s="108">
        <v>9.5353273479585555E-4</v>
      </c>
      <c r="AY1681" s="3" t="s">
        <v>12911</v>
      </c>
      <c r="AZ1681" s="29">
        <v>1.4073633385408495</v>
      </c>
      <c r="BA1681" s="108">
        <v>2.4138647421419409E-2</v>
      </c>
      <c r="BB1681" s="3" t="s">
        <v>12911</v>
      </c>
      <c r="BC1681" s="25">
        <v>1</v>
      </c>
      <c r="BD1681" s="1">
        <v>2</v>
      </c>
      <c r="BE1681" s="64">
        <v>2</v>
      </c>
      <c r="BF1681" s="24">
        <v>2</v>
      </c>
    </row>
    <row r="1682" spans="1:58" s="9" customFormat="1">
      <c r="A1682" t="s">
        <v>2344</v>
      </c>
      <c r="B1682" s="49">
        <v>4</v>
      </c>
      <c r="C1682" s="50">
        <v>4</v>
      </c>
      <c r="D1682" s="12">
        <v>4</v>
      </c>
      <c r="E1682" s="19" t="s">
        <v>2343</v>
      </c>
      <c r="F1682" s="20" t="s">
        <v>2342</v>
      </c>
      <c r="G1682" s="19" t="s">
        <v>2341</v>
      </c>
      <c r="H1682" s="20" t="s">
        <v>337</v>
      </c>
      <c r="I1682" s="20" t="s">
        <v>337</v>
      </c>
      <c r="J1682" s="20" t="s">
        <v>337</v>
      </c>
      <c r="K1682" s="22" t="s">
        <v>2340</v>
      </c>
      <c r="L1682" s="46">
        <v>2334287.509215612</v>
      </c>
      <c r="M1682" s="43">
        <v>3152944.4138503643</v>
      </c>
      <c r="N1682" s="43">
        <v>3792781.7970155575</v>
      </c>
      <c r="O1682" s="43">
        <v>2731025.4887792394</v>
      </c>
      <c r="P1682" s="43">
        <v>3145866.0626484724</v>
      </c>
      <c r="Q1682" s="43">
        <v>2571083.4460848439</v>
      </c>
      <c r="R1682" s="43">
        <v>4035152.2664735699</v>
      </c>
      <c r="S1682" s="37">
        <v>4540902.1790455552</v>
      </c>
      <c r="T1682" s="46">
        <v>2660012.7795527154</v>
      </c>
      <c r="U1682" s="43">
        <v>3987840.7658556043</v>
      </c>
      <c r="V1682" s="43">
        <v>4480626.4069687771</v>
      </c>
      <c r="W1682" s="43">
        <v>336240.68663345539</v>
      </c>
      <c r="X1682" s="43">
        <v>5338238.9440420596</v>
      </c>
      <c r="Y1682" s="43">
        <v>4512282.2676586807</v>
      </c>
      <c r="Z1682" s="43">
        <v>351764.52109011321</v>
      </c>
      <c r="AA1682" s="37">
        <v>1998615.4877992242</v>
      </c>
      <c r="AB1682" s="36">
        <v>1771342.1504534087</v>
      </c>
      <c r="AC1682" s="43">
        <v>2566260.674667777</v>
      </c>
      <c r="AD1682" s="43">
        <v>1898248.8542110613</v>
      </c>
      <c r="AE1682" s="43">
        <v>10663616.227536162</v>
      </c>
      <c r="AF1682" s="43">
        <v>8693796.0733957347</v>
      </c>
      <c r="AG1682" s="43">
        <v>10511605.497896213</v>
      </c>
      <c r="AH1682" s="43">
        <v>2450409.4392094393</v>
      </c>
      <c r="AI1682" s="37">
        <v>3113303.4215855715</v>
      </c>
      <c r="AJ1682" s="38">
        <v>2712300</v>
      </c>
      <c r="AK1682" s="41">
        <v>4319958.9699754249</v>
      </c>
      <c r="AL1682" s="41">
        <v>3004436.0458249673</v>
      </c>
      <c r="AM1682" s="41">
        <v>4925662.1112756506</v>
      </c>
      <c r="AN1682" s="41">
        <v>2679901.4251519055</v>
      </c>
      <c r="AO1682" s="41">
        <v>2835627.0170248426</v>
      </c>
      <c r="AP1682" s="41">
        <v>4936652.0112822736</v>
      </c>
      <c r="AQ1682" s="39">
        <v>4863733.205691658</v>
      </c>
      <c r="AR1682" s="34">
        <f>AVERAGE(L1682:AQ1682)</f>
        <v>3809891.1921217479</v>
      </c>
      <c r="AS1682" s="24">
        <v>2146</v>
      </c>
      <c r="AT1682" s="29">
        <v>0.63126801265139121</v>
      </c>
      <c r="AU1682" s="104">
        <v>0.46965583490636764</v>
      </c>
      <c r="AV1682" s="100"/>
      <c r="AW1682" s="29">
        <v>0.89969521844411715</v>
      </c>
      <c r="AX1682" s="108">
        <v>0.28985885759343333</v>
      </c>
      <c r="AY1682" s="3" t="s">
        <v>12912</v>
      </c>
      <c r="AZ1682" s="29">
        <v>0.72664509053671344</v>
      </c>
      <c r="BA1682" s="108">
        <v>0.76960725570262067</v>
      </c>
      <c r="BB1682" s="3" t="s">
        <v>12912</v>
      </c>
      <c r="BC1682" s="25">
        <v>7</v>
      </c>
      <c r="BD1682" s="1">
        <v>2</v>
      </c>
      <c r="BE1682" s="64">
        <v>8</v>
      </c>
      <c r="BF1682" s="24">
        <v>5</v>
      </c>
    </row>
    <row r="1683" spans="1:58" s="9" customFormat="1">
      <c r="A1683" t="s">
        <v>10941</v>
      </c>
      <c r="B1683" s="49">
        <v>2</v>
      </c>
      <c r="C1683" s="50">
        <v>2</v>
      </c>
      <c r="D1683" s="12">
        <v>2</v>
      </c>
      <c r="E1683" s="19" t="s">
        <v>10940</v>
      </c>
      <c r="F1683" s="20" t="s">
        <v>10939</v>
      </c>
      <c r="G1683" s="19" t="s">
        <v>10938</v>
      </c>
      <c r="H1683" s="20">
        <v>20</v>
      </c>
      <c r="I1683" s="20">
        <v>20</v>
      </c>
      <c r="J1683" s="20">
        <v>20</v>
      </c>
      <c r="K1683" s="22" t="s">
        <v>10937</v>
      </c>
      <c r="L1683" s="46">
        <v>5638119.6130560087</v>
      </c>
      <c r="M1683" s="43">
        <v>248378.71518643096</v>
      </c>
      <c r="N1683" s="43">
        <v>7866493.3855434442</v>
      </c>
      <c r="O1683" s="43">
        <v>7717248.8799884394</v>
      </c>
      <c r="P1683" s="43">
        <v>7566811.1154079884</v>
      </c>
      <c r="Q1683" s="43">
        <v>6535803.4311343664</v>
      </c>
      <c r="R1683" s="43">
        <v>7888483.3598841419</v>
      </c>
      <c r="S1683" s="37">
        <v>7364060.9049038198</v>
      </c>
      <c r="T1683" s="46">
        <v>15808447.284345048</v>
      </c>
      <c r="U1683" s="43">
        <v>7494509.7726366175</v>
      </c>
      <c r="V1683" s="43">
        <v>8824498.1501419209</v>
      </c>
      <c r="W1683" s="43">
        <v>12041685.853190085</v>
      </c>
      <c r="X1683" s="43">
        <v>5944239.2460639281</v>
      </c>
      <c r="Y1683" s="43">
        <v>7943168.1388654318</v>
      </c>
      <c r="Z1683" s="43">
        <v>5629532.2792043025</v>
      </c>
      <c r="AA1683" s="37">
        <v>5072425.0413389169</v>
      </c>
      <c r="AB1683" s="36">
        <v>8655130.7082818672</v>
      </c>
      <c r="AC1683" s="43">
        <v>10935151.993336614</v>
      </c>
      <c r="AD1683" s="43">
        <v>8777836.1472642031</v>
      </c>
      <c r="AE1683" s="43">
        <v>405218.26195879804</v>
      </c>
      <c r="AF1683" s="43">
        <v>11079307.674112121</v>
      </c>
      <c r="AG1683" s="43">
        <v>12115983.618513323</v>
      </c>
      <c r="AH1683" s="43">
        <v>14665903.177903179</v>
      </c>
      <c r="AI1683" s="37">
        <v>12615531.687042084</v>
      </c>
      <c r="AJ1683" s="38">
        <v>11085000</v>
      </c>
      <c r="AK1683" s="41">
        <v>6350235.3670263914</v>
      </c>
      <c r="AL1683" s="41">
        <v>6458704.7124128966</v>
      </c>
      <c r="AM1683" s="41">
        <v>12094131.584514491</v>
      </c>
      <c r="AN1683" s="41">
        <v>4584643.2406554958</v>
      </c>
      <c r="AO1683" s="41">
        <v>8652091.3165990822</v>
      </c>
      <c r="AP1683" s="41">
        <v>317683.29164677806</v>
      </c>
      <c r="AQ1683" s="39">
        <v>6525887.9248074489</v>
      </c>
      <c r="AR1683" s="34">
        <f>AVERAGE(L1683:AQ1683)</f>
        <v>7965698.3086551772</v>
      </c>
      <c r="AS1683" s="24">
        <v>1854</v>
      </c>
      <c r="AT1683" s="29">
        <v>0.6413294489490059</v>
      </c>
      <c r="AU1683" s="104">
        <v>0.46988766065906262</v>
      </c>
      <c r="AV1683" s="100"/>
      <c r="AW1683" s="29">
        <v>1.3528374901246814</v>
      </c>
      <c r="AX1683" s="108">
        <v>0.2652076364005575</v>
      </c>
      <c r="AY1683" s="3" t="s">
        <v>12912</v>
      </c>
      <c r="AZ1683" s="29">
        <v>0.7074868476478624</v>
      </c>
      <c r="BA1683" s="108">
        <v>0.54459712987350883</v>
      </c>
      <c r="BB1683" s="3" t="s">
        <v>12912</v>
      </c>
      <c r="BC1683" s="25">
        <v>2</v>
      </c>
      <c r="BD1683" s="1">
        <v>3</v>
      </c>
      <c r="BE1683" s="64">
        <v>6</v>
      </c>
      <c r="BF1683" s="24">
        <v>0</v>
      </c>
    </row>
    <row r="1684" spans="1:58" s="9" customFormat="1">
      <c r="A1684" t="s">
        <v>5584</v>
      </c>
      <c r="B1684" s="49">
        <v>9</v>
      </c>
      <c r="C1684" s="50">
        <v>9</v>
      </c>
      <c r="D1684" s="12">
        <v>9</v>
      </c>
      <c r="E1684" s="19" t="s">
        <v>5583</v>
      </c>
      <c r="F1684" s="20" t="s">
        <v>5582</v>
      </c>
      <c r="G1684" s="19" t="s">
        <v>5581</v>
      </c>
      <c r="H1684" s="20" t="s">
        <v>747</v>
      </c>
      <c r="I1684" s="20" t="s">
        <v>747</v>
      </c>
      <c r="J1684" s="20" t="s">
        <v>747</v>
      </c>
      <c r="K1684" s="22" t="s">
        <v>5580</v>
      </c>
      <c r="L1684" s="46">
        <v>13524959.67471683</v>
      </c>
      <c r="M1684" s="43">
        <v>57103347.030067869</v>
      </c>
      <c r="N1684" s="43">
        <v>44829942.639432743</v>
      </c>
      <c r="O1684" s="43">
        <v>35863326.300142452</v>
      </c>
      <c r="P1684" s="43">
        <v>49788570.35522899</v>
      </c>
      <c r="Q1684" s="43">
        <v>35029856.400672771</v>
      </c>
      <c r="R1684" s="43">
        <v>28628455.901520636</v>
      </c>
      <c r="S1684" s="37">
        <v>19407746.719820414</v>
      </c>
      <c r="T1684" s="46">
        <v>35297878.594249204</v>
      </c>
      <c r="U1684" s="43">
        <v>25098661.638321787</v>
      </c>
      <c r="V1684" s="43">
        <v>33143894.293824017</v>
      </c>
      <c r="W1684" s="43">
        <v>25330013.804693595</v>
      </c>
      <c r="X1684" s="43">
        <v>34093280.908302806</v>
      </c>
      <c r="Y1684" s="43">
        <v>19376066.375308979</v>
      </c>
      <c r="Z1684" s="43">
        <v>21762818.127231523</v>
      </c>
      <c r="AA1684" s="37">
        <v>7777733.298304718</v>
      </c>
      <c r="AB1684" s="36">
        <v>16624470.942668634</v>
      </c>
      <c r="AC1684" s="43">
        <v>29230827.849922385</v>
      </c>
      <c r="AD1684" s="43">
        <v>24817782.90659935</v>
      </c>
      <c r="AE1684" s="43">
        <v>20448952.846637122</v>
      </c>
      <c r="AF1684" s="43">
        <v>31702714.560875881</v>
      </c>
      <c r="AG1684" s="43">
        <v>28326516.690042075</v>
      </c>
      <c r="AH1684" s="43">
        <v>42091149.93114993</v>
      </c>
      <c r="AI1684" s="37">
        <v>38164973.906036288</v>
      </c>
      <c r="AJ1684" s="38">
        <v>28042000</v>
      </c>
      <c r="AK1684" s="41">
        <v>40707528.582113475</v>
      </c>
      <c r="AL1684" s="41">
        <v>22295605.999763787</v>
      </c>
      <c r="AM1684" s="41">
        <v>27164750.581764329</v>
      </c>
      <c r="AN1684" s="41">
        <v>22350355.514638189</v>
      </c>
      <c r="AO1684" s="41">
        <v>24283793.362167392</v>
      </c>
      <c r="AP1684" s="41">
        <v>29946034.62790193</v>
      </c>
      <c r="AQ1684" s="39">
        <v>29328921.108742002</v>
      </c>
      <c r="AR1684" s="34">
        <f>AVERAGE(L1684:AQ1684)</f>
        <v>29424466.608526938</v>
      </c>
      <c r="AS1684" s="24">
        <v>1251</v>
      </c>
      <c r="AT1684" s="29">
        <v>1.228034270950237</v>
      </c>
      <c r="AU1684" s="104">
        <v>0.47011222814125075</v>
      </c>
      <c r="AV1684" s="100"/>
      <c r="AW1684" s="29">
        <v>0.71040552823516645</v>
      </c>
      <c r="AX1684" s="108">
        <v>0.19456183512071495</v>
      </c>
      <c r="AY1684" s="3" t="s">
        <v>12912</v>
      </c>
      <c r="AZ1684" s="29">
        <v>0.96850403149022068</v>
      </c>
      <c r="BA1684" s="108">
        <v>0.94216009263114775</v>
      </c>
      <c r="BB1684" s="3" t="s">
        <v>12912</v>
      </c>
      <c r="BC1684" s="25">
        <v>52</v>
      </c>
      <c r="BD1684" s="1">
        <v>57</v>
      </c>
      <c r="BE1684" s="64">
        <v>51</v>
      </c>
      <c r="BF1684" s="24">
        <v>45</v>
      </c>
    </row>
    <row r="1685" spans="1:58" s="9" customFormat="1">
      <c r="A1685" t="s">
        <v>5982</v>
      </c>
      <c r="B1685" s="49">
        <v>2</v>
      </c>
      <c r="C1685" s="50">
        <v>2</v>
      </c>
      <c r="D1685" s="12">
        <v>2</v>
      </c>
      <c r="E1685" s="19" t="s">
        <v>5981</v>
      </c>
      <c r="F1685" s="20" t="s">
        <v>5980</v>
      </c>
      <c r="G1685" s="19" t="s">
        <v>5979</v>
      </c>
      <c r="H1685" s="20" t="s">
        <v>2009</v>
      </c>
      <c r="I1685" s="20" t="s">
        <v>2009</v>
      </c>
      <c r="J1685" s="20" t="s">
        <v>2009</v>
      </c>
      <c r="K1685" s="22" t="s">
        <v>5978</v>
      </c>
      <c r="L1685" s="46">
        <v>12592058.979915552</v>
      </c>
      <c r="M1685" s="43">
        <v>16525891.708251083</v>
      </c>
      <c r="N1685" s="43">
        <v>18952141.390623346</v>
      </c>
      <c r="O1685" s="43">
        <v>13843030.740962489</v>
      </c>
      <c r="P1685" s="43">
        <v>22678458.869675707</v>
      </c>
      <c r="Q1685" s="43">
        <v>14531738.336759483</v>
      </c>
      <c r="R1685" s="43">
        <v>13106625.343953656</v>
      </c>
      <c r="S1685" s="37">
        <v>15774084.483492665</v>
      </c>
      <c r="T1685" s="46">
        <v>343484.76421725238</v>
      </c>
      <c r="U1685" s="43">
        <v>12191205.598868622</v>
      </c>
      <c r="V1685" s="43">
        <v>3415468.9634922189</v>
      </c>
      <c r="W1685" s="43">
        <v>3314974.1312046093</v>
      </c>
      <c r="X1685" s="43">
        <v>14727239.21809894</v>
      </c>
      <c r="Y1685" s="43">
        <v>6349559.4992264025</v>
      </c>
      <c r="Z1685" s="43">
        <v>9637779.4335078746</v>
      </c>
      <c r="AA1685" s="37">
        <v>10225095.118144307</v>
      </c>
      <c r="AB1685" s="36">
        <v>5172580.5320398873</v>
      </c>
      <c r="AC1685" s="43">
        <v>18862944.156286675</v>
      </c>
      <c r="AD1685" s="43">
        <v>18525850.440940235</v>
      </c>
      <c r="AE1685" s="43">
        <v>405218.26195879804</v>
      </c>
      <c r="AF1685" s="43">
        <v>15533904.909944918</v>
      </c>
      <c r="AG1685" s="43">
        <v>15127863.113604488</v>
      </c>
      <c r="AH1685" s="43">
        <v>36765123.741123743</v>
      </c>
      <c r="AI1685" s="37">
        <v>25887144.635416117</v>
      </c>
      <c r="AJ1685" s="38">
        <v>11331000</v>
      </c>
      <c r="AK1685" s="41">
        <v>12903081.098407948</v>
      </c>
      <c r="AL1685" s="41">
        <v>12422221.991260186</v>
      </c>
      <c r="AM1685" s="41">
        <v>11041919.187645441</v>
      </c>
      <c r="AN1685" s="41">
        <v>9113997.8346529193</v>
      </c>
      <c r="AO1685" s="41">
        <v>20398503.568636496</v>
      </c>
      <c r="AP1685" s="41">
        <v>11442533.47797787</v>
      </c>
      <c r="AQ1685" s="39">
        <v>14299288.768983072</v>
      </c>
      <c r="AR1685" s="34">
        <f>AVERAGE(L1685:AQ1685)</f>
        <v>13357562.884352278</v>
      </c>
      <c r="AS1685" s="24">
        <v>1611</v>
      </c>
      <c r="AT1685" s="29">
        <v>0.93926796529811485</v>
      </c>
      <c r="AU1685" s="104">
        <v>0.47023827150362996</v>
      </c>
      <c r="AV1685" s="100"/>
      <c r="AW1685" s="29">
        <v>0.47033524487940986</v>
      </c>
      <c r="AX1685" s="108">
        <v>3.464057201314364E-2</v>
      </c>
      <c r="AY1685" s="3" t="s">
        <v>12911</v>
      </c>
      <c r="AZ1685" s="29">
        <v>0.75544518751648049</v>
      </c>
      <c r="BA1685" s="108">
        <v>0.75824201887943921</v>
      </c>
      <c r="BB1685" s="3" t="s">
        <v>12912</v>
      </c>
      <c r="BC1685" s="25">
        <v>12</v>
      </c>
      <c r="BD1685" s="1">
        <v>5</v>
      </c>
      <c r="BE1685" s="64">
        <v>10</v>
      </c>
      <c r="BF1685" s="24">
        <v>8</v>
      </c>
    </row>
    <row r="1686" spans="1:58" s="9" customFormat="1">
      <c r="A1686" t="s">
        <v>10253</v>
      </c>
      <c r="B1686" s="49">
        <v>24</v>
      </c>
      <c r="C1686" s="50">
        <v>24</v>
      </c>
      <c r="D1686" s="12">
        <v>24</v>
      </c>
      <c r="E1686" s="19" t="s">
        <v>10252</v>
      </c>
      <c r="F1686" s="20" t="s">
        <v>10251</v>
      </c>
      <c r="G1686" s="19" t="s">
        <v>10250</v>
      </c>
      <c r="H1686" s="20" t="s">
        <v>2267</v>
      </c>
      <c r="I1686" s="20" t="s">
        <v>2267</v>
      </c>
      <c r="J1686" s="20" t="s">
        <v>2267</v>
      </c>
      <c r="K1686" s="22" t="s">
        <v>10249</v>
      </c>
      <c r="L1686" s="46">
        <v>101908171.84602669</v>
      </c>
      <c r="M1686" s="43">
        <v>135260635.24607527</v>
      </c>
      <c r="N1686" s="43">
        <v>140918378.66440895</v>
      </c>
      <c r="O1686" s="43">
        <v>128652169.20948862</v>
      </c>
      <c r="P1686" s="43">
        <v>159910263.52135241</v>
      </c>
      <c r="Q1686" s="43">
        <v>143603111.49317884</v>
      </c>
      <c r="R1686" s="43">
        <v>148777060.10137582</v>
      </c>
      <c r="S1686" s="37">
        <v>82214211.247435853</v>
      </c>
      <c r="T1686" s="46">
        <v>203688817.89137378</v>
      </c>
      <c r="U1686" s="43">
        <v>167749251.91282591</v>
      </c>
      <c r="V1686" s="43">
        <v>153498616.03210336</v>
      </c>
      <c r="W1686" s="43">
        <v>181650772.46263731</v>
      </c>
      <c r="X1686" s="43">
        <v>171361935.624598</v>
      </c>
      <c r="Y1686" s="43">
        <v>128438223.00575113</v>
      </c>
      <c r="Z1686" s="43">
        <v>126494979.56522021</v>
      </c>
      <c r="AA1686" s="37">
        <v>134579194.85697508</v>
      </c>
      <c r="AB1686" s="36">
        <v>85617920.886933982</v>
      </c>
      <c r="AC1686" s="43">
        <v>142705844.54624617</v>
      </c>
      <c r="AD1686" s="43">
        <v>124618102.61285776</v>
      </c>
      <c r="AE1686" s="43">
        <v>113142954.65835485</v>
      </c>
      <c r="AF1686" s="43">
        <v>141067622.20795459</v>
      </c>
      <c r="AG1686" s="43">
        <v>143490284.43197754</v>
      </c>
      <c r="AH1686" s="43">
        <v>202844351.32435134</v>
      </c>
      <c r="AI1686" s="37">
        <v>217164737.84101874</v>
      </c>
      <c r="AJ1686" s="38">
        <v>148970000</v>
      </c>
      <c r="AK1686" s="41">
        <v>157220079.06827652</v>
      </c>
      <c r="AL1686" s="41">
        <v>139369958.66304475</v>
      </c>
      <c r="AM1686" s="41">
        <v>148789947.11233339</v>
      </c>
      <c r="AN1686" s="41">
        <v>147171666.06518137</v>
      </c>
      <c r="AO1686" s="41">
        <v>204063131.96362185</v>
      </c>
      <c r="AP1686" s="41">
        <v>169595028.85658494</v>
      </c>
      <c r="AQ1686" s="39">
        <v>176609839.43257472</v>
      </c>
      <c r="AR1686" s="34">
        <f>AVERAGE(L1686:AQ1686)</f>
        <v>149098351.94850433</v>
      </c>
      <c r="AS1686" s="24">
        <v>549</v>
      </c>
      <c r="AT1686" s="29">
        <v>0.88945661285941036</v>
      </c>
      <c r="AU1686" s="104">
        <v>0.47195513208769901</v>
      </c>
      <c r="AV1686" s="100"/>
      <c r="AW1686" s="29">
        <v>1.2172572324386342</v>
      </c>
      <c r="AX1686" s="108">
        <v>6.214661566720512E-2</v>
      </c>
      <c r="AY1686" s="3" t="s">
        <v>12912</v>
      </c>
      <c r="AZ1686" s="29">
        <v>1.1034789599576567</v>
      </c>
      <c r="BA1686" s="108">
        <v>0.28424634944384264</v>
      </c>
      <c r="BB1686" s="3" t="s">
        <v>12912</v>
      </c>
      <c r="BC1686" s="25">
        <v>74</v>
      </c>
      <c r="BD1686" s="1">
        <v>70</v>
      </c>
      <c r="BE1686" s="64">
        <v>83</v>
      </c>
      <c r="BF1686" s="24">
        <v>77</v>
      </c>
    </row>
    <row r="1687" spans="1:58" s="9" customFormat="1">
      <c r="A1687" t="s">
        <v>1746</v>
      </c>
      <c r="B1687" s="49">
        <v>8</v>
      </c>
      <c r="C1687" s="50">
        <v>8</v>
      </c>
      <c r="D1687" s="12">
        <v>8</v>
      </c>
      <c r="E1687" s="19" t="s">
        <v>1745</v>
      </c>
      <c r="F1687" s="20" t="s">
        <v>1744</v>
      </c>
      <c r="G1687" s="19" t="s">
        <v>1743</v>
      </c>
      <c r="H1687" s="20" t="s">
        <v>1742</v>
      </c>
      <c r="I1687" s="20" t="s">
        <v>1742</v>
      </c>
      <c r="J1687" s="20" t="s">
        <v>1742</v>
      </c>
      <c r="K1687" s="22" t="s">
        <v>1741</v>
      </c>
      <c r="L1687" s="46">
        <v>473106999.39679635</v>
      </c>
      <c r="M1687" s="43">
        <v>681909472.77456307</v>
      </c>
      <c r="N1687" s="43">
        <v>358848487.67065299</v>
      </c>
      <c r="O1687" s="43">
        <v>348658039.10233915</v>
      </c>
      <c r="P1687" s="43">
        <v>330200470.69222695</v>
      </c>
      <c r="Q1687" s="43">
        <v>306476779.6673519</v>
      </c>
      <c r="R1687" s="43">
        <v>336065436.64011586</v>
      </c>
      <c r="S1687" s="37">
        <v>353726169.44691718</v>
      </c>
      <c r="T1687" s="46">
        <v>375607667.73162937</v>
      </c>
      <c r="U1687" s="43">
        <v>326907274.90299886</v>
      </c>
      <c r="V1687" s="43">
        <v>282534285.99393165</v>
      </c>
      <c r="W1687" s="43">
        <v>384475361.62295181</v>
      </c>
      <c r="X1687" s="43">
        <v>320862234.40252805</v>
      </c>
      <c r="Y1687" s="43">
        <v>362533929.19884855</v>
      </c>
      <c r="Z1687" s="43">
        <v>426179182.99619716</v>
      </c>
      <c r="AA1687" s="37">
        <v>439023047.79860604</v>
      </c>
      <c r="AB1687" s="36">
        <v>387825886.18082124</v>
      </c>
      <c r="AC1687" s="43">
        <v>344402335.2137205</v>
      </c>
      <c r="AD1687" s="43">
        <v>504179675.44175982</v>
      </c>
      <c r="AE1687" s="43">
        <v>528637257.09832954</v>
      </c>
      <c r="AF1687" s="43">
        <v>282671907.54570335</v>
      </c>
      <c r="AG1687" s="43">
        <v>270865279.10238427</v>
      </c>
      <c r="AH1687" s="43">
        <v>306986557.22655725</v>
      </c>
      <c r="AI1687" s="37">
        <v>262243869.66802031</v>
      </c>
      <c r="AJ1687" s="38">
        <v>285460000</v>
      </c>
      <c r="AK1687" s="41">
        <v>214108618.44214123</v>
      </c>
      <c r="AL1687" s="41">
        <v>340481398.37014288</v>
      </c>
      <c r="AM1687" s="41">
        <v>311291931.45758408</v>
      </c>
      <c r="AN1687" s="41">
        <v>432306082.85766894</v>
      </c>
      <c r="AO1687" s="41">
        <v>245344336.01988763</v>
      </c>
      <c r="AP1687" s="41">
        <v>423959328.27077454</v>
      </c>
      <c r="AQ1687" s="39">
        <v>244253475.47974411</v>
      </c>
      <c r="AR1687" s="34">
        <f>AVERAGE(L1687:AQ1687)</f>
        <v>359129149.32543421</v>
      </c>
      <c r="AS1687" s="24">
        <v>307</v>
      </c>
      <c r="AT1687" s="29">
        <v>1.1042931492323746</v>
      </c>
      <c r="AU1687" s="104">
        <v>0.47219992901045393</v>
      </c>
      <c r="AV1687" s="100"/>
      <c r="AW1687" s="29">
        <v>0.91506128487428706</v>
      </c>
      <c r="AX1687" s="108">
        <v>0.55976791498503009</v>
      </c>
      <c r="AY1687" s="3" t="s">
        <v>12912</v>
      </c>
      <c r="AZ1687" s="29">
        <v>0.86473929301151475</v>
      </c>
      <c r="BA1687" s="108">
        <v>0.30870407241058934</v>
      </c>
      <c r="BB1687" s="3" t="s">
        <v>12912</v>
      </c>
      <c r="BC1687" s="25">
        <v>62</v>
      </c>
      <c r="BD1687" s="1">
        <v>68</v>
      </c>
      <c r="BE1687" s="64">
        <v>61</v>
      </c>
      <c r="BF1687" s="24">
        <v>55</v>
      </c>
    </row>
    <row r="1688" spans="1:58" s="9" customFormat="1">
      <c r="A1688" t="s">
        <v>5043</v>
      </c>
      <c r="B1688" s="49">
        <v>8</v>
      </c>
      <c r="C1688" s="50">
        <v>8</v>
      </c>
      <c r="D1688" s="12">
        <v>8</v>
      </c>
      <c r="E1688" s="19" t="s">
        <v>5042</v>
      </c>
      <c r="F1688" s="20" t="s">
        <v>5041</v>
      </c>
      <c r="G1688" s="19" t="s">
        <v>5040</v>
      </c>
      <c r="H1688" s="20" t="s">
        <v>642</v>
      </c>
      <c r="I1688" s="20" t="s">
        <v>642</v>
      </c>
      <c r="J1688" s="20" t="s">
        <v>642</v>
      </c>
      <c r="K1688" s="22" t="s">
        <v>5039</v>
      </c>
      <c r="L1688" s="46">
        <v>326919166.23846656</v>
      </c>
      <c r="M1688" s="43">
        <v>240000959.73160052</v>
      </c>
      <c r="N1688" s="43">
        <v>244255078.84432214</v>
      </c>
      <c r="O1688" s="43">
        <v>242943957.71827322</v>
      </c>
      <c r="P1688" s="43">
        <v>198065945.52787137</v>
      </c>
      <c r="Q1688" s="43">
        <v>195446455.61577272</v>
      </c>
      <c r="R1688" s="43">
        <v>224773283.12816799</v>
      </c>
      <c r="S1688" s="37">
        <v>230269656.6938886</v>
      </c>
      <c r="T1688" s="46">
        <v>232700575.07987219</v>
      </c>
      <c r="U1688" s="43">
        <v>219721466.43942416</v>
      </c>
      <c r="V1688" s="43">
        <v>217724467.0646961</v>
      </c>
      <c r="W1688" s="43">
        <v>250522105.5158754</v>
      </c>
      <c r="X1688" s="43">
        <v>213954267.62493357</v>
      </c>
      <c r="Y1688" s="43">
        <v>274668800.27615285</v>
      </c>
      <c r="Z1688" s="43">
        <v>279106461.52256864</v>
      </c>
      <c r="AA1688" s="37">
        <v>278667091.13106364</v>
      </c>
      <c r="AB1688" s="36">
        <v>273858647.30515468</v>
      </c>
      <c r="AC1688" s="43">
        <v>242037760.19384393</v>
      </c>
      <c r="AD1688" s="43">
        <v>191688424.08943382</v>
      </c>
      <c r="AE1688" s="43">
        <v>251712907.02771151</v>
      </c>
      <c r="AF1688" s="43">
        <v>208536148.41347614</v>
      </c>
      <c r="AG1688" s="43">
        <v>228097077.13884991</v>
      </c>
      <c r="AH1688" s="43">
        <v>186387484.94748494</v>
      </c>
      <c r="AI1688" s="37">
        <v>212918152.95876497</v>
      </c>
      <c r="AJ1688" s="38">
        <v>158890000</v>
      </c>
      <c r="AK1688" s="41">
        <v>175522239.55550805</v>
      </c>
      <c r="AL1688" s="41">
        <v>203917288.29573637</v>
      </c>
      <c r="AM1688" s="41">
        <v>184475667.44235244</v>
      </c>
      <c r="AN1688" s="41">
        <v>219860257.04290187</v>
      </c>
      <c r="AO1688" s="41">
        <v>159489681.71924478</v>
      </c>
      <c r="AP1688" s="41">
        <v>234989004.12236929</v>
      </c>
      <c r="AQ1688" s="39">
        <v>200108096.25342673</v>
      </c>
      <c r="AR1688" s="34">
        <f>AVERAGE(L1688:AQ1688)</f>
        <v>225069642.95810029</v>
      </c>
      <c r="AS1688" s="24">
        <v>426</v>
      </c>
      <c r="AT1688" s="29">
        <v>1.0598460956619751</v>
      </c>
      <c r="AU1688" s="104">
        <v>0.47247435016755002</v>
      </c>
      <c r="AV1688" s="100"/>
      <c r="AW1688" s="29">
        <v>1.0338422210618954</v>
      </c>
      <c r="AX1688" s="108">
        <v>0.58485284010807836</v>
      </c>
      <c r="AY1688" s="3" t="s">
        <v>12912</v>
      </c>
      <c r="AZ1688" s="29">
        <v>0.85629506030289648</v>
      </c>
      <c r="BA1688" s="108">
        <v>4.1012196581759912E-2</v>
      </c>
      <c r="BB1688" s="3" t="s">
        <v>12911</v>
      </c>
      <c r="BC1688" s="25">
        <v>87</v>
      </c>
      <c r="BD1688" s="1">
        <v>82</v>
      </c>
      <c r="BE1688" s="64">
        <v>116</v>
      </c>
      <c r="BF1688" s="24">
        <v>96</v>
      </c>
    </row>
    <row r="1689" spans="1:58" s="9" customFormat="1">
      <c r="A1689" t="s">
        <v>8996</v>
      </c>
      <c r="B1689" s="49">
        <v>15</v>
      </c>
      <c r="C1689" s="50">
        <v>15</v>
      </c>
      <c r="D1689" s="12">
        <v>15</v>
      </c>
      <c r="E1689" s="19" t="s">
        <v>8995</v>
      </c>
      <c r="F1689" s="20" t="s">
        <v>8994</v>
      </c>
      <c r="G1689" s="19" t="s">
        <v>8993</v>
      </c>
      <c r="H1689" s="20" t="s">
        <v>8992</v>
      </c>
      <c r="I1689" s="20" t="s">
        <v>8992</v>
      </c>
      <c r="J1689" s="20" t="s">
        <v>8992</v>
      </c>
      <c r="K1689" s="22" t="s">
        <v>8991</v>
      </c>
      <c r="L1689" s="46">
        <v>850855843.25640631</v>
      </c>
      <c r="M1689" s="43">
        <v>551549292.14711142</v>
      </c>
      <c r="N1689" s="43">
        <v>633440999.04751825</v>
      </c>
      <c r="O1689" s="43">
        <v>688680141.21436095</v>
      </c>
      <c r="P1689" s="43">
        <v>633144599.74587035</v>
      </c>
      <c r="Q1689" s="43">
        <v>674680321.43524575</v>
      </c>
      <c r="R1689" s="43">
        <v>819274056.480811</v>
      </c>
      <c r="S1689" s="37">
        <v>778711485.07953703</v>
      </c>
      <c r="T1689" s="46">
        <v>782292140.5750798</v>
      </c>
      <c r="U1689" s="43">
        <v>758640130.54356885</v>
      </c>
      <c r="V1689" s="43">
        <v>679696161.29979444</v>
      </c>
      <c r="W1689" s="43">
        <v>810664617.97010982</v>
      </c>
      <c r="X1689" s="43">
        <v>722564957.63304341</v>
      </c>
      <c r="Y1689" s="43">
        <v>861318989.82302797</v>
      </c>
      <c r="Z1689" s="43">
        <v>802489910.4485321</v>
      </c>
      <c r="AA1689" s="37">
        <v>875967324.48345661</v>
      </c>
      <c r="AB1689" s="36">
        <v>789378039.94818187</v>
      </c>
      <c r="AC1689" s="43">
        <v>644760467.95138752</v>
      </c>
      <c r="AD1689" s="43">
        <v>683876014.81821465</v>
      </c>
      <c r="AE1689" s="43">
        <v>881090272.24467933</v>
      </c>
      <c r="AF1689" s="43">
        <v>871564383.46906352</v>
      </c>
      <c r="AG1689" s="43">
        <v>761292252.45441794</v>
      </c>
      <c r="AH1689" s="43">
        <v>672567994.16799414</v>
      </c>
      <c r="AI1689" s="37">
        <v>619136432.94137609</v>
      </c>
      <c r="AJ1689" s="38">
        <v>660640000</v>
      </c>
      <c r="AK1689" s="41">
        <v>640668344.90864408</v>
      </c>
      <c r="AL1689" s="41">
        <v>660578755.16711938</v>
      </c>
      <c r="AM1689" s="41">
        <v>681666105.35223186</v>
      </c>
      <c r="AN1689" s="41">
        <v>810346199.2266618</v>
      </c>
      <c r="AO1689" s="41">
        <v>678095332.36969841</v>
      </c>
      <c r="AP1689" s="41">
        <v>666291738.77196789</v>
      </c>
      <c r="AQ1689" s="39">
        <v>558218131.49993467</v>
      </c>
      <c r="AR1689" s="34">
        <f>AVERAGE(L1689:AQ1689)</f>
        <v>725129419.88984513</v>
      </c>
      <c r="AS1689" s="24">
        <v>170</v>
      </c>
      <c r="AT1689" s="29">
        <v>0.95048182550801019</v>
      </c>
      <c r="AU1689" s="104">
        <v>0.47272825180519584</v>
      </c>
      <c r="AV1689" s="100"/>
      <c r="AW1689" s="29">
        <v>1.1178077840078593</v>
      </c>
      <c r="AX1689" s="108">
        <v>7.6289472055284371E-2</v>
      </c>
      <c r="AY1689" s="3" t="s">
        <v>12912</v>
      </c>
      <c r="AZ1689" s="29">
        <v>0.90425502310641892</v>
      </c>
      <c r="BA1689" s="108">
        <v>0.12807138846165692</v>
      </c>
      <c r="BB1689" s="3" t="s">
        <v>12912</v>
      </c>
      <c r="BC1689" s="25">
        <v>135</v>
      </c>
      <c r="BD1689" s="1">
        <v>138</v>
      </c>
      <c r="BE1689" s="64">
        <v>150</v>
      </c>
      <c r="BF1689" s="24">
        <v>146</v>
      </c>
    </row>
    <row r="1690" spans="1:58" s="9" customFormat="1">
      <c r="A1690" t="s">
        <v>7415</v>
      </c>
      <c r="B1690" s="49">
        <v>23</v>
      </c>
      <c r="C1690" s="50">
        <v>23</v>
      </c>
      <c r="D1690" s="12">
        <v>23</v>
      </c>
      <c r="E1690" s="19" t="s">
        <v>7414</v>
      </c>
      <c r="F1690" s="20" t="s">
        <v>7413</v>
      </c>
      <c r="G1690" s="19" t="s">
        <v>7412</v>
      </c>
      <c r="H1690" s="20">
        <v>79</v>
      </c>
      <c r="I1690" s="20">
        <v>79</v>
      </c>
      <c r="J1690" s="20">
        <v>79</v>
      </c>
      <c r="K1690" s="22" t="s">
        <v>7411</v>
      </c>
      <c r="L1690" s="46">
        <v>4092225285.4047055</v>
      </c>
      <c r="M1690" s="43">
        <v>2532465246.1599727</v>
      </c>
      <c r="N1690" s="43">
        <v>2654482294.4226904</v>
      </c>
      <c r="O1690" s="43">
        <v>2893486813.7993684</v>
      </c>
      <c r="P1690" s="43">
        <v>2421427501.2430253</v>
      </c>
      <c r="Q1690" s="43">
        <v>2424308039.6187625</v>
      </c>
      <c r="R1690" s="43">
        <v>2734649094.858798</v>
      </c>
      <c r="S1690" s="37">
        <v>3037792684.9092388</v>
      </c>
      <c r="T1690" s="46">
        <v>3156635143.769968</v>
      </c>
      <c r="U1690" s="43">
        <v>3291888283.7146897</v>
      </c>
      <c r="V1690" s="43">
        <v>2875033219.1445627</v>
      </c>
      <c r="W1690" s="43">
        <v>3692178860.8126764</v>
      </c>
      <c r="X1690" s="43">
        <v>3025875757.1520457</v>
      </c>
      <c r="Y1690" s="43">
        <v>3754261642.4930191</v>
      </c>
      <c r="Z1690" s="43">
        <v>4124793657.1476536</v>
      </c>
      <c r="AA1690" s="37">
        <v>4398500857.6859474</v>
      </c>
      <c r="AB1690" s="36">
        <v>3892377308.4686527</v>
      </c>
      <c r="AC1690" s="43">
        <v>3199242070.192708</v>
      </c>
      <c r="AD1690" s="43">
        <v>3031166560.6661639</v>
      </c>
      <c r="AE1690" s="43">
        <v>3405552427.7991529</v>
      </c>
      <c r="AF1690" s="43">
        <v>2969389355.5908489</v>
      </c>
      <c r="AG1690" s="43">
        <v>3064978401.1220193</v>
      </c>
      <c r="AH1690" s="43">
        <v>2290683327.4833274</v>
      </c>
      <c r="AI1690" s="37">
        <v>2409005248.4811215</v>
      </c>
      <c r="AJ1690" s="38">
        <v>2229600000</v>
      </c>
      <c r="AK1690" s="41">
        <v>2421819767.0691314</v>
      </c>
      <c r="AL1690" s="41">
        <v>3044409779.1425533</v>
      </c>
      <c r="AM1690" s="41">
        <v>2721982822.0858893</v>
      </c>
      <c r="AN1690" s="41">
        <v>3547581631.3754373</v>
      </c>
      <c r="AO1690" s="41">
        <v>2472235276.9138184</v>
      </c>
      <c r="AP1690" s="41">
        <v>3393783501.8442178</v>
      </c>
      <c r="AQ1690" s="39">
        <v>2773341873.7217698</v>
      </c>
      <c r="AR1690" s="34">
        <f>AVERAGE(L1690:AQ1690)</f>
        <v>3061786054.1966863</v>
      </c>
      <c r="AS1690" s="24">
        <v>28</v>
      </c>
      <c r="AT1690" s="29">
        <v>0.9393482070671566</v>
      </c>
      <c r="AU1690" s="104">
        <v>0.4731126701680799</v>
      </c>
      <c r="AV1690" s="100"/>
      <c r="AW1690" s="29">
        <v>1.2425681194203475</v>
      </c>
      <c r="AX1690" s="108">
        <v>1.6622101896272435E-2</v>
      </c>
      <c r="AY1690" s="3" t="s">
        <v>12911</v>
      </c>
      <c r="AZ1690" s="29">
        <v>0.93167862990603467</v>
      </c>
      <c r="BA1690" s="108">
        <v>0.42213374583831553</v>
      </c>
      <c r="BB1690" s="3" t="s">
        <v>12912</v>
      </c>
      <c r="BC1690" s="25">
        <v>288</v>
      </c>
      <c r="BD1690" s="1">
        <v>309</v>
      </c>
      <c r="BE1690" s="64">
        <v>330</v>
      </c>
      <c r="BF1690" s="24">
        <v>298</v>
      </c>
    </row>
    <row r="1691" spans="1:58" s="9" customFormat="1">
      <c r="A1691" t="s">
        <v>7410</v>
      </c>
      <c r="B1691" s="49">
        <v>5</v>
      </c>
      <c r="C1691" s="50">
        <v>5</v>
      </c>
      <c r="D1691" s="12">
        <v>5</v>
      </c>
      <c r="E1691" s="19" t="s">
        <v>7409</v>
      </c>
      <c r="F1691" s="20" t="s">
        <v>7408</v>
      </c>
      <c r="G1691" s="19" t="s">
        <v>7407</v>
      </c>
      <c r="H1691" s="20">
        <v>17</v>
      </c>
      <c r="I1691" s="20">
        <v>17</v>
      </c>
      <c r="J1691" s="20">
        <v>17</v>
      </c>
      <c r="K1691" s="22" t="s">
        <v>7406</v>
      </c>
      <c r="L1691" s="46">
        <v>56633244.11876411</v>
      </c>
      <c r="M1691" s="43">
        <v>77561734.091313452</v>
      </c>
      <c r="N1691" s="43">
        <v>51972585.458778709</v>
      </c>
      <c r="O1691" s="43">
        <v>41398746.908355184</v>
      </c>
      <c r="P1691" s="43">
        <v>50267214.40804375</v>
      </c>
      <c r="Q1691" s="43">
        <v>95123438.011586607</v>
      </c>
      <c r="R1691" s="43">
        <v>97838853.005068779</v>
      </c>
      <c r="S1691" s="37">
        <v>62856848.086078107</v>
      </c>
      <c r="T1691" s="46">
        <v>115570479.23322684</v>
      </c>
      <c r="U1691" s="43">
        <v>121216575.55209051</v>
      </c>
      <c r="V1691" s="43">
        <v>124973376.92081824</v>
      </c>
      <c r="W1691" s="43">
        <v>117966547.02598883</v>
      </c>
      <c r="X1691" s="43">
        <v>130291278.39145389</v>
      </c>
      <c r="Y1691" s="43">
        <v>112812406.16659167</v>
      </c>
      <c r="Z1691" s="43">
        <v>87771283.355823427</v>
      </c>
      <c r="AA1691" s="37">
        <v>67459475.497998729</v>
      </c>
      <c r="AB1691" s="36">
        <v>43615542.072123639</v>
      </c>
      <c r="AC1691" s="43">
        <v>69577025.85847877</v>
      </c>
      <c r="AD1691" s="43">
        <v>81418146.674097627</v>
      </c>
      <c r="AE1691" s="43">
        <v>71052735.791165441</v>
      </c>
      <c r="AF1691" s="43">
        <v>104612652.99226168</v>
      </c>
      <c r="AG1691" s="43">
        <v>97024938.008415148</v>
      </c>
      <c r="AH1691" s="43">
        <v>69010271.890271887</v>
      </c>
      <c r="AI1691" s="37">
        <v>54593690.37142282</v>
      </c>
      <c r="AJ1691" s="38">
        <v>87034000</v>
      </c>
      <c r="AK1691" s="41">
        <v>111584064.96420558</v>
      </c>
      <c r="AL1691" s="41">
        <v>69324959.489783868</v>
      </c>
      <c r="AM1691" s="41">
        <v>80326146.816162467</v>
      </c>
      <c r="AN1691" s="41">
        <v>81235960.081016392</v>
      </c>
      <c r="AO1691" s="41">
        <v>58337919.110906139</v>
      </c>
      <c r="AP1691" s="41">
        <v>44115043.089607291</v>
      </c>
      <c r="AQ1691" s="39">
        <v>54670030.372916751</v>
      </c>
      <c r="AR1691" s="34">
        <f>AVERAGE(L1691:AQ1691)</f>
        <v>80913975.431713</v>
      </c>
      <c r="AS1691" s="24">
        <v>768</v>
      </c>
      <c r="AT1691" s="29">
        <v>0.90311075517078976</v>
      </c>
      <c r="AU1691" s="104">
        <v>0.47370357990876055</v>
      </c>
      <c r="AV1691" s="100"/>
      <c r="AW1691" s="29">
        <v>1.6453800031985173</v>
      </c>
      <c r="AX1691" s="108">
        <v>2.1202918047085592E-3</v>
      </c>
      <c r="AY1691" s="3" t="s">
        <v>12911</v>
      </c>
      <c r="AZ1691" s="29">
        <v>0.99276215346432883</v>
      </c>
      <c r="BA1691" s="108">
        <v>0.94448437156881204</v>
      </c>
      <c r="BB1691" s="3" t="s">
        <v>12912</v>
      </c>
      <c r="BC1691" s="25">
        <v>27</v>
      </c>
      <c r="BD1691" s="1">
        <v>41</v>
      </c>
      <c r="BE1691" s="64">
        <v>34</v>
      </c>
      <c r="BF1691" s="24">
        <v>38</v>
      </c>
    </row>
    <row r="1692" spans="1:58" s="9" customFormat="1">
      <c r="A1692" t="s">
        <v>10860</v>
      </c>
      <c r="B1692" s="49">
        <v>21</v>
      </c>
      <c r="C1692" s="50">
        <v>21</v>
      </c>
      <c r="D1692" s="12">
        <v>21</v>
      </c>
      <c r="E1692" s="19" t="s">
        <v>10859</v>
      </c>
      <c r="F1692" s="20" t="s">
        <v>10858</v>
      </c>
      <c r="G1692" s="19" t="s">
        <v>10857</v>
      </c>
      <c r="H1692" s="20" t="s">
        <v>9236</v>
      </c>
      <c r="I1692" s="20" t="s">
        <v>9236</v>
      </c>
      <c r="J1692" s="20" t="s">
        <v>9236</v>
      </c>
      <c r="K1692" s="22" t="s">
        <v>10856</v>
      </c>
      <c r="L1692" s="46">
        <v>46577175.666316666</v>
      </c>
      <c r="M1692" s="43">
        <v>65882255.979260042</v>
      </c>
      <c r="N1692" s="43">
        <v>53458746.534024768</v>
      </c>
      <c r="O1692" s="43">
        <v>60791979.684951589</v>
      </c>
      <c r="P1692" s="43">
        <v>93267669.189547539</v>
      </c>
      <c r="Q1692" s="43">
        <v>84378829.527191177</v>
      </c>
      <c r="R1692" s="43">
        <v>63742146.270818248</v>
      </c>
      <c r="S1692" s="37">
        <v>82855761.891860515</v>
      </c>
      <c r="T1692" s="46">
        <v>70239067.092651755</v>
      </c>
      <c r="U1692" s="43">
        <v>54518113.500380747</v>
      </c>
      <c r="V1692" s="43">
        <v>54024462.758148186</v>
      </c>
      <c r="W1692" s="43">
        <v>50403927.735430047</v>
      </c>
      <c r="X1692" s="43">
        <v>43444178.640342288</v>
      </c>
      <c r="Y1692" s="43">
        <v>51360310.671951383</v>
      </c>
      <c r="Z1692" s="43">
        <v>56424196.328841776</v>
      </c>
      <c r="AA1692" s="37">
        <v>51354587.460785978</v>
      </c>
      <c r="AB1692" s="36">
        <v>75834360.256680623</v>
      </c>
      <c r="AC1692" s="43">
        <v>95960833.831825227</v>
      </c>
      <c r="AD1692" s="43">
        <v>77473419.401370361</v>
      </c>
      <c r="AE1692" s="43">
        <v>53427971.752788201</v>
      </c>
      <c r="AF1692" s="43">
        <v>62286647.78832832</v>
      </c>
      <c r="AG1692" s="43">
        <v>62530428.050490879</v>
      </c>
      <c r="AH1692" s="43">
        <v>76766165.726165727</v>
      </c>
      <c r="AI1692" s="37">
        <v>87360946.635140434</v>
      </c>
      <c r="AJ1692" s="38">
        <v>76532000</v>
      </c>
      <c r="AK1692" s="41">
        <v>63294875.093492895</v>
      </c>
      <c r="AL1692" s="41">
        <v>63556954.765560411</v>
      </c>
      <c r="AM1692" s="41">
        <v>87236095.620901197</v>
      </c>
      <c r="AN1692" s="41">
        <v>93514513.86484994</v>
      </c>
      <c r="AO1692" s="41">
        <v>77757046.552567795</v>
      </c>
      <c r="AP1692" s="41">
        <v>76629387.025385112</v>
      </c>
      <c r="AQ1692" s="39">
        <v>51603644.750010878</v>
      </c>
      <c r="AR1692" s="34">
        <f>AVERAGE(L1692:AQ1692)</f>
        <v>67640271.876501903</v>
      </c>
      <c r="AS1692" s="24">
        <v>856</v>
      </c>
      <c r="AT1692" s="29">
        <v>0.93123156732071721</v>
      </c>
      <c r="AU1692" s="104">
        <v>0.47464458541638388</v>
      </c>
      <c r="AV1692" s="100"/>
      <c r="AW1692" s="29">
        <v>0.78367413906294781</v>
      </c>
      <c r="AX1692" s="108">
        <v>3.966922948516332E-2</v>
      </c>
      <c r="AY1692" s="3" t="s">
        <v>12911</v>
      </c>
      <c r="AZ1692" s="29">
        <v>0.99743720203528485</v>
      </c>
      <c r="BA1692" s="108">
        <v>0.98110621834633094</v>
      </c>
      <c r="BB1692" s="3" t="s">
        <v>12912</v>
      </c>
      <c r="BC1692" s="25">
        <v>66</v>
      </c>
      <c r="BD1692" s="1">
        <v>50</v>
      </c>
      <c r="BE1692" s="64">
        <v>67</v>
      </c>
      <c r="BF1692" s="24">
        <v>76</v>
      </c>
    </row>
    <row r="1693" spans="1:58" s="9" customFormat="1">
      <c r="A1693" t="s">
        <v>3728</v>
      </c>
      <c r="B1693" s="49">
        <v>15</v>
      </c>
      <c r="C1693" s="50">
        <v>15</v>
      </c>
      <c r="D1693" s="12">
        <v>14</v>
      </c>
      <c r="E1693" s="19" t="s">
        <v>3727</v>
      </c>
      <c r="F1693" s="20" t="s">
        <v>3726</v>
      </c>
      <c r="G1693" s="19" t="s">
        <v>3725</v>
      </c>
      <c r="H1693" s="20" t="s">
        <v>718</v>
      </c>
      <c r="I1693" s="20" t="s">
        <v>718</v>
      </c>
      <c r="J1693" s="20">
        <v>38</v>
      </c>
      <c r="K1693" s="22" t="s">
        <v>3724</v>
      </c>
      <c r="L1693" s="46">
        <v>170991940.30517641</v>
      </c>
      <c r="M1693" s="43">
        <v>189481794.41342679</v>
      </c>
      <c r="N1693" s="43">
        <v>169596867.39337498</v>
      </c>
      <c r="O1693" s="43">
        <v>186460988.08761898</v>
      </c>
      <c r="P1693" s="43">
        <v>219185415.17043257</v>
      </c>
      <c r="Q1693" s="43">
        <v>212783793.68342364</v>
      </c>
      <c r="R1693" s="43">
        <v>179234201.30340332</v>
      </c>
      <c r="S1693" s="37">
        <v>264211380.57824051</v>
      </c>
      <c r="T1693" s="46">
        <v>210244984.0255591</v>
      </c>
      <c r="U1693" s="43">
        <v>142877172.13620046</v>
      </c>
      <c r="V1693" s="43">
        <v>158297770.3826955</v>
      </c>
      <c r="W1693" s="43">
        <v>151845521.87743834</v>
      </c>
      <c r="X1693" s="43">
        <v>122724162.08506949</v>
      </c>
      <c r="Y1693" s="43">
        <v>183468273.61322576</v>
      </c>
      <c r="Z1693" s="43">
        <v>188441126.78602558</v>
      </c>
      <c r="AA1693" s="37">
        <v>118856532.47616251</v>
      </c>
      <c r="AB1693" s="36">
        <v>249269019.37155423</v>
      </c>
      <c r="AC1693" s="43">
        <v>307274436.07314581</v>
      </c>
      <c r="AD1693" s="43">
        <v>204007694.98082155</v>
      </c>
      <c r="AE1693" s="43">
        <v>175279757.65840355</v>
      </c>
      <c r="AF1693" s="43">
        <v>217201938.29621869</v>
      </c>
      <c r="AG1693" s="43">
        <v>230942204.76858345</v>
      </c>
      <c r="AH1693" s="43">
        <v>149181845.18184519</v>
      </c>
      <c r="AI1693" s="37">
        <v>192402961.20365167</v>
      </c>
      <c r="AJ1693" s="38">
        <v>296570000</v>
      </c>
      <c r="AK1693" s="41">
        <v>226603696.97617266</v>
      </c>
      <c r="AL1693" s="41">
        <v>291910749.97047359</v>
      </c>
      <c r="AM1693" s="41">
        <v>265497169.45208377</v>
      </c>
      <c r="AN1693" s="41">
        <v>276970552.75271589</v>
      </c>
      <c r="AO1693" s="41">
        <v>210562206.53659469</v>
      </c>
      <c r="AP1693" s="41">
        <v>202583869.81991756</v>
      </c>
      <c r="AQ1693" s="39">
        <v>194009312.04038116</v>
      </c>
      <c r="AR1693" s="34">
        <f>AVERAGE(L1693:AQ1693)</f>
        <v>204967791.85625115</v>
      </c>
      <c r="AS1693" s="24">
        <v>455</v>
      </c>
      <c r="AT1693" s="29">
        <v>0.92256804305238249</v>
      </c>
      <c r="AU1693" s="104">
        <v>0.47699290935202665</v>
      </c>
      <c r="AV1693" s="100"/>
      <c r="AW1693" s="29">
        <v>0.80200913716228317</v>
      </c>
      <c r="AX1693" s="108">
        <v>2.4490891338559001E-2</v>
      </c>
      <c r="AY1693" s="3" t="s">
        <v>12911</v>
      </c>
      <c r="AZ1693" s="29">
        <v>1.1385913673002628</v>
      </c>
      <c r="BA1693" s="108">
        <v>0.18529734884572607</v>
      </c>
      <c r="BB1693" s="3" t="s">
        <v>12912</v>
      </c>
      <c r="BC1693" s="25">
        <v>103</v>
      </c>
      <c r="BD1693" s="1">
        <v>94</v>
      </c>
      <c r="BE1693" s="64">
        <v>122</v>
      </c>
      <c r="BF1693" s="24">
        <v>139</v>
      </c>
    </row>
    <row r="1694" spans="1:58" s="9" customFormat="1">
      <c r="A1694" t="s">
        <v>1203</v>
      </c>
      <c r="B1694" s="49">
        <v>5</v>
      </c>
      <c r="C1694" s="50">
        <v>5</v>
      </c>
      <c r="D1694" s="12">
        <v>5</v>
      </c>
      <c r="E1694" s="19" t="s">
        <v>1202</v>
      </c>
      <c r="F1694" s="20" t="s">
        <v>1201</v>
      </c>
      <c r="G1694" s="19" t="s">
        <v>1200</v>
      </c>
      <c r="H1694" s="20" t="s">
        <v>706</v>
      </c>
      <c r="I1694" s="20" t="s">
        <v>706</v>
      </c>
      <c r="J1694" s="20" t="s">
        <v>706</v>
      </c>
      <c r="K1694" s="22" t="s">
        <v>1199</v>
      </c>
      <c r="L1694" s="46">
        <v>36585734.903152302</v>
      </c>
      <c r="M1694" s="43">
        <v>23493139.715164404</v>
      </c>
      <c r="N1694" s="43">
        <v>28951152.502910361</v>
      </c>
      <c r="O1694" s="43">
        <v>16281518.343415158</v>
      </c>
      <c r="P1694" s="43">
        <v>27019816.363736808</v>
      </c>
      <c r="Q1694" s="43">
        <v>23638138.665669966</v>
      </c>
      <c r="R1694" s="43">
        <v>26852138.450398263</v>
      </c>
      <c r="S1694" s="37">
        <v>35068636.141966946</v>
      </c>
      <c r="T1694" s="46">
        <v>25235463.258785941</v>
      </c>
      <c r="U1694" s="43">
        <v>20526113.79047757</v>
      </c>
      <c r="V1694" s="43">
        <v>22403132.034843888</v>
      </c>
      <c r="W1694" s="43">
        <v>16420776.664065782</v>
      </c>
      <c r="X1694" s="43">
        <v>17242006.991246957</v>
      </c>
      <c r="Y1694" s="43">
        <v>25864177.280264318</v>
      </c>
      <c r="Z1694" s="43">
        <v>29576476.695311945</v>
      </c>
      <c r="AA1694" s="37">
        <v>28505987.11153008</v>
      </c>
      <c r="AB1694" s="36">
        <v>35035971.198746726</v>
      </c>
      <c r="AC1694" s="43">
        <v>24144634.233142771</v>
      </c>
      <c r="AD1694" s="43">
        <v>16639550.9949841</v>
      </c>
      <c r="AE1694" s="43">
        <v>21223681.683144208</v>
      </c>
      <c r="AF1694" s="43">
        <v>23488542.831074916</v>
      </c>
      <c r="AG1694" s="43">
        <v>21446480.785413742</v>
      </c>
      <c r="AH1694" s="43">
        <v>26861323.757323757</v>
      </c>
      <c r="AI1694" s="37">
        <v>29728394.600956392</v>
      </c>
      <c r="AJ1694" s="38">
        <v>20953000</v>
      </c>
      <c r="AK1694" s="41">
        <v>12527533.283470456</v>
      </c>
      <c r="AL1694" s="41">
        <v>15423198.7717019</v>
      </c>
      <c r="AM1694" s="41">
        <v>11229527.395811297</v>
      </c>
      <c r="AN1694" s="41">
        <v>9827477.0465844236</v>
      </c>
      <c r="AO1694" s="41">
        <v>13914072.047649313</v>
      </c>
      <c r="AP1694" s="41">
        <v>16438309.32523324</v>
      </c>
      <c r="AQ1694" s="39">
        <v>16428954.005482789</v>
      </c>
      <c r="AR1694" s="34">
        <f>AVERAGE(L1694:AQ1694)</f>
        <v>22467970.6523019</v>
      </c>
      <c r="AS1694" s="24">
        <v>1374</v>
      </c>
      <c r="AT1694" s="29">
        <v>1.0973048958368816</v>
      </c>
      <c r="AU1694" s="104">
        <v>0.47714237467185228</v>
      </c>
      <c r="AV1694" s="100"/>
      <c r="AW1694" s="29">
        <v>0.85260406299844882</v>
      </c>
      <c r="AX1694" s="108">
        <v>0.2207850419178915</v>
      </c>
      <c r="AY1694" s="3" t="s">
        <v>12912</v>
      </c>
      <c r="AZ1694" s="29">
        <v>0.58791814810825471</v>
      </c>
      <c r="BA1694" s="108">
        <v>4.5657282119594542E-4</v>
      </c>
      <c r="BB1694" s="3" t="s">
        <v>12911</v>
      </c>
      <c r="BC1694" s="25">
        <v>3</v>
      </c>
      <c r="BD1694" s="1">
        <v>0</v>
      </c>
      <c r="BE1694" s="64">
        <v>8</v>
      </c>
      <c r="BF1694" s="24">
        <v>1</v>
      </c>
    </row>
    <row r="1695" spans="1:58" s="9" customFormat="1">
      <c r="A1695" t="s">
        <v>7913</v>
      </c>
      <c r="B1695" s="49">
        <v>3</v>
      </c>
      <c r="C1695" s="50">
        <v>3</v>
      </c>
      <c r="D1695" s="12">
        <v>3</v>
      </c>
      <c r="E1695" s="19" t="s">
        <v>7912</v>
      </c>
      <c r="F1695" s="20" t="s">
        <v>7911</v>
      </c>
      <c r="G1695" s="19" t="s">
        <v>7910</v>
      </c>
      <c r="H1695" s="20" t="s">
        <v>1232</v>
      </c>
      <c r="I1695" s="20" t="s">
        <v>1232</v>
      </c>
      <c r="J1695" s="20" t="s">
        <v>1232</v>
      </c>
      <c r="K1695" s="22" t="s">
        <v>7909</v>
      </c>
      <c r="L1695" s="46">
        <v>27889433.033220887</v>
      </c>
      <c r="M1695" s="43">
        <v>18181679.2253014</v>
      </c>
      <c r="N1695" s="43">
        <v>17034884.538046356</v>
      </c>
      <c r="O1695" s="43">
        <v>18960540.082994405</v>
      </c>
      <c r="P1695" s="43">
        <v>16977081.045246117</v>
      </c>
      <c r="Q1695" s="43">
        <v>16794025.789572041</v>
      </c>
      <c r="R1695" s="43">
        <v>17107529.03692976</v>
      </c>
      <c r="S1695" s="37">
        <v>13261120.53256957</v>
      </c>
      <c r="T1695" s="46">
        <v>17489367.412140574</v>
      </c>
      <c r="U1695" s="43">
        <v>9381590.5138339922</v>
      </c>
      <c r="V1695" s="43">
        <v>11056104.92316727</v>
      </c>
      <c r="W1695" s="43">
        <v>16045525.238581117</v>
      </c>
      <c r="X1695" s="43">
        <v>13087131.071897984</v>
      </c>
      <c r="Y1695" s="43">
        <v>17529695.036029316</v>
      </c>
      <c r="Z1695" s="43">
        <v>20105952.699779835</v>
      </c>
      <c r="AA1695" s="37">
        <v>16418938.942032792</v>
      </c>
      <c r="AB1695" s="36">
        <v>26713931.250564877</v>
      </c>
      <c r="AC1695" s="43">
        <v>18286311.740430847</v>
      </c>
      <c r="AD1695" s="43">
        <v>18793289.578074288</v>
      </c>
      <c r="AE1695" s="43">
        <v>405218.26195879804</v>
      </c>
      <c r="AF1695" s="43">
        <v>12130492.913864765</v>
      </c>
      <c r="AG1695" s="43">
        <v>12225832.931276297</v>
      </c>
      <c r="AH1695" s="43">
        <v>22953306.153306153</v>
      </c>
      <c r="AI1695" s="37">
        <v>39193724.046525933</v>
      </c>
      <c r="AJ1695" s="38">
        <v>10815000</v>
      </c>
      <c r="AK1695" s="41">
        <v>15492506.464365851</v>
      </c>
      <c r="AL1695" s="41">
        <v>18726156.608007558</v>
      </c>
      <c r="AM1695" s="41">
        <v>16945553.628093928</v>
      </c>
      <c r="AN1695" s="41">
        <v>28372982.949733015</v>
      </c>
      <c r="AO1695" s="41">
        <v>27607034.01031502</v>
      </c>
      <c r="AP1695" s="41">
        <v>33465220.915599912</v>
      </c>
      <c r="AQ1695" s="39">
        <v>19527438.492667854</v>
      </c>
      <c r="AR1695" s="34">
        <f>AVERAGE(L1695:AQ1695)</f>
        <v>18405456.220816515</v>
      </c>
      <c r="AS1695" s="24">
        <v>1459</v>
      </c>
      <c r="AT1695" s="29">
        <v>0.97016754652394743</v>
      </c>
      <c r="AU1695" s="104">
        <v>0.47743249972927193</v>
      </c>
      <c r="AV1695" s="100"/>
      <c r="AW1695" s="29">
        <v>0.82837956641375243</v>
      </c>
      <c r="AX1695" s="108">
        <v>0.11906084294856963</v>
      </c>
      <c r="AY1695" s="3" t="s">
        <v>12912</v>
      </c>
      <c r="AZ1695" s="29">
        <v>1.1343696290154905</v>
      </c>
      <c r="BA1695" s="108">
        <v>0.36628554977980216</v>
      </c>
      <c r="BB1695" s="3" t="s">
        <v>12912</v>
      </c>
      <c r="BC1695" s="25">
        <v>1</v>
      </c>
      <c r="BD1695" s="1">
        <v>0</v>
      </c>
      <c r="BE1695" s="64">
        <v>2</v>
      </c>
      <c r="BF1695" s="24">
        <v>3</v>
      </c>
    </row>
    <row r="1696" spans="1:58" s="9" customFormat="1">
      <c r="A1696" t="s">
        <v>5560</v>
      </c>
      <c r="B1696" s="49">
        <v>6</v>
      </c>
      <c r="C1696" s="50">
        <v>6</v>
      </c>
      <c r="D1696" s="12">
        <v>6</v>
      </c>
      <c r="E1696" s="19" t="s">
        <v>5559</v>
      </c>
      <c r="F1696" s="20" t="s">
        <v>5558</v>
      </c>
      <c r="G1696" s="19" t="s">
        <v>5557</v>
      </c>
      <c r="H1696" s="20" t="s">
        <v>1932</v>
      </c>
      <c r="I1696" s="20" t="s">
        <v>1932</v>
      </c>
      <c r="J1696" s="20" t="s">
        <v>1932</v>
      </c>
      <c r="K1696" s="22" t="s">
        <v>5556</v>
      </c>
      <c r="L1696" s="46">
        <v>45588372.020285517</v>
      </c>
      <c r="M1696" s="43">
        <v>8651710.3521896433</v>
      </c>
      <c r="N1696" s="43">
        <v>12396156.207006034</v>
      </c>
      <c r="O1696" s="43">
        <v>10322363.482461754</v>
      </c>
      <c r="P1696" s="43">
        <v>14659772.609248107</v>
      </c>
      <c r="Q1696" s="43">
        <v>6291556.1801532423</v>
      </c>
      <c r="R1696" s="43">
        <v>22465807.385952208</v>
      </c>
      <c r="S1696" s="37">
        <v>53614824.012075707</v>
      </c>
      <c r="T1696" s="46">
        <v>10096062.619808307</v>
      </c>
      <c r="U1696" s="43">
        <v>14539160.140696958</v>
      </c>
      <c r="V1696" s="43">
        <v>18144201.076636977</v>
      </c>
      <c r="W1696" s="43">
        <v>7819727.5073524993</v>
      </c>
      <c r="X1696" s="43">
        <v>16031947.918006655</v>
      </c>
      <c r="Y1696" s="43">
        <v>16824901.688354116</v>
      </c>
      <c r="Z1696" s="43">
        <v>18607657.754563123</v>
      </c>
      <c r="AA1696" s="37">
        <v>31628614.257676672</v>
      </c>
      <c r="AB1696" s="36">
        <v>54484131.473503448</v>
      </c>
      <c r="AC1696" s="43">
        <v>22823801.007079847</v>
      </c>
      <c r="AD1696" s="43">
        <v>22309829.72166672</v>
      </c>
      <c r="AE1696" s="43">
        <v>24993775.093751524</v>
      </c>
      <c r="AF1696" s="43">
        <v>22168879.39715473</v>
      </c>
      <c r="AG1696" s="43">
        <v>18543537.727910236</v>
      </c>
      <c r="AH1696" s="43">
        <v>10890665.226665227</v>
      </c>
      <c r="AI1696" s="37">
        <v>12079992.705141392</v>
      </c>
      <c r="AJ1696" s="38">
        <v>15677000</v>
      </c>
      <c r="AK1696" s="41">
        <v>14495682.017309541</v>
      </c>
      <c r="AL1696" s="41">
        <v>26076454.942718789</v>
      </c>
      <c r="AM1696" s="41">
        <v>10014262.238206049</v>
      </c>
      <c r="AN1696" s="41">
        <v>15947099.303995581</v>
      </c>
      <c r="AO1696" s="41">
        <v>35214099.516870178</v>
      </c>
      <c r="AP1696" s="41">
        <v>21032269.038837057</v>
      </c>
      <c r="AQ1696" s="39">
        <v>23190485.357469212</v>
      </c>
      <c r="AR1696" s="34">
        <f>AVERAGE(L1696:AQ1696)</f>
        <v>20550774.999398343</v>
      </c>
      <c r="AS1696" s="24">
        <v>1413</v>
      </c>
      <c r="AT1696" s="29">
        <v>0.92403367295132965</v>
      </c>
      <c r="AU1696" s="104">
        <v>0.47785222713158282</v>
      </c>
      <c r="AV1696" s="100"/>
      <c r="AW1696" s="29">
        <v>0.76838807366735618</v>
      </c>
      <c r="AX1696" s="108">
        <v>0.83573839198858679</v>
      </c>
      <c r="AY1696" s="3" t="s">
        <v>12912</v>
      </c>
      <c r="AZ1696" s="29">
        <v>0.85848102819039496</v>
      </c>
      <c r="BA1696" s="108">
        <v>0.64703190261907584</v>
      </c>
      <c r="BB1696" s="3" t="s">
        <v>12912</v>
      </c>
      <c r="BC1696" s="25">
        <v>14</v>
      </c>
      <c r="BD1696" s="1">
        <v>4</v>
      </c>
      <c r="BE1696" s="64">
        <v>12</v>
      </c>
      <c r="BF1696" s="24">
        <v>8</v>
      </c>
    </row>
    <row r="1697" spans="1:58" s="9" customFormat="1">
      <c r="A1697" t="s">
        <v>5579</v>
      </c>
      <c r="B1697" s="49" t="s">
        <v>5578</v>
      </c>
      <c r="C1697" s="50" t="s">
        <v>5578</v>
      </c>
      <c r="D1697" s="12" t="s">
        <v>5577</v>
      </c>
      <c r="E1697" s="19" t="s">
        <v>5576</v>
      </c>
      <c r="F1697" s="20" t="s">
        <v>5575</v>
      </c>
      <c r="G1697" s="19" t="s">
        <v>5574</v>
      </c>
      <c r="H1697" s="20" t="s">
        <v>5573</v>
      </c>
      <c r="I1697" s="20" t="s">
        <v>5573</v>
      </c>
      <c r="J1697" s="20" t="s">
        <v>5572</v>
      </c>
      <c r="K1697" s="22" t="s">
        <v>5571</v>
      </c>
      <c r="L1697" s="46">
        <v>565847733.51801801</v>
      </c>
      <c r="M1697" s="43">
        <v>728377399.54080641</v>
      </c>
      <c r="N1697" s="43">
        <v>815580400.04233253</v>
      </c>
      <c r="O1697" s="43">
        <v>832866246.87738717</v>
      </c>
      <c r="P1697" s="43">
        <v>1139236771.4490912</v>
      </c>
      <c r="Q1697" s="43">
        <v>834916897.77611649</v>
      </c>
      <c r="R1697" s="43">
        <v>928607652.42577839</v>
      </c>
      <c r="S1697" s="37">
        <v>611857933.97066224</v>
      </c>
      <c r="T1697" s="46">
        <v>749771246.00638974</v>
      </c>
      <c r="U1697" s="43">
        <v>715101796.42455661</v>
      </c>
      <c r="V1697" s="43">
        <v>824859962.80708623</v>
      </c>
      <c r="W1697" s="43">
        <v>883761598.94364083</v>
      </c>
      <c r="X1697" s="43">
        <v>859030303.9794178</v>
      </c>
      <c r="Y1697" s="43">
        <v>710356801.80485618</v>
      </c>
      <c r="Z1697" s="43">
        <v>723092605.38600111</v>
      </c>
      <c r="AA1697" s="37">
        <v>559100020.08994114</v>
      </c>
      <c r="AB1697" s="36">
        <v>607916782.45413184</v>
      </c>
      <c r="AC1697" s="43">
        <v>796294866.92159164</v>
      </c>
      <c r="AD1697" s="43">
        <v>819985465.03622591</v>
      </c>
      <c r="AE1697" s="43">
        <v>735400675.98499978</v>
      </c>
      <c r="AF1697" s="43">
        <v>778792044.0644747</v>
      </c>
      <c r="AG1697" s="43">
        <v>836056729.31276286</v>
      </c>
      <c r="AH1697" s="43">
        <v>1369036325.8363259</v>
      </c>
      <c r="AI1697" s="37">
        <v>1184626950.6854835</v>
      </c>
      <c r="AJ1697" s="38">
        <v>703610000</v>
      </c>
      <c r="AK1697" s="41">
        <v>873855719.62816536</v>
      </c>
      <c r="AL1697" s="41">
        <v>706535736.38833117</v>
      </c>
      <c r="AM1697" s="41">
        <v>675389549.39708054</v>
      </c>
      <c r="AN1697" s="41">
        <v>755792603.94034243</v>
      </c>
      <c r="AO1697" s="41">
        <v>1043951986.2316437</v>
      </c>
      <c r="AP1697" s="41">
        <v>748067159.03666735</v>
      </c>
      <c r="AQ1697" s="39">
        <v>752472905.44362724</v>
      </c>
      <c r="AR1697" s="34">
        <f>AVERAGE(L1697:AQ1697)</f>
        <v>808442214.73137295</v>
      </c>
      <c r="AS1697" s="24">
        <v>156</v>
      </c>
      <c r="AT1697" s="29">
        <v>0.90589106793731056</v>
      </c>
      <c r="AU1697" s="104">
        <v>0.47798164924919151</v>
      </c>
      <c r="AV1697" s="100"/>
      <c r="AW1697" s="29">
        <v>0.93306532139012843</v>
      </c>
      <c r="AX1697" s="108">
        <v>0.56123478317453857</v>
      </c>
      <c r="AY1697" s="3" t="s">
        <v>12912</v>
      </c>
      <c r="AZ1697" s="29">
        <v>0.87816767702978105</v>
      </c>
      <c r="BA1697" s="108">
        <v>0.33058310673786284</v>
      </c>
      <c r="BB1697" s="3" t="s">
        <v>12912</v>
      </c>
      <c r="BC1697" s="25">
        <v>163</v>
      </c>
      <c r="BD1697" s="1">
        <v>169</v>
      </c>
      <c r="BE1697" s="64">
        <v>185</v>
      </c>
      <c r="BF1697" s="24">
        <v>173</v>
      </c>
    </row>
    <row r="1698" spans="1:58" s="9" customFormat="1">
      <c r="A1698" t="s">
        <v>11756</v>
      </c>
      <c r="B1698" s="49" t="s">
        <v>11755</v>
      </c>
      <c r="C1698" s="50" t="s">
        <v>11755</v>
      </c>
      <c r="D1698" s="12" t="s">
        <v>11754</v>
      </c>
      <c r="E1698" s="19" t="s">
        <v>11753</v>
      </c>
      <c r="F1698" s="20" t="s">
        <v>11752</v>
      </c>
      <c r="G1698" s="19" t="s">
        <v>11751</v>
      </c>
      <c r="H1698" s="20" t="s">
        <v>2064</v>
      </c>
      <c r="I1698" s="20" t="s">
        <v>2064</v>
      </c>
      <c r="J1698" s="20" t="s">
        <v>1345</v>
      </c>
      <c r="K1698" s="22" t="s">
        <v>11750</v>
      </c>
      <c r="L1698" s="46">
        <v>116352460.40079534</v>
      </c>
      <c r="M1698" s="43">
        <v>74249423.805207029</v>
      </c>
      <c r="N1698" s="43">
        <v>105753362.26055668</v>
      </c>
      <c r="O1698" s="43">
        <v>93584352.45783183</v>
      </c>
      <c r="P1698" s="43">
        <v>129217912.82249598</v>
      </c>
      <c r="Q1698" s="43">
        <v>171378532.61072695</v>
      </c>
      <c r="R1698" s="43">
        <v>75948044.605358437</v>
      </c>
      <c r="S1698" s="37">
        <v>45442610.829430662</v>
      </c>
      <c r="T1698" s="46">
        <v>230707731.62939295</v>
      </c>
      <c r="U1698" s="43">
        <v>563826934.03923559</v>
      </c>
      <c r="V1698" s="43">
        <v>158159741.60712537</v>
      </c>
      <c r="W1698" s="43">
        <v>91651199.807934701</v>
      </c>
      <c r="X1698" s="43">
        <v>136152274.50432059</v>
      </c>
      <c r="Y1698" s="43">
        <v>223787267.62785938</v>
      </c>
      <c r="Z1698" s="43">
        <v>142472496.5296385</v>
      </c>
      <c r="AA1698" s="37">
        <v>196224816.94972879</v>
      </c>
      <c r="AB1698" s="36">
        <v>69858858.434007168</v>
      </c>
      <c r="AC1698" s="43">
        <v>89824873.509256795</v>
      </c>
      <c r="AD1698" s="43">
        <v>127128900.89499393</v>
      </c>
      <c r="AE1698" s="43">
        <v>72447501.290605366</v>
      </c>
      <c r="AF1698" s="43">
        <v>106109737.84340891</v>
      </c>
      <c r="AG1698" s="43">
        <v>128618026.36746143</v>
      </c>
      <c r="AH1698" s="43">
        <v>172929876.6098766</v>
      </c>
      <c r="AI1698" s="37">
        <v>139401165.05677903</v>
      </c>
      <c r="AJ1698" s="38">
        <v>140440000</v>
      </c>
      <c r="AK1698" s="41">
        <v>173343134.95031521</v>
      </c>
      <c r="AL1698" s="41">
        <v>151387702.84634462</v>
      </c>
      <c r="AM1698" s="41">
        <v>140310285.59339961</v>
      </c>
      <c r="AN1698" s="41">
        <v>129308319.79377647</v>
      </c>
      <c r="AO1698" s="41">
        <v>134789293.52808508</v>
      </c>
      <c r="AP1698" s="41">
        <v>145486060.83749187</v>
      </c>
      <c r="AQ1698" s="39">
        <v>162780893.4337061</v>
      </c>
      <c r="AR1698" s="34">
        <f>AVERAGE(L1698:AQ1698)</f>
        <v>144971056.04616085</v>
      </c>
      <c r="AS1698" s="24">
        <v>559</v>
      </c>
      <c r="AT1698" s="29">
        <v>0.89585096807827846</v>
      </c>
      <c r="AU1698" s="104">
        <v>0.47852844795441074</v>
      </c>
      <c r="AV1698" s="100"/>
      <c r="AW1698" s="29">
        <v>2.1467239137977474</v>
      </c>
      <c r="AX1698" s="108">
        <v>1.2430954286019832E-2</v>
      </c>
      <c r="AY1698" s="3" t="s">
        <v>12911</v>
      </c>
      <c r="AZ1698" s="29">
        <v>1.2995929346625104</v>
      </c>
      <c r="BA1698" s="108">
        <v>3.3886117478416633E-2</v>
      </c>
      <c r="BB1698" s="3" t="s">
        <v>12911</v>
      </c>
      <c r="BC1698" s="25">
        <v>51</v>
      </c>
      <c r="BD1698" s="1">
        <v>108</v>
      </c>
      <c r="BE1698" s="64">
        <v>58</v>
      </c>
      <c r="BF1698" s="24">
        <v>99</v>
      </c>
    </row>
    <row r="1699" spans="1:58" s="9" customFormat="1">
      <c r="A1699" t="s">
        <v>10676</v>
      </c>
      <c r="B1699" s="49">
        <v>38</v>
      </c>
      <c r="C1699" s="50">
        <v>38</v>
      </c>
      <c r="D1699" s="12">
        <v>38</v>
      </c>
      <c r="E1699" s="19" t="s">
        <v>10675</v>
      </c>
      <c r="F1699" s="20" t="s">
        <v>10674</v>
      </c>
      <c r="G1699" s="19" t="s">
        <v>10673</v>
      </c>
      <c r="H1699" s="20" t="s">
        <v>10192</v>
      </c>
      <c r="I1699" s="20" t="s">
        <v>10192</v>
      </c>
      <c r="J1699" s="20" t="s">
        <v>10192</v>
      </c>
      <c r="K1699" s="22" t="s">
        <v>10672</v>
      </c>
      <c r="L1699" s="46">
        <v>2475175871.8527293</v>
      </c>
      <c r="M1699" s="43">
        <v>4136160158.5997143</v>
      </c>
      <c r="N1699" s="43">
        <v>3216915906.4451265</v>
      </c>
      <c r="O1699" s="43">
        <v>3061099242.3147597</v>
      </c>
      <c r="P1699" s="43">
        <v>4315947008.4525719</v>
      </c>
      <c r="Q1699" s="43">
        <v>4096898942.2537842</v>
      </c>
      <c r="R1699" s="43">
        <v>4044683215.0615492</v>
      </c>
      <c r="S1699" s="37">
        <v>2605333808.1046562</v>
      </c>
      <c r="T1699" s="46">
        <v>3477800638.9776359</v>
      </c>
      <c r="U1699" s="43">
        <v>4465550857.5987234</v>
      </c>
      <c r="V1699" s="43">
        <v>4189704218.4594302</v>
      </c>
      <c r="W1699" s="43">
        <v>4120820599.0036612</v>
      </c>
      <c r="X1699" s="43">
        <v>4484936155.9327717</v>
      </c>
      <c r="Y1699" s="43">
        <v>3556866010.3927164</v>
      </c>
      <c r="Z1699" s="43">
        <v>3053742502.4050412</v>
      </c>
      <c r="AA1699" s="37">
        <v>3565874793.3054132</v>
      </c>
      <c r="AB1699" s="36">
        <v>1951483071.7319915</v>
      </c>
      <c r="AC1699" s="43">
        <v>3327875455.268239</v>
      </c>
      <c r="AD1699" s="43">
        <v>3073700763.8592925</v>
      </c>
      <c r="AE1699" s="43">
        <v>2157871290.1183462</v>
      </c>
      <c r="AF1699" s="43">
        <v>3308249599.5674653</v>
      </c>
      <c r="AG1699" s="43">
        <v>3276461150.0701261</v>
      </c>
      <c r="AH1699" s="43">
        <v>4499668115.6681156</v>
      </c>
      <c r="AI1699" s="37">
        <v>4209502028.3524013</v>
      </c>
      <c r="AJ1699" s="38">
        <v>3474400000</v>
      </c>
      <c r="AK1699" s="41">
        <v>3696480051.2875304</v>
      </c>
      <c r="AL1699" s="41">
        <v>2854918908.7043815</v>
      </c>
      <c r="AM1699" s="41">
        <v>2894329934.4192934</v>
      </c>
      <c r="AN1699" s="41">
        <v>2597288042.7177315</v>
      </c>
      <c r="AO1699" s="41">
        <v>3555333022.1204844</v>
      </c>
      <c r="AP1699" s="41">
        <v>3072368253.4172273</v>
      </c>
      <c r="AQ1699" s="39">
        <v>2956305400.1131368</v>
      </c>
      <c r="AR1699" s="34">
        <f>AVERAGE(L1699:AQ1699)</f>
        <v>3430429531.7680016</v>
      </c>
      <c r="AS1699" s="24">
        <v>22</v>
      </c>
      <c r="AT1699" s="29">
        <v>1.0832171426851784</v>
      </c>
      <c r="AU1699" s="104">
        <v>0.47914608440494111</v>
      </c>
      <c r="AV1699" s="100"/>
      <c r="AW1699" s="29">
        <v>1.1060052562120015</v>
      </c>
      <c r="AX1699" s="108">
        <v>0.24371619133476022</v>
      </c>
      <c r="AY1699" s="3" t="s">
        <v>12912</v>
      </c>
      <c r="AZ1699" s="29">
        <v>0.97274198796036293</v>
      </c>
      <c r="BA1699" s="108">
        <v>0.99439030757032443</v>
      </c>
      <c r="BB1699" s="3" t="s">
        <v>12912</v>
      </c>
      <c r="BC1699" s="25">
        <v>453</v>
      </c>
      <c r="BD1699" s="1">
        <v>479</v>
      </c>
      <c r="BE1699" s="64">
        <v>449</v>
      </c>
      <c r="BF1699" s="24">
        <v>478</v>
      </c>
    </row>
    <row r="1700" spans="1:58" s="9" customFormat="1">
      <c r="A1700" t="s">
        <v>3471</v>
      </c>
      <c r="B1700" s="49">
        <v>3</v>
      </c>
      <c r="C1700" s="50">
        <v>3</v>
      </c>
      <c r="D1700" s="12">
        <v>3</v>
      </c>
      <c r="E1700" s="19" t="s">
        <v>3470</v>
      </c>
      <c r="F1700" s="20" t="s">
        <v>3469</v>
      </c>
      <c r="G1700" s="19" t="s">
        <v>3468</v>
      </c>
      <c r="H1700" s="20" t="s">
        <v>312</v>
      </c>
      <c r="I1700" s="20" t="s">
        <v>312</v>
      </c>
      <c r="J1700" s="20" t="s">
        <v>312</v>
      </c>
      <c r="K1700" s="22" t="s">
        <v>3467</v>
      </c>
      <c r="L1700" s="46">
        <v>339821.43812694092</v>
      </c>
      <c r="M1700" s="43">
        <v>166839.70889497007</v>
      </c>
      <c r="N1700" s="43">
        <v>392940.06984866125</v>
      </c>
      <c r="O1700" s="43">
        <v>289465.14111113409</v>
      </c>
      <c r="P1700" s="43">
        <v>431826.43168885697</v>
      </c>
      <c r="Q1700" s="43">
        <v>2109349.1011025975</v>
      </c>
      <c r="R1700" s="43">
        <v>2793091.6147719044</v>
      </c>
      <c r="S1700" s="37">
        <v>359386.25840461353</v>
      </c>
      <c r="T1700" s="46">
        <v>334667.73162939295</v>
      </c>
      <c r="U1700" s="43">
        <v>345102.74248830543</v>
      </c>
      <c r="V1700" s="43">
        <v>2486853.8318488793</v>
      </c>
      <c r="W1700" s="43">
        <v>446286.58543904929</v>
      </c>
      <c r="X1700" s="43">
        <v>4760148.1473195562</v>
      </c>
      <c r="Y1700" s="43">
        <v>6844385.9482583264</v>
      </c>
      <c r="Z1700" s="43">
        <v>1836840.1231897627</v>
      </c>
      <c r="AA1700" s="37">
        <v>1796147.6517949589</v>
      </c>
      <c r="AB1700" s="36">
        <v>437734.33367276227</v>
      </c>
      <c r="AC1700" s="43">
        <v>444929.57207435725</v>
      </c>
      <c r="AD1700" s="43">
        <v>444963.2447955939</v>
      </c>
      <c r="AE1700" s="43">
        <v>362744.69390736864</v>
      </c>
      <c r="AF1700" s="43">
        <v>542968.18842293788</v>
      </c>
      <c r="AG1700" s="43">
        <v>271002.2103786816</v>
      </c>
      <c r="AH1700" s="43">
        <v>405251.31085131085</v>
      </c>
      <c r="AI1700" s="37">
        <v>376175.96936159377</v>
      </c>
      <c r="AJ1700" s="38">
        <v>1000500</v>
      </c>
      <c r="AK1700" s="41">
        <v>4286576.9419809803</v>
      </c>
      <c r="AL1700" s="41">
        <v>692122.13062477857</v>
      </c>
      <c r="AM1700" s="41">
        <v>3919921.4723926377</v>
      </c>
      <c r="AN1700" s="41">
        <v>10022585.247652367</v>
      </c>
      <c r="AO1700" s="41">
        <v>4278455.7393461158</v>
      </c>
      <c r="AP1700" s="41">
        <v>1660457.1577348665</v>
      </c>
      <c r="AQ1700" s="39">
        <v>3889627.0832426785</v>
      </c>
      <c r="AR1700" s="34">
        <f>AVERAGE(L1700:AQ1700)</f>
        <v>1836536.4944486541</v>
      </c>
      <c r="AS1700" s="24">
        <v>2316</v>
      </c>
      <c r="AT1700" s="29">
        <v>2.0947055826034773</v>
      </c>
      <c r="AU1700" s="104">
        <v>0.47961099133593732</v>
      </c>
      <c r="AV1700" s="100"/>
      <c r="AW1700" s="29">
        <v>2.738805793126005</v>
      </c>
      <c r="AX1700" s="108">
        <v>9.7770648578201766E-2</v>
      </c>
      <c r="AY1700" s="3" t="s">
        <v>12912</v>
      </c>
      <c r="AZ1700" s="29">
        <v>9.0542704107879537</v>
      </c>
      <c r="BA1700" s="108">
        <v>3.8272417605026278E-4</v>
      </c>
      <c r="BB1700" s="3" t="s">
        <v>12911</v>
      </c>
      <c r="BC1700" s="25">
        <v>2</v>
      </c>
      <c r="BD1700" s="1">
        <v>3</v>
      </c>
      <c r="BE1700" s="64">
        <v>0</v>
      </c>
      <c r="BF1700" s="24">
        <v>10</v>
      </c>
    </row>
    <row r="1701" spans="1:58" s="9" customFormat="1">
      <c r="A1701" t="s">
        <v>7653</v>
      </c>
      <c r="B1701" s="49">
        <v>6</v>
      </c>
      <c r="C1701" s="50">
        <v>6</v>
      </c>
      <c r="D1701" s="12">
        <v>5</v>
      </c>
      <c r="E1701" s="19" t="s">
        <v>7652</v>
      </c>
      <c r="F1701" s="20" t="s">
        <v>7651</v>
      </c>
      <c r="G1701" s="19" t="s">
        <v>7650</v>
      </c>
      <c r="H1701" s="20" t="s">
        <v>133</v>
      </c>
      <c r="I1701" s="20" t="s">
        <v>133</v>
      </c>
      <c r="J1701" s="20">
        <v>4</v>
      </c>
      <c r="K1701" s="22" t="s">
        <v>7649</v>
      </c>
      <c r="L1701" s="46">
        <v>9249838.028641006</v>
      </c>
      <c r="M1701" s="43">
        <v>10264485.626900952</v>
      </c>
      <c r="N1701" s="43">
        <v>10113242.882844746</v>
      </c>
      <c r="O1701" s="43">
        <v>7574361.7482503047</v>
      </c>
      <c r="P1701" s="43">
        <v>8625980.8850339763</v>
      </c>
      <c r="Q1701" s="43">
        <v>7831481.5772752753</v>
      </c>
      <c r="R1701" s="43">
        <v>7704043.7943519186</v>
      </c>
      <c r="S1701" s="37">
        <v>11838624.731973527</v>
      </c>
      <c r="T1701" s="46">
        <v>7037914.376996805</v>
      </c>
      <c r="U1701" s="43">
        <v>12017020.79268956</v>
      </c>
      <c r="V1701" s="43">
        <v>8261977.8017030433</v>
      </c>
      <c r="W1701" s="43">
        <v>7184035.5320809074</v>
      </c>
      <c r="X1701" s="43">
        <v>6767205.6153695574</v>
      </c>
      <c r="Y1701" s="43">
        <v>6330033.915021359</v>
      </c>
      <c r="Z1701" s="43">
        <v>4048870.3343814365</v>
      </c>
      <c r="AA1701" s="37">
        <v>7496540.3885085536</v>
      </c>
      <c r="AB1701" s="36">
        <v>5592996.4992618924</v>
      </c>
      <c r="AC1701" s="43">
        <v>7159277.5072880778</v>
      </c>
      <c r="AD1701" s="43">
        <v>8192599.6524931975</v>
      </c>
      <c r="AE1701" s="43">
        <v>11026466.585496519</v>
      </c>
      <c r="AF1701" s="43">
        <v>8159039.1241171891</v>
      </c>
      <c r="AG1701" s="43">
        <v>7031268.8920056093</v>
      </c>
      <c r="AH1701" s="43">
        <v>9531626.4276264273</v>
      </c>
      <c r="AI1701" s="37">
        <v>12178910.987880779</v>
      </c>
      <c r="AJ1701" s="38">
        <v>5711400</v>
      </c>
      <c r="AK1701" s="41">
        <v>4725643.3379634572</v>
      </c>
      <c r="AL1701" s="41">
        <v>7996027.8729183888</v>
      </c>
      <c r="AM1701" s="41">
        <v>6596465.2422255129</v>
      </c>
      <c r="AN1701" s="41">
        <v>3329942.5078254463</v>
      </c>
      <c r="AO1701" s="41">
        <v>3646119.9444316337</v>
      </c>
      <c r="AP1701" s="41">
        <v>3792963.5408982425</v>
      </c>
      <c r="AQ1701" s="39">
        <v>5171127.0353770498</v>
      </c>
      <c r="AR1701" s="34">
        <f>AVERAGE(L1701:AQ1701)</f>
        <v>7568360.4121822612</v>
      </c>
      <c r="AS1701" s="24">
        <v>1885</v>
      </c>
      <c r="AT1701" s="29">
        <v>1.0628682472698145</v>
      </c>
      <c r="AU1701" s="104">
        <v>0.47993045962018421</v>
      </c>
      <c r="AV1701" s="100"/>
      <c r="AW1701" s="29">
        <v>0.80794993122181802</v>
      </c>
      <c r="AX1701" s="108">
        <v>7.2071552939751801E-2</v>
      </c>
      <c r="AY1701" s="3" t="s">
        <v>12912</v>
      </c>
      <c r="AZ1701" s="29">
        <v>0.59486553358819216</v>
      </c>
      <c r="BA1701" s="108">
        <v>2.1226825342204863E-3</v>
      </c>
      <c r="BB1701" s="3" t="s">
        <v>12911</v>
      </c>
      <c r="BC1701" s="25">
        <v>4</v>
      </c>
      <c r="BD1701" s="1">
        <v>8</v>
      </c>
      <c r="BE1701" s="64">
        <v>14</v>
      </c>
      <c r="BF1701" s="24">
        <v>0</v>
      </c>
    </row>
    <row r="1702" spans="1:58" s="9" customFormat="1">
      <c r="A1702" t="s">
        <v>10083</v>
      </c>
      <c r="B1702" s="49">
        <v>3</v>
      </c>
      <c r="C1702" s="50">
        <v>3</v>
      </c>
      <c r="D1702" s="12">
        <v>3</v>
      </c>
      <c r="E1702" s="19" t="s">
        <v>10082</v>
      </c>
      <c r="F1702" s="20" t="s">
        <v>10081</v>
      </c>
      <c r="G1702" s="19" t="s">
        <v>10080</v>
      </c>
      <c r="H1702" s="20" t="s">
        <v>4974</v>
      </c>
      <c r="I1702" s="20" t="s">
        <v>4974</v>
      </c>
      <c r="J1702" s="20" t="s">
        <v>4974</v>
      </c>
      <c r="K1702" s="22" t="s">
        <v>10079</v>
      </c>
      <c r="L1702" s="46">
        <v>3695734.4116530018</v>
      </c>
      <c r="M1702" s="43">
        <v>3004166.1704777479</v>
      </c>
      <c r="N1702" s="43">
        <v>4680288.0304794163</v>
      </c>
      <c r="O1702" s="43">
        <v>4352906.4145178273</v>
      </c>
      <c r="P1702" s="43">
        <v>3097202.5854925141</v>
      </c>
      <c r="Q1702" s="43">
        <v>4681892.192113623</v>
      </c>
      <c r="R1702" s="43">
        <v>5116653.0919623459</v>
      </c>
      <c r="S1702" s="37">
        <v>93980451.600418001</v>
      </c>
      <c r="T1702" s="46">
        <v>3334835.782747604</v>
      </c>
      <c r="U1702" s="43">
        <v>3934027.5737027233</v>
      </c>
      <c r="V1702" s="43">
        <v>2433553.489282568</v>
      </c>
      <c r="W1702" s="43">
        <v>3582576.7961106775</v>
      </c>
      <c r="X1702" s="43">
        <v>2795561.6655946756</v>
      </c>
      <c r="Y1702" s="43">
        <v>3407080.7069019722</v>
      </c>
      <c r="Z1702" s="43">
        <v>5117960.3700858066</v>
      </c>
      <c r="AA1702" s="37">
        <v>6010330.8040612582</v>
      </c>
      <c r="AB1702" s="36">
        <v>6151590.2268550592</v>
      </c>
      <c r="AC1702" s="43">
        <v>7876535.9482073216</v>
      </c>
      <c r="AD1702" s="43">
        <v>4949473.3501622789</v>
      </c>
      <c r="AE1702" s="43">
        <v>1315728.7878049968</v>
      </c>
      <c r="AF1702" s="43">
        <v>4328349.4339877674</v>
      </c>
      <c r="AG1702" s="43">
        <v>6236002.4684431972</v>
      </c>
      <c r="AH1702" s="43">
        <v>3901925.3611253612</v>
      </c>
      <c r="AI1702" s="37">
        <v>3490803.1936212401</v>
      </c>
      <c r="AJ1702" s="38">
        <v>7317900</v>
      </c>
      <c r="AK1702" s="41">
        <v>3330668.6611817502</v>
      </c>
      <c r="AL1702" s="41">
        <v>4319213.1333412072</v>
      </c>
      <c r="AM1702" s="41">
        <v>9059697.9056484029</v>
      </c>
      <c r="AN1702" s="41">
        <v>6359792.3034431962</v>
      </c>
      <c r="AO1702" s="41">
        <v>5788154.3990686117</v>
      </c>
      <c r="AP1702" s="41">
        <v>5009144.6127142543</v>
      </c>
      <c r="AQ1702" s="39">
        <v>7588737.9661459457</v>
      </c>
      <c r="AR1702" s="34">
        <f>AVERAGE(L1702:AQ1702)</f>
        <v>7507779.3574172594</v>
      </c>
      <c r="AS1702" s="24">
        <v>1890</v>
      </c>
      <c r="AT1702" s="29">
        <v>3.2054374956801346</v>
      </c>
      <c r="AU1702" s="104">
        <v>0.47995564373630117</v>
      </c>
      <c r="AV1702" s="100"/>
      <c r="AW1702" s="29">
        <v>0.24970315108703123</v>
      </c>
      <c r="AX1702" s="108">
        <v>0.27832486272350659</v>
      </c>
      <c r="AY1702" s="3" t="s">
        <v>12912</v>
      </c>
      <c r="AZ1702" s="29">
        <v>1.2751055622582603</v>
      </c>
      <c r="BA1702" s="108">
        <v>0.20262385911559705</v>
      </c>
      <c r="BB1702" s="3" t="s">
        <v>12912</v>
      </c>
      <c r="BC1702" s="25">
        <v>8</v>
      </c>
      <c r="BD1702" s="1">
        <v>2</v>
      </c>
      <c r="BE1702" s="64">
        <v>8</v>
      </c>
      <c r="BF1702" s="24">
        <v>9</v>
      </c>
    </row>
    <row r="1703" spans="1:58" s="9" customFormat="1">
      <c r="A1703" t="s">
        <v>1525</v>
      </c>
      <c r="B1703" s="49">
        <v>3</v>
      </c>
      <c r="C1703" s="50">
        <v>3</v>
      </c>
      <c r="D1703" s="12">
        <v>3</v>
      </c>
      <c r="E1703" s="19" t="s">
        <v>1524</v>
      </c>
      <c r="F1703" s="20" t="s">
        <v>1523</v>
      </c>
      <c r="G1703" s="19" t="s">
        <v>1522</v>
      </c>
      <c r="H1703" s="20" t="s">
        <v>1521</v>
      </c>
      <c r="I1703" s="20" t="s">
        <v>1521</v>
      </c>
      <c r="J1703" s="20" t="s">
        <v>1521</v>
      </c>
      <c r="K1703" s="22" t="s">
        <v>1520</v>
      </c>
      <c r="L1703" s="46">
        <v>15063744.956546996</v>
      </c>
      <c r="M1703" s="43">
        <v>16733232.773885271</v>
      </c>
      <c r="N1703" s="43">
        <v>5613544.3750661444</v>
      </c>
      <c r="O1703" s="43">
        <v>7656779.4041744955</v>
      </c>
      <c r="P1703" s="43">
        <v>13155919.341472846</v>
      </c>
      <c r="Q1703" s="43">
        <v>20055521.285740983</v>
      </c>
      <c r="R1703" s="43">
        <v>19990902.824040551</v>
      </c>
      <c r="S1703" s="37">
        <v>22086472.578085691</v>
      </c>
      <c r="T1703" s="46">
        <v>21213674.121405751</v>
      </c>
      <c r="U1703" s="43">
        <v>9935142.5898393579</v>
      </c>
      <c r="V1703" s="43">
        <v>16294827.835959675</v>
      </c>
      <c r="W1703" s="43">
        <v>18495619.710701637</v>
      </c>
      <c r="X1703" s="43">
        <v>14759517.167706031</v>
      </c>
      <c r="Y1703" s="43">
        <v>19709606.149332117</v>
      </c>
      <c r="Z1703" s="43">
        <v>11800333.412963334</v>
      </c>
      <c r="AA1703" s="37">
        <v>14373249.347076913</v>
      </c>
      <c r="AB1703" s="36">
        <v>12257034.049347753</v>
      </c>
      <c r="AC1703" s="43">
        <v>13297702.07094991</v>
      </c>
      <c r="AD1703" s="43">
        <v>12229508.074615611</v>
      </c>
      <c r="AE1703" s="43">
        <v>12570218.399649346</v>
      </c>
      <c r="AF1703" s="43">
        <v>11729901.747034771</v>
      </c>
      <c r="AG1703" s="43">
        <v>14097531.332398316</v>
      </c>
      <c r="AH1703" s="43">
        <v>9785860.4098604098</v>
      </c>
      <c r="AI1703" s="37">
        <v>10763689.417153521</v>
      </c>
      <c r="AJ1703" s="38">
        <v>23963000</v>
      </c>
      <c r="AK1703" s="41">
        <v>15546984.079495672</v>
      </c>
      <c r="AL1703" s="41">
        <v>23640875.871028699</v>
      </c>
      <c r="AM1703" s="41">
        <v>23465369.155912839</v>
      </c>
      <c r="AN1703" s="41">
        <v>23786901.565089304</v>
      </c>
      <c r="AO1703" s="41">
        <v>23682940.129022099</v>
      </c>
      <c r="AP1703" s="41">
        <v>21977497.244521588</v>
      </c>
      <c r="AQ1703" s="39">
        <v>21827227.709847264</v>
      </c>
      <c r="AR1703" s="34">
        <f>AVERAGE(L1703:AQ1703)</f>
        <v>16298760.285310155</v>
      </c>
      <c r="AS1703" s="24">
        <v>1528</v>
      </c>
      <c r="AT1703" s="29">
        <v>1.2442294945107253</v>
      </c>
      <c r="AU1703" s="104">
        <v>0.48020151113921106</v>
      </c>
      <c r="AV1703" s="100"/>
      <c r="AW1703" s="29">
        <v>1.0517285944684427</v>
      </c>
      <c r="AX1703" s="108">
        <v>0.57572996316560532</v>
      </c>
      <c r="AY1703" s="3" t="s">
        <v>12912</v>
      </c>
      <c r="AZ1703" s="29">
        <v>1.8390172382264334</v>
      </c>
      <c r="BA1703" s="108">
        <v>3.7903094938573883E-7</v>
      </c>
      <c r="BB1703" s="3" t="s">
        <v>12911</v>
      </c>
      <c r="BC1703" s="25">
        <v>10</v>
      </c>
      <c r="BD1703" s="1">
        <v>15</v>
      </c>
      <c r="BE1703" s="64">
        <v>22</v>
      </c>
      <c r="BF1703" s="24">
        <v>16</v>
      </c>
    </row>
    <row r="1704" spans="1:58" s="9" customFormat="1">
      <c r="A1704" t="s">
        <v>5324</v>
      </c>
      <c r="B1704" s="49">
        <v>5</v>
      </c>
      <c r="C1704" s="50">
        <v>5</v>
      </c>
      <c r="D1704" s="12">
        <v>5</v>
      </c>
      <c r="E1704" s="19" t="s">
        <v>5323</v>
      </c>
      <c r="F1704" s="20" t="s">
        <v>5322</v>
      </c>
      <c r="G1704" s="19" t="s">
        <v>5321</v>
      </c>
      <c r="H1704" s="20" t="s">
        <v>3693</v>
      </c>
      <c r="I1704" s="20" t="s">
        <v>3693</v>
      </c>
      <c r="J1704" s="20" t="s">
        <v>3693</v>
      </c>
      <c r="K1704" s="22" t="s">
        <v>5320</v>
      </c>
      <c r="L1704" s="46">
        <v>9096670.4050401021</v>
      </c>
      <c r="M1704" s="43">
        <v>9815246.6513602138</v>
      </c>
      <c r="N1704" s="43">
        <v>10594853.211980104</v>
      </c>
      <c r="O1704" s="43">
        <v>8184879.492949605</v>
      </c>
      <c r="P1704" s="43">
        <v>4875057.5990276774</v>
      </c>
      <c r="Q1704" s="43">
        <v>7363259.9215099979</v>
      </c>
      <c r="R1704" s="43">
        <v>8068209.8189717596</v>
      </c>
      <c r="S1704" s="37">
        <v>6690264.7830630494</v>
      </c>
      <c r="T1704" s="46">
        <v>12055692.012779552</v>
      </c>
      <c r="U1704" s="43">
        <v>9875035.4570838008</v>
      </c>
      <c r="V1704" s="43">
        <v>9886257.9622198287</v>
      </c>
      <c r="W1704" s="43">
        <v>9655616.3495588489</v>
      </c>
      <c r="X1704" s="43">
        <v>8997053.7431136221</v>
      </c>
      <c r="Y1704" s="43">
        <v>9313436.1920495108</v>
      </c>
      <c r="Z1704" s="43">
        <v>8045070.6145929508</v>
      </c>
      <c r="AA1704" s="37">
        <v>10804915.7922391</v>
      </c>
      <c r="AB1704" s="36">
        <v>5752090.4769077813</v>
      </c>
      <c r="AC1704" s="43">
        <v>8943388.0589103848</v>
      </c>
      <c r="AD1704" s="43">
        <v>9725395.7709077802</v>
      </c>
      <c r="AE1704" s="43">
        <v>8732077.3389178403</v>
      </c>
      <c r="AF1704" s="43">
        <v>8006251.4243233195</v>
      </c>
      <c r="AG1704" s="43">
        <v>7763699.0743338</v>
      </c>
      <c r="AH1704" s="43">
        <v>9149689.6616896614</v>
      </c>
      <c r="AI1704" s="37">
        <v>11586781.546552436</v>
      </c>
      <c r="AJ1704" s="38">
        <v>8299100</v>
      </c>
      <c r="AK1704" s="41">
        <v>10691521.743776044</v>
      </c>
      <c r="AL1704" s="41">
        <v>5709965.9383488838</v>
      </c>
      <c r="AM1704" s="41">
        <v>9197736.2386291511</v>
      </c>
      <c r="AN1704" s="41">
        <v>9197889.5672988407</v>
      </c>
      <c r="AO1704" s="41">
        <v>11381800.25759425</v>
      </c>
      <c r="AP1704" s="41">
        <v>10873513.629854633</v>
      </c>
      <c r="AQ1704" s="39">
        <v>6344246.1163569903</v>
      </c>
      <c r="AR1704" s="34">
        <f>AVERAGE(L1704:AQ1704)</f>
        <v>8896145.8391231745</v>
      </c>
      <c r="AS1704" s="24">
        <v>1810</v>
      </c>
      <c r="AT1704" s="29">
        <v>0.92863944607306703</v>
      </c>
      <c r="AU1704" s="104">
        <v>0.48082948086155597</v>
      </c>
      <c r="AV1704" s="100"/>
      <c r="AW1704" s="29">
        <v>1.2155661171243139</v>
      </c>
      <c r="AX1704" s="108">
        <v>5.0956552158438397E-2</v>
      </c>
      <c r="AY1704" s="3" t="s">
        <v>12912</v>
      </c>
      <c r="AZ1704" s="29">
        <v>1.0292336844463077</v>
      </c>
      <c r="BA1704" s="108">
        <v>0.86741248482706923</v>
      </c>
      <c r="BB1704" s="3" t="s">
        <v>12912</v>
      </c>
      <c r="BC1704" s="25">
        <v>16</v>
      </c>
      <c r="BD1704" s="1">
        <v>24</v>
      </c>
      <c r="BE1704" s="64">
        <v>17</v>
      </c>
      <c r="BF1704" s="24">
        <v>24</v>
      </c>
    </row>
    <row r="1705" spans="1:58" s="9" customFormat="1">
      <c r="A1705" t="s">
        <v>1596</v>
      </c>
      <c r="B1705" s="49">
        <v>4</v>
      </c>
      <c r="C1705" s="50">
        <v>4</v>
      </c>
      <c r="D1705" s="12">
        <v>4</v>
      </c>
      <c r="E1705" s="19" t="s">
        <v>1595</v>
      </c>
      <c r="F1705" s="20" t="s">
        <v>1594</v>
      </c>
      <c r="G1705" s="19" t="s">
        <v>1593</v>
      </c>
      <c r="H1705" s="20" t="s">
        <v>201</v>
      </c>
      <c r="I1705" s="20" t="s">
        <v>201</v>
      </c>
      <c r="J1705" s="20" t="s">
        <v>201</v>
      </c>
      <c r="K1705" s="22" t="s">
        <v>1592</v>
      </c>
      <c r="L1705" s="46">
        <v>14987807.421639375</v>
      </c>
      <c r="M1705" s="43">
        <v>8899857.9041454513</v>
      </c>
      <c r="N1705" s="43">
        <v>14787561.011747275</v>
      </c>
      <c r="O1705" s="43">
        <v>13563527.386089148</v>
      </c>
      <c r="P1705" s="43">
        <v>5469806.7952046841</v>
      </c>
      <c r="Q1705" s="43">
        <v>7804234.8719865438</v>
      </c>
      <c r="R1705" s="43">
        <v>7851616.3939174507</v>
      </c>
      <c r="S1705" s="37">
        <v>5987078.2521190541</v>
      </c>
      <c r="T1705" s="46">
        <v>343484.76421725238</v>
      </c>
      <c r="U1705" s="43">
        <v>5780984.4435580373</v>
      </c>
      <c r="V1705" s="43">
        <v>8258155.4663795633</v>
      </c>
      <c r="W1705" s="43">
        <v>8160470.5599903967</v>
      </c>
      <c r="X1705" s="43">
        <v>10601486.260801477</v>
      </c>
      <c r="Y1705" s="43">
        <v>3690067.9409969859</v>
      </c>
      <c r="Z1705" s="43">
        <v>2802158.9457848831</v>
      </c>
      <c r="AA1705" s="37">
        <v>13701336.877404997</v>
      </c>
      <c r="AB1705" s="36">
        <v>16726437.501882926</v>
      </c>
      <c r="AC1705" s="43">
        <v>12546437.102941733</v>
      </c>
      <c r="AD1705" s="43">
        <v>11873159.649870504</v>
      </c>
      <c r="AE1705" s="43">
        <v>2130187.3082355233</v>
      </c>
      <c r="AF1705" s="43">
        <v>8989107.4240529854</v>
      </c>
      <c r="AG1705" s="43">
        <v>4109155.4558204766</v>
      </c>
      <c r="AH1705" s="43">
        <v>5213163.4851634856</v>
      </c>
      <c r="AI1705" s="37">
        <v>10156837.254673269</v>
      </c>
      <c r="AJ1705" s="38">
        <v>6525000</v>
      </c>
      <c r="AK1705" s="41">
        <v>9147487.0392135903</v>
      </c>
      <c r="AL1705" s="41">
        <v>8257650.8326443844</v>
      </c>
      <c r="AM1705" s="41">
        <v>4204718.764544108</v>
      </c>
      <c r="AN1705" s="41">
        <v>3729586.7427729699</v>
      </c>
      <c r="AO1705" s="41">
        <v>5746665.7517758822</v>
      </c>
      <c r="AP1705" s="41">
        <v>9373764.0963332616</v>
      </c>
      <c r="AQ1705" s="39">
        <v>8172182.0286323475</v>
      </c>
      <c r="AR1705" s="34">
        <f>AVERAGE(L1705:AQ1705)</f>
        <v>8112224.2417043755</v>
      </c>
      <c r="AS1705" s="24">
        <v>1846</v>
      </c>
      <c r="AT1705" s="29">
        <v>1.106029123142257</v>
      </c>
      <c r="AU1705" s="104">
        <v>0.48085188418217439</v>
      </c>
      <c r="AV1705" s="100"/>
      <c r="AW1705" s="29">
        <v>0.67217572391349678</v>
      </c>
      <c r="AX1705" s="108">
        <v>0.1470670224294168</v>
      </c>
      <c r="AY1705" s="3" t="s">
        <v>12912</v>
      </c>
      <c r="AZ1705" s="29">
        <v>0.76879853713497948</v>
      </c>
      <c r="BA1705" s="108">
        <v>0.62107327022109016</v>
      </c>
      <c r="BB1705" s="3" t="s">
        <v>12912</v>
      </c>
      <c r="BC1705" s="25">
        <v>10</v>
      </c>
      <c r="BD1705" s="1">
        <v>0</v>
      </c>
      <c r="BE1705" s="64">
        <v>3</v>
      </c>
      <c r="BF1705" s="24">
        <v>7</v>
      </c>
    </row>
    <row r="1706" spans="1:58" s="9" customFormat="1">
      <c r="A1706" t="s">
        <v>10140</v>
      </c>
      <c r="B1706" s="49">
        <v>6</v>
      </c>
      <c r="C1706" s="50">
        <v>6</v>
      </c>
      <c r="D1706" s="12">
        <v>6</v>
      </c>
      <c r="E1706" s="19" t="s">
        <v>10139</v>
      </c>
      <c r="F1706" s="20" t="s">
        <v>10138</v>
      </c>
      <c r="G1706" s="19" t="s">
        <v>10137</v>
      </c>
      <c r="H1706" s="20">
        <v>32</v>
      </c>
      <c r="I1706" s="20">
        <v>32</v>
      </c>
      <c r="J1706" s="20">
        <v>32</v>
      </c>
      <c r="K1706" s="22" t="s">
        <v>10136</v>
      </c>
      <c r="L1706" s="46">
        <v>28846569.111503322</v>
      </c>
      <c r="M1706" s="43">
        <v>39063939.067887798</v>
      </c>
      <c r="N1706" s="43">
        <v>19582999.259180866</v>
      </c>
      <c r="O1706" s="43">
        <v>31677494.807688341</v>
      </c>
      <c r="P1706" s="43">
        <v>14311377.271973923</v>
      </c>
      <c r="Q1706" s="43">
        <v>35500186.432442531</v>
      </c>
      <c r="R1706" s="43">
        <v>25731466.473569877</v>
      </c>
      <c r="S1706" s="37">
        <v>28696795.448387969</v>
      </c>
      <c r="T1706" s="46">
        <v>19145738.019169327</v>
      </c>
      <c r="U1706" s="43">
        <v>30568096.022047356</v>
      </c>
      <c r="V1706" s="43">
        <v>31177515.121855728</v>
      </c>
      <c r="W1706" s="43">
        <v>30091735.189964589</v>
      </c>
      <c r="X1706" s="43">
        <v>28516233.675438352</v>
      </c>
      <c r="Y1706" s="43">
        <v>34060108.118770383</v>
      </c>
      <c r="Z1706" s="43">
        <v>23849448.783920769</v>
      </c>
      <c r="AA1706" s="37">
        <v>23930455.423511412</v>
      </c>
      <c r="AB1706" s="36">
        <v>11185339.36673395</v>
      </c>
      <c r="AC1706" s="43">
        <v>36876546.549047813</v>
      </c>
      <c r="AD1706" s="43">
        <v>40529832.213224925</v>
      </c>
      <c r="AE1706" s="43">
        <v>14833542.414649589</v>
      </c>
      <c r="AF1706" s="43">
        <v>52402368.66826614</v>
      </c>
      <c r="AG1706" s="43">
        <v>33898098.176718093</v>
      </c>
      <c r="AH1706" s="43">
        <v>36013747.117747121</v>
      </c>
      <c r="AI1706" s="37">
        <v>69215192.815412506</v>
      </c>
      <c r="AJ1706" s="38">
        <v>22338000</v>
      </c>
      <c r="AK1706" s="41">
        <v>52307783.310182713</v>
      </c>
      <c r="AL1706" s="41">
        <v>37526623.361284986</v>
      </c>
      <c r="AM1706" s="41">
        <v>45060393.484239474</v>
      </c>
      <c r="AN1706" s="41">
        <v>17654016.424231265</v>
      </c>
      <c r="AO1706" s="41">
        <v>12847325.710493311</v>
      </c>
      <c r="AP1706" s="41">
        <v>14823324.799305705</v>
      </c>
      <c r="AQ1706" s="39">
        <v>14837416.787781209</v>
      </c>
      <c r="AR1706" s="34">
        <f>AVERAGE(L1706:AQ1706)</f>
        <v>29909365.919582229</v>
      </c>
      <c r="AS1706" s="24">
        <v>1240</v>
      </c>
      <c r="AT1706" s="29">
        <v>0.75744123631340943</v>
      </c>
      <c r="AU1706" s="104">
        <v>0.48190777934093643</v>
      </c>
      <c r="AV1706" s="100"/>
      <c r="AW1706" s="29">
        <v>0.99072785532517837</v>
      </c>
      <c r="AX1706" s="108">
        <v>0.89192571139491494</v>
      </c>
      <c r="AY1706" s="3" t="s">
        <v>12912</v>
      </c>
      <c r="AZ1706" s="29">
        <v>0.73704507154090049</v>
      </c>
      <c r="BA1706" s="108">
        <v>0.32018011618907294</v>
      </c>
      <c r="BB1706" s="3" t="s">
        <v>12912</v>
      </c>
      <c r="BC1706" s="25">
        <v>6</v>
      </c>
      <c r="BD1706" s="1">
        <v>7</v>
      </c>
      <c r="BE1706" s="64">
        <v>7</v>
      </c>
      <c r="BF1706" s="24">
        <v>18</v>
      </c>
    </row>
    <row r="1707" spans="1:58" s="9" customFormat="1">
      <c r="A1707" t="s">
        <v>11348</v>
      </c>
      <c r="B1707" s="49">
        <v>9</v>
      </c>
      <c r="C1707" s="50">
        <v>9</v>
      </c>
      <c r="D1707" s="12">
        <v>7</v>
      </c>
      <c r="E1707" s="19" t="s">
        <v>11347</v>
      </c>
      <c r="F1707" s="20" t="s">
        <v>11346</v>
      </c>
      <c r="G1707" s="19" t="s">
        <v>11345</v>
      </c>
      <c r="H1707" s="20" t="s">
        <v>2120</v>
      </c>
      <c r="I1707" s="20" t="s">
        <v>2120</v>
      </c>
      <c r="J1707" s="20" t="s">
        <v>5126</v>
      </c>
      <c r="K1707" s="22" t="s">
        <v>11344</v>
      </c>
      <c r="L1707" s="46">
        <v>108015488.48327786</v>
      </c>
      <c r="M1707" s="43">
        <v>164762621.97859922</v>
      </c>
      <c r="N1707" s="43">
        <v>149414007.83151656</v>
      </c>
      <c r="O1707" s="43">
        <v>150448055.82509241</v>
      </c>
      <c r="P1707" s="43">
        <v>192520386.7189658</v>
      </c>
      <c r="Q1707" s="43">
        <v>134190023.54700056</v>
      </c>
      <c r="R1707" s="43">
        <v>107678771.90441708</v>
      </c>
      <c r="S1707" s="37">
        <v>134388065.48747918</v>
      </c>
      <c r="T1707" s="46">
        <v>139562581.46964857</v>
      </c>
      <c r="U1707" s="43">
        <v>132035859.44809079</v>
      </c>
      <c r="V1707" s="43">
        <v>102926996.18283252</v>
      </c>
      <c r="W1707" s="43">
        <v>132683608.42686513</v>
      </c>
      <c r="X1707" s="43">
        <v>128303636.23143823</v>
      </c>
      <c r="Y1707" s="43">
        <v>84914893.391440496</v>
      </c>
      <c r="Z1707" s="43">
        <v>95044233.38907434</v>
      </c>
      <c r="AA1707" s="37">
        <v>82960849.340895385</v>
      </c>
      <c r="AB1707" s="36">
        <v>72953151.32708703</v>
      </c>
      <c r="AC1707" s="43">
        <v>124638028.8494302</v>
      </c>
      <c r="AD1707" s="43">
        <v>138351386.8144117</v>
      </c>
      <c r="AE1707" s="43">
        <v>132266034.96810015</v>
      </c>
      <c r="AF1707" s="43">
        <v>131258124.01581454</v>
      </c>
      <c r="AG1707" s="43">
        <v>117979987.657784</v>
      </c>
      <c r="AH1707" s="43">
        <v>178694075.65407565</v>
      </c>
      <c r="AI1707" s="37">
        <v>163932899.17614752</v>
      </c>
      <c r="AJ1707" s="38">
        <v>128240000</v>
      </c>
      <c r="AK1707" s="41">
        <v>116188002.99177262</v>
      </c>
      <c r="AL1707" s="41">
        <v>97004207.393409699</v>
      </c>
      <c r="AM1707" s="41">
        <v>127447361.96319018</v>
      </c>
      <c r="AN1707" s="41">
        <v>140695224.30491623</v>
      </c>
      <c r="AO1707" s="41">
        <v>155243196.6434007</v>
      </c>
      <c r="AP1707" s="41">
        <v>101369134.82317205</v>
      </c>
      <c r="AQ1707" s="39">
        <v>81261107.175492793</v>
      </c>
      <c r="AR1707" s="34">
        <f>AVERAGE(L1707:AQ1707)</f>
        <v>126480375.10671371</v>
      </c>
      <c r="AS1707" s="24">
        <v>596</v>
      </c>
      <c r="AT1707" s="29">
        <v>1.0767340366983822</v>
      </c>
      <c r="AU1707" s="104">
        <v>0.48196570262882021</v>
      </c>
      <c r="AV1707" s="100"/>
      <c r="AW1707" s="29">
        <v>0.78712015494041243</v>
      </c>
      <c r="AX1707" s="108">
        <v>3.4763260269791478E-2</v>
      </c>
      <c r="AY1707" s="3" t="s">
        <v>12911</v>
      </c>
      <c r="AZ1707" s="29">
        <v>0.89375695822541545</v>
      </c>
      <c r="BA1707" s="108">
        <v>0.4106100408552279</v>
      </c>
      <c r="BB1707" s="3" t="s">
        <v>12912</v>
      </c>
      <c r="BC1707" s="25">
        <v>52</v>
      </c>
      <c r="BD1707" s="1">
        <v>52</v>
      </c>
      <c r="BE1707" s="64">
        <v>52</v>
      </c>
      <c r="BF1707" s="24">
        <v>50</v>
      </c>
    </row>
    <row r="1708" spans="1:58" s="9" customFormat="1">
      <c r="A1708" t="s">
        <v>8283</v>
      </c>
      <c r="B1708" s="49">
        <v>3</v>
      </c>
      <c r="C1708" s="50">
        <v>3</v>
      </c>
      <c r="D1708" s="12">
        <v>3</v>
      </c>
      <c r="E1708" s="19" t="s">
        <v>8282</v>
      </c>
      <c r="F1708" s="20" t="s">
        <v>8281</v>
      </c>
      <c r="G1708" s="19" t="s">
        <v>8280</v>
      </c>
      <c r="H1708" s="20" t="s">
        <v>628</v>
      </c>
      <c r="I1708" s="20" t="s">
        <v>628</v>
      </c>
      <c r="J1708" s="20" t="s">
        <v>628</v>
      </c>
      <c r="K1708" s="22" t="s">
        <v>8279</v>
      </c>
      <c r="L1708" s="46">
        <v>500476.82580818125</v>
      </c>
      <c r="M1708" s="43">
        <v>1100892.8282768379</v>
      </c>
      <c r="N1708" s="43">
        <v>471541.86051434017</v>
      </c>
      <c r="O1708" s="43">
        <v>2348903.1938394206</v>
      </c>
      <c r="P1708" s="43">
        <v>984296.73498701723</v>
      </c>
      <c r="Q1708" s="43">
        <v>1502282.7763034946</v>
      </c>
      <c r="R1708" s="43">
        <v>1721645.4163649529</v>
      </c>
      <c r="S1708" s="37">
        <v>1358374.3251925532</v>
      </c>
      <c r="T1708" s="46">
        <v>2816552.0766773163</v>
      </c>
      <c r="U1708" s="43">
        <v>3028644.2180077601</v>
      </c>
      <c r="V1708" s="43">
        <v>2474537.4180287756</v>
      </c>
      <c r="W1708" s="43">
        <v>2715960.8666946762</v>
      </c>
      <c r="X1708" s="43">
        <v>1428457.0194915966</v>
      </c>
      <c r="Y1708" s="43">
        <v>1709986.4709762128</v>
      </c>
      <c r="Z1708" s="43">
        <v>1809748.6644757658</v>
      </c>
      <c r="AA1708" s="37">
        <v>1436296.7253395971</v>
      </c>
      <c r="AB1708" s="36">
        <v>437734.33367276227</v>
      </c>
      <c r="AC1708" s="43">
        <v>1358749.6823533864</v>
      </c>
      <c r="AD1708" s="43">
        <v>2994464.8067403208</v>
      </c>
      <c r="AE1708" s="43">
        <v>405218.26195879804</v>
      </c>
      <c r="AF1708" s="43">
        <v>2893142.1349643497</v>
      </c>
      <c r="AG1708" s="43">
        <v>3279351.9214586252</v>
      </c>
      <c r="AH1708" s="43">
        <v>1639516.2891162892</v>
      </c>
      <c r="AI1708" s="37">
        <v>1459895.8277225834</v>
      </c>
      <c r="AJ1708" s="38">
        <v>3067900</v>
      </c>
      <c r="AK1708" s="41">
        <v>4151310.182711828</v>
      </c>
      <c r="AL1708" s="41">
        <v>3255168.7256407226</v>
      </c>
      <c r="AM1708" s="41">
        <v>4088023.0167125026</v>
      </c>
      <c r="AN1708" s="41">
        <v>3531122.87239919</v>
      </c>
      <c r="AO1708" s="41">
        <v>1444195.4071732687</v>
      </c>
      <c r="AP1708" s="41">
        <v>1251749.5196354957</v>
      </c>
      <c r="AQ1708" s="39">
        <v>1277402.626517558</v>
      </c>
      <c r="AR1708" s="34">
        <f>AVERAGE(L1708:AQ1708)</f>
        <v>1998235.7196798804</v>
      </c>
      <c r="AS1708" s="24">
        <v>2306</v>
      </c>
      <c r="AT1708" s="29">
        <v>0.69037623622569666</v>
      </c>
      <c r="AU1708" s="104">
        <v>0.48241425381121772</v>
      </c>
      <c r="AV1708" s="100"/>
      <c r="AW1708" s="29">
        <v>1.7440389963020189</v>
      </c>
      <c r="AX1708" s="108">
        <v>1.7217770566103269E-2</v>
      </c>
      <c r="AY1708" s="3" t="s">
        <v>12911</v>
      </c>
      <c r="AZ1708" s="29">
        <v>1.5252115438804901</v>
      </c>
      <c r="BA1708" s="108">
        <v>0.13522773602285798</v>
      </c>
      <c r="BB1708" s="3" t="s">
        <v>12912</v>
      </c>
      <c r="BC1708" s="25">
        <v>1</v>
      </c>
      <c r="BD1708" s="1">
        <v>2</v>
      </c>
      <c r="BE1708" s="64">
        <v>4</v>
      </c>
      <c r="BF1708" s="24">
        <v>4</v>
      </c>
    </row>
    <row r="1709" spans="1:58" s="9" customFormat="1">
      <c r="A1709" t="s">
        <v>1106</v>
      </c>
      <c r="B1709" s="49">
        <v>19</v>
      </c>
      <c r="C1709" s="50">
        <v>19</v>
      </c>
      <c r="D1709" s="12">
        <v>19</v>
      </c>
      <c r="E1709" s="19" t="s">
        <v>1105</v>
      </c>
      <c r="F1709" s="20" t="s">
        <v>1104</v>
      </c>
      <c r="G1709" s="19" t="s">
        <v>1103</v>
      </c>
      <c r="H1709" s="20" t="s">
        <v>1102</v>
      </c>
      <c r="I1709" s="20" t="s">
        <v>1102</v>
      </c>
      <c r="J1709" s="20" t="s">
        <v>1102</v>
      </c>
      <c r="K1709" s="22" t="s">
        <v>1101</v>
      </c>
      <c r="L1709" s="46">
        <v>94427516.811510026</v>
      </c>
      <c r="M1709" s="43">
        <v>145473285.60656768</v>
      </c>
      <c r="N1709" s="43">
        <v>184182944.22690234</v>
      </c>
      <c r="O1709" s="43">
        <v>143093175.87794456</v>
      </c>
      <c r="P1709" s="43">
        <v>189124331.252417</v>
      </c>
      <c r="Q1709" s="43">
        <v>201398563.25920388</v>
      </c>
      <c r="R1709" s="43">
        <v>148777060.10137582</v>
      </c>
      <c r="S1709" s="37">
        <v>128027980.95754151</v>
      </c>
      <c r="T1709" s="46">
        <v>177016485.62300318</v>
      </c>
      <c r="U1709" s="43">
        <v>124380854.19008593</v>
      </c>
      <c r="V1709" s="43">
        <v>140776609.96378586</v>
      </c>
      <c r="W1709" s="43">
        <v>114044746.41378069</v>
      </c>
      <c r="X1709" s="43">
        <v>149432345.19980985</v>
      </c>
      <c r="Y1709" s="43">
        <v>124019556.55277418</v>
      </c>
      <c r="Z1709" s="43">
        <v>116616542.80973381</v>
      </c>
      <c r="AA1709" s="37">
        <v>64998478.727843106</v>
      </c>
      <c r="AB1709" s="36">
        <v>128909261.59129937</v>
      </c>
      <c r="AC1709" s="43">
        <v>172595446.18180442</v>
      </c>
      <c r="AD1709" s="43">
        <v>171957674.98278859</v>
      </c>
      <c r="AE1709" s="43">
        <v>169664769.88262796</v>
      </c>
      <c r="AF1709" s="43">
        <v>185412712.4657858</v>
      </c>
      <c r="AG1709" s="43">
        <v>154047685.8345021</v>
      </c>
      <c r="AH1709" s="43">
        <v>155004623.48462349</v>
      </c>
      <c r="AI1709" s="37">
        <v>159474675.17733505</v>
      </c>
      <c r="AJ1709" s="38">
        <v>178110000</v>
      </c>
      <c r="AK1709" s="41">
        <v>176577018.91227695</v>
      </c>
      <c r="AL1709" s="41">
        <v>148030934.21518838</v>
      </c>
      <c r="AM1709" s="41">
        <v>146896653.2684578</v>
      </c>
      <c r="AN1709" s="41">
        <v>173104598.04824159</v>
      </c>
      <c r="AO1709" s="41">
        <v>206757453.52898499</v>
      </c>
      <c r="AP1709" s="41">
        <v>138174664.17878065</v>
      </c>
      <c r="AQ1709" s="39">
        <v>146944824.33314475</v>
      </c>
      <c r="AR1709" s="34">
        <f>AVERAGE(L1709:AQ1709)</f>
        <v>151795421.05187881</v>
      </c>
      <c r="AS1709" s="24">
        <v>543</v>
      </c>
      <c r="AT1709" s="29">
        <v>0.95176656351477928</v>
      </c>
      <c r="AU1709" s="104">
        <v>0.48309212023476911</v>
      </c>
      <c r="AV1709" s="100"/>
      <c r="AW1709" s="29">
        <v>0.81918318332308526</v>
      </c>
      <c r="AX1709" s="108">
        <v>0.14746995818192124</v>
      </c>
      <c r="AY1709" s="3" t="s">
        <v>12912</v>
      </c>
      <c r="AZ1709" s="29">
        <v>1.0135145670323034</v>
      </c>
      <c r="BA1709" s="108">
        <v>0.8733002777941743</v>
      </c>
      <c r="BB1709" s="3" t="s">
        <v>12912</v>
      </c>
      <c r="BC1709" s="25">
        <v>81</v>
      </c>
      <c r="BD1709" s="1">
        <v>83</v>
      </c>
      <c r="BE1709" s="64">
        <v>96</v>
      </c>
      <c r="BF1709" s="24">
        <v>115</v>
      </c>
    </row>
    <row r="1710" spans="1:58" s="9" customFormat="1">
      <c r="A1710" t="s">
        <v>9075</v>
      </c>
      <c r="B1710" s="49">
        <v>11</v>
      </c>
      <c r="C1710" s="50">
        <v>2</v>
      </c>
      <c r="D1710" s="12">
        <v>2</v>
      </c>
      <c r="E1710" s="19" t="s">
        <v>9074</v>
      </c>
      <c r="F1710" s="20" t="s">
        <v>9073</v>
      </c>
      <c r="G1710" s="19" t="s">
        <v>9072</v>
      </c>
      <c r="H1710" s="20" t="s">
        <v>9071</v>
      </c>
      <c r="I1710" s="20" t="s">
        <v>2075</v>
      </c>
      <c r="J1710" s="20" t="s">
        <v>2075</v>
      </c>
      <c r="K1710" s="22" t="s">
        <v>9070</v>
      </c>
      <c r="L1710" s="46">
        <v>6153525.4350885823</v>
      </c>
      <c r="M1710" s="43">
        <v>12637879.101607179</v>
      </c>
      <c r="N1710" s="43">
        <v>7755131.7599746007</v>
      </c>
      <c r="O1710" s="43">
        <v>6669111.2992134113</v>
      </c>
      <c r="P1710" s="43">
        <v>7441356.8311143024</v>
      </c>
      <c r="Q1710" s="43">
        <v>8102975.5335451309</v>
      </c>
      <c r="R1710" s="43">
        <v>6621914.5546705285</v>
      </c>
      <c r="S1710" s="37">
        <v>6796909.9818090331</v>
      </c>
      <c r="T1710" s="46">
        <v>10463727.795527156</v>
      </c>
      <c r="U1710" s="43">
        <v>7303803.3723755302</v>
      </c>
      <c r="V1710" s="43">
        <v>8556722.3255358711</v>
      </c>
      <c r="W1710" s="43">
        <v>7147356.8213192485</v>
      </c>
      <c r="X1710" s="43">
        <v>11617877.636399228</v>
      </c>
      <c r="Y1710" s="43">
        <v>8396536.1556811668</v>
      </c>
      <c r="Z1710" s="43">
        <v>8065522.2845631866</v>
      </c>
      <c r="AA1710" s="37">
        <v>7442000.5872444324</v>
      </c>
      <c r="AB1710" s="36">
        <v>5652607.7184948632</v>
      </c>
      <c r="AC1710" s="43">
        <v>1265009.9511604134</v>
      </c>
      <c r="AD1710" s="43">
        <v>7761567.4261548044</v>
      </c>
      <c r="AE1710" s="43">
        <v>11329299.761359762</v>
      </c>
      <c r="AF1710" s="43">
        <v>8725028.1079985127</v>
      </c>
      <c r="AG1710" s="43">
        <v>7975638.2608695645</v>
      </c>
      <c r="AH1710" s="43">
        <v>6871347.0313470317</v>
      </c>
      <c r="AI1710" s="37">
        <v>8267728.0968689369</v>
      </c>
      <c r="AJ1710" s="38">
        <v>7966600</v>
      </c>
      <c r="AK1710" s="41">
        <v>8231567.6461160379</v>
      </c>
      <c r="AL1710" s="41">
        <v>8997805.5037203263</v>
      </c>
      <c r="AM1710" s="41">
        <v>7753669.3886185735</v>
      </c>
      <c r="AN1710" s="41">
        <v>8399080.4787331987</v>
      </c>
      <c r="AO1710" s="41">
        <v>7714203.8369169682</v>
      </c>
      <c r="AP1710" s="41">
        <v>9178693.0961162951</v>
      </c>
      <c r="AQ1710" s="39">
        <v>9135336.7738566641</v>
      </c>
      <c r="AR1710" s="34">
        <f>AVERAGE(L1710:AQ1710)</f>
        <v>8012422.9548125165</v>
      </c>
      <c r="AS1710" s="24">
        <v>1851</v>
      </c>
      <c r="AT1710" s="29">
        <v>1.0748610357774682</v>
      </c>
      <c r="AU1710" s="104">
        <v>0.48389796325660761</v>
      </c>
      <c r="AV1710" s="100"/>
      <c r="AW1710" s="29">
        <v>1.1095991236362441</v>
      </c>
      <c r="AX1710" s="108">
        <v>0.27549799825485033</v>
      </c>
      <c r="AY1710" s="3" t="s">
        <v>12912</v>
      </c>
      <c r="AZ1710" s="29">
        <v>1.1647194904727356</v>
      </c>
      <c r="BA1710" s="108">
        <v>0.27073160223842158</v>
      </c>
      <c r="BB1710" s="3" t="s">
        <v>12912</v>
      </c>
      <c r="BC1710" s="25">
        <v>24</v>
      </c>
      <c r="BD1710" s="1">
        <v>20</v>
      </c>
      <c r="BE1710" s="64">
        <v>19</v>
      </c>
      <c r="BF1710" s="24">
        <v>12</v>
      </c>
    </row>
    <row r="1711" spans="1:58" s="9" customFormat="1">
      <c r="A1711" t="s">
        <v>3593</v>
      </c>
      <c r="B1711" s="49">
        <v>5</v>
      </c>
      <c r="C1711" s="50">
        <v>5</v>
      </c>
      <c r="D1711" s="12">
        <v>5</v>
      </c>
      <c r="E1711" s="19" t="s">
        <v>3592</v>
      </c>
      <c r="F1711" s="20" t="s">
        <v>3591</v>
      </c>
      <c r="G1711" s="19" t="s">
        <v>3590</v>
      </c>
      <c r="H1711" s="20" t="s">
        <v>747</v>
      </c>
      <c r="I1711" s="20" t="s">
        <v>747</v>
      </c>
      <c r="J1711" s="20" t="s">
        <v>747</v>
      </c>
      <c r="K1711" s="22" t="s">
        <v>3589</v>
      </c>
      <c r="L1711" s="46">
        <v>29013308.549853671</v>
      </c>
      <c r="M1711" s="43">
        <v>48214150.280006446</v>
      </c>
      <c r="N1711" s="43">
        <v>53814070.483649068</v>
      </c>
      <c r="O1711" s="43">
        <v>57566940.974874586</v>
      </c>
      <c r="P1711" s="43">
        <v>73496233.799237609</v>
      </c>
      <c r="Q1711" s="43">
        <v>73133076.284806579</v>
      </c>
      <c r="R1711" s="43">
        <v>64236498.769007966</v>
      </c>
      <c r="S1711" s="37">
        <v>45529942.330765955</v>
      </c>
      <c r="T1711" s="46">
        <v>32024127.795527156</v>
      </c>
      <c r="U1711" s="43">
        <v>67518247.815208316</v>
      </c>
      <c r="V1711" s="43">
        <v>73811418.616032109</v>
      </c>
      <c r="W1711" s="43">
        <v>64326645.459456213</v>
      </c>
      <c r="X1711" s="43">
        <v>78034976.81702508</v>
      </c>
      <c r="Y1711" s="43">
        <v>36304212.933569215</v>
      </c>
      <c r="Z1711" s="43">
        <v>48859880.038480662</v>
      </c>
      <c r="AA1711" s="37">
        <v>49367461.095056325</v>
      </c>
      <c r="AB1711" s="36">
        <v>37560297.17109029</v>
      </c>
      <c r="AC1711" s="43">
        <v>57022538.901298597</v>
      </c>
      <c r="AD1711" s="43">
        <v>36922248.959118776</v>
      </c>
      <c r="AE1711" s="43">
        <v>33835743.047776751</v>
      </c>
      <c r="AF1711" s="43">
        <v>49768906.971243195</v>
      </c>
      <c r="AG1711" s="43">
        <v>59002165.497896209</v>
      </c>
      <c r="AH1711" s="43">
        <v>69662454.302454308</v>
      </c>
      <c r="AI1711" s="37">
        <v>54957157.549860574</v>
      </c>
      <c r="AJ1711" s="38">
        <v>56966000</v>
      </c>
      <c r="AK1711" s="41">
        <v>61383522.171172135</v>
      </c>
      <c r="AL1711" s="41">
        <v>40036512.578244947</v>
      </c>
      <c r="AM1711" s="41">
        <v>43861307.383118257</v>
      </c>
      <c r="AN1711" s="41">
        <v>30108343.362180077</v>
      </c>
      <c r="AO1711" s="41">
        <v>57171355.969381161</v>
      </c>
      <c r="AP1711" s="41">
        <v>33937835.018442176</v>
      </c>
      <c r="AQ1711" s="39">
        <v>59751091.771463379</v>
      </c>
      <c r="AR1711" s="34">
        <f>AVERAGE(L1711:AQ1711)</f>
        <v>52412458.521790534</v>
      </c>
      <c r="AS1711" s="24">
        <v>975</v>
      </c>
      <c r="AT1711" s="29">
        <v>1.1160497919837284</v>
      </c>
      <c r="AU1711" s="104">
        <v>0.48404217791984427</v>
      </c>
      <c r="AV1711" s="100"/>
      <c r="AW1711" s="29">
        <v>1.0117813468843253</v>
      </c>
      <c r="AX1711" s="108">
        <v>0.98187862435043072</v>
      </c>
      <c r="AY1711" s="3" t="s">
        <v>12912</v>
      </c>
      <c r="AZ1711" s="29">
        <v>0.96108774033605116</v>
      </c>
      <c r="BA1711" s="108">
        <v>0.75813507449354811</v>
      </c>
      <c r="BB1711" s="3" t="s">
        <v>12912</v>
      </c>
      <c r="BC1711" s="25">
        <v>32</v>
      </c>
      <c r="BD1711" s="1">
        <v>47</v>
      </c>
      <c r="BE1711" s="64">
        <v>46</v>
      </c>
      <c r="BF1711" s="24">
        <v>44</v>
      </c>
    </row>
    <row r="1712" spans="1:58" s="9" customFormat="1">
      <c r="A1712" t="s">
        <v>8864</v>
      </c>
      <c r="B1712" s="49">
        <v>3</v>
      </c>
      <c r="C1712" s="50">
        <v>3</v>
      </c>
      <c r="D1712" s="12">
        <v>3</v>
      </c>
      <c r="E1712" s="19" t="s">
        <v>8863</v>
      </c>
      <c r="F1712" s="20" t="s">
        <v>8862</v>
      </c>
      <c r="G1712" s="19" t="s">
        <v>8861</v>
      </c>
      <c r="H1712" s="20">
        <v>50</v>
      </c>
      <c r="I1712" s="20">
        <v>50</v>
      </c>
      <c r="J1712" s="20">
        <v>50</v>
      </c>
      <c r="K1712" s="22" t="s">
        <v>8860</v>
      </c>
      <c r="L1712" s="46">
        <v>82771913.049306318</v>
      </c>
      <c r="M1712" s="43">
        <v>33622338.972999081</v>
      </c>
      <c r="N1712" s="43">
        <v>69227897.131971642</v>
      </c>
      <c r="O1712" s="43">
        <v>76402062.885810435</v>
      </c>
      <c r="P1712" s="43">
        <v>71514535.550522074</v>
      </c>
      <c r="Q1712" s="43">
        <v>68780090.749392629</v>
      </c>
      <c r="R1712" s="43">
        <v>106296260.68066618</v>
      </c>
      <c r="S1712" s="37">
        <v>97080719.89782095</v>
      </c>
      <c r="T1712" s="46">
        <v>105944178.91373801</v>
      </c>
      <c r="U1712" s="43">
        <v>82491532.508974865</v>
      </c>
      <c r="V1712" s="43">
        <v>55181780.953313105</v>
      </c>
      <c r="W1712" s="43">
        <v>69665676.730088234</v>
      </c>
      <c r="X1712" s="43">
        <v>66424622.612489164</v>
      </c>
      <c r="Y1712" s="43">
        <v>81467156.673591033</v>
      </c>
      <c r="Z1712" s="43">
        <v>120860964.7282142</v>
      </c>
      <c r="AA1712" s="37">
        <v>118438543.0156547</v>
      </c>
      <c r="AB1712" s="36">
        <v>96712666.887596771</v>
      </c>
      <c r="AC1712" s="43">
        <v>95037564.835497662</v>
      </c>
      <c r="AD1712" s="43">
        <v>81119411.467724487</v>
      </c>
      <c r="AE1712" s="43">
        <v>67536236.107729018</v>
      </c>
      <c r="AF1712" s="43">
        <v>58082786.604940355</v>
      </c>
      <c r="AG1712" s="43">
        <v>69477408.134642348</v>
      </c>
      <c r="AH1712" s="43">
        <v>31246176.526176527</v>
      </c>
      <c r="AI1712" s="37">
        <v>39836002.756777965</v>
      </c>
      <c r="AJ1712" s="38">
        <v>72037000</v>
      </c>
      <c r="AK1712" s="41">
        <v>46850749.011646539</v>
      </c>
      <c r="AL1712" s="41">
        <v>75807879.059879526</v>
      </c>
      <c r="AM1712" s="41">
        <v>76191881.531626821</v>
      </c>
      <c r="AN1712" s="41">
        <v>106921211.71055055</v>
      </c>
      <c r="AO1712" s="41">
        <v>77183527.016462415</v>
      </c>
      <c r="AP1712" s="41">
        <v>94889990.887394235</v>
      </c>
      <c r="AQ1712" s="39">
        <v>73145759.018319473</v>
      </c>
      <c r="AR1712" s="34">
        <f>AVERAGE(L1712:AQ1712)</f>
        <v>77132703.956609935</v>
      </c>
      <c r="AS1712" s="24">
        <v>792</v>
      </c>
      <c r="AT1712" s="29">
        <v>1.1236393313340458</v>
      </c>
      <c r="AU1712" s="104">
        <v>0.48434596625838688</v>
      </c>
      <c r="AV1712" s="100"/>
      <c r="AW1712" s="29">
        <v>1.156478935890308</v>
      </c>
      <c r="AX1712" s="108">
        <v>0.34440076340610126</v>
      </c>
      <c r="AY1712" s="3" t="s">
        <v>12912</v>
      </c>
      <c r="AZ1712" s="29">
        <v>1.1557926296901879</v>
      </c>
      <c r="BA1712" s="108">
        <v>0.28659118772422776</v>
      </c>
      <c r="BB1712" s="3" t="s">
        <v>12912</v>
      </c>
      <c r="BC1712" s="25">
        <v>26</v>
      </c>
      <c r="BD1712" s="1">
        <v>18</v>
      </c>
      <c r="BE1712" s="64">
        <v>24</v>
      </c>
      <c r="BF1712" s="24">
        <v>18</v>
      </c>
    </row>
    <row r="1713" spans="1:58" s="9" customFormat="1">
      <c r="A1713" t="s">
        <v>2632</v>
      </c>
      <c r="B1713" s="49">
        <v>6</v>
      </c>
      <c r="C1713" s="50">
        <v>6</v>
      </c>
      <c r="D1713" s="12">
        <v>6</v>
      </c>
      <c r="E1713" s="19" t="s">
        <v>2631</v>
      </c>
      <c r="F1713" s="20" t="s">
        <v>2630</v>
      </c>
      <c r="G1713" s="19" t="s">
        <v>2629</v>
      </c>
      <c r="H1713" s="20" t="s">
        <v>2628</v>
      </c>
      <c r="I1713" s="20" t="s">
        <v>2628</v>
      </c>
      <c r="J1713" s="20" t="s">
        <v>2628</v>
      </c>
      <c r="K1713" s="22" t="s">
        <v>2627</v>
      </c>
      <c r="L1713" s="46">
        <v>87137513.460378468</v>
      </c>
      <c r="M1713" s="43">
        <v>59055441.105453566</v>
      </c>
      <c r="N1713" s="43">
        <v>106792354.74653403</v>
      </c>
      <c r="O1713" s="43">
        <v>74157973.450048521</v>
      </c>
      <c r="P1713" s="43">
        <v>49047031.655709624</v>
      </c>
      <c r="Q1713" s="43">
        <v>88287434.273967475</v>
      </c>
      <c r="R1713" s="43">
        <v>66730255.756698042</v>
      </c>
      <c r="S1713" s="37">
        <v>44705331.423926927</v>
      </c>
      <c r="T1713" s="46">
        <v>74509239.616613418</v>
      </c>
      <c r="U1713" s="43">
        <v>89435322.478877321</v>
      </c>
      <c r="V1713" s="43">
        <v>72373795.830478609</v>
      </c>
      <c r="W1713" s="43">
        <v>80237392.713522598</v>
      </c>
      <c r="X1713" s="43">
        <v>94666615.061942443</v>
      </c>
      <c r="Y1713" s="43">
        <v>86492988.553217992</v>
      </c>
      <c r="Z1713" s="43">
        <v>76265117.798596367</v>
      </c>
      <c r="AA1713" s="37">
        <v>90455601.539198563</v>
      </c>
      <c r="AB1713" s="36">
        <v>75439566.655620158</v>
      </c>
      <c r="AC1713" s="43">
        <v>49925524.552303784</v>
      </c>
      <c r="AD1713" s="43">
        <v>61230759.466282003</v>
      </c>
      <c r="AE1713" s="43">
        <v>70999903.764671504</v>
      </c>
      <c r="AF1713" s="43">
        <v>70250083.465684444</v>
      </c>
      <c r="AG1713" s="43">
        <v>58370760.168302938</v>
      </c>
      <c r="AH1713" s="43">
        <v>54646637.686637692</v>
      </c>
      <c r="AI1713" s="37">
        <v>71773265.615556717</v>
      </c>
      <c r="AJ1713" s="38">
        <v>67592000</v>
      </c>
      <c r="AK1713" s="41">
        <v>82294812.69366385</v>
      </c>
      <c r="AL1713" s="41">
        <v>46310595.01594425</v>
      </c>
      <c r="AM1713" s="41">
        <v>66345606.09265919</v>
      </c>
      <c r="AN1713" s="41">
        <v>73476374.295709819</v>
      </c>
      <c r="AO1713" s="41">
        <v>58435539.457477264</v>
      </c>
      <c r="AP1713" s="41">
        <v>62057432.675200693</v>
      </c>
      <c r="AQ1713" s="39">
        <v>61025605.500195809</v>
      </c>
      <c r="AR1713" s="34">
        <f>AVERAGE(L1713:AQ1713)</f>
        <v>70953871.142846063</v>
      </c>
      <c r="AS1713" s="24">
        <v>833</v>
      </c>
      <c r="AT1713" s="29">
        <v>1.1234341181869183</v>
      </c>
      <c r="AU1713" s="104">
        <v>0.48437775553668372</v>
      </c>
      <c r="AV1713" s="100"/>
      <c r="AW1713" s="29">
        <v>1.1537084352901581</v>
      </c>
      <c r="AX1713" s="108">
        <v>0.15084926819615704</v>
      </c>
      <c r="AY1713" s="3" t="s">
        <v>12912</v>
      </c>
      <c r="AZ1713" s="29">
        <v>1.0095612862967116</v>
      </c>
      <c r="BA1713" s="108">
        <v>0.93423399912044935</v>
      </c>
      <c r="BB1713" s="3" t="s">
        <v>12912</v>
      </c>
      <c r="BC1713" s="25">
        <v>35</v>
      </c>
      <c r="BD1713" s="1">
        <v>30</v>
      </c>
      <c r="BE1713" s="64">
        <v>36</v>
      </c>
      <c r="BF1713" s="24">
        <v>18</v>
      </c>
    </row>
    <row r="1714" spans="1:58" s="9" customFormat="1">
      <c r="A1714" t="s">
        <v>3240</v>
      </c>
      <c r="B1714" s="49">
        <v>4</v>
      </c>
      <c r="C1714" s="50">
        <v>4</v>
      </c>
      <c r="D1714" s="12">
        <v>4</v>
      </c>
      <c r="E1714" s="19" t="s">
        <v>3239</v>
      </c>
      <c r="F1714" s="20" t="s">
        <v>3238</v>
      </c>
      <c r="G1714" s="19" t="s">
        <v>3237</v>
      </c>
      <c r="H1714" s="20" t="s">
        <v>86</v>
      </c>
      <c r="I1714" s="20" t="s">
        <v>86</v>
      </c>
      <c r="J1714" s="20" t="s">
        <v>86</v>
      </c>
      <c r="K1714" s="22" t="s">
        <v>3236</v>
      </c>
      <c r="L1714" s="46">
        <v>75840593.37369585</v>
      </c>
      <c r="M1714" s="43">
        <v>81171821.439766854</v>
      </c>
      <c r="N1714" s="43">
        <v>73343685.046036616</v>
      </c>
      <c r="O1714" s="43">
        <v>96728765.200156912</v>
      </c>
      <c r="P1714" s="43">
        <v>66541911.275620125</v>
      </c>
      <c r="Q1714" s="43">
        <v>89234581.648290038</v>
      </c>
      <c r="R1714" s="43">
        <v>70426378.566256329</v>
      </c>
      <c r="S1714" s="37">
        <v>59496264.736618027</v>
      </c>
      <c r="T1714" s="46">
        <v>62813559.105431311</v>
      </c>
      <c r="U1714" s="43">
        <v>57166289.008956738</v>
      </c>
      <c r="V1714" s="43">
        <v>67693558.578839183</v>
      </c>
      <c r="W1714" s="43">
        <v>68947294.88025929</v>
      </c>
      <c r="X1714" s="43">
        <v>69397591.655247629</v>
      </c>
      <c r="Y1714" s="43">
        <v>72926719.637056261</v>
      </c>
      <c r="Z1714" s="43">
        <v>71603257.684833065</v>
      </c>
      <c r="AA1714" s="37">
        <v>64719074.008252323</v>
      </c>
      <c r="AB1714" s="36">
        <v>88015442.292049527</v>
      </c>
      <c r="AC1714" s="43">
        <v>66311084.996024683</v>
      </c>
      <c r="AD1714" s="43">
        <v>54669965.314887062</v>
      </c>
      <c r="AE1714" s="43">
        <v>64850255.880777292</v>
      </c>
      <c r="AF1714" s="43">
        <v>70838066.840131104</v>
      </c>
      <c r="AG1714" s="43">
        <v>59927212.342215985</v>
      </c>
      <c r="AH1714" s="43">
        <v>87189368.469368473</v>
      </c>
      <c r="AI1714" s="37">
        <v>86730630.135824338</v>
      </c>
      <c r="AJ1714" s="38">
        <v>50269000</v>
      </c>
      <c r="AK1714" s="41">
        <v>53669723.688428253</v>
      </c>
      <c r="AL1714" s="41">
        <v>60122032.360930674</v>
      </c>
      <c r="AM1714" s="41">
        <v>44647311.191030249</v>
      </c>
      <c r="AN1714" s="41">
        <v>66600448.094273612</v>
      </c>
      <c r="AO1714" s="41">
        <v>59013940.010911196</v>
      </c>
      <c r="AP1714" s="41">
        <v>84803163.202430025</v>
      </c>
      <c r="AQ1714" s="39">
        <v>59849276.532787949</v>
      </c>
      <c r="AR1714" s="34">
        <f>AVERAGE(L1714:AQ1714)</f>
        <v>68923695.849918351</v>
      </c>
      <c r="AS1714" s="24">
        <v>844</v>
      </c>
      <c r="AT1714" s="29">
        <v>1.059204976491831</v>
      </c>
      <c r="AU1714" s="104">
        <v>0.48484386588999062</v>
      </c>
      <c r="AV1714" s="100"/>
      <c r="AW1714" s="29">
        <v>0.87350084766437874</v>
      </c>
      <c r="AX1714" s="108">
        <v>6.7486580873514543E-2</v>
      </c>
      <c r="AY1714" s="3" t="s">
        <v>12912</v>
      </c>
      <c r="AZ1714" s="29">
        <v>0.82791422657766001</v>
      </c>
      <c r="BA1714" s="108">
        <v>6.2576959896336451E-2</v>
      </c>
      <c r="BB1714" s="3" t="s">
        <v>12912</v>
      </c>
      <c r="BC1714" s="25">
        <v>34</v>
      </c>
      <c r="BD1714" s="1">
        <v>16</v>
      </c>
      <c r="BE1714" s="64">
        <v>60</v>
      </c>
      <c r="BF1714" s="24">
        <v>38</v>
      </c>
    </row>
    <row r="1715" spans="1:58" s="9" customFormat="1">
      <c r="A1715" t="s">
        <v>2616</v>
      </c>
      <c r="B1715" s="49">
        <v>4</v>
      </c>
      <c r="C1715" s="50">
        <v>4</v>
      </c>
      <c r="D1715" s="12">
        <v>4</v>
      </c>
      <c r="E1715" s="19" t="s">
        <v>2615</v>
      </c>
      <c r="F1715" s="20" t="s">
        <v>2614</v>
      </c>
      <c r="G1715" s="19" t="s">
        <v>2613</v>
      </c>
      <c r="H1715" s="20" t="s">
        <v>2612</v>
      </c>
      <c r="I1715" s="20" t="s">
        <v>2612</v>
      </c>
      <c r="J1715" s="20" t="s">
        <v>2612</v>
      </c>
      <c r="K1715" s="22" t="s">
        <v>2611</v>
      </c>
      <c r="L1715" s="46">
        <v>18253121.422667056</v>
      </c>
      <c r="M1715" s="43">
        <v>33006565.418145776</v>
      </c>
      <c r="N1715" s="43">
        <v>18925162.027727801</v>
      </c>
      <c r="O1715" s="43">
        <v>24990914.548795342</v>
      </c>
      <c r="P1715" s="43">
        <v>18558444.284846142</v>
      </c>
      <c r="Q1715" s="43">
        <v>20050655.802653708</v>
      </c>
      <c r="R1715" s="43">
        <v>21694952.643012308</v>
      </c>
      <c r="S1715" s="37">
        <v>19768828.888802879</v>
      </c>
      <c r="T1715" s="46">
        <v>25093942.49201278</v>
      </c>
      <c r="U1715" s="43">
        <v>23199465.061464261</v>
      </c>
      <c r="V1715" s="43">
        <v>20414031.202897131</v>
      </c>
      <c r="W1715" s="43">
        <v>18884544.265050117</v>
      </c>
      <c r="X1715" s="43">
        <v>26261631.029950503</v>
      </c>
      <c r="Y1715" s="43">
        <v>27448156.864678942</v>
      </c>
      <c r="Z1715" s="43">
        <v>20561492.636377137</v>
      </c>
      <c r="AA1715" s="37">
        <v>9079535.7678220961</v>
      </c>
      <c r="AB1715" s="36">
        <v>23946454.252402615</v>
      </c>
      <c r="AC1715" s="43">
        <v>19362363.684549276</v>
      </c>
      <c r="AD1715" s="43">
        <v>24341229.125004098</v>
      </c>
      <c r="AE1715" s="43">
        <v>15219638.864267278</v>
      </c>
      <c r="AF1715" s="43">
        <v>11216259.412698949</v>
      </c>
      <c r="AG1715" s="43">
        <v>23746926.227208976</v>
      </c>
      <c r="AH1715" s="43">
        <v>21839519.183519185</v>
      </c>
      <c r="AI1715" s="37">
        <v>22730961.288475607</v>
      </c>
      <c r="AJ1715" s="38">
        <v>16770000</v>
      </c>
      <c r="AK1715" s="41">
        <v>17184789.827973075</v>
      </c>
      <c r="AL1715" s="41">
        <v>21724186.606826503</v>
      </c>
      <c r="AM1715" s="41">
        <v>17619107.256187856</v>
      </c>
      <c r="AN1715" s="41">
        <v>21319685.656416867</v>
      </c>
      <c r="AO1715" s="41">
        <v>11344216.424164366</v>
      </c>
      <c r="AP1715" s="41">
        <v>14155451.403775223</v>
      </c>
      <c r="AQ1715" s="39">
        <v>15003575.614638178</v>
      </c>
      <c r="AR1715" s="34">
        <f>AVERAGE(L1715:AQ1715)</f>
        <v>20116119.037031628</v>
      </c>
      <c r="AS1715" s="24">
        <v>1420</v>
      </c>
      <c r="AT1715" s="29">
        <v>1.0790949991937941</v>
      </c>
      <c r="AU1715" s="104">
        <v>0.48514728755493797</v>
      </c>
      <c r="AV1715" s="100"/>
      <c r="AW1715" s="29">
        <v>0.97543007698862638</v>
      </c>
      <c r="AX1715" s="108">
        <v>0.72844025394180267</v>
      </c>
      <c r="AY1715" s="3" t="s">
        <v>12912</v>
      </c>
      <c r="AZ1715" s="29">
        <v>0.83200876764083631</v>
      </c>
      <c r="BA1715" s="108">
        <v>0.18287755440495909</v>
      </c>
      <c r="BB1715" s="3" t="s">
        <v>12912</v>
      </c>
      <c r="BC1715" s="25">
        <v>16</v>
      </c>
      <c r="BD1715" s="1">
        <v>26</v>
      </c>
      <c r="BE1715" s="64">
        <v>17</v>
      </c>
      <c r="BF1715" s="24">
        <v>12</v>
      </c>
    </row>
    <row r="1716" spans="1:58" s="9" customFormat="1">
      <c r="A1716" t="s">
        <v>8046</v>
      </c>
      <c r="B1716" s="49">
        <v>2</v>
      </c>
      <c r="C1716" s="50">
        <v>2</v>
      </c>
      <c r="D1716" s="12">
        <v>2</v>
      </c>
      <c r="E1716" s="19" t="s">
        <v>8045</v>
      </c>
      <c r="F1716" s="20" t="s">
        <v>8044</v>
      </c>
      <c r="G1716" s="19" t="s">
        <v>8043</v>
      </c>
      <c r="H1716" s="20" t="s">
        <v>598</v>
      </c>
      <c r="I1716" s="20" t="s">
        <v>598</v>
      </c>
      <c r="J1716" s="20" t="s">
        <v>598</v>
      </c>
      <c r="K1716" s="22" t="s">
        <v>8042</v>
      </c>
      <c r="L1716" s="46">
        <v>8616486.6736668088</v>
      </c>
      <c r="M1716" s="43">
        <v>4007858.6835884885</v>
      </c>
      <c r="N1716" s="43">
        <v>4130483.0564080859</v>
      </c>
      <c r="O1716" s="43">
        <v>3607384.9660383593</v>
      </c>
      <c r="P1716" s="43">
        <v>3695787.326667035</v>
      </c>
      <c r="Q1716" s="43">
        <v>6128400.3139600074</v>
      </c>
      <c r="R1716" s="43">
        <v>4361613.4395365678</v>
      </c>
      <c r="S1716" s="37">
        <v>5266257.4757131245</v>
      </c>
      <c r="T1716" s="46">
        <v>6724835.782747604</v>
      </c>
      <c r="U1716" s="43">
        <v>4151640.5700402507</v>
      </c>
      <c r="V1716" s="43">
        <v>3451993.5010276986</v>
      </c>
      <c r="W1716" s="43">
        <v>3435861.9530640417</v>
      </c>
      <c r="X1716" s="43">
        <v>3989117.7270057886</v>
      </c>
      <c r="Y1716" s="43">
        <v>4353135.3826997643</v>
      </c>
      <c r="Z1716" s="43">
        <v>6688536.5598548586</v>
      </c>
      <c r="AA1716" s="37">
        <v>4839736.7908637123</v>
      </c>
      <c r="AB1716" s="36">
        <v>5131924.6347121382</v>
      </c>
      <c r="AC1716" s="43">
        <v>7023415.6816719035</v>
      </c>
      <c r="AD1716" s="43">
        <v>3393631.9443989117</v>
      </c>
      <c r="AE1716" s="43">
        <v>2921399.7370087178</v>
      </c>
      <c r="AF1716" s="43">
        <v>6321334.4777481155</v>
      </c>
      <c r="AG1716" s="43">
        <v>3968572.678821879</v>
      </c>
      <c r="AH1716" s="43">
        <v>4106015.4980154983</v>
      </c>
      <c r="AI1716" s="37">
        <v>2939851.3630146426</v>
      </c>
      <c r="AJ1716" s="38">
        <v>5773800</v>
      </c>
      <c r="AK1716" s="41">
        <v>3355705.1821775828</v>
      </c>
      <c r="AL1716" s="41">
        <v>1435082.6502893586</v>
      </c>
      <c r="AM1716" s="41">
        <v>3774309.9640363865</v>
      </c>
      <c r="AN1716" s="41">
        <v>4812668.9596759342</v>
      </c>
      <c r="AO1716" s="41">
        <v>7205845.8821478188</v>
      </c>
      <c r="AP1716" s="41">
        <v>3905374.1462356257</v>
      </c>
      <c r="AQ1716" s="39">
        <v>5136384.7352160476</v>
      </c>
      <c r="AR1716" s="34">
        <f>AVERAGE(L1716:AQ1716)</f>
        <v>4645451.4918141477</v>
      </c>
      <c r="AS1716" s="24">
        <v>2070</v>
      </c>
      <c r="AT1716" s="29">
        <v>1.111939607196589</v>
      </c>
      <c r="AU1716" s="104">
        <v>0.48629102862930773</v>
      </c>
      <c r="AV1716" s="100"/>
      <c r="AW1716" s="29">
        <v>0.94526049172012605</v>
      </c>
      <c r="AX1716" s="108">
        <v>0.75206321029613077</v>
      </c>
      <c r="AY1716" s="3" t="s">
        <v>12912</v>
      </c>
      <c r="AZ1716" s="29">
        <v>0.98863394861211529</v>
      </c>
      <c r="BA1716" s="108">
        <v>0.81754835260713354</v>
      </c>
      <c r="BB1716" s="3" t="s">
        <v>12912</v>
      </c>
      <c r="BC1716" s="25">
        <v>0</v>
      </c>
      <c r="BD1716" s="1">
        <v>0</v>
      </c>
      <c r="BE1716" s="64">
        <v>4</v>
      </c>
      <c r="BF1716" s="24">
        <v>2</v>
      </c>
    </row>
    <row r="1717" spans="1:58" s="9" customFormat="1">
      <c r="A1717" t="s">
        <v>9159</v>
      </c>
      <c r="B1717" s="49">
        <v>6</v>
      </c>
      <c r="C1717" s="50">
        <v>6</v>
      </c>
      <c r="D1717" s="12">
        <v>6</v>
      </c>
      <c r="E1717" s="19" t="s">
        <v>9158</v>
      </c>
      <c r="F1717" s="20" t="s">
        <v>9157</v>
      </c>
      <c r="G1717" s="19" t="s">
        <v>9156</v>
      </c>
      <c r="H1717" s="20" t="s">
        <v>4185</v>
      </c>
      <c r="I1717" s="20" t="s">
        <v>4185</v>
      </c>
      <c r="J1717" s="20" t="s">
        <v>4185</v>
      </c>
      <c r="K1717" s="22" t="s">
        <v>9155</v>
      </c>
      <c r="L1717" s="46">
        <v>131239448.62715311</v>
      </c>
      <c r="M1717" s="43">
        <v>156424864.23288405</v>
      </c>
      <c r="N1717" s="43">
        <v>77815370.938723683</v>
      </c>
      <c r="O1717" s="43">
        <v>93642582.323430434</v>
      </c>
      <c r="P1717" s="43">
        <v>52221744.213026904</v>
      </c>
      <c r="Q1717" s="43">
        <v>110066958.400299</v>
      </c>
      <c r="R1717" s="43">
        <v>85211917.161477193</v>
      </c>
      <c r="S1717" s="37">
        <v>103489508.53427255</v>
      </c>
      <c r="T1717" s="46">
        <v>92466492.012779549</v>
      </c>
      <c r="U1717" s="43">
        <v>98234251.441418573</v>
      </c>
      <c r="V1717" s="43">
        <v>96762418.713908195</v>
      </c>
      <c r="W1717" s="43">
        <v>89506905.948022321</v>
      </c>
      <c r="X1717" s="43">
        <v>72210384.406722784</v>
      </c>
      <c r="Y1717" s="43">
        <v>93185181.93417947</v>
      </c>
      <c r="Z1717" s="43">
        <v>98739541.976847038</v>
      </c>
      <c r="AA1717" s="37">
        <v>105816155.40342146</v>
      </c>
      <c r="AB1717" s="36">
        <v>99711529.539360702</v>
      </c>
      <c r="AC1717" s="43">
        <v>90672572.445386738</v>
      </c>
      <c r="AD1717" s="43">
        <v>87900700.652394846</v>
      </c>
      <c r="AE1717" s="43">
        <v>120617629.766717</v>
      </c>
      <c r="AF1717" s="43">
        <v>98062723.481904492</v>
      </c>
      <c r="AG1717" s="43">
        <v>76232684.431977555</v>
      </c>
      <c r="AH1717" s="43">
        <v>53525821.205821209</v>
      </c>
      <c r="AI1717" s="37">
        <v>85815060.914189979</v>
      </c>
      <c r="AJ1717" s="38">
        <v>64801000</v>
      </c>
      <c r="AK1717" s="41">
        <v>81897242.013035581</v>
      </c>
      <c r="AL1717" s="41">
        <v>73173712.531002715</v>
      </c>
      <c r="AM1717" s="41">
        <v>99006646.075735137</v>
      </c>
      <c r="AN1717" s="41">
        <v>89701834.358313382</v>
      </c>
      <c r="AO1717" s="41">
        <v>56263486.746269666</v>
      </c>
      <c r="AP1717" s="41">
        <v>68180703.840312436</v>
      </c>
      <c r="AQ1717" s="39">
        <v>32108305.121622209</v>
      </c>
      <c r="AR1717" s="34">
        <f>AVERAGE(L1717:AQ1717)</f>
        <v>88584543.10601905</v>
      </c>
      <c r="AS1717" s="24">
        <v>734</v>
      </c>
      <c r="AT1717" s="29">
        <v>1.1369380623409395</v>
      </c>
      <c r="AU1717" s="104">
        <v>0.48637836257403633</v>
      </c>
      <c r="AV1717" s="100"/>
      <c r="AW1717" s="29">
        <v>0.92199716603727522</v>
      </c>
      <c r="AX1717" s="108">
        <v>0.76060441893032116</v>
      </c>
      <c r="AY1717" s="3" t="s">
        <v>12912</v>
      </c>
      <c r="AZ1717" s="29">
        <v>0.793125921287262</v>
      </c>
      <c r="BA1717" s="108">
        <v>0.11219272542815023</v>
      </c>
      <c r="BB1717" s="3" t="s">
        <v>12912</v>
      </c>
      <c r="BC1717" s="25">
        <v>36</v>
      </c>
      <c r="BD1717" s="1">
        <v>54</v>
      </c>
      <c r="BE1717" s="64">
        <v>42</v>
      </c>
      <c r="BF1717" s="24">
        <v>31</v>
      </c>
    </row>
    <row r="1718" spans="1:58" s="9" customFormat="1">
      <c r="A1718" t="s">
        <v>12178</v>
      </c>
      <c r="B1718" s="49">
        <v>8</v>
      </c>
      <c r="C1718" s="50">
        <v>8</v>
      </c>
      <c r="D1718" s="12">
        <v>8</v>
      </c>
      <c r="E1718" s="19" t="s">
        <v>12177</v>
      </c>
      <c r="F1718" s="20" t="s">
        <v>12176</v>
      </c>
      <c r="G1718" s="19" t="s">
        <v>12175</v>
      </c>
      <c r="H1718" s="20" t="s">
        <v>2037</v>
      </c>
      <c r="I1718" s="20" t="s">
        <v>2037</v>
      </c>
      <c r="J1718" s="20" t="s">
        <v>2037</v>
      </c>
      <c r="K1718" s="22" t="s">
        <v>12174</v>
      </c>
      <c r="L1718" s="46">
        <v>29109280.668439046</v>
      </c>
      <c r="M1718" s="43">
        <v>43659264.104106486</v>
      </c>
      <c r="N1718" s="43">
        <v>34619688.855963595</v>
      </c>
      <c r="O1718" s="43">
        <v>33537267.130499415</v>
      </c>
      <c r="P1718" s="43">
        <v>32677245.235069886</v>
      </c>
      <c r="Q1718" s="43">
        <v>35831039.282377124</v>
      </c>
      <c r="R1718" s="43">
        <v>35829035.191889934</v>
      </c>
      <c r="S1718" s="37">
        <v>62346294.693656385</v>
      </c>
      <c r="T1718" s="46">
        <v>33563527.156549521</v>
      </c>
      <c r="U1718" s="43">
        <v>22700670.268702179</v>
      </c>
      <c r="V1718" s="43">
        <v>29831203.680140942</v>
      </c>
      <c r="W1718" s="43">
        <v>25633861.112778343</v>
      </c>
      <c r="X1718" s="43">
        <v>25392795.995413743</v>
      </c>
      <c r="Y1718" s="43">
        <v>24354822.873838834</v>
      </c>
      <c r="Z1718" s="43">
        <v>27994694.111038655</v>
      </c>
      <c r="AA1718" s="37">
        <v>25490651.377706345</v>
      </c>
      <c r="AB1718" s="36">
        <v>38702845.539722227</v>
      </c>
      <c r="AC1718" s="43">
        <v>42458874.039298825</v>
      </c>
      <c r="AD1718" s="43">
        <v>37691847.752680063</v>
      </c>
      <c r="AE1718" s="43">
        <v>63865466.906930313</v>
      </c>
      <c r="AF1718" s="43">
        <v>40718948.399959445</v>
      </c>
      <c r="AG1718" s="43">
        <v>33014130.715287514</v>
      </c>
      <c r="AH1718" s="43">
        <v>36785431.217431217</v>
      </c>
      <c r="AI1718" s="37">
        <v>36807262.964808673</v>
      </c>
      <c r="AJ1718" s="38">
        <v>41104000</v>
      </c>
      <c r="AK1718" s="41">
        <v>23893650.176300887</v>
      </c>
      <c r="AL1718" s="41">
        <v>39862268.099681117</v>
      </c>
      <c r="AM1718" s="41">
        <v>40212413.793103449</v>
      </c>
      <c r="AN1718" s="41">
        <v>50529987.994844414</v>
      </c>
      <c r="AO1718" s="41">
        <v>41369062.368179798</v>
      </c>
      <c r="AP1718" s="41">
        <v>47039225.16814927</v>
      </c>
      <c r="AQ1718" s="39">
        <v>33008961.489926457</v>
      </c>
      <c r="AR1718" s="34">
        <f>AVERAGE(L1718:AQ1718)</f>
        <v>36551116.198889822</v>
      </c>
      <c r="AS1718" s="24">
        <v>1143</v>
      </c>
      <c r="AT1718" s="29">
        <v>0.9320222834541606</v>
      </c>
      <c r="AU1718" s="104">
        <v>0.48641952370707653</v>
      </c>
      <c r="AV1718" s="100"/>
      <c r="AW1718" s="29">
        <v>0.69881617930261597</v>
      </c>
      <c r="AX1718" s="108">
        <v>4.4147139665797266E-3</v>
      </c>
      <c r="AY1718" s="3" t="s">
        <v>12911</v>
      </c>
      <c r="AZ1718" s="29">
        <v>0.96053493904912457</v>
      </c>
      <c r="BA1718" s="108">
        <v>0.69787340065848569</v>
      </c>
      <c r="BB1718" s="3" t="s">
        <v>12912</v>
      </c>
      <c r="BC1718" s="25">
        <v>2</v>
      </c>
      <c r="BD1718" s="1">
        <v>2</v>
      </c>
      <c r="BE1718" s="64">
        <v>7</v>
      </c>
      <c r="BF1718" s="24">
        <v>27</v>
      </c>
    </row>
    <row r="1719" spans="1:58" s="9" customFormat="1">
      <c r="A1719" t="s">
        <v>4114</v>
      </c>
      <c r="B1719" s="49">
        <v>10</v>
      </c>
      <c r="C1719" s="50">
        <v>10</v>
      </c>
      <c r="D1719" s="12">
        <v>10</v>
      </c>
      <c r="E1719" s="19" t="s">
        <v>4113</v>
      </c>
      <c r="F1719" s="20" t="s">
        <v>4112</v>
      </c>
      <c r="G1719" s="19" t="s">
        <v>4111</v>
      </c>
      <c r="H1719" s="20" t="s">
        <v>2003</v>
      </c>
      <c r="I1719" s="20" t="s">
        <v>2003</v>
      </c>
      <c r="J1719" s="20" t="s">
        <v>2003</v>
      </c>
      <c r="K1719" s="22" t="s">
        <v>4110</v>
      </c>
      <c r="L1719" s="46">
        <v>44984103.125488713</v>
      </c>
      <c r="M1719" s="43">
        <v>38711018.105106205</v>
      </c>
      <c r="N1719" s="43">
        <v>40722765.160334431</v>
      </c>
      <c r="O1719" s="43">
        <v>36906088.816400684</v>
      </c>
      <c r="P1719" s="43">
        <v>34829145.793050103</v>
      </c>
      <c r="Q1719" s="43">
        <v>55505431.059615023</v>
      </c>
      <c r="R1719" s="43">
        <v>53697992.758870378</v>
      </c>
      <c r="S1719" s="37">
        <v>66170406.780973025</v>
      </c>
      <c r="T1719" s="46">
        <v>48818888.178913735</v>
      </c>
      <c r="U1719" s="43">
        <v>51322365.159371935</v>
      </c>
      <c r="V1719" s="43">
        <v>43547016.932563372</v>
      </c>
      <c r="W1719" s="43">
        <v>43465357.421523318</v>
      </c>
      <c r="X1719" s="43">
        <v>42963649.766492352</v>
      </c>
      <c r="Y1719" s="43">
        <v>64846337.461243063</v>
      </c>
      <c r="Z1719" s="43">
        <v>57547637.377891704</v>
      </c>
      <c r="AA1719" s="37">
        <v>51003655.132979952</v>
      </c>
      <c r="AB1719" s="36">
        <v>79149580.694724783</v>
      </c>
      <c r="AC1719" s="43">
        <v>46506800.742058828</v>
      </c>
      <c r="AD1719" s="43">
        <v>42292369.930826478</v>
      </c>
      <c r="AE1719" s="43">
        <v>115807802.07470901</v>
      </c>
      <c r="AF1719" s="43">
        <v>43045954.92177204</v>
      </c>
      <c r="AG1719" s="43">
        <v>46357322.861150064</v>
      </c>
      <c r="AH1719" s="43">
        <v>42059907.659907661</v>
      </c>
      <c r="AI1719" s="37">
        <v>31316608.145218581</v>
      </c>
      <c r="AJ1719" s="38">
        <v>74995000</v>
      </c>
      <c r="AK1719" s="41">
        <v>23033599.316166256</v>
      </c>
      <c r="AL1719" s="41">
        <v>56219468.524861224</v>
      </c>
      <c r="AM1719" s="41">
        <v>72264157.393695787</v>
      </c>
      <c r="AN1719" s="41">
        <v>89933535.334192604</v>
      </c>
      <c r="AO1719" s="41">
        <v>57317786.489237852</v>
      </c>
      <c r="AP1719" s="41">
        <v>60302546.843133003</v>
      </c>
      <c r="AQ1719" s="39">
        <v>39366424.785692528</v>
      </c>
      <c r="AR1719" s="34">
        <f>AVERAGE(L1719:AQ1719)</f>
        <v>52969085.148380138</v>
      </c>
      <c r="AS1719" s="24">
        <v>968</v>
      </c>
      <c r="AT1719" s="29">
        <v>0.83201950764060018</v>
      </c>
      <c r="AU1719" s="104">
        <v>0.48645298683276617</v>
      </c>
      <c r="AV1719" s="100"/>
      <c r="AW1719" s="29">
        <v>1.0860986146318512</v>
      </c>
      <c r="AX1719" s="108">
        <v>0.33460724072989689</v>
      </c>
      <c r="AY1719" s="3" t="s">
        <v>12912</v>
      </c>
      <c r="AZ1719" s="29">
        <v>1.0602328832478729</v>
      </c>
      <c r="BA1719" s="108">
        <v>0.73100939369181495</v>
      </c>
      <c r="BB1719" s="3" t="s">
        <v>12912</v>
      </c>
      <c r="BC1719" s="25">
        <v>37</v>
      </c>
      <c r="BD1719" s="1">
        <v>37</v>
      </c>
      <c r="BE1719" s="64">
        <v>39</v>
      </c>
      <c r="BF1719" s="24">
        <v>40</v>
      </c>
    </row>
    <row r="1720" spans="1:58" s="9" customFormat="1">
      <c r="A1720" t="s">
        <v>4066</v>
      </c>
      <c r="B1720" s="49">
        <v>2</v>
      </c>
      <c r="C1720" s="50">
        <v>2</v>
      </c>
      <c r="D1720" s="12">
        <v>2</v>
      </c>
      <c r="E1720" s="19" t="s">
        <v>4065</v>
      </c>
      <c r="F1720" s="20" t="s">
        <v>4064</v>
      </c>
      <c r="G1720" s="19" t="s">
        <v>4063</v>
      </c>
      <c r="H1720" s="20" t="s">
        <v>692</v>
      </c>
      <c r="I1720" s="20" t="s">
        <v>692</v>
      </c>
      <c r="J1720" s="20" t="s">
        <v>692</v>
      </c>
      <c r="K1720" s="22" t="s">
        <v>4062</v>
      </c>
      <c r="L1720" s="46">
        <v>13332369.160653248</v>
      </c>
      <c r="M1720" s="43">
        <v>17539436.598239478</v>
      </c>
      <c r="N1720" s="43">
        <v>12584437.718277067</v>
      </c>
      <c r="O1720" s="43">
        <v>12496577.079505337</v>
      </c>
      <c r="P1720" s="43">
        <v>10614870.780619854</v>
      </c>
      <c r="Q1720" s="43">
        <v>13252278.467576154</v>
      </c>
      <c r="R1720" s="43">
        <v>4216973.4395365678</v>
      </c>
      <c r="S1720" s="37">
        <v>6089524.8209931497</v>
      </c>
      <c r="T1720" s="46">
        <v>5738233.8658146961</v>
      </c>
      <c r="U1720" s="43">
        <v>4890863.8938245634</v>
      </c>
      <c r="V1720" s="43">
        <v>10453025.349907018</v>
      </c>
      <c r="W1720" s="43">
        <v>12661534.361682972</v>
      </c>
      <c r="X1720" s="43">
        <v>4629580.2007886125</v>
      </c>
      <c r="Y1720" s="43">
        <v>12583035.388247479</v>
      </c>
      <c r="Z1720" s="43">
        <v>11394101.612184681</v>
      </c>
      <c r="AA1720" s="37">
        <v>10211460.167828277</v>
      </c>
      <c r="AB1720" s="36">
        <v>14311921.670231674</v>
      </c>
      <c r="AC1720" s="43">
        <v>13534926.346874645</v>
      </c>
      <c r="AD1720" s="43">
        <v>12354407.841851622</v>
      </c>
      <c r="AE1720" s="43">
        <v>13600442.91628111</v>
      </c>
      <c r="AF1720" s="43">
        <v>10856137.924509173</v>
      </c>
      <c r="AG1720" s="43">
        <v>13026424.46002805</v>
      </c>
      <c r="AH1720" s="43">
        <v>8898189.3781893793</v>
      </c>
      <c r="AI1720" s="37">
        <v>9179156.5531793069</v>
      </c>
      <c r="AJ1720" s="38">
        <v>6984700</v>
      </c>
      <c r="AK1720" s="41">
        <v>4671165.7228336362</v>
      </c>
      <c r="AL1720" s="41">
        <v>9584855.6513523087</v>
      </c>
      <c r="AM1720" s="41">
        <v>11136354.389676327</v>
      </c>
      <c r="AN1720" s="41">
        <v>14148620.349843491</v>
      </c>
      <c r="AO1720" s="41">
        <v>13372279.124179551</v>
      </c>
      <c r="AP1720" s="41">
        <v>13084255.534823172</v>
      </c>
      <c r="AQ1720" s="39">
        <v>13450557.034071624</v>
      </c>
      <c r="AR1720" s="34">
        <f>AVERAGE(L1720:AQ1720)</f>
        <v>10777584.306362633</v>
      </c>
      <c r="AS1720" s="24">
        <v>1723</v>
      </c>
      <c r="AT1720" s="29">
        <v>0.94115450651970967</v>
      </c>
      <c r="AU1720" s="104">
        <v>0.48689915679795215</v>
      </c>
      <c r="AV1720" s="100"/>
      <c r="AW1720" s="29">
        <v>0.80511126639982522</v>
      </c>
      <c r="AX1720" s="108">
        <v>0.37397659384712745</v>
      </c>
      <c r="AY1720" s="3" t="s">
        <v>12912</v>
      </c>
      <c r="AZ1720" s="29">
        <v>0.90258288715345214</v>
      </c>
      <c r="BA1720" s="108">
        <v>0.36126221465547415</v>
      </c>
      <c r="BB1720" s="3" t="s">
        <v>12912</v>
      </c>
      <c r="BC1720" s="25">
        <v>12</v>
      </c>
      <c r="BD1720" s="1">
        <v>11</v>
      </c>
      <c r="BE1720" s="64">
        <v>3</v>
      </c>
      <c r="BF1720" s="24">
        <v>12</v>
      </c>
    </row>
    <row r="1721" spans="1:58" s="9" customFormat="1">
      <c r="A1721" t="s">
        <v>3627</v>
      </c>
      <c r="B1721" s="49">
        <v>4</v>
      </c>
      <c r="C1721" s="50">
        <v>4</v>
      </c>
      <c r="D1721" s="12">
        <v>4</v>
      </c>
      <c r="E1721" s="19" t="s">
        <v>3626</v>
      </c>
      <c r="F1721" s="20" t="s">
        <v>3625</v>
      </c>
      <c r="G1721" s="19" t="s">
        <v>3624</v>
      </c>
      <c r="H1721" s="20" t="s">
        <v>152</v>
      </c>
      <c r="I1721" s="20" t="s">
        <v>152</v>
      </c>
      <c r="J1721" s="20" t="s">
        <v>152</v>
      </c>
      <c r="K1721" s="22" t="s">
        <v>3623</v>
      </c>
      <c r="L1721" s="46">
        <v>25839442.729161549</v>
      </c>
      <c r="M1721" s="43">
        <v>12933818.033939661</v>
      </c>
      <c r="N1721" s="43">
        <v>17441297.068472855</v>
      </c>
      <c r="O1721" s="43">
        <v>18021695.480727542</v>
      </c>
      <c r="P1721" s="43">
        <v>12761976.907353185</v>
      </c>
      <c r="Q1721" s="43">
        <v>21181069.706596896</v>
      </c>
      <c r="R1721" s="43">
        <v>21299051.701665457</v>
      </c>
      <c r="S1721" s="37">
        <v>39692167.356891282</v>
      </c>
      <c r="T1721" s="46">
        <v>17817175.718849842</v>
      </c>
      <c r="U1721" s="43">
        <v>8164185.0527613591</v>
      </c>
      <c r="V1721" s="43">
        <v>11996824.116668297</v>
      </c>
      <c r="W1721" s="43">
        <v>7784350.9993397752</v>
      </c>
      <c r="X1721" s="43">
        <v>6416516.6139992727</v>
      </c>
      <c r="Y1721" s="43">
        <v>10521347.675199872</v>
      </c>
      <c r="Z1721" s="43">
        <v>10196978.519269384</v>
      </c>
      <c r="AA1721" s="37">
        <v>10850961.690027662</v>
      </c>
      <c r="AB1721" s="36">
        <v>31417465.61021902</v>
      </c>
      <c r="AC1721" s="43">
        <v>16385231.878241774</v>
      </c>
      <c r="AD1721" s="43">
        <v>14702039.799363997</v>
      </c>
      <c r="AE1721" s="43">
        <v>19807149.388788778</v>
      </c>
      <c r="AF1721" s="43">
        <v>21891750.076031491</v>
      </c>
      <c r="AG1721" s="43">
        <v>10856063.730715286</v>
      </c>
      <c r="AH1721" s="43">
        <v>21756727.164727166</v>
      </c>
      <c r="AI1721" s="37">
        <v>10767830.182477495</v>
      </c>
      <c r="AJ1721" s="38">
        <v>6933000</v>
      </c>
      <c r="AK1721" s="41">
        <v>5790970.488300032</v>
      </c>
      <c r="AL1721" s="41">
        <v>11077848.966576118</v>
      </c>
      <c r="AM1721" s="41">
        <v>8554819.5472815726</v>
      </c>
      <c r="AN1721" s="41">
        <v>8253348.5545939971</v>
      </c>
      <c r="AO1721" s="41">
        <v>6322869.847411965</v>
      </c>
      <c r="AP1721" s="41">
        <v>14765895.595573878</v>
      </c>
      <c r="AQ1721" s="39">
        <v>5631651.329359035</v>
      </c>
      <c r="AR1721" s="34">
        <f>AVERAGE(L1721:AQ1721)</f>
        <v>14619797.547830794</v>
      </c>
      <c r="AS1721" s="24">
        <v>1568</v>
      </c>
      <c r="AT1721" s="29">
        <v>1.1462639814811799</v>
      </c>
      <c r="AU1721" s="104">
        <v>0.48711371285829141</v>
      </c>
      <c r="AV1721" s="100"/>
      <c r="AW1721" s="29">
        <v>0.49505280759726278</v>
      </c>
      <c r="AX1721" s="108">
        <v>1.4136608494645288E-3</v>
      </c>
      <c r="AY1721" s="3" t="s">
        <v>12911</v>
      </c>
      <c r="AZ1721" s="29">
        <v>0.45621670846761769</v>
      </c>
      <c r="BA1721" s="108">
        <v>6.056008237344978E-4</v>
      </c>
      <c r="BB1721" s="3" t="s">
        <v>12911</v>
      </c>
      <c r="BC1721" s="25">
        <v>5</v>
      </c>
      <c r="BD1721" s="1">
        <v>4</v>
      </c>
      <c r="BE1721" s="64">
        <v>6</v>
      </c>
      <c r="BF1721" s="24">
        <v>1</v>
      </c>
    </row>
    <row r="1722" spans="1:58" s="9" customFormat="1">
      <c r="A1722" t="s">
        <v>12517</v>
      </c>
      <c r="B1722" s="49">
        <v>7</v>
      </c>
      <c r="C1722" s="50">
        <v>7</v>
      </c>
      <c r="D1722" s="12">
        <v>7</v>
      </c>
      <c r="E1722" s="19" t="s">
        <v>12516</v>
      </c>
      <c r="F1722" s="20" t="s">
        <v>12515</v>
      </c>
      <c r="G1722" s="19" t="s">
        <v>12514</v>
      </c>
      <c r="H1722" s="20" t="s">
        <v>3992</v>
      </c>
      <c r="I1722" s="20" t="s">
        <v>3992</v>
      </c>
      <c r="J1722" s="20" t="s">
        <v>3992</v>
      </c>
      <c r="K1722" s="22" t="s">
        <v>12513</v>
      </c>
      <c r="L1722" s="46">
        <v>152049564.57630527</v>
      </c>
      <c r="M1722" s="43">
        <v>151972913.33779538</v>
      </c>
      <c r="N1722" s="43">
        <v>62305107.418774478</v>
      </c>
      <c r="O1722" s="43">
        <v>46395765.220802285</v>
      </c>
      <c r="P1722" s="43">
        <v>57355781.006574221</v>
      </c>
      <c r="Q1722" s="43">
        <v>136191358.92356569</v>
      </c>
      <c r="R1722" s="43">
        <v>129610427.22664735</v>
      </c>
      <c r="S1722" s="37">
        <v>128897937.06699695</v>
      </c>
      <c r="T1722" s="46">
        <v>170590287.5399361</v>
      </c>
      <c r="U1722" s="43">
        <v>133637667.33147188</v>
      </c>
      <c r="V1722" s="43">
        <v>131418258.98013115</v>
      </c>
      <c r="W1722" s="43">
        <v>147912869.57565573</v>
      </c>
      <c r="X1722" s="43">
        <v>131130990.46393915</v>
      </c>
      <c r="Y1722" s="43">
        <v>184396407.54735592</v>
      </c>
      <c r="Z1722" s="43">
        <v>161985630.9601441</v>
      </c>
      <c r="AA1722" s="37">
        <v>169415375.29555392</v>
      </c>
      <c r="AB1722" s="36">
        <v>124318151.89949688</v>
      </c>
      <c r="AC1722" s="43">
        <v>85729304.81202437</v>
      </c>
      <c r="AD1722" s="43">
        <v>108119383.92944956</v>
      </c>
      <c r="AE1722" s="43">
        <v>97487768.567671552</v>
      </c>
      <c r="AF1722" s="43">
        <v>91533322.069408298</v>
      </c>
      <c r="AG1722" s="43">
        <v>110616127.91023842</v>
      </c>
      <c r="AH1722" s="43">
        <v>46457257.337257341</v>
      </c>
      <c r="AI1722" s="37">
        <v>47080501.733589217</v>
      </c>
      <c r="AJ1722" s="38">
        <v>119550000</v>
      </c>
      <c r="AK1722" s="41">
        <v>130618775.51020408</v>
      </c>
      <c r="AL1722" s="41">
        <v>118172349.12011337</v>
      </c>
      <c r="AM1722" s="41">
        <v>123901738.94647767</v>
      </c>
      <c r="AN1722" s="41">
        <v>133625947.63395323</v>
      </c>
      <c r="AO1722" s="41">
        <v>60680807.428613216</v>
      </c>
      <c r="AP1722" s="41">
        <v>92848900.499023646</v>
      </c>
      <c r="AQ1722" s="39">
        <v>69949089.769809842</v>
      </c>
      <c r="AR1722" s="34">
        <f>AVERAGE(L1722:AQ1722)</f>
        <v>114248617.80121814</v>
      </c>
      <c r="AS1722" s="24">
        <v>636</v>
      </c>
      <c r="AT1722" s="29">
        <v>1.2157008523607287</v>
      </c>
      <c r="AU1722" s="104">
        <v>0.48840002758771561</v>
      </c>
      <c r="AV1722" s="100"/>
      <c r="AW1722" s="29">
        <v>1.4228926631315888</v>
      </c>
      <c r="AX1722" s="108">
        <v>4.0652337272080737E-2</v>
      </c>
      <c r="AY1722" s="3" t="s">
        <v>12911</v>
      </c>
      <c r="AZ1722" s="29">
        <v>1.1940077008080314</v>
      </c>
      <c r="BA1722" s="108">
        <v>0.27083795031270297</v>
      </c>
      <c r="BB1722" s="3" t="s">
        <v>12912</v>
      </c>
      <c r="BC1722" s="25">
        <v>76</v>
      </c>
      <c r="BD1722" s="1">
        <v>113</v>
      </c>
      <c r="BE1722" s="64">
        <v>74</v>
      </c>
      <c r="BF1722" s="24">
        <v>101</v>
      </c>
    </row>
    <row r="1723" spans="1:58" s="9" customFormat="1">
      <c r="A1723" t="s">
        <v>4302</v>
      </c>
      <c r="B1723" s="49">
        <v>11</v>
      </c>
      <c r="C1723" s="50">
        <v>11</v>
      </c>
      <c r="D1723" s="12">
        <v>11</v>
      </c>
      <c r="E1723" s="19" t="s">
        <v>4301</v>
      </c>
      <c r="F1723" s="20" t="s">
        <v>4300</v>
      </c>
      <c r="G1723" s="19" t="s">
        <v>4299</v>
      </c>
      <c r="H1723" s="20" t="s">
        <v>2696</v>
      </c>
      <c r="I1723" s="20" t="s">
        <v>2696</v>
      </c>
      <c r="J1723" s="20" t="s">
        <v>2696</v>
      </c>
      <c r="K1723" s="22" t="s">
        <v>4298</v>
      </c>
      <c r="L1723" s="46">
        <v>110241912.37908001</v>
      </c>
      <c r="M1723" s="43">
        <v>113611139.93544179</v>
      </c>
      <c r="N1723" s="43">
        <v>155383909.40840301</v>
      </c>
      <c r="O1723" s="43">
        <v>115984933.83157504</v>
      </c>
      <c r="P1723" s="43">
        <v>115809486.7686868</v>
      </c>
      <c r="Q1723" s="43">
        <v>81840669.183330208</v>
      </c>
      <c r="R1723" s="43">
        <v>64939275.307748005</v>
      </c>
      <c r="S1723" s="37">
        <v>85967786.352904752</v>
      </c>
      <c r="T1723" s="46">
        <v>96466619.808306709</v>
      </c>
      <c r="U1723" s="43">
        <v>123601979.04050477</v>
      </c>
      <c r="V1723" s="43">
        <v>115258274.64030537</v>
      </c>
      <c r="W1723" s="43">
        <v>112946555.42884581</v>
      </c>
      <c r="X1723" s="43">
        <v>138659276.15425488</v>
      </c>
      <c r="Y1723" s="43">
        <v>129663252.80930044</v>
      </c>
      <c r="Z1723" s="43">
        <v>87659219.410781041</v>
      </c>
      <c r="AA1723" s="37">
        <v>135500112.81274629</v>
      </c>
      <c r="AB1723" s="36">
        <v>109560453.34859759</v>
      </c>
      <c r="AC1723" s="43">
        <v>90799070.15484798</v>
      </c>
      <c r="AD1723" s="43">
        <v>81901813.198701769</v>
      </c>
      <c r="AE1723" s="43">
        <v>100017365.99620125</v>
      </c>
      <c r="AF1723" s="43">
        <v>61839428.513499811</v>
      </c>
      <c r="AG1723" s="43">
        <v>128989262.27208975</v>
      </c>
      <c r="AH1723" s="43">
        <v>110031374.03137404</v>
      </c>
      <c r="AI1723" s="37">
        <v>82138981.476572692</v>
      </c>
      <c r="AJ1723" s="38">
        <v>70378000</v>
      </c>
      <c r="AK1723" s="41">
        <v>116234366.91954269</v>
      </c>
      <c r="AL1723" s="41">
        <v>69551733.553797096</v>
      </c>
      <c r="AM1723" s="41">
        <v>86139132.642267823</v>
      </c>
      <c r="AN1723" s="41">
        <v>81052197.2380777</v>
      </c>
      <c r="AO1723" s="41">
        <v>88641715.195248574</v>
      </c>
      <c r="AP1723" s="41">
        <v>82281927.012367114</v>
      </c>
      <c r="AQ1723" s="39">
        <v>96932905.617684171</v>
      </c>
      <c r="AR1723" s="34">
        <f>AVERAGE(L1723:AQ1723)</f>
        <v>101250754.07634641</v>
      </c>
      <c r="AS1723" s="24">
        <v>682</v>
      </c>
      <c r="AT1723" s="29">
        <v>1.102578918933284</v>
      </c>
      <c r="AU1723" s="104">
        <v>0.48991294209457881</v>
      </c>
      <c r="AV1723" s="100"/>
      <c r="AW1723" s="29">
        <v>1.1137456183024299</v>
      </c>
      <c r="AX1723" s="108">
        <v>0.27520714501051302</v>
      </c>
      <c r="AY1723" s="3" t="s">
        <v>12912</v>
      </c>
      <c r="AZ1723" s="29">
        <v>0.90321713794701586</v>
      </c>
      <c r="BA1723" s="108">
        <v>0.37408737614186716</v>
      </c>
      <c r="BB1723" s="3" t="s">
        <v>12912</v>
      </c>
      <c r="BC1723" s="25">
        <v>64</v>
      </c>
      <c r="BD1723" s="1">
        <v>73</v>
      </c>
      <c r="BE1723" s="64">
        <v>53</v>
      </c>
      <c r="BF1723" s="24">
        <v>50</v>
      </c>
    </row>
    <row r="1724" spans="1:58" s="9" customFormat="1">
      <c r="A1724" t="s">
        <v>6074</v>
      </c>
      <c r="B1724" s="49">
        <v>2</v>
      </c>
      <c r="C1724" s="50">
        <v>2</v>
      </c>
      <c r="D1724" s="12">
        <v>2</v>
      </c>
      <c r="E1724" s="19" t="s">
        <v>6073</v>
      </c>
      <c r="F1724" s="20" t="s">
        <v>6072</v>
      </c>
      <c r="G1724" s="19" t="s">
        <v>6071</v>
      </c>
      <c r="H1724" s="20" t="s">
        <v>3693</v>
      </c>
      <c r="I1724" s="20" t="s">
        <v>3693</v>
      </c>
      <c r="J1724" s="20" t="s">
        <v>3693</v>
      </c>
      <c r="K1724" s="22" t="s">
        <v>6070</v>
      </c>
      <c r="L1724" s="46">
        <v>1968656.3570965799</v>
      </c>
      <c r="M1724" s="43">
        <v>932115.73034659808</v>
      </c>
      <c r="N1724" s="43">
        <v>1372158.9162874378</v>
      </c>
      <c r="O1724" s="43">
        <v>1198684.1794495943</v>
      </c>
      <c r="P1724" s="43">
        <v>913578.87409535376</v>
      </c>
      <c r="Q1724" s="43">
        <v>355547.44716127822</v>
      </c>
      <c r="R1724" s="43">
        <v>408155.01810282405</v>
      </c>
      <c r="S1724" s="37">
        <v>359386.25840461353</v>
      </c>
      <c r="T1724" s="46">
        <v>1192139.1693290735</v>
      </c>
      <c r="U1724" s="43">
        <v>345102.74248830543</v>
      </c>
      <c r="V1724" s="43">
        <v>2660557.7371048252</v>
      </c>
      <c r="W1724" s="43">
        <v>2482649.5408438868</v>
      </c>
      <c r="X1724" s="43">
        <v>1516529.7105623758</v>
      </c>
      <c r="Y1724" s="43">
        <v>330009.1204408583</v>
      </c>
      <c r="Z1724" s="43">
        <v>583853.15367083543</v>
      </c>
      <c r="AA1724" s="37">
        <v>351571.60580444761</v>
      </c>
      <c r="AB1724" s="36">
        <v>1160549.3881240019</v>
      </c>
      <c r="AC1724" s="43">
        <v>444929.57207435725</v>
      </c>
      <c r="AD1724" s="43">
        <v>462413.64849359082</v>
      </c>
      <c r="AE1724" s="43">
        <v>672509.43164661771</v>
      </c>
      <c r="AF1724" s="43">
        <v>1511601.1489203528</v>
      </c>
      <c r="AG1724" s="43">
        <v>1486419.4333800841</v>
      </c>
      <c r="AH1724" s="43">
        <v>1742967.2597672599</v>
      </c>
      <c r="AI1724" s="37">
        <v>1274941.6432517257</v>
      </c>
      <c r="AJ1724" s="38">
        <v>1470200</v>
      </c>
      <c r="AK1724" s="41">
        <v>627477.80745806172</v>
      </c>
      <c r="AL1724" s="41">
        <v>665665.15648990194</v>
      </c>
      <c r="AM1724" s="41">
        <v>3095248.5720330016</v>
      </c>
      <c r="AN1724" s="41">
        <v>1245224.9618854723</v>
      </c>
      <c r="AO1724" s="41">
        <v>1496202.6468090373</v>
      </c>
      <c r="AP1724" s="41">
        <v>4629923.5756129315</v>
      </c>
      <c r="AQ1724" s="39">
        <v>2260704.1294982811</v>
      </c>
      <c r="AR1724" s="34">
        <f>AVERAGE(L1724:AQ1724)</f>
        <v>1288052.3105197989</v>
      </c>
      <c r="AS1724" s="24">
        <v>2369</v>
      </c>
      <c r="AT1724" s="29">
        <v>0.85746899360118412</v>
      </c>
      <c r="AU1724" s="104">
        <v>0.49176053249117935</v>
      </c>
      <c r="AV1724" s="100"/>
      <c r="AW1724" s="29">
        <v>1.2602632394533451</v>
      </c>
      <c r="AX1724" s="108">
        <v>0.83557027556226882</v>
      </c>
      <c r="AY1724" s="3" t="s">
        <v>12912</v>
      </c>
      <c r="AZ1724" s="29">
        <v>1.7690795288410062</v>
      </c>
      <c r="BA1724" s="108">
        <v>0.15040144091079516</v>
      </c>
      <c r="BB1724" s="3" t="s">
        <v>12912</v>
      </c>
      <c r="BC1724" s="25">
        <v>0</v>
      </c>
      <c r="BD1724" s="1">
        <v>1</v>
      </c>
      <c r="BE1724" s="64">
        <v>1</v>
      </c>
      <c r="BF1724" s="24">
        <v>1</v>
      </c>
    </row>
    <row r="1725" spans="1:58" s="9" customFormat="1">
      <c r="A1725" t="s">
        <v>9016</v>
      </c>
      <c r="B1725" s="49">
        <v>4</v>
      </c>
      <c r="C1725" s="50">
        <v>4</v>
      </c>
      <c r="D1725" s="12">
        <v>4</v>
      </c>
      <c r="E1725" s="19" t="s">
        <v>9015</v>
      </c>
      <c r="F1725" s="20" t="s">
        <v>9014</v>
      </c>
      <c r="G1725" s="19" t="s">
        <v>9013</v>
      </c>
      <c r="H1725" s="20" t="s">
        <v>43</v>
      </c>
      <c r="I1725" s="20" t="s">
        <v>43</v>
      </c>
      <c r="J1725" s="20" t="s">
        <v>43</v>
      </c>
      <c r="K1725" s="22" t="s">
        <v>9012</v>
      </c>
      <c r="L1725" s="46">
        <v>91525733.562699676</v>
      </c>
      <c r="M1725" s="43">
        <v>106751238.72137454</v>
      </c>
      <c r="N1725" s="43">
        <v>93647090.697428301</v>
      </c>
      <c r="O1725" s="43">
        <v>91532869.500588402</v>
      </c>
      <c r="P1725" s="43">
        <v>76900279.984531239</v>
      </c>
      <c r="Q1725" s="43">
        <v>93422140.75873667</v>
      </c>
      <c r="R1725" s="43">
        <v>122959710.35481535</v>
      </c>
      <c r="S1725" s="37">
        <v>128565405.58114332</v>
      </c>
      <c r="T1725" s="46">
        <v>119612485.62300318</v>
      </c>
      <c r="U1725" s="43">
        <v>91646069.115567312</v>
      </c>
      <c r="V1725" s="43">
        <v>99737469.707350492</v>
      </c>
      <c r="W1725" s="43">
        <v>96918609.927375302</v>
      </c>
      <c r="X1725" s="43">
        <v>101389165.46883301</v>
      </c>
      <c r="Y1725" s="43">
        <v>101022162.99182022</v>
      </c>
      <c r="Z1725" s="43">
        <v>131380967.56906827</v>
      </c>
      <c r="AA1725" s="37">
        <v>105930152.5290145</v>
      </c>
      <c r="AB1725" s="36">
        <v>117065453.55948544</v>
      </c>
      <c r="AC1725" s="43">
        <v>101231024.11691213</v>
      </c>
      <c r="AD1725" s="43">
        <v>86207867.816280365</v>
      </c>
      <c r="AE1725" s="43">
        <v>123443086.54361273</v>
      </c>
      <c r="AF1725" s="43">
        <v>94376463.623154119</v>
      </c>
      <c r="AG1725" s="43">
        <v>104980645.16129032</v>
      </c>
      <c r="AH1725" s="43">
        <v>72798397.278397277</v>
      </c>
      <c r="AI1725" s="37">
        <v>55960142.928334378</v>
      </c>
      <c r="AJ1725" s="38">
        <v>132820000</v>
      </c>
      <c r="AK1725" s="41">
        <v>111966567.36830857</v>
      </c>
      <c r="AL1725" s="41">
        <v>109554934.68761072</v>
      </c>
      <c r="AM1725" s="41">
        <v>123339488.04738735</v>
      </c>
      <c r="AN1725" s="41">
        <v>126523114.26993187</v>
      </c>
      <c r="AO1725" s="41">
        <v>106542846.24772918</v>
      </c>
      <c r="AP1725" s="41">
        <v>124067792.23258841</v>
      </c>
      <c r="AQ1725" s="39">
        <v>90800134.37187241</v>
      </c>
      <c r="AR1725" s="34">
        <f>AVERAGE(L1725:AQ1725)</f>
        <v>104206859.69832014</v>
      </c>
      <c r="AS1725" s="24">
        <v>669</v>
      </c>
      <c r="AT1725" s="29">
        <v>1.0651286769179806</v>
      </c>
      <c r="AU1725" s="104">
        <v>0.49209787104735447</v>
      </c>
      <c r="AV1725" s="100"/>
      <c r="AW1725" s="29">
        <v>1.0525672157448747</v>
      </c>
      <c r="AX1725" s="108">
        <v>0.44505203768917634</v>
      </c>
      <c r="AY1725" s="3" t="s">
        <v>12912</v>
      </c>
      <c r="AZ1725" s="29">
        <v>1.2242561506475704</v>
      </c>
      <c r="BA1725" s="108">
        <v>5.3147366232111096E-2</v>
      </c>
      <c r="BB1725" s="3" t="s">
        <v>12912</v>
      </c>
      <c r="BC1725" s="25">
        <v>51</v>
      </c>
      <c r="BD1725" s="1">
        <v>46</v>
      </c>
      <c r="BE1725" s="64">
        <v>53</v>
      </c>
      <c r="BF1725" s="24">
        <v>71</v>
      </c>
    </row>
    <row r="1726" spans="1:58" s="9" customFormat="1">
      <c r="A1726" t="s">
        <v>11218</v>
      </c>
      <c r="B1726" s="49">
        <v>3</v>
      </c>
      <c r="C1726" s="50">
        <v>3</v>
      </c>
      <c r="D1726" s="12">
        <v>3</v>
      </c>
      <c r="E1726" s="19" t="s">
        <v>11217</v>
      </c>
      <c r="F1726" s="20" t="s">
        <v>11216</v>
      </c>
      <c r="G1726" s="19" t="s">
        <v>11215</v>
      </c>
      <c r="H1726" s="20" t="s">
        <v>771</v>
      </c>
      <c r="I1726" s="20" t="s">
        <v>771</v>
      </c>
      <c r="J1726" s="20" t="s">
        <v>771</v>
      </c>
      <c r="K1726" s="22" t="s">
        <v>11214</v>
      </c>
      <c r="L1726" s="46">
        <v>3275977.5697593889</v>
      </c>
      <c r="M1726" s="43">
        <v>2931376.221904044</v>
      </c>
      <c r="N1726" s="43">
        <v>2984147.1478463332</v>
      </c>
      <c r="O1726" s="43">
        <v>1911686.4876024527</v>
      </c>
      <c r="P1726" s="43">
        <v>3472286.9233743991</v>
      </c>
      <c r="Q1726" s="43">
        <v>1499022.9026350214</v>
      </c>
      <c r="R1726" s="43">
        <v>2300833.8305575671</v>
      </c>
      <c r="S1726" s="37">
        <v>359386.25840461353</v>
      </c>
      <c r="T1726" s="46">
        <v>3912904.7923322683</v>
      </c>
      <c r="U1726" s="43">
        <v>4086812.9818326863</v>
      </c>
      <c r="V1726" s="43">
        <v>1716929.3217187042</v>
      </c>
      <c r="W1726" s="43">
        <v>1667969.7977312286</v>
      </c>
      <c r="X1726" s="43">
        <v>4767186.1964820046</v>
      </c>
      <c r="Y1726" s="43">
        <v>3749982.0623932839</v>
      </c>
      <c r="Z1726" s="43">
        <v>4092014.9532227553</v>
      </c>
      <c r="AA1726" s="37">
        <v>3590238.8848537295</v>
      </c>
      <c r="AB1726" s="36">
        <v>3102659.3799897567</v>
      </c>
      <c r="AC1726" s="43">
        <v>4079468.9887555367</v>
      </c>
      <c r="AD1726" s="43">
        <v>2064829.2954791333</v>
      </c>
      <c r="AE1726" s="43">
        <v>405218.26195879804</v>
      </c>
      <c r="AF1726" s="43">
        <v>4043155.5029905718</v>
      </c>
      <c r="AG1726" s="43">
        <v>6547597.1949509112</v>
      </c>
      <c r="AH1726" s="43">
        <v>3205886.6106866109</v>
      </c>
      <c r="AI1726" s="37">
        <v>2439186.8268425348</v>
      </c>
      <c r="AJ1726" s="38">
        <v>1559400</v>
      </c>
      <c r="AK1726" s="41">
        <v>2747062.7203761083</v>
      </c>
      <c r="AL1726" s="41">
        <v>1580499.9173260895</v>
      </c>
      <c r="AM1726" s="41">
        <v>2559733.2769198222</v>
      </c>
      <c r="AN1726" s="41">
        <v>3116937.4037930397</v>
      </c>
      <c r="AO1726" s="41">
        <v>346034.84249067766</v>
      </c>
      <c r="AP1726" s="41">
        <v>317683.29164677806</v>
      </c>
      <c r="AQ1726" s="39">
        <v>4080709.7341281925</v>
      </c>
      <c r="AR1726" s="34">
        <f>AVERAGE(L1726:AQ1726)</f>
        <v>2766088.1119057825</v>
      </c>
      <c r="AS1726" s="24">
        <v>2230</v>
      </c>
      <c r="AT1726" s="29">
        <v>0.72368339964845285</v>
      </c>
      <c r="AU1726" s="104">
        <v>0.49225141350632295</v>
      </c>
      <c r="AV1726" s="100"/>
      <c r="AW1726" s="29">
        <v>1.4723488210096769</v>
      </c>
      <c r="AX1726" s="108">
        <v>0.13115235714959461</v>
      </c>
      <c r="AY1726" s="3" t="s">
        <v>12912</v>
      </c>
      <c r="AZ1726" s="29">
        <v>0.6299466891203912</v>
      </c>
      <c r="BA1726" s="108">
        <v>0.23669353746074628</v>
      </c>
      <c r="BB1726" s="3" t="s">
        <v>12912</v>
      </c>
      <c r="BC1726" s="25">
        <v>2</v>
      </c>
      <c r="BD1726" s="1">
        <v>1</v>
      </c>
      <c r="BE1726" s="64">
        <v>1</v>
      </c>
      <c r="BF1726" s="24">
        <v>1</v>
      </c>
    </row>
    <row r="1727" spans="1:58" s="9" customFormat="1">
      <c r="A1727" t="s">
        <v>592</v>
      </c>
      <c r="B1727" s="49">
        <v>12</v>
      </c>
      <c r="C1727" s="50">
        <v>12</v>
      </c>
      <c r="D1727" s="12">
        <v>12</v>
      </c>
      <c r="E1727" s="19" t="s">
        <v>591</v>
      </c>
      <c r="F1727" s="20" t="s">
        <v>590</v>
      </c>
      <c r="G1727" s="19" t="s">
        <v>589</v>
      </c>
      <c r="H1727" s="20" t="s">
        <v>588</v>
      </c>
      <c r="I1727" s="20" t="s">
        <v>588</v>
      </c>
      <c r="J1727" s="20" t="s">
        <v>588</v>
      </c>
      <c r="K1727" s="22" t="s">
        <v>587</v>
      </c>
      <c r="L1727" s="46">
        <v>640169576.19356143</v>
      </c>
      <c r="M1727" s="43">
        <v>501625680.95363164</v>
      </c>
      <c r="N1727" s="43">
        <v>481242950.57678062</v>
      </c>
      <c r="O1727" s="43">
        <v>475200495.48898572</v>
      </c>
      <c r="P1727" s="43">
        <v>395484642.8374123</v>
      </c>
      <c r="Q1727" s="43">
        <v>491219172.49112314</v>
      </c>
      <c r="R1727" s="43">
        <v>540017262.85300505</v>
      </c>
      <c r="S1727" s="37">
        <v>566025690.2891202</v>
      </c>
      <c r="T1727" s="46">
        <v>540132779.55271566</v>
      </c>
      <c r="U1727" s="43">
        <v>524143638.53936249</v>
      </c>
      <c r="V1727" s="43">
        <v>471803590.09493977</v>
      </c>
      <c r="W1727" s="43">
        <v>562725214.57295477</v>
      </c>
      <c r="X1727" s="43">
        <v>501060562.09625548</v>
      </c>
      <c r="Y1727" s="43">
        <v>598980729.70923817</v>
      </c>
      <c r="Z1727" s="43">
        <v>614446610.66740704</v>
      </c>
      <c r="AA1727" s="37">
        <v>644977854.70336425</v>
      </c>
      <c r="AB1727" s="36">
        <v>701346910.49317622</v>
      </c>
      <c r="AC1727" s="43">
        <v>616766689.1303525</v>
      </c>
      <c r="AD1727" s="43">
        <v>540653821.59131885</v>
      </c>
      <c r="AE1727" s="43">
        <v>836521174.69439447</v>
      </c>
      <c r="AF1727" s="43">
        <v>536135264.42063999</v>
      </c>
      <c r="AG1727" s="43">
        <v>427666805.04908836</v>
      </c>
      <c r="AH1727" s="43">
        <v>380808138.88813889</v>
      </c>
      <c r="AI1727" s="37">
        <v>462845546.21314138</v>
      </c>
      <c r="AJ1727" s="38">
        <v>504550000</v>
      </c>
      <c r="AK1727" s="41">
        <v>481443025.96431243</v>
      </c>
      <c r="AL1727" s="41">
        <v>546717675.68205976</v>
      </c>
      <c r="AM1727" s="41">
        <v>500345927.64967209</v>
      </c>
      <c r="AN1727" s="41">
        <v>559038526.97477448</v>
      </c>
      <c r="AO1727" s="41">
        <v>448052985.67483509</v>
      </c>
      <c r="AP1727" s="41">
        <v>507523527.01236713</v>
      </c>
      <c r="AQ1727" s="39">
        <v>475233126.49580085</v>
      </c>
      <c r="AR1727" s="34">
        <f>AVERAGE(L1727:AQ1727)</f>
        <v>533590799.92356032</v>
      </c>
      <c r="AS1727" s="24">
        <v>223</v>
      </c>
      <c r="AT1727" s="29">
        <v>0.90855379591943453</v>
      </c>
      <c r="AU1727" s="104">
        <v>0.49362418109303896</v>
      </c>
      <c r="AV1727" s="100"/>
      <c r="AW1727" s="29">
        <v>1.0897792257623109</v>
      </c>
      <c r="AX1727" s="108">
        <v>0.17580077638506583</v>
      </c>
      <c r="AY1727" s="3" t="s">
        <v>12912</v>
      </c>
      <c r="AZ1727" s="29">
        <v>0.89343397766403287</v>
      </c>
      <c r="BA1727" s="108">
        <v>0.40187113569629462</v>
      </c>
      <c r="BB1727" s="3" t="s">
        <v>12912</v>
      </c>
      <c r="BC1727" s="25">
        <v>138</v>
      </c>
      <c r="BD1727" s="1">
        <v>183</v>
      </c>
      <c r="BE1727" s="64">
        <v>173</v>
      </c>
      <c r="BF1727" s="24">
        <v>168</v>
      </c>
    </row>
    <row r="1728" spans="1:58" s="9" customFormat="1">
      <c r="A1728" t="s">
        <v>6034</v>
      </c>
      <c r="B1728" s="49">
        <v>4</v>
      </c>
      <c r="C1728" s="50">
        <v>4</v>
      </c>
      <c r="D1728" s="12">
        <v>4</v>
      </c>
      <c r="E1728" s="19" t="s">
        <v>6033</v>
      </c>
      <c r="F1728" s="20" t="s">
        <v>6032</v>
      </c>
      <c r="G1728" s="19" t="s">
        <v>6031</v>
      </c>
      <c r="H1728" s="20" t="s">
        <v>467</v>
      </c>
      <c r="I1728" s="20" t="s">
        <v>467</v>
      </c>
      <c r="J1728" s="20" t="s">
        <v>467</v>
      </c>
      <c r="K1728" s="22" t="s">
        <v>5926</v>
      </c>
      <c r="L1728" s="46">
        <v>3804308.9296485782</v>
      </c>
      <c r="M1728" s="43">
        <v>2168441.978090873</v>
      </c>
      <c r="N1728" s="43">
        <v>1845905.0481532437</v>
      </c>
      <c r="O1728" s="43">
        <v>2371881.5946487193</v>
      </c>
      <c r="P1728" s="43">
        <v>7212183.0175128439</v>
      </c>
      <c r="Q1728" s="43">
        <v>2224823.2330405531</v>
      </c>
      <c r="R1728" s="43">
        <v>2310993.1933381609</v>
      </c>
      <c r="S1728" s="37">
        <v>3253098.4247397142</v>
      </c>
      <c r="T1728" s="46">
        <v>2211189.7763578272</v>
      </c>
      <c r="U1728" s="43">
        <v>4071864.8729013307</v>
      </c>
      <c r="V1728" s="43">
        <v>1837396.5899970636</v>
      </c>
      <c r="W1728" s="43">
        <v>2043351.4434907867</v>
      </c>
      <c r="X1728" s="43">
        <v>2640481.8926703767</v>
      </c>
      <c r="Y1728" s="43">
        <v>2314931.8654494574</v>
      </c>
      <c r="Z1728" s="43">
        <v>2641823.4564154879</v>
      </c>
      <c r="AA1728" s="37">
        <v>1920292.7568035356</v>
      </c>
      <c r="AB1728" s="36">
        <v>2830225.6499864426</v>
      </c>
      <c r="AC1728" s="43">
        <v>5363831.4466361254</v>
      </c>
      <c r="AD1728" s="43">
        <v>2633706.4813297051</v>
      </c>
      <c r="AE1728" s="43">
        <v>4607798.0226951735</v>
      </c>
      <c r="AF1728" s="43">
        <v>1648699.5167776162</v>
      </c>
      <c r="AG1728" s="43">
        <v>3896911.977559607</v>
      </c>
      <c r="AH1728" s="43">
        <v>2553743.2513432512</v>
      </c>
      <c r="AI1728" s="37">
        <v>4714951.4488988789</v>
      </c>
      <c r="AJ1728" s="38">
        <v>3592400</v>
      </c>
      <c r="AK1728" s="41">
        <v>1789995.3413826262</v>
      </c>
      <c r="AL1728" s="41">
        <v>4302429.2901854254</v>
      </c>
      <c r="AM1728" s="41">
        <v>3949066.7230801773</v>
      </c>
      <c r="AN1728" s="41">
        <v>3398973.4192598048</v>
      </c>
      <c r="AO1728" s="41">
        <v>5410363.6578383455</v>
      </c>
      <c r="AP1728" s="41">
        <v>3126973.0700802775</v>
      </c>
      <c r="AQ1728" s="39">
        <v>3620374.2569949087</v>
      </c>
      <c r="AR1728" s="34">
        <f>AVERAGE(L1728:AQ1728)</f>
        <v>3197294.1133533409</v>
      </c>
      <c r="AS1728" s="24">
        <v>2188</v>
      </c>
      <c r="AT1728" s="29">
        <v>0.8917434800678663</v>
      </c>
      <c r="AU1728" s="104">
        <v>0.4939155823155178</v>
      </c>
      <c r="AV1728" s="100"/>
      <c r="AW1728" s="29">
        <v>0.781264587495059</v>
      </c>
      <c r="AX1728" s="108">
        <v>0.34384638114283772</v>
      </c>
      <c r="AY1728" s="3" t="s">
        <v>12912</v>
      </c>
      <c r="AZ1728" s="29">
        <v>1.0332995527771536</v>
      </c>
      <c r="BA1728" s="108">
        <v>0.75190896638568083</v>
      </c>
      <c r="BB1728" s="3" t="s">
        <v>12912</v>
      </c>
      <c r="BC1728" s="25">
        <v>0</v>
      </c>
      <c r="BD1728" s="1">
        <v>0</v>
      </c>
      <c r="BE1728" s="64">
        <v>3</v>
      </c>
      <c r="BF1728" s="24">
        <v>1</v>
      </c>
    </row>
    <row r="1729" spans="1:58" s="9" customFormat="1">
      <c r="A1729" t="s">
        <v>5876</v>
      </c>
      <c r="B1729" s="49">
        <v>5</v>
      </c>
      <c r="C1729" s="50">
        <v>5</v>
      </c>
      <c r="D1729" s="12">
        <v>5</v>
      </c>
      <c r="E1729" s="19" t="s">
        <v>5875</v>
      </c>
      <c r="F1729" s="20" t="s">
        <v>5874</v>
      </c>
      <c r="G1729" s="19" t="s">
        <v>5873</v>
      </c>
      <c r="H1729" s="20" t="s">
        <v>122</v>
      </c>
      <c r="I1729" s="20" t="s">
        <v>122</v>
      </c>
      <c r="J1729" s="20" t="s">
        <v>122</v>
      </c>
      <c r="K1729" s="22" t="s">
        <v>5872</v>
      </c>
      <c r="L1729" s="46">
        <v>12373617.390138738</v>
      </c>
      <c r="M1729" s="43">
        <v>3913746.4268467296</v>
      </c>
      <c r="N1729" s="43">
        <v>7799331.9928034712</v>
      </c>
      <c r="O1729" s="43">
        <v>11799162.458451185</v>
      </c>
      <c r="P1729" s="43">
        <v>15627448.649245897</v>
      </c>
      <c r="Q1729" s="43">
        <v>20902115.342926554</v>
      </c>
      <c r="R1729" s="43">
        <v>7374021.6075307745</v>
      </c>
      <c r="S1729" s="37">
        <v>19246519.332739867</v>
      </c>
      <c r="T1729" s="46">
        <v>16423629.392971246</v>
      </c>
      <c r="U1729" s="43">
        <v>12997459.390071435</v>
      </c>
      <c r="V1729" s="43">
        <v>17635618.12665166</v>
      </c>
      <c r="W1729" s="43">
        <v>3797006.1821019147</v>
      </c>
      <c r="X1729" s="43">
        <v>10767244.453144662</v>
      </c>
      <c r="Y1729" s="43">
        <v>6481424.0610495042</v>
      </c>
      <c r="Z1729" s="43">
        <v>15216882.937443104</v>
      </c>
      <c r="AA1729" s="37">
        <v>3062052.2029393129</v>
      </c>
      <c r="AB1729" s="36">
        <v>8171835.3628777144</v>
      </c>
      <c r="AC1729" s="43">
        <v>20532056.790216938</v>
      </c>
      <c r="AD1729" s="43">
        <v>9324094.8103465233</v>
      </c>
      <c r="AE1729" s="43">
        <v>23030536.989236839</v>
      </c>
      <c r="AF1729" s="43">
        <v>8922537.7352752332</v>
      </c>
      <c r="AG1729" s="43">
        <v>12809160.168302944</v>
      </c>
      <c r="AH1729" s="43">
        <v>11886903.15090315</v>
      </c>
      <c r="AI1729" s="37">
        <v>16502330.071146078</v>
      </c>
      <c r="AJ1729" s="38">
        <v>17312000</v>
      </c>
      <c r="AK1729" s="41">
        <v>7938779.4422481032</v>
      </c>
      <c r="AL1729" s="41">
        <v>6214890.5633636471</v>
      </c>
      <c r="AM1729" s="41">
        <v>21313898.878781468</v>
      </c>
      <c r="AN1729" s="41">
        <v>22939994.549806666</v>
      </c>
      <c r="AO1729" s="41">
        <v>18400703.176058359</v>
      </c>
      <c r="AP1729" s="41">
        <v>13460652.184855716</v>
      </c>
      <c r="AQ1729" s="39">
        <v>11862607.336495364</v>
      </c>
      <c r="AR1729" s="34">
        <f>AVERAGE(L1729:AQ1729)</f>
        <v>13001258.161155337</v>
      </c>
      <c r="AS1729" s="24">
        <v>1628</v>
      </c>
      <c r="AT1729" s="29">
        <v>0.89077575646445317</v>
      </c>
      <c r="AU1729" s="104">
        <v>0.49433015895266208</v>
      </c>
      <c r="AV1729" s="100"/>
      <c r="AW1729" s="29">
        <v>0.87222170567809398</v>
      </c>
      <c r="AX1729" s="108">
        <v>0.56114354439189695</v>
      </c>
      <c r="AY1729" s="3" t="s">
        <v>12912</v>
      </c>
      <c r="AZ1729" s="29">
        <v>1.0743309188508201</v>
      </c>
      <c r="BA1729" s="108">
        <v>0.8125136787919427</v>
      </c>
      <c r="BB1729" s="3" t="s">
        <v>12912</v>
      </c>
      <c r="BC1729" s="25">
        <v>10</v>
      </c>
      <c r="BD1729" s="1">
        <v>2</v>
      </c>
      <c r="BE1729" s="64">
        <v>13</v>
      </c>
      <c r="BF1729" s="24">
        <v>11</v>
      </c>
    </row>
    <row r="1730" spans="1:58" s="9" customFormat="1">
      <c r="A1730" t="s">
        <v>12435</v>
      </c>
      <c r="B1730" s="49">
        <v>4</v>
      </c>
      <c r="C1730" s="50">
        <v>4</v>
      </c>
      <c r="D1730" s="12">
        <v>4</v>
      </c>
      <c r="E1730" s="19" t="s">
        <v>12434</v>
      </c>
      <c r="F1730" s="20" t="s">
        <v>12433</v>
      </c>
      <c r="G1730" s="19" t="s">
        <v>12432</v>
      </c>
      <c r="H1730" s="20" t="s">
        <v>337</v>
      </c>
      <c r="I1730" s="20" t="s">
        <v>337</v>
      </c>
      <c r="J1730" s="20" t="s">
        <v>337</v>
      </c>
      <c r="K1730" s="22" t="s">
        <v>12431</v>
      </c>
      <c r="L1730" s="46">
        <v>13318797.345903801</v>
      </c>
      <c r="M1730" s="43">
        <v>11139803.139799887</v>
      </c>
      <c r="N1730" s="43">
        <v>7041613.7157371156</v>
      </c>
      <c r="O1730" s="43">
        <v>7337410.9874682585</v>
      </c>
      <c r="P1730" s="43">
        <v>6393693.6964808572</v>
      </c>
      <c r="Q1730" s="43">
        <v>9646631.1343674064</v>
      </c>
      <c r="R1730" s="43">
        <v>7979393.9464156404</v>
      </c>
      <c r="S1730" s="37">
        <v>11457221.194411116</v>
      </c>
      <c r="T1730" s="46">
        <v>10397588.498402556</v>
      </c>
      <c r="U1730" s="43">
        <v>11222725.48863183</v>
      </c>
      <c r="V1730" s="43">
        <v>10642018.596456885</v>
      </c>
      <c r="W1730" s="43">
        <v>12207716.703679251</v>
      </c>
      <c r="X1730" s="43">
        <v>7306223.1046729498</v>
      </c>
      <c r="Y1730" s="43">
        <v>2053208.7949750046</v>
      </c>
      <c r="Z1730" s="43">
        <v>6336375.6125591574</v>
      </c>
      <c r="AA1730" s="37">
        <v>7698382.3579409355</v>
      </c>
      <c r="AB1730" s="36">
        <v>10210382.189015755</v>
      </c>
      <c r="AC1730" s="43">
        <v>10317120.327111648</v>
      </c>
      <c r="AD1730" s="43">
        <v>8931329.1413959283</v>
      </c>
      <c r="AE1730" s="43">
        <v>10915941.986071203</v>
      </c>
      <c r="AF1730" s="43">
        <v>10417569.776636366</v>
      </c>
      <c r="AG1730" s="43">
        <v>8792052.9593267869</v>
      </c>
      <c r="AH1730" s="43">
        <v>1961780.316980317</v>
      </c>
      <c r="AI1730" s="37">
        <v>6582436.6100113457</v>
      </c>
      <c r="AJ1730" s="38">
        <v>8015400</v>
      </c>
      <c r="AK1730" s="41">
        <v>8583469.8578907996</v>
      </c>
      <c r="AL1730" s="41">
        <v>7235373.8514231723</v>
      </c>
      <c r="AM1730" s="41">
        <v>7337259.4880473865</v>
      </c>
      <c r="AN1730" s="41">
        <v>8747910.292763764</v>
      </c>
      <c r="AO1730" s="41">
        <v>5271010.6131080603</v>
      </c>
      <c r="AP1730" s="41">
        <v>8591785.463224126</v>
      </c>
      <c r="AQ1730" s="39">
        <v>6921270.4059875542</v>
      </c>
      <c r="AR1730" s="34">
        <f>AVERAGE(L1730:AQ1730)</f>
        <v>8469090.5499030259</v>
      </c>
      <c r="AS1730" s="24">
        <v>1832</v>
      </c>
      <c r="AT1730" s="29">
        <v>1.0907981471191939</v>
      </c>
      <c r="AU1730" s="104">
        <v>0.49497458537724004</v>
      </c>
      <c r="AV1730" s="100"/>
      <c r="AW1730" s="29">
        <v>0.91320239862364527</v>
      </c>
      <c r="AX1730" s="108">
        <v>0.46729696989386094</v>
      </c>
      <c r="AY1730" s="3" t="s">
        <v>12912</v>
      </c>
      <c r="AZ1730" s="29">
        <v>0.89101299771515119</v>
      </c>
      <c r="BA1730" s="108">
        <v>0.91201182056181274</v>
      </c>
      <c r="BB1730" s="3" t="s">
        <v>12912</v>
      </c>
      <c r="BC1730" s="25">
        <v>6</v>
      </c>
      <c r="BD1730" s="1">
        <v>9</v>
      </c>
      <c r="BE1730" s="64">
        <v>8</v>
      </c>
      <c r="BF1730" s="24">
        <v>6</v>
      </c>
    </row>
    <row r="1731" spans="1:58" s="9" customFormat="1">
      <c r="A1731" t="s">
        <v>6916</v>
      </c>
      <c r="B1731" s="49">
        <v>11</v>
      </c>
      <c r="C1731" s="50">
        <v>8</v>
      </c>
      <c r="D1731" s="12">
        <v>8</v>
      </c>
      <c r="E1731" s="19" t="s">
        <v>6915</v>
      </c>
      <c r="F1731" s="20" t="s">
        <v>6914</v>
      </c>
      <c r="G1731" s="19" t="s">
        <v>6913</v>
      </c>
      <c r="H1731" s="20" t="s">
        <v>6912</v>
      </c>
      <c r="I1731" s="20" t="s">
        <v>2902</v>
      </c>
      <c r="J1731" s="20" t="s">
        <v>2902</v>
      </c>
      <c r="K1731" s="22" t="s">
        <v>6911</v>
      </c>
      <c r="L1731" s="46">
        <v>13197297.290051609</v>
      </c>
      <c r="M1731" s="43">
        <v>37663283.996848345</v>
      </c>
      <c r="N1731" s="43">
        <v>32269040.110064559</v>
      </c>
      <c r="O1731" s="43">
        <v>35872732.663046844</v>
      </c>
      <c r="P1731" s="43">
        <v>41777874.813546211</v>
      </c>
      <c r="Q1731" s="43">
        <v>52250422.874229111</v>
      </c>
      <c r="R1731" s="43">
        <v>36280446.05358436</v>
      </c>
      <c r="S1731" s="37">
        <v>25670423.036730271</v>
      </c>
      <c r="T1731" s="46">
        <v>15755015.974440893</v>
      </c>
      <c r="U1731" s="43">
        <v>24119953.874605648</v>
      </c>
      <c r="V1731" s="43">
        <v>27433750.024469022</v>
      </c>
      <c r="W1731" s="43">
        <v>19433856.791309044</v>
      </c>
      <c r="X1731" s="43">
        <v>22946952.565787632</v>
      </c>
      <c r="Y1731" s="43">
        <v>16099780.335205173</v>
      </c>
      <c r="Z1731" s="43">
        <v>16966201.119554762</v>
      </c>
      <c r="AA1731" s="37">
        <v>24359621.072802853</v>
      </c>
      <c r="AB1731" s="36">
        <v>17718650.558852769</v>
      </c>
      <c r="AC1731" s="43">
        <v>41806671.563245371</v>
      </c>
      <c r="AD1731" s="43">
        <v>29877788.283119693</v>
      </c>
      <c r="AE1731" s="43">
        <v>18202535.080114938</v>
      </c>
      <c r="AF1731" s="43">
        <v>34472541.479403913</v>
      </c>
      <c r="AG1731" s="43">
        <v>23249409.256661989</v>
      </c>
      <c r="AH1731" s="43">
        <v>34059543.05154305</v>
      </c>
      <c r="AI1731" s="37">
        <v>37353843.987573296</v>
      </c>
      <c r="AJ1731" s="38">
        <v>31827000</v>
      </c>
      <c r="AK1731" s="41">
        <v>27052192.755636286</v>
      </c>
      <c r="AL1731" s="41">
        <v>27818899.728357151</v>
      </c>
      <c r="AM1731" s="41">
        <v>19504368.944362175</v>
      </c>
      <c r="AN1731" s="41">
        <v>16744789.836125944</v>
      </c>
      <c r="AO1731" s="41">
        <v>52380637.46140305</v>
      </c>
      <c r="AP1731" s="41">
        <v>16034233.681926666</v>
      </c>
      <c r="AQ1731" s="39">
        <v>20902025.151211869</v>
      </c>
      <c r="AR1731" s="34">
        <f>AVERAGE(L1731:AQ1731)</f>
        <v>27846930.7317442</v>
      </c>
      <c r="AS1731" s="24">
        <v>1269</v>
      </c>
      <c r="AT1731" s="29">
        <v>1.1615290139075987</v>
      </c>
      <c r="AU1731" s="104">
        <v>0.49619686514285166</v>
      </c>
      <c r="AV1731" s="100"/>
      <c r="AW1731" s="29">
        <v>0.60773222596498055</v>
      </c>
      <c r="AX1731" s="108">
        <v>1.9437669247608102E-2</v>
      </c>
      <c r="AY1731" s="3" t="s">
        <v>12911</v>
      </c>
      <c r="AZ1731" s="29">
        <v>0.89660921668743343</v>
      </c>
      <c r="BA1731" s="108">
        <v>0.46174742320542783</v>
      </c>
      <c r="BB1731" s="3" t="s">
        <v>12912</v>
      </c>
      <c r="BC1731" s="25">
        <v>23</v>
      </c>
      <c r="BD1731" s="1">
        <v>6</v>
      </c>
      <c r="BE1731" s="64">
        <v>17</v>
      </c>
      <c r="BF1731" s="24">
        <v>7</v>
      </c>
    </row>
    <row r="1732" spans="1:58" s="9" customFormat="1">
      <c r="A1732" t="s">
        <v>6236</v>
      </c>
      <c r="B1732" s="49">
        <v>2</v>
      </c>
      <c r="C1732" s="50">
        <v>2</v>
      </c>
      <c r="D1732" s="12">
        <v>2</v>
      </c>
      <c r="E1732" s="19" t="s">
        <v>6235</v>
      </c>
      <c r="F1732" s="20" t="s">
        <v>6234</v>
      </c>
      <c r="G1732" s="19" t="s">
        <v>6233</v>
      </c>
      <c r="H1732" s="20" t="s">
        <v>631</v>
      </c>
      <c r="I1732" s="20" t="s">
        <v>631</v>
      </c>
      <c r="J1732" s="20" t="s">
        <v>631</v>
      </c>
      <c r="K1732" s="22" t="s">
        <v>6232</v>
      </c>
      <c r="L1732" s="46">
        <v>9663778.378499141</v>
      </c>
      <c r="M1732" s="43">
        <v>3541267.7607109877</v>
      </c>
      <c r="N1732" s="43">
        <v>7593255.582601334</v>
      </c>
      <c r="O1732" s="43">
        <v>7467308.379957471</v>
      </c>
      <c r="P1732" s="43">
        <v>5996634.8820507154</v>
      </c>
      <c r="Q1732" s="43">
        <v>9033093.7170622312</v>
      </c>
      <c r="R1732" s="43">
        <v>6827510.7313540913</v>
      </c>
      <c r="S1732" s="37">
        <v>16454598.413128458</v>
      </c>
      <c r="T1732" s="46">
        <v>4823980.8306709267</v>
      </c>
      <c r="U1732" s="43">
        <v>6582517.7793088444</v>
      </c>
      <c r="V1732" s="43">
        <v>8861447.3916022312</v>
      </c>
      <c r="W1732" s="43">
        <v>13394023.407958705</v>
      </c>
      <c r="X1732" s="43">
        <v>9492629.4806901757</v>
      </c>
      <c r="Y1732" s="43">
        <v>16094430.860080505</v>
      </c>
      <c r="Z1732" s="43">
        <v>14585682.766991859</v>
      </c>
      <c r="AA1732" s="37">
        <v>41515070.855676949</v>
      </c>
      <c r="AB1732" s="36">
        <v>12076762.401711203</v>
      </c>
      <c r="AC1732" s="43">
        <v>8525781.3349486999</v>
      </c>
      <c r="AD1732" s="43">
        <v>5637844.6185621088</v>
      </c>
      <c r="AE1732" s="43">
        <v>17069816.432084937</v>
      </c>
      <c r="AF1732" s="43">
        <v>13958226.769844219</v>
      </c>
      <c r="AG1732" s="43">
        <v>14471201.570827488</v>
      </c>
      <c r="AH1732" s="43">
        <v>4370403.2184032183</v>
      </c>
      <c r="AI1732" s="37">
        <v>5226566.0089277197</v>
      </c>
      <c r="AJ1732" s="38">
        <v>7038200</v>
      </c>
      <c r="AK1732" s="41">
        <v>13763131.95854258</v>
      </c>
      <c r="AL1732" s="41">
        <v>8604730.45943073</v>
      </c>
      <c r="AM1732" s="41">
        <v>7920164.5017981799</v>
      </c>
      <c r="AN1732" s="41">
        <v>6079354.2257411154</v>
      </c>
      <c r="AO1732" s="41">
        <v>11045254.112790287</v>
      </c>
      <c r="AP1732" s="41">
        <v>7280516.6934259059</v>
      </c>
      <c r="AQ1732" s="39">
        <v>7381794.6999695394</v>
      </c>
      <c r="AR1732" s="34">
        <f>AVERAGE(L1732:AQ1732)</f>
        <v>10386780.632042265</v>
      </c>
      <c r="AS1732" s="24">
        <v>1746</v>
      </c>
      <c r="AT1732" s="29">
        <v>0.8185422788442589</v>
      </c>
      <c r="AU1732" s="104">
        <v>0.49678262487829539</v>
      </c>
      <c r="AV1732" s="100"/>
      <c r="AW1732" s="29">
        <v>1.7325654122533569</v>
      </c>
      <c r="AX1732" s="108">
        <v>0.15418794388080456</v>
      </c>
      <c r="AY1732" s="3" t="s">
        <v>12912</v>
      </c>
      <c r="AZ1732" s="29">
        <v>0.84971765048391767</v>
      </c>
      <c r="BA1732" s="108">
        <v>0.70467810022871979</v>
      </c>
      <c r="BB1732" s="3" t="s">
        <v>12912</v>
      </c>
      <c r="BC1732" s="25">
        <v>9</v>
      </c>
      <c r="BD1732" s="1">
        <v>11</v>
      </c>
      <c r="BE1732" s="64">
        <v>6</v>
      </c>
      <c r="BF1732" s="24">
        <v>12</v>
      </c>
    </row>
    <row r="1733" spans="1:58" s="9" customFormat="1">
      <c r="A1733" t="s">
        <v>4567</v>
      </c>
      <c r="B1733" s="49">
        <v>10</v>
      </c>
      <c r="C1733" s="50">
        <v>10</v>
      </c>
      <c r="D1733" s="12">
        <v>10</v>
      </c>
      <c r="E1733" s="19" t="s">
        <v>4566</v>
      </c>
      <c r="F1733" s="20" t="s">
        <v>4565</v>
      </c>
      <c r="G1733" s="19" t="s">
        <v>4564</v>
      </c>
      <c r="H1733" s="20" t="s">
        <v>576</v>
      </c>
      <c r="I1733" s="20" t="s">
        <v>576</v>
      </c>
      <c r="J1733" s="20" t="s">
        <v>576</v>
      </c>
      <c r="K1733" s="22" t="s">
        <v>4563</v>
      </c>
      <c r="L1733" s="46">
        <v>39177305.243403859</v>
      </c>
      <c r="M1733" s="43">
        <v>29722194.708259556</v>
      </c>
      <c r="N1733" s="43">
        <v>33202985.289448619</v>
      </c>
      <c r="O1733" s="43">
        <v>36376644.961496376</v>
      </c>
      <c r="P1733" s="43">
        <v>36510393.01696039</v>
      </c>
      <c r="Q1733" s="43">
        <v>34759011.175481215</v>
      </c>
      <c r="R1733" s="43">
        <v>35795519.768283851</v>
      </c>
      <c r="S1733" s="37">
        <v>42186153.500793435</v>
      </c>
      <c r="T1733" s="46">
        <v>47649175.718849838</v>
      </c>
      <c r="U1733" s="43">
        <v>49665485.295717441</v>
      </c>
      <c r="V1733" s="43">
        <v>47233447.000097878</v>
      </c>
      <c r="W1733" s="43">
        <v>54425563.891723186</v>
      </c>
      <c r="X1733" s="43">
        <v>51831591.711177602</v>
      </c>
      <c r="Y1733" s="43">
        <v>45614974.38805639</v>
      </c>
      <c r="Z1733" s="43">
        <v>48341584.292659625</v>
      </c>
      <c r="AA1733" s="37">
        <v>48933824.970251434</v>
      </c>
      <c r="AB1733" s="36">
        <v>45932013.135299608</v>
      </c>
      <c r="AC1733" s="43">
        <v>37653603.907166921</v>
      </c>
      <c r="AD1733" s="43">
        <v>49857483.395075895</v>
      </c>
      <c r="AE1733" s="43">
        <v>36563988.895923637</v>
      </c>
      <c r="AF1733" s="43">
        <v>52736683.404859252</v>
      </c>
      <c r="AG1733" s="43">
        <v>48227195.511921458</v>
      </c>
      <c r="AH1733" s="43">
        <v>31616397.440397441</v>
      </c>
      <c r="AI1733" s="37">
        <v>20579603.660152897</v>
      </c>
      <c r="AJ1733" s="38">
        <v>25350000</v>
      </c>
      <c r="AK1733" s="41">
        <v>40793301.848488085</v>
      </c>
      <c r="AL1733" s="41">
        <v>40212038.26620999</v>
      </c>
      <c r="AM1733" s="41">
        <v>38698926.168817431</v>
      </c>
      <c r="AN1733" s="41">
        <v>37720918.873135701</v>
      </c>
      <c r="AO1733" s="41">
        <v>43907191.379029132</v>
      </c>
      <c r="AP1733" s="41">
        <v>33056626.252983294</v>
      </c>
      <c r="AQ1733" s="39">
        <v>33080711.892432876</v>
      </c>
      <c r="AR1733" s="34">
        <f>AVERAGE(L1733:AQ1733)</f>
        <v>40544141.84264233</v>
      </c>
      <c r="AS1733" s="24">
        <v>1094</v>
      </c>
      <c r="AT1733" s="29">
        <v>0.89034534761439899</v>
      </c>
      <c r="AU1733" s="104">
        <v>0.49681644476750186</v>
      </c>
      <c r="AV1733" s="100"/>
      <c r="AW1733" s="29">
        <v>1.3682805516482355</v>
      </c>
      <c r="AX1733" s="108">
        <v>1.3429786900493741E-5</v>
      </c>
      <c r="AY1733" s="3" t="s">
        <v>12911</v>
      </c>
      <c r="AZ1733" s="29">
        <v>0.90609419418492998</v>
      </c>
      <c r="BA1733" s="108">
        <v>0.57603810070465</v>
      </c>
      <c r="BB1733" s="3" t="s">
        <v>12912</v>
      </c>
      <c r="BC1733" s="25">
        <v>26</v>
      </c>
      <c r="BD1733" s="1">
        <v>12</v>
      </c>
      <c r="BE1733" s="64">
        <v>22</v>
      </c>
      <c r="BF1733" s="24">
        <v>17</v>
      </c>
    </row>
    <row r="1734" spans="1:58" s="9" customFormat="1">
      <c r="A1734" t="s">
        <v>3053</v>
      </c>
      <c r="B1734" s="49">
        <v>8</v>
      </c>
      <c r="C1734" s="50">
        <v>8</v>
      </c>
      <c r="D1734" s="12">
        <v>8</v>
      </c>
      <c r="E1734" s="19" t="s">
        <v>3052</v>
      </c>
      <c r="F1734" s="20" t="s">
        <v>3051</v>
      </c>
      <c r="G1734" s="19" t="s">
        <v>3050</v>
      </c>
      <c r="H1734" s="20" t="s">
        <v>718</v>
      </c>
      <c r="I1734" s="20" t="s">
        <v>718</v>
      </c>
      <c r="J1734" s="20" t="s">
        <v>718</v>
      </c>
      <c r="K1734" s="22" t="s">
        <v>3049</v>
      </c>
      <c r="L1734" s="46">
        <v>36605123.209937222</v>
      </c>
      <c r="M1734" s="43">
        <v>44662883.092016645</v>
      </c>
      <c r="N1734" s="43">
        <v>129007276.96052493</v>
      </c>
      <c r="O1734" s="43">
        <v>35078566.880690381</v>
      </c>
      <c r="P1734" s="43">
        <v>68434912.546268165</v>
      </c>
      <c r="Q1734" s="43">
        <v>84364233.077929348</v>
      </c>
      <c r="R1734" s="43">
        <v>73371546.415640831</v>
      </c>
      <c r="S1734" s="37">
        <v>83225241.320586756</v>
      </c>
      <c r="T1734" s="46">
        <v>42600638.977635778</v>
      </c>
      <c r="U1734" s="43">
        <v>63554638.720673025</v>
      </c>
      <c r="V1734" s="43">
        <v>53098608.202016249</v>
      </c>
      <c r="W1734" s="43">
        <v>26614853.850309104</v>
      </c>
      <c r="X1734" s="43">
        <v>59483649.990212254</v>
      </c>
      <c r="Y1734" s="43">
        <v>79204328.695855856</v>
      </c>
      <c r="Z1734" s="43">
        <v>30638282.574588563</v>
      </c>
      <c r="AA1734" s="37">
        <v>43506667.696920052</v>
      </c>
      <c r="AB1734" s="36">
        <v>79241089.145301715</v>
      </c>
      <c r="AC1734" s="43">
        <v>80326045.507893831</v>
      </c>
      <c r="AD1734" s="43">
        <v>61118378.126741633</v>
      </c>
      <c r="AE1734" s="43">
        <v>84550261.919836372</v>
      </c>
      <c r="AF1734" s="43">
        <v>63971418.105633087</v>
      </c>
      <c r="AG1734" s="43">
        <v>80477553.997194946</v>
      </c>
      <c r="AH1734" s="43">
        <v>60254625.374625377</v>
      </c>
      <c r="AI1734" s="37">
        <v>66744536.172107771</v>
      </c>
      <c r="AJ1734" s="38">
        <v>81573000</v>
      </c>
      <c r="AK1734" s="41">
        <v>52428329.522384867</v>
      </c>
      <c r="AL1734" s="41">
        <v>73943719.381126732</v>
      </c>
      <c r="AM1734" s="41">
        <v>75493083.985614553</v>
      </c>
      <c r="AN1734" s="41">
        <v>81986990.830417976</v>
      </c>
      <c r="AO1734" s="41">
        <v>85173752.383309245</v>
      </c>
      <c r="AP1734" s="41">
        <v>46054455.543501846</v>
      </c>
      <c r="AQ1734" s="39">
        <v>82565831.600017399</v>
      </c>
      <c r="AR1734" s="34">
        <f>AVERAGE(L1734:AQ1734)</f>
        <v>65917328.868984751</v>
      </c>
      <c r="AS1734" s="24">
        <v>867</v>
      </c>
      <c r="AT1734" s="29">
        <v>0.96196508255532331</v>
      </c>
      <c r="AU1734" s="104">
        <v>0.49725616784363391</v>
      </c>
      <c r="AV1734" s="100"/>
      <c r="AW1734" s="29">
        <v>0.71870540658918092</v>
      </c>
      <c r="AX1734" s="108">
        <v>0.17435067908819493</v>
      </c>
      <c r="AY1734" s="3" t="s">
        <v>12912</v>
      </c>
      <c r="AZ1734" s="29">
        <v>1.0043962643318671</v>
      </c>
      <c r="BA1734" s="108">
        <v>0.92739912613887276</v>
      </c>
      <c r="BB1734" s="3" t="s">
        <v>12912</v>
      </c>
      <c r="BC1734" s="25">
        <v>36</v>
      </c>
      <c r="BD1734" s="1">
        <v>32</v>
      </c>
      <c r="BE1734" s="64">
        <v>35</v>
      </c>
      <c r="BF1734" s="24">
        <v>53</v>
      </c>
    </row>
    <row r="1735" spans="1:58" s="9" customFormat="1">
      <c r="A1735" t="s">
        <v>972</v>
      </c>
      <c r="B1735" s="49">
        <v>8</v>
      </c>
      <c r="C1735" s="50">
        <v>8</v>
      </c>
      <c r="D1735" s="12">
        <v>8</v>
      </c>
      <c r="E1735" s="19" t="s">
        <v>971</v>
      </c>
      <c r="F1735" s="20" t="s">
        <v>970</v>
      </c>
      <c r="G1735" s="19" t="s">
        <v>969</v>
      </c>
      <c r="H1735" s="20" t="s">
        <v>968</v>
      </c>
      <c r="I1735" s="20" t="s">
        <v>968</v>
      </c>
      <c r="J1735" s="20" t="s">
        <v>968</v>
      </c>
      <c r="K1735" s="22" t="s">
        <v>967</v>
      </c>
      <c r="L1735" s="46">
        <v>136794198.52103394</v>
      </c>
      <c r="M1735" s="43">
        <v>64639680.089466512</v>
      </c>
      <c r="N1735" s="43">
        <v>92039809.503651187</v>
      </c>
      <c r="O1735" s="43">
        <v>92200273.34475711</v>
      </c>
      <c r="P1735" s="43">
        <v>66792020.772333018</v>
      </c>
      <c r="Q1735" s="43">
        <v>109593384.71313772</v>
      </c>
      <c r="R1735" s="43">
        <v>117827661.11513396</v>
      </c>
      <c r="S1735" s="37">
        <v>203566370.7086736</v>
      </c>
      <c r="T1735" s="46">
        <v>109365226.8370607</v>
      </c>
      <c r="U1735" s="43">
        <v>65032141.277151249</v>
      </c>
      <c r="V1735" s="43">
        <v>102629703.43545072</v>
      </c>
      <c r="W1735" s="43">
        <v>116176018.24620371</v>
      </c>
      <c r="X1735" s="43">
        <v>91096625.297127992</v>
      </c>
      <c r="Y1735" s="43">
        <v>143654804.9978734</v>
      </c>
      <c r="Z1735" s="43">
        <v>150322575.87985772</v>
      </c>
      <c r="AA1735" s="37">
        <v>173901497.47330356</v>
      </c>
      <c r="AB1735" s="36">
        <v>149943132.58819631</v>
      </c>
      <c r="AC1735" s="43">
        <v>105684729.18638548</v>
      </c>
      <c r="AD1735" s="43">
        <v>94583833.983542606</v>
      </c>
      <c r="AE1735" s="43">
        <v>149983783.37310672</v>
      </c>
      <c r="AF1735" s="43">
        <v>79352828.57432501</v>
      </c>
      <c r="AG1735" s="43">
        <v>82234838.709677413</v>
      </c>
      <c r="AH1735" s="43">
        <v>53271977.751977757</v>
      </c>
      <c r="AI1735" s="37">
        <v>58550421.680998378</v>
      </c>
      <c r="AJ1735" s="38">
        <v>95050000</v>
      </c>
      <c r="AK1735" s="41">
        <v>70207736.724008977</v>
      </c>
      <c r="AL1735" s="41">
        <v>104273789.53584504</v>
      </c>
      <c r="AM1735" s="41">
        <v>149765280.30463296</v>
      </c>
      <c r="AN1735" s="41">
        <v>133864040.36089118</v>
      </c>
      <c r="AO1735" s="41">
        <v>80197555.216845989</v>
      </c>
      <c r="AP1735" s="41">
        <v>122712086.43957475</v>
      </c>
      <c r="AQ1735" s="39">
        <v>114447556.50319828</v>
      </c>
      <c r="AR1735" s="34">
        <f>AVERAGE(L1735:AQ1735)</f>
        <v>108742361.97329445</v>
      </c>
      <c r="AS1735" s="24">
        <v>652</v>
      </c>
      <c r="AT1735" s="29">
        <v>1.1419946554280918</v>
      </c>
      <c r="AU1735" s="104">
        <v>0.49874336294357202</v>
      </c>
      <c r="AV1735" s="100"/>
      <c r="AW1735" s="29">
        <v>1.0777915335111807</v>
      </c>
      <c r="AX1735" s="108">
        <v>0.57853910159155442</v>
      </c>
      <c r="AY1735" s="3" t="s">
        <v>12912</v>
      </c>
      <c r="AZ1735" s="29">
        <v>1.125273790702378</v>
      </c>
      <c r="BA1735" s="108">
        <v>0.3633897061677559</v>
      </c>
      <c r="BB1735" s="3" t="s">
        <v>12912</v>
      </c>
      <c r="BC1735" s="25">
        <v>32</v>
      </c>
      <c r="BD1735" s="1">
        <v>40</v>
      </c>
      <c r="BE1735" s="64">
        <v>34</v>
      </c>
      <c r="BF1735" s="24">
        <v>30</v>
      </c>
    </row>
    <row r="1736" spans="1:58" s="9" customFormat="1">
      <c r="A1736" t="s">
        <v>9283</v>
      </c>
      <c r="B1736" s="49" t="s">
        <v>9282</v>
      </c>
      <c r="C1736" s="50" t="s">
        <v>756</v>
      </c>
      <c r="D1736" s="12" t="s">
        <v>756</v>
      </c>
      <c r="E1736" s="19" t="s">
        <v>9281</v>
      </c>
      <c r="F1736" s="20" t="s">
        <v>9280</v>
      </c>
      <c r="G1736" s="19" t="s">
        <v>9279</v>
      </c>
      <c r="H1736" s="20" t="s">
        <v>2939</v>
      </c>
      <c r="I1736" s="20" t="s">
        <v>526</v>
      </c>
      <c r="J1736" s="20" t="s">
        <v>526</v>
      </c>
      <c r="K1736" s="22" t="s">
        <v>9278</v>
      </c>
      <c r="L1736" s="46">
        <v>133957042.96150668</v>
      </c>
      <c r="M1736" s="43">
        <v>110967908.97460881</v>
      </c>
      <c r="N1736" s="43">
        <v>166904671.39379829</v>
      </c>
      <c r="O1736" s="43">
        <v>159500560.31546134</v>
      </c>
      <c r="P1736" s="43">
        <v>124455444.45058283</v>
      </c>
      <c r="Q1736" s="43">
        <v>121933871.65015884</v>
      </c>
      <c r="R1736" s="43">
        <v>142953755.24981895</v>
      </c>
      <c r="S1736" s="37">
        <v>95453330.959476724</v>
      </c>
      <c r="T1736" s="46">
        <v>190157699.68051118</v>
      </c>
      <c r="U1736" s="43">
        <v>176969874.89574644</v>
      </c>
      <c r="V1736" s="43">
        <v>139315628.46236664</v>
      </c>
      <c r="W1736" s="43">
        <v>156848150.77126223</v>
      </c>
      <c r="X1736" s="43">
        <v>153198914.95847198</v>
      </c>
      <c r="Y1736" s="43">
        <v>152120349.38266277</v>
      </c>
      <c r="Z1736" s="43">
        <v>144044193.35885799</v>
      </c>
      <c r="AA1736" s="37">
        <v>161422165.07750079</v>
      </c>
      <c r="AB1736" s="36">
        <v>269623113.30702257</v>
      </c>
      <c r="AC1736" s="43">
        <v>189007291.86385491</v>
      </c>
      <c r="AD1736" s="43">
        <v>187278523.42392552</v>
      </c>
      <c r="AE1736" s="43">
        <v>27134528.807285834</v>
      </c>
      <c r="AF1736" s="43">
        <v>139281677.69404927</v>
      </c>
      <c r="AG1736" s="43">
        <v>223365340.81346422</v>
      </c>
      <c r="AH1736" s="43">
        <v>252703110.94311094</v>
      </c>
      <c r="AI1736" s="37">
        <v>185464878.86081451</v>
      </c>
      <c r="AJ1736" s="38">
        <v>48883000</v>
      </c>
      <c r="AK1736" s="41">
        <v>89412834.704562455</v>
      </c>
      <c r="AL1736" s="41">
        <v>108746491.55545057</v>
      </c>
      <c r="AM1736" s="41">
        <v>104263118.2568225</v>
      </c>
      <c r="AN1736" s="41">
        <v>80433795.323144913</v>
      </c>
      <c r="AO1736" s="41">
        <v>91594730.679025188</v>
      </c>
      <c r="AP1736" s="41">
        <v>86309502.97244522</v>
      </c>
      <c r="AQ1736" s="39">
        <v>94400871.676602408</v>
      </c>
      <c r="AR1736" s="34">
        <f>AVERAGE(L1736:AQ1736)</f>
        <v>140878324.16951168</v>
      </c>
      <c r="AS1736" s="24">
        <v>564</v>
      </c>
      <c r="AT1736" s="29">
        <v>0.7165725953503399</v>
      </c>
      <c r="AU1736" s="104">
        <v>0.49928978200987073</v>
      </c>
      <c r="AV1736" s="100"/>
      <c r="AW1736" s="29">
        <v>1.2063676774454088</v>
      </c>
      <c r="AX1736" s="108">
        <v>2.3246958307162304E-2</v>
      </c>
      <c r="AY1736" s="3" t="s">
        <v>12911</v>
      </c>
      <c r="AZ1736" s="29">
        <v>0.4776878930686263</v>
      </c>
      <c r="BA1736" s="108">
        <v>5.7365491894175662E-2</v>
      </c>
      <c r="BB1736" s="3" t="s">
        <v>12912</v>
      </c>
      <c r="BC1736" s="25">
        <v>14</v>
      </c>
      <c r="BD1736" s="1">
        <v>19</v>
      </c>
      <c r="BE1736" s="64">
        <v>19</v>
      </c>
      <c r="BF1736" s="24">
        <v>14</v>
      </c>
    </row>
    <row r="1737" spans="1:58" s="9" customFormat="1">
      <c r="A1737" t="s">
        <v>12824</v>
      </c>
      <c r="B1737" s="49">
        <v>3</v>
      </c>
      <c r="C1737" s="50">
        <v>3</v>
      </c>
      <c r="D1737" s="12">
        <v>3</v>
      </c>
      <c r="E1737" s="19" t="s">
        <v>12823</v>
      </c>
      <c r="F1737" s="20" t="s">
        <v>12822</v>
      </c>
      <c r="G1737" s="19" t="s">
        <v>12821</v>
      </c>
      <c r="H1737" s="20" t="s">
        <v>692</v>
      </c>
      <c r="I1737" s="20" t="s">
        <v>692</v>
      </c>
      <c r="J1737" s="20" t="s">
        <v>692</v>
      </c>
      <c r="K1737" s="22" t="s">
        <v>12820</v>
      </c>
      <c r="L1737" s="46">
        <v>3498943.0977860196</v>
      </c>
      <c r="M1737" s="43">
        <v>2969131.4124016166</v>
      </c>
      <c r="N1737" s="43">
        <v>639009.08032596041</v>
      </c>
      <c r="O1737" s="43">
        <v>2426707.2527200282</v>
      </c>
      <c r="P1737" s="43">
        <v>5383267.3111982765</v>
      </c>
      <c r="Q1737" s="43">
        <v>3904550.1775369085</v>
      </c>
      <c r="R1737" s="43">
        <v>1590621.0572049238</v>
      </c>
      <c r="S1737" s="37">
        <v>3808325.2389983358</v>
      </c>
      <c r="T1737" s="46">
        <v>2850054.9520766772</v>
      </c>
      <c r="U1737" s="43">
        <v>2475249.4905174603</v>
      </c>
      <c r="V1737" s="43">
        <v>2680518.8215718898</v>
      </c>
      <c r="W1737" s="43">
        <v>2576408.138767181</v>
      </c>
      <c r="X1737" s="43">
        <v>1824262.3429066809</v>
      </c>
      <c r="Y1737" s="43">
        <v>2439895.6043617357</v>
      </c>
      <c r="Z1737" s="43">
        <v>6928353.4022455662</v>
      </c>
      <c r="AA1737" s="37">
        <v>351571.60580444761</v>
      </c>
      <c r="AB1737" s="36">
        <v>4306387.684150272</v>
      </c>
      <c r="AC1737" s="43">
        <v>9990033.3926475588</v>
      </c>
      <c r="AD1737" s="43">
        <v>5966453.3455725666</v>
      </c>
      <c r="AE1737" s="43">
        <v>2531076.7252715142</v>
      </c>
      <c r="AF1737" s="43">
        <v>7121930.2943263603</v>
      </c>
      <c r="AG1737" s="43">
        <v>3555192.3702664794</v>
      </c>
      <c r="AH1737" s="43">
        <v>3543615.5628155628</v>
      </c>
      <c r="AI1737" s="37">
        <v>376175.96936159377</v>
      </c>
      <c r="AJ1737" s="38">
        <v>347120</v>
      </c>
      <c r="AK1737" s="41">
        <v>2162761.3206539159</v>
      </c>
      <c r="AL1737" s="41">
        <v>3010457.7300106296</v>
      </c>
      <c r="AM1737" s="41">
        <v>3304543.6005923417</v>
      </c>
      <c r="AN1737" s="41">
        <v>13821362.695636163</v>
      </c>
      <c r="AO1737" s="41">
        <v>2516408.483737254</v>
      </c>
      <c r="AP1737" s="41">
        <v>317683.29164677806</v>
      </c>
      <c r="AQ1737" s="39">
        <v>2575084.1825856138</v>
      </c>
      <c r="AR1737" s="34">
        <f>AVERAGE(L1737:AQ1737)</f>
        <v>3493536.1136155729</v>
      </c>
      <c r="AS1737" s="24">
        <v>2169</v>
      </c>
      <c r="AT1737" s="29">
        <v>0.64776662441678012</v>
      </c>
      <c r="AU1737" s="104">
        <v>0.50013874577883932</v>
      </c>
      <c r="AV1737" s="100"/>
      <c r="AW1737" s="29">
        <v>0.91353458654970188</v>
      </c>
      <c r="AX1737" s="108">
        <v>0.66145152833957555</v>
      </c>
      <c r="AY1737" s="3" t="s">
        <v>12912</v>
      </c>
      <c r="AZ1737" s="29">
        <v>0.75032821643577163</v>
      </c>
      <c r="BA1737" s="108">
        <v>0.32133211151372065</v>
      </c>
      <c r="BB1737" s="3" t="s">
        <v>12912</v>
      </c>
      <c r="BC1737" s="25">
        <v>0</v>
      </c>
      <c r="BD1737" s="1">
        <v>1</v>
      </c>
      <c r="BE1737" s="64">
        <v>5</v>
      </c>
      <c r="BF1737" s="24">
        <v>0</v>
      </c>
    </row>
    <row r="1738" spans="1:58" s="9" customFormat="1">
      <c r="A1738" t="s">
        <v>9723</v>
      </c>
      <c r="B1738" s="49">
        <v>2</v>
      </c>
      <c r="C1738" s="50">
        <v>2</v>
      </c>
      <c r="D1738" s="12">
        <v>2</v>
      </c>
      <c r="E1738" s="19" t="s">
        <v>9722</v>
      </c>
      <c r="F1738" s="20" t="s">
        <v>9721</v>
      </c>
      <c r="G1738" s="19" t="s">
        <v>9720</v>
      </c>
      <c r="H1738" s="20" t="s">
        <v>6466</v>
      </c>
      <c r="I1738" s="20" t="s">
        <v>6466</v>
      </c>
      <c r="J1738" s="20" t="s">
        <v>6466</v>
      </c>
      <c r="K1738" s="22" t="s">
        <v>9719</v>
      </c>
      <c r="L1738" s="46">
        <v>103262121.93650724</v>
      </c>
      <c r="M1738" s="43">
        <v>47250970.152415007</v>
      </c>
      <c r="N1738" s="43">
        <v>52883569.478251666</v>
      </c>
      <c r="O1738" s="43">
        <v>40092606.230774</v>
      </c>
      <c r="P1738" s="43">
        <v>55268605.270427048</v>
      </c>
      <c r="Q1738" s="43">
        <v>77599589.75892356</v>
      </c>
      <c r="R1738" s="43">
        <v>109532593.77262853</v>
      </c>
      <c r="S1738" s="37">
        <v>117610340.51941015</v>
      </c>
      <c r="T1738" s="46">
        <v>98836370.607028753</v>
      </c>
      <c r="U1738" s="43">
        <v>79819754.723138839</v>
      </c>
      <c r="V1738" s="43">
        <v>63531460.115493782</v>
      </c>
      <c r="W1738" s="43">
        <v>62779194.526138887</v>
      </c>
      <c r="X1738" s="43">
        <v>72448221.930143461</v>
      </c>
      <c r="Y1738" s="43">
        <v>105732375.83909166</v>
      </c>
      <c r="Z1738" s="43">
        <v>114111913.63803646</v>
      </c>
      <c r="AA1738" s="37">
        <v>120794483.61124417</v>
      </c>
      <c r="AB1738" s="36">
        <v>69875852.860542879</v>
      </c>
      <c r="AC1738" s="43">
        <v>70723719.380608037</v>
      </c>
      <c r="AD1738" s="43">
        <v>47974029.046323314</v>
      </c>
      <c r="AE1738" s="43">
        <v>54987573.174889207</v>
      </c>
      <c r="AF1738" s="43">
        <v>40371437.029027134</v>
      </c>
      <c r="AG1738" s="43">
        <v>81143952.875175312</v>
      </c>
      <c r="AH1738" s="43">
        <v>63722517.482517488</v>
      </c>
      <c r="AI1738" s="37">
        <v>80556288.952742472</v>
      </c>
      <c r="AJ1738" s="38">
        <v>110600000</v>
      </c>
      <c r="AK1738" s="41">
        <v>76669709.156961218</v>
      </c>
      <c r="AL1738" s="41">
        <v>95474443.368371323</v>
      </c>
      <c r="AM1738" s="41">
        <v>111069796.48825893</v>
      </c>
      <c r="AN1738" s="41">
        <v>117660951.42699319</v>
      </c>
      <c r="AO1738" s="41">
        <v>108602635.56037998</v>
      </c>
      <c r="AP1738" s="41">
        <v>100806140.33412887</v>
      </c>
      <c r="AQ1738" s="39">
        <v>82284494.495452762</v>
      </c>
      <c r="AR1738" s="34">
        <f>AVERAGE(L1738:AQ1738)</f>
        <v>82314928.554438308</v>
      </c>
      <c r="AS1738" s="24">
        <v>759</v>
      </c>
      <c r="AT1738" s="29">
        <v>1.1848317141906417</v>
      </c>
      <c r="AU1738" s="104">
        <v>0.50158663674372228</v>
      </c>
      <c r="AV1738" s="100"/>
      <c r="AW1738" s="29">
        <v>1.189814917136379</v>
      </c>
      <c r="AX1738" s="108">
        <v>0.23281185598602766</v>
      </c>
      <c r="AY1738" s="3" t="s">
        <v>12912</v>
      </c>
      <c r="AZ1738" s="29">
        <v>1.5768326336997314</v>
      </c>
      <c r="BA1738" s="108">
        <v>7.2751129973616462E-4</v>
      </c>
      <c r="BB1738" s="3" t="s">
        <v>12911</v>
      </c>
      <c r="BC1738" s="25">
        <v>31</v>
      </c>
      <c r="BD1738" s="1">
        <v>29</v>
      </c>
      <c r="BE1738" s="64">
        <v>30</v>
      </c>
      <c r="BF1738" s="24">
        <v>35</v>
      </c>
    </row>
    <row r="1739" spans="1:58" s="9" customFormat="1">
      <c r="A1739" t="s">
        <v>2663</v>
      </c>
      <c r="B1739" s="49">
        <v>3</v>
      </c>
      <c r="C1739" s="50">
        <v>3</v>
      </c>
      <c r="D1739" s="12">
        <v>3</v>
      </c>
      <c r="E1739" s="19" t="s">
        <v>2662</v>
      </c>
      <c r="F1739" s="20" t="s">
        <v>2661</v>
      </c>
      <c r="G1739" s="19" t="s">
        <v>2660</v>
      </c>
      <c r="H1739" s="20" t="s">
        <v>140</v>
      </c>
      <c r="I1739" s="20" t="s">
        <v>140</v>
      </c>
      <c r="J1739" s="20" t="s">
        <v>140</v>
      </c>
      <c r="K1739" s="22" t="s">
        <v>2659</v>
      </c>
      <c r="L1739" s="46">
        <v>13726274.926833628</v>
      </c>
      <c r="M1739" s="43">
        <v>7609123.0079723476</v>
      </c>
      <c r="N1739" s="43">
        <v>7120255.6884326385</v>
      </c>
      <c r="O1739" s="43">
        <v>12634537.068769744</v>
      </c>
      <c r="P1739" s="43">
        <v>7476595.9007789623</v>
      </c>
      <c r="Q1739" s="43">
        <v>1935164.8065782096</v>
      </c>
      <c r="R1739" s="43">
        <v>8585394.6994931214</v>
      </c>
      <c r="S1739" s="37">
        <v>7689538.6925726673</v>
      </c>
      <c r="T1739" s="46">
        <v>9893023.6421725228</v>
      </c>
      <c r="U1739" s="43">
        <v>5485169.2352322582</v>
      </c>
      <c r="V1739" s="43">
        <v>14040287.050993443</v>
      </c>
      <c r="W1739" s="43">
        <v>12921540.843886921</v>
      </c>
      <c r="X1739" s="43">
        <v>6986598.5961576104</v>
      </c>
      <c r="Y1739" s="43">
        <v>12272765.83101665</v>
      </c>
      <c r="Z1739" s="43">
        <v>10724799.700419027</v>
      </c>
      <c r="AA1739" s="37">
        <v>8011762.6914339578</v>
      </c>
      <c r="AB1739" s="36">
        <v>7535982.3577260263</v>
      </c>
      <c r="AC1739" s="43">
        <v>6319628.4253965849</v>
      </c>
      <c r="AD1739" s="43">
        <v>7567531.7968724389</v>
      </c>
      <c r="AE1739" s="43">
        <v>5334344.0510397898</v>
      </c>
      <c r="AF1739" s="43">
        <v>9178552.4414557498</v>
      </c>
      <c r="AG1739" s="43">
        <v>8885166.2272089757</v>
      </c>
      <c r="AH1739" s="43">
        <v>5650164.7541647544</v>
      </c>
      <c r="AI1739" s="37">
        <v>2459338.5514192106</v>
      </c>
      <c r="AJ1739" s="38">
        <v>5862000</v>
      </c>
      <c r="AK1739" s="41">
        <v>8875794.422481034</v>
      </c>
      <c r="AL1739" s="41">
        <v>3395589.2760127555</v>
      </c>
      <c r="AM1739" s="41">
        <v>7958948.3393272683</v>
      </c>
      <c r="AN1739" s="41">
        <v>7644374.4724728409</v>
      </c>
      <c r="AO1739" s="41">
        <v>8137388.0393028082</v>
      </c>
      <c r="AP1739" s="41">
        <v>3752480.6595790843</v>
      </c>
      <c r="AQ1739" s="39">
        <v>7502826.2999869455</v>
      </c>
      <c r="AR1739" s="34">
        <f>AVERAGE(L1739:AQ1739)</f>
        <v>7911654.4530371884</v>
      </c>
      <c r="AS1739" s="24">
        <v>1858</v>
      </c>
      <c r="AT1739" s="29">
        <v>1.2615906068706149</v>
      </c>
      <c r="AU1739" s="104">
        <v>0.50592358062481724</v>
      </c>
      <c r="AV1739" s="100"/>
      <c r="AW1739" s="29">
        <v>1.2030502447400919</v>
      </c>
      <c r="AX1739" s="108">
        <v>0.30143032271218334</v>
      </c>
      <c r="AY1739" s="3" t="s">
        <v>12912</v>
      </c>
      <c r="AZ1739" s="29">
        <v>1.0037538304155516</v>
      </c>
      <c r="BA1739" s="108">
        <v>0.9396470225289737</v>
      </c>
      <c r="BB1739" s="3" t="s">
        <v>12912</v>
      </c>
      <c r="BC1739" s="25">
        <v>10</v>
      </c>
      <c r="BD1739" s="1">
        <v>4</v>
      </c>
      <c r="BE1739" s="64">
        <v>13</v>
      </c>
      <c r="BF1739" s="24">
        <v>12</v>
      </c>
    </row>
    <row r="1740" spans="1:58" s="9" customFormat="1">
      <c r="A1740" t="s">
        <v>9011</v>
      </c>
      <c r="B1740" s="49">
        <v>4</v>
      </c>
      <c r="C1740" s="50">
        <v>4</v>
      </c>
      <c r="D1740" s="12">
        <v>4</v>
      </c>
      <c r="E1740" s="19" t="s">
        <v>9010</v>
      </c>
      <c r="F1740" s="20" t="s">
        <v>9009</v>
      </c>
      <c r="G1740" s="19" t="s">
        <v>9008</v>
      </c>
      <c r="H1740" s="20" t="s">
        <v>712</v>
      </c>
      <c r="I1740" s="20" t="s">
        <v>712</v>
      </c>
      <c r="J1740" s="20" t="s">
        <v>712</v>
      </c>
      <c r="K1740" s="22" t="s">
        <v>9007</v>
      </c>
      <c r="L1740" s="46">
        <v>164958945.51060075</v>
      </c>
      <c r="M1740" s="43">
        <v>47100243.491227031</v>
      </c>
      <c r="N1740" s="43">
        <v>65301538.787173249</v>
      </c>
      <c r="O1740" s="43">
        <v>73768281.272580877</v>
      </c>
      <c r="P1740" s="43">
        <v>48527634.937296279</v>
      </c>
      <c r="Q1740" s="43">
        <v>57196997.34629041</v>
      </c>
      <c r="R1740" s="43">
        <v>67086357.132512666</v>
      </c>
      <c r="S1740" s="37">
        <v>67287242.326895535</v>
      </c>
      <c r="T1740" s="46">
        <v>73284651.757188499</v>
      </c>
      <c r="U1740" s="43">
        <v>70219921.818907052</v>
      </c>
      <c r="V1740" s="43">
        <v>66404582.166976608</v>
      </c>
      <c r="W1740" s="43">
        <v>68630425.544685185</v>
      </c>
      <c r="X1740" s="43">
        <v>62468753.600492187</v>
      </c>
      <c r="Y1740" s="43">
        <v>75443647.683213234</v>
      </c>
      <c r="Z1740" s="43">
        <v>67322414.984213889</v>
      </c>
      <c r="AA1740" s="37">
        <v>65660109.103834085</v>
      </c>
      <c r="AB1740" s="36">
        <v>61718528.123399511</v>
      </c>
      <c r="AC1740" s="43">
        <v>77163602.771362588</v>
      </c>
      <c r="AD1740" s="43">
        <v>105254371.04547094</v>
      </c>
      <c r="AE1740" s="43">
        <v>69660083.572785273</v>
      </c>
      <c r="AF1740" s="43">
        <v>87297202.446524516</v>
      </c>
      <c r="AG1740" s="43">
        <v>68267848.527349219</v>
      </c>
      <c r="AH1740" s="43">
        <v>70197478.197478205</v>
      </c>
      <c r="AI1740" s="37">
        <v>73526189.602705881</v>
      </c>
      <c r="AJ1740" s="38">
        <v>61241000</v>
      </c>
      <c r="AK1740" s="41">
        <v>63126805.855326422</v>
      </c>
      <c r="AL1740" s="41">
        <v>85261923.23136884</v>
      </c>
      <c r="AM1740" s="41">
        <v>52439649.672096461</v>
      </c>
      <c r="AN1740" s="41">
        <v>93813328.22684589</v>
      </c>
      <c r="AO1740" s="41">
        <v>68617341.604845926</v>
      </c>
      <c r="AP1740" s="41">
        <v>87710398.958559334</v>
      </c>
      <c r="AQ1740" s="39">
        <v>92639210.478221133</v>
      </c>
      <c r="AR1740" s="34">
        <f>AVERAGE(L1740:AQ1740)</f>
        <v>73706147.180575877</v>
      </c>
      <c r="AS1740" s="24">
        <v>820</v>
      </c>
      <c r="AT1740" s="29">
        <v>0.96434743529219513</v>
      </c>
      <c r="AU1740" s="104">
        <v>0.50763657862904599</v>
      </c>
      <c r="AV1740" s="100"/>
      <c r="AW1740" s="29">
        <v>0.92931189353150889</v>
      </c>
      <c r="AX1740" s="108">
        <v>0.97177344957158596</v>
      </c>
      <c r="AY1740" s="3" t="s">
        <v>12912</v>
      </c>
      <c r="AZ1740" s="29">
        <v>0.98656688359315858</v>
      </c>
      <c r="BA1740" s="108">
        <v>0.82923464270046088</v>
      </c>
      <c r="BB1740" s="3" t="s">
        <v>12912</v>
      </c>
      <c r="BC1740" s="25">
        <v>33</v>
      </c>
      <c r="BD1740" s="1">
        <v>36</v>
      </c>
      <c r="BE1740" s="64">
        <v>41</v>
      </c>
      <c r="BF1740" s="24">
        <v>43</v>
      </c>
    </row>
    <row r="1741" spans="1:58" s="9" customFormat="1">
      <c r="A1741" t="s">
        <v>5340</v>
      </c>
      <c r="B1741" s="49">
        <v>13</v>
      </c>
      <c r="C1741" s="50">
        <v>13</v>
      </c>
      <c r="D1741" s="12">
        <v>13</v>
      </c>
      <c r="E1741" s="19" t="s">
        <v>5339</v>
      </c>
      <c r="F1741" s="20" t="s">
        <v>5338</v>
      </c>
      <c r="G1741" s="19" t="s">
        <v>5337</v>
      </c>
      <c r="H1741" s="20" t="s">
        <v>425</v>
      </c>
      <c r="I1741" s="20" t="s">
        <v>425</v>
      </c>
      <c r="J1741" s="20" t="s">
        <v>425</v>
      </c>
      <c r="K1741" s="22" t="s">
        <v>5336</v>
      </c>
      <c r="L1741" s="46">
        <v>761766573.57967877</v>
      </c>
      <c r="M1741" s="43">
        <v>628677227.55500591</v>
      </c>
      <c r="N1741" s="43">
        <v>569310479.41581118</v>
      </c>
      <c r="O1741" s="43">
        <v>634123236.3688916</v>
      </c>
      <c r="P1741" s="43">
        <v>596211497.70730901</v>
      </c>
      <c r="Q1741" s="43">
        <v>602460334.14315081</v>
      </c>
      <c r="R1741" s="43">
        <v>463863936.27805936</v>
      </c>
      <c r="S1741" s="37">
        <v>725573625.42090797</v>
      </c>
      <c r="T1741" s="46">
        <v>677306837.0607028</v>
      </c>
      <c r="U1741" s="43">
        <v>629504204.2281611</v>
      </c>
      <c r="V1741" s="43">
        <v>526378044.43574435</v>
      </c>
      <c r="W1741" s="43">
        <v>554760074.42530453</v>
      </c>
      <c r="X1741" s="43">
        <v>534818928.94096589</v>
      </c>
      <c r="Y1741" s="43">
        <v>613798775.80457258</v>
      </c>
      <c r="Z1741" s="43">
        <v>780413313.27518201</v>
      </c>
      <c r="AA1741" s="37">
        <v>632080532.84705365</v>
      </c>
      <c r="AB1741" s="36">
        <v>940118603.31997705</v>
      </c>
      <c r="AC1741" s="43">
        <v>660383756.48354971</v>
      </c>
      <c r="AD1741" s="43">
        <v>595293913.38556862</v>
      </c>
      <c r="AE1741" s="43">
        <v>556278973.35995722</v>
      </c>
      <c r="AF1741" s="43">
        <v>461794224.30980295</v>
      </c>
      <c r="AG1741" s="43">
        <v>521677733.52033657</v>
      </c>
      <c r="AH1741" s="43">
        <v>494174625.37462538</v>
      </c>
      <c r="AI1741" s="37">
        <v>504115173.94208646</v>
      </c>
      <c r="AJ1741" s="38">
        <v>529450000</v>
      </c>
      <c r="AK1741" s="41">
        <v>424148802.22245967</v>
      </c>
      <c r="AL1741" s="41">
        <v>589420385.02421165</v>
      </c>
      <c r="AM1741" s="41">
        <v>597190776.39094555</v>
      </c>
      <c r="AN1741" s="41">
        <v>654227679.61701345</v>
      </c>
      <c r="AO1741" s="41">
        <v>459816237.436656</v>
      </c>
      <c r="AP1741" s="41">
        <v>619312767.19461918</v>
      </c>
      <c r="AQ1741" s="39">
        <v>520700223.66302592</v>
      </c>
      <c r="AR1741" s="34">
        <f>AVERAGE(L1741:AQ1741)</f>
        <v>595598484.27285421</v>
      </c>
      <c r="AS1741" s="24">
        <v>208</v>
      </c>
      <c r="AT1741" s="29">
        <v>1.0524204586214461</v>
      </c>
      <c r="AU1741" s="104">
        <v>0.50780410437806389</v>
      </c>
      <c r="AV1741" s="100"/>
      <c r="AW1741" s="29">
        <v>0.99339095022872514</v>
      </c>
      <c r="AX1741" s="108">
        <v>0.95037583005371618</v>
      </c>
      <c r="AY1741" s="3" t="s">
        <v>12912</v>
      </c>
      <c r="AZ1741" s="29">
        <v>0.92826746424056084</v>
      </c>
      <c r="BA1741" s="108">
        <v>0.54848713239892632</v>
      </c>
      <c r="BB1741" s="3" t="s">
        <v>12912</v>
      </c>
      <c r="BC1741" s="25">
        <v>101</v>
      </c>
      <c r="BD1741" s="1">
        <v>102</v>
      </c>
      <c r="BE1741" s="64">
        <v>118</v>
      </c>
      <c r="BF1741" s="24">
        <v>108</v>
      </c>
    </row>
    <row r="1742" spans="1:58" s="9" customFormat="1">
      <c r="A1742" t="s">
        <v>1012</v>
      </c>
      <c r="B1742" s="49">
        <v>5</v>
      </c>
      <c r="C1742" s="50">
        <v>5</v>
      </c>
      <c r="D1742" s="12">
        <v>5</v>
      </c>
      <c r="E1742" s="19" t="s">
        <v>1011</v>
      </c>
      <c r="F1742" s="20" t="s">
        <v>1010</v>
      </c>
      <c r="G1742" s="19" t="s">
        <v>1009</v>
      </c>
      <c r="H1742" s="20" t="s">
        <v>694</v>
      </c>
      <c r="I1742" s="20" t="s">
        <v>694</v>
      </c>
      <c r="J1742" s="20" t="s">
        <v>694</v>
      </c>
      <c r="K1742" s="22" t="s">
        <v>1008</v>
      </c>
      <c r="L1742" s="46">
        <v>18870638.993766896</v>
      </c>
      <c r="M1742" s="43">
        <v>29675506.205891576</v>
      </c>
      <c r="N1742" s="43">
        <v>34319471.690125942</v>
      </c>
      <c r="O1742" s="43">
        <v>24926861.696636871</v>
      </c>
      <c r="P1742" s="43">
        <v>37598728.910004973</v>
      </c>
      <c r="Q1742" s="43">
        <v>26562294.001121283</v>
      </c>
      <c r="R1742" s="43">
        <v>25791165.821868211</v>
      </c>
      <c r="S1742" s="37">
        <v>22185560.243062276</v>
      </c>
      <c r="T1742" s="46">
        <v>20959514.376996804</v>
      </c>
      <c r="U1742" s="43">
        <v>19509642.383145373</v>
      </c>
      <c r="V1742" s="43">
        <v>29960738.377214447</v>
      </c>
      <c r="W1742" s="43">
        <v>24837347.098013323</v>
      </c>
      <c r="X1742" s="43">
        <v>22700135.462401073</v>
      </c>
      <c r="Y1742" s="43">
        <v>29820649.082469843</v>
      </c>
      <c r="Z1742" s="43">
        <v>26261625.200958144</v>
      </c>
      <c r="AA1742" s="37">
        <v>15163182.370303975</v>
      </c>
      <c r="AB1742" s="36">
        <v>18931791.160786912</v>
      </c>
      <c r="AC1742" s="43">
        <v>22529734.903267328</v>
      </c>
      <c r="AD1742" s="43">
        <v>26640067.665475529</v>
      </c>
      <c r="AE1742" s="43">
        <v>15590942.346466664</v>
      </c>
      <c r="AF1742" s="43">
        <v>20789097.96235596</v>
      </c>
      <c r="AG1742" s="43">
        <v>25785680.785413742</v>
      </c>
      <c r="AH1742" s="43">
        <v>37600463.968463972</v>
      </c>
      <c r="AI1742" s="37">
        <v>36839008.832292475</v>
      </c>
      <c r="AJ1742" s="38">
        <v>26975000</v>
      </c>
      <c r="AK1742" s="41">
        <v>17340108.986002777</v>
      </c>
      <c r="AL1742" s="41">
        <v>20439133.577418212</v>
      </c>
      <c r="AM1742" s="41">
        <v>22379880.685424156</v>
      </c>
      <c r="AN1742" s="41">
        <v>17709944.245995212</v>
      </c>
      <c r="AO1742" s="41">
        <v>37864491.926276304</v>
      </c>
      <c r="AP1742" s="41">
        <v>28019802.646995008</v>
      </c>
      <c r="AQ1742" s="39">
        <v>23941976.415299594</v>
      </c>
      <c r="AR1742" s="34">
        <f>AVERAGE(L1742:AQ1742)</f>
        <v>25266255.875684842</v>
      </c>
      <c r="AS1742" s="24">
        <v>1321</v>
      </c>
      <c r="AT1742" s="29">
        <v>1.0743670501335727</v>
      </c>
      <c r="AU1742" s="104">
        <v>0.50850058544576959</v>
      </c>
      <c r="AV1742" s="100"/>
      <c r="AW1742" s="29">
        <v>0.86033118979859724</v>
      </c>
      <c r="AX1742" s="108">
        <v>0.20572874441180586</v>
      </c>
      <c r="AY1742" s="3" t="s">
        <v>12912</v>
      </c>
      <c r="AZ1742" s="29">
        <v>0.95097158595678621</v>
      </c>
      <c r="BA1742" s="108">
        <v>0.78810367170959372</v>
      </c>
      <c r="BB1742" s="3" t="s">
        <v>12912</v>
      </c>
      <c r="BC1742" s="25">
        <v>3</v>
      </c>
      <c r="BD1742" s="1">
        <v>4</v>
      </c>
      <c r="BE1742" s="64">
        <v>4</v>
      </c>
      <c r="BF1742" s="24">
        <v>0</v>
      </c>
    </row>
    <row r="1743" spans="1:58" s="9" customFormat="1">
      <c r="A1743" t="s">
        <v>1333</v>
      </c>
      <c r="B1743" s="49">
        <v>13</v>
      </c>
      <c r="C1743" s="50">
        <v>13</v>
      </c>
      <c r="D1743" s="12">
        <v>13</v>
      </c>
      <c r="E1743" s="19" t="s">
        <v>1332</v>
      </c>
      <c r="F1743" s="20" t="s">
        <v>1331</v>
      </c>
      <c r="G1743" s="19" t="s">
        <v>1330</v>
      </c>
      <c r="H1743" s="20" t="s">
        <v>1329</v>
      </c>
      <c r="I1743" s="20" t="s">
        <v>1329</v>
      </c>
      <c r="J1743" s="20" t="s">
        <v>1329</v>
      </c>
      <c r="K1743" s="22" t="s">
        <v>1328</v>
      </c>
      <c r="L1743" s="46">
        <v>187239341.39094302</v>
      </c>
      <c r="M1743" s="43">
        <v>156696907.47502819</v>
      </c>
      <c r="N1743" s="43">
        <v>164137851.62451053</v>
      </c>
      <c r="O1743" s="43">
        <v>165462402.70867312</v>
      </c>
      <c r="P1743" s="43">
        <v>131247555.38368045</v>
      </c>
      <c r="Q1743" s="43">
        <v>124360125.88301252</v>
      </c>
      <c r="R1743" s="43">
        <v>152306653.14989138</v>
      </c>
      <c r="S1743" s="37">
        <v>175939386.15164298</v>
      </c>
      <c r="T1743" s="46">
        <v>141838466.45367411</v>
      </c>
      <c r="U1743" s="43">
        <v>153175632.44732928</v>
      </c>
      <c r="V1743" s="43">
        <v>127544959.18567094</v>
      </c>
      <c r="W1743" s="43">
        <v>176552648.70055819</v>
      </c>
      <c r="X1743" s="43">
        <v>136186251.29338068</v>
      </c>
      <c r="Y1743" s="43">
        <v>185872862.68176466</v>
      </c>
      <c r="Z1743" s="43">
        <v>201182797.33734497</v>
      </c>
      <c r="AA1743" s="37">
        <v>206477852.53983214</v>
      </c>
      <c r="AB1743" s="36">
        <v>202691218.02789745</v>
      </c>
      <c r="AC1743" s="43">
        <v>136888592.73842424</v>
      </c>
      <c r="AD1743" s="43">
        <v>134537534.0130479</v>
      </c>
      <c r="AE1743" s="43">
        <v>226438065.55301222</v>
      </c>
      <c r="AF1743" s="43">
        <v>151702643.19264689</v>
      </c>
      <c r="AG1743" s="43">
        <v>132713792.98737727</v>
      </c>
      <c r="AH1743" s="43">
        <v>99174684.774684772</v>
      </c>
      <c r="AI1743" s="37">
        <v>113548986.88409869</v>
      </c>
      <c r="AJ1743" s="38">
        <v>114460000</v>
      </c>
      <c r="AK1743" s="41">
        <v>117057326.63746126</v>
      </c>
      <c r="AL1743" s="41">
        <v>155910372.03259712</v>
      </c>
      <c r="AM1743" s="41">
        <v>137097423.31288344</v>
      </c>
      <c r="AN1743" s="41">
        <v>194788613.51500645</v>
      </c>
      <c r="AO1743" s="41">
        <v>113735025.28135705</v>
      </c>
      <c r="AP1743" s="41">
        <v>206368548.49208072</v>
      </c>
      <c r="AQ1743" s="39">
        <v>141065067.66459247</v>
      </c>
      <c r="AR1743" s="34">
        <f>AVERAGE(L1743:AQ1743)</f>
        <v>155137487.17231578</v>
      </c>
      <c r="AS1743" s="24">
        <v>534</v>
      </c>
      <c r="AT1743" s="29">
        <v>1.0498413033116656</v>
      </c>
      <c r="AU1743" s="104">
        <v>0.50914397889381569</v>
      </c>
      <c r="AV1743" s="100"/>
      <c r="AW1743" s="29">
        <v>1.0568170847218143</v>
      </c>
      <c r="AX1743" s="108">
        <v>0.56218130194432714</v>
      </c>
      <c r="AY1743" s="3" t="s">
        <v>12912</v>
      </c>
      <c r="AZ1743" s="29">
        <v>0.98562811584909782</v>
      </c>
      <c r="BA1743" s="108">
        <v>0.97176247014033357</v>
      </c>
      <c r="BB1743" s="3" t="s">
        <v>12912</v>
      </c>
      <c r="BC1743" s="25">
        <v>103</v>
      </c>
      <c r="BD1743" s="1">
        <v>130</v>
      </c>
      <c r="BE1743" s="64">
        <v>107</v>
      </c>
      <c r="BF1743" s="24">
        <v>100</v>
      </c>
    </row>
    <row r="1744" spans="1:58" s="9" customFormat="1">
      <c r="A1744" t="s">
        <v>3466</v>
      </c>
      <c r="B1744" s="49">
        <v>11</v>
      </c>
      <c r="C1744" s="50">
        <v>11</v>
      </c>
      <c r="D1744" s="12">
        <v>11</v>
      </c>
      <c r="E1744" s="19" t="s">
        <v>3465</v>
      </c>
      <c r="F1744" s="20" t="s">
        <v>3464</v>
      </c>
      <c r="G1744" s="19" t="s">
        <v>3463</v>
      </c>
      <c r="H1744" s="20">
        <v>45</v>
      </c>
      <c r="I1744" s="20">
        <v>45</v>
      </c>
      <c r="J1744" s="20">
        <v>45</v>
      </c>
      <c r="K1744" s="22" t="s">
        <v>3462</v>
      </c>
      <c r="L1744" s="46">
        <v>115673869.66332299</v>
      </c>
      <c r="M1744" s="43">
        <v>84866462.76888667</v>
      </c>
      <c r="N1744" s="43">
        <v>97958048.470737651</v>
      </c>
      <c r="O1744" s="43">
        <v>103895517.88921693</v>
      </c>
      <c r="P1744" s="43">
        <v>76063651.73194851</v>
      </c>
      <c r="Q1744" s="43">
        <v>75515541.169874787</v>
      </c>
      <c r="R1744" s="43">
        <v>79127820.419985518</v>
      </c>
      <c r="S1744" s="37">
        <v>99680511.514494717</v>
      </c>
      <c r="T1744" s="46">
        <v>93370492.012779549</v>
      </c>
      <c r="U1744" s="43">
        <v>95405125.14051564</v>
      </c>
      <c r="V1744" s="43">
        <v>81753382.010374859</v>
      </c>
      <c r="W1744" s="43">
        <v>103423112.65830383</v>
      </c>
      <c r="X1744" s="43">
        <v>97445431.024357498</v>
      </c>
      <c r="Y1744" s="43">
        <v>92224951.149301305</v>
      </c>
      <c r="Z1744" s="43">
        <v>100795915.36837484</v>
      </c>
      <c r="AA1744" s="37">
        <v>113384670.44769661</v>
      </c>
      <c r="AB1744" s="36">
        <v>111833784.71364444</v>
      </c>
      <c r="AC1744" s="43">
        <v>90465576.19354105</v>
      </c>
      <c r="AD1744" s="43">
        <v>98670816.116447568</v>
      </c>
      <c r="AE1744" s="43">
        <v>106925681.78054839</v>
      </c>
      <c r="AF1744" s="43">
        <v>96335430.676173419</v>
      </c>
      <c r="AG1744" s="43">
        <v>100209350.91164094</v>
      </c>
      <c r="AH1744" s="43">
        <v>72013435.213435218</v>
      </c>
      <c r="AI1744" s="37">
        <v>91064631.174917564</v>
      </c>
      <c r="AJ1744" s="38">
        <v>83151000</v>
      </c>
      <c r="AK1744" s="41">
        <v>84199211.026819095</v>
      </c>
      <c r="AL1744" s="41">
        <v>89350262.430612966</v>
      </c>
      <c r="AM1744" s="41">
        <v>81003142.796699807</v>
      </c>
      <c r="AN1744" s="41">
        <v>95575853.581292585</v>
      </c>
      <c r="AO1744" s="41">
        <v>84426956.732040122</v>
      </c>
      <c r="AP1744" s="41">
        <v>126756608.72206552</v>
      </c>
      <c r="AQ1744" s="39">
        <v>95816998.041860655</v>
      </c>
      <c r="AR1744" s="34">
        <f>AVERAGE(L1744:AQ1744)</f>
        <v>94324476.360997245</v>
      </c>
      <c r="AS1744" s="24">
        <v>712</v>
      </c>
      <c r="AT1744" s="29">
        <v>0.95474079935119793</v>
      </c>
      <c r="AU1744" s="104">
        <v>0.50940122096551965</v>
      </c>
      <c r="AV1744" s="100"/>
      <c r="AW1744" s="29">
        <v>1.0614394070749029</v>
      </c>
      <c r="AX1744" s="108">
        <v>0.3307422645400393</v>
      </c>
      <c r="AY1744" s="3" t="s">
        <v>12912</v>
      </c>
      <c r="AZ1744" s="29">
        <v>0.96451073673080767</v>
      </c>
      <c r="BA1744" s="108">
        <v>0.59086346700163284</v>
      </c>
      <c r="BB1744" s="3" t="s">
        <v>12912</v>
      </c>
      <c r="BC1744" s="25">
        <v>38</v>
      </c>
      <c r="BD1744" s="1">
        <v>56</v>
      </c>
      <c r="BE1744" s="64">
        <v>40</v>
      </c>
      <c r="BF1744" s="24">
        <v>44</v>
      </c>
    </row>
    <row r="1745" spans="1:58" s="9" customFormat="1">
      <c r="A1745" t="s">
        <v>6480</v>
      </c>
      <c r="B1745" s="49">
        <v>6</v>
      </c>
      <c r="C1745" s="50">
        <v>6</v>
      </c>
      <c r="D1745" s="12">
        <v>6</v>
      </c>
      <c r="E1745" s="19" t="s">
        <v>6479</v>
      </c>
      <c r="F1745" s="20" t="s">
        <v>6478</v>
      </c>
      <c r="G1745" s="19" t="s">
        <v>6477</v>
      </c>
      <c r="H1745" s="20" t="s">
        <v>2011</v>
      </c>
      <c r="I1745" s="20" t="s">
        <v>2011</v>
      </c>
      <c r="J1745" s="20" t="s">
        <v>2011</v>
      </c>
      <c r="K1745" s="22" t="s">
        <v>6476</v>
      </c>
      <c r="L1745" s="46">
        <v>28974208.797837406</v>
      </c>
      <c r="M1745" s="43">
        <v>25118781.899977129</v>
      </c>
      <c r="N1745" s="43">
        <v>22069118.848555405</v>
      </c>
      <c r="O1745" s="43">
        <v>25108270.124078702</v>
      </c>
      <c r="P1745" s="43">
        <v>18679104.137892932</v>
      </c>
      <c r="Q1745" s="43">
        <v>26442278.751635205</v>
      </c>
      <c r="R1745" s="43">
        <v>39840412.454742938</v>
      </c>
      <c r="S1745" s="37">
        <v>48630210.628168903</v>
      </c>
      <c r="T1745" s="46">
        <v>30455846.64536741</v>
      </c>
      <c r="U1745" s="43">
        <v>24901975.994488161</v>
      </c>
      <c r="V1745" s="43">
        <v>23350221.787217382</v>
      </c>
      <c r="W1745" s="43">
        <v>27005514.674989495</v>
      </c>
      <c r="X1745" s="43">
        <v>15359935.568668028</v>
      </c>
      <c r="Y1745" s="43">
        <v>37309914.25700707</v>
      </c>
      <c r="Z1745" s="43">
        <v>35927700.780589223</v>
      </c>
      <c r="AA1745" s="37">
        <v>27788475.791620947</v>
      </c>
      <c r="AB1745" s="36">
        <v>45686247.582321569</v>
      </c>
      <c r="AC1745" s="43">
        <v>27180579.260212772</v>
      </c>
      <c r="AD1745" s="43">
        <v>25591649.34596597</v>
      </c>
      <c r="AE1745" s="43">
        <v>41976101.689962499</v>
      </c>
      <c r="AF1745" s="43">
        <v>21085289.088635825</v>
      </c>
      <c r="AG1745" s="43">
        <v>22360877.419354837</v>
      </c>
      <c r="AH1745" s="43">
        <v>14704174.960174961</v>
      </c>
      <c r="AI1745" s="37">
        <v>15536611.580588043</v>
      </c>
      <c r="AJ1745" s="38">
        <v>23652000</v>
      </c>
      <c r="AK1745" s="41">
        <v>21505907.896142751</v>
      </c>
      <c r="AL1745" s="41">
        <v>29753525.924176212</v>
      </c>
      <c r="AM1745" s="41">
        <v>28495793.526549608</v>
      </c>
      <c r="AN1745" s="41">
        <v>29986900.092064075</v>
      </c>
      <c r="AO1745" s="41">
        <v>14176426.729059219</v>
      </c>
      <c r="AP1745" s="41">
        <v>33427562.421349533</v>
      </c>
      <c r="AQ1745" s="39">
        <v>24780323.223532483</v>
      </c>
      <c r="AR1745" s="34">
        <f>AVERAGE(L1745:AQ1745)</f>
        <v>27401935.683841456</v>
      </c>
      <c r="AS1745" s="24">
        <v>1274</v>
      </c>
      <c r="AT1745" s="29">
        <v>1.0968648721399361</v>
      </c>
      <c r="AU1745" s="104">
        <v>0.51055082138479724</v>
      </c>
      <c r="AV1745" s="100"/>
      <c r="AW1745" s="29">
        <v>0.94565839009083841</v>
      </c>
      <c r="AX1745" s="108">
        <v>0.7756428960589149</v>
      </c>
      <c r="AY1745" s="3" t="s">
        <v>12912</v>
      </c>
      <c r="AZ1745" s="29">
        <v>0.96103572079737043</v>
      </c>
      <c r="BA1745" s="108">
        <v>0.96897414125421077</v>
      </c>
      <c r="BB1745" s="3" t="s">
        <v>12912</v>
      </c>
      <c r="BC1745" s="25">
        <v>28</v>
      </c>
      <c r="BD1745" s="1">
        <v>27</v>
      </c>
      <c r="BE1745" s="64">
        <v>16</v>
      </c>
      <c r="BF1745" s="24">
        <v>22</v>
      </c>
    </row>
    <row r="1746" spans="1:58" s="9" customFormat="1">
      <c r="A1746" t="s">
        <v>4593</v>
      </c>
      <c r="B1746" s="49">
        <v>5</v>
      </c>
      <c r="C1746" s="50">
        <v>5</v>
      </c>
      <c r="D1746" s="12">
        <v>5</v>
      </c>
      <c r="E1746" s="19" t="s">
        <v>4592</v>
      </c>
      <c r="F1746" s="20" t="s">
        <v>4591</v>
      </c>
      <c r="G1746" s="19" t="s">
        <v>4590</v>
      </c>
      <c r="H1746" s="20" t="s">
        <v>1312</v>
      </c>
      <c r="I1746" s="20" t="s">
        <v>1312</v>
      </c>
      <c r="J1746" s="20" t="s">
        <v>1312</v>
      </c>
      <c r="K1746" s="22" t="s">
        <v>4589</v>
      </c>
      <c r="L1746" s="46">
        <v>47536896.852170423</v>
      </c>
      <c r="M1746" s="43">
        <v>44354077.249582745</v>
      </c>
      <c r="N1746" s="43">
        <v>52664290.40110065</v>
      </c>
      <c r="O1746" s="43">
        <v>44622889.774346061</v>
      </c>
      <c r="P1746" s="43">
        <v>62914124.965471521</v>
      </c>
      <c r="Q1746" s="43">
        <v>30722282.040740047</v>
      </c>
      <c r="R1746" s="43">
        <v>34083091.093410574</v>
      </c>
      <c r="S1746" s="37">
        <v>10273375.515733251</v>
      </c>
      <c r="T1746" s="46">
        <v>36534019.16932907</v>
      </c>
      <c r="U1746" s="43">
        <v>28064681.147332922</v>
      </c>
      <c r="V1746" s="43">
        <v>33182117.647058822</v>
      </c>
      <c r="W1746" s="43">
        <v>40416032.651101373</v>
      </c>
      <c r="X1746" s="43">
        <v>33877285.606420763</v>
      </c>
      <c r="Y1746" s="43">
        <v>34314208.187192179</v>
      </c>
      <c r="Z1746" s="43">
        <v>38317464.408618122</v>
      </c>
      <c r="AA1746" s="37">
        <v>15002245.251819685</v>
      </c>
      <c r="AB1746" s="36">
        <v>50524430.090681769</v>
      </c>
      <c r="AC1746" s="43">
        <v>35379930.791655622</v>
      </c>
      <c r="AD1746" s="43">
        <v>29160823.78782415</v>
      </c>
      <c r="AE1746" s="43">
        <v>35593992.889494963</v>
      </c>
      <c r="AF1746" s="43">
        <v>33586900.685973033</v>
      </c>
      <c r="AG1746" s="43">
        <v>28980743.899018232</v>
      </c>
      <c r="AH1746" s="43">
        <v>18338822.690822691</v>
      </c>
      <c r="AI1746" s="37">
        <v>30148912.323857792</v>
      </c>
      <c r="AJ1746" s="38">
        <v>32375000</v>
      </c>
      <c r="AK1746" s="41">
        <v>33866531.039640985</v>
      </c>
      <c r="AL1746" s="41">
        <v>14302140.545647809</v>
      </c>
      <c r="AM1746" s="41">
        <v>29615705.521472391</v>
      </c>
      <c r="AN1746" s="41">
        <v>33449631.228134781</v>
      </c>
      <c r="AO1746" s="41">
        <v>13766421.273460481</v>
      </c>
      <c r="AP1746" s="41">
        <v>35977042.482100241</v>
      </c>
      <c r="AQ1746" s="39">
        <v>38193872.155258693</v>
      </c>
      <c r="AR1746" s="34">
        <f>AVERAGE(L1746:AQ1746)</f>
        <v>33754374.48020225</v>
      </c>
      <c r="AS1746" s="24">
        <v>1179</v>
      </c>
      <c r="AT1746" s="29">
        <v>1.2501063427411032</v>
      </c>
      <c r="AU1746" s="104">
        <v>0.51189126163905985</v>
      </c>
      <c r="AV1746" s="100"/>
      <c r="AW1746" s="29">
        <v>0.79379905898685654</v>
      </c>
      <c r="AX1746" s="108">
        <v>0.49332474121277181</v>
      </c>
      <c r="AY1746" s="3" t="s">
        <v>12912</v>
      </c>
      <c r="AZ1746" s="29">
        <v>0.88472856366469954</v>
      </c>
      <c r="BA1746" s="108">
        <v>0.40506328992303309</v>
      </c>
      <c r="BB1746" s="3" t="s">
        <v>12912</v>
      </c>
      <c r="BC1746" s="25">
        <v>16</v>
      </c>
      <c r="BD1746" s="1">
        <v>17</v>
      </c>
      <c r="BE1746" s="64">
        <v>13</v>
      </c>
      <c r="BF1746" s="24">
        <v>18</v>
      </c>
    </row>
    <row r="1747" spans="1:58" s="9" customFormat="1">
      <c r="A1747" t="s">
        <v>2996</v>
      </c>
      <c r="B1747" s="49">
        <v>3</v>
      </c>
      <c r="C1747" s="50">
        <v>3</v>
      </c>
      <c r="D1747" s="12">
        <v>3</v>
      </c>
      <c r="E1747" s="19" t="s">
        <v>2995</v>
      </c>
      <c r="F1747" s="20" t="s">
        <v>2994</v>
      </c>
      <c r="G1747" s="19" t="s">
        <v>2993</v>
      </c>
      <c r="H1747" s="20" t="s">
        <v>2992</v>
      </c>
      <c r="I1747" s="20" t="s">
        <v>2992</v>
      </c>
      <c r="J1747" s="20" t="s">
        <v>2992</v>
      </c>
      <c r="K1747" s="22" t="s">
        <v>2991</v>
      </c>
      <c r="L1747" s="46">
        <v>14714755.434418356</v>
      </c>
      <c r="M1747" s="43">
        <v>36237262.731608957</v>
      </c>
      <c r="N1747" s="43">
        <v>14722695.734998412</v>
      </c>
      <c r="O1747" s="43">
        <v>11000517.455664059</v>
      </c>
      <c r="P1747" s="43">
        <v>26828039.11386111</v>
      </c>
      <c r="Q1747" s="43">
        <v>24982633.825453185</v>
      </c>
      <c r="R1747" s="43">
        <v>29652771.035481535</v>
      </c>
      <c r="S1747" s="37">
        <v>23739053.295661259</v>
      </c>
      <c r="T1747" s="46">
        <v>32525226.837060701</v>
      </c>
      <c r="U1747" s="43">
        <v>13433786.822351959</v>
      </c>
      <c r="V1747" s="43">
        <v>17464674.796907116</v>
      </c>
      <c r="W1747" s="43">
        <v>13033530.280295299</v>
      </c>
      <c r="X1747" s="43">
        <v>25548118.45968847</v>
      </c>
      <c r="Y1747" s="43">
        <v>25847861.381134078</v>
      </c>
      <c r="Z1747" s="43">
        <v>25377160.514711104</v>
      </c>
      <c r="AA1747" s="37">
        <v>25358772.350059494</v>
      </c>
      <c r="AB1747" s="36">
        <v>30910247.341306902</v>
      </c>
      <c r="AC1747" s="43">
        <v>31037937.985083103</v>
      </c>
      <c r="AD1747" s="43">
        <v>13127136.242336819</v>
      </c>
      <c r="AE1747" s="43">
        <v>27998860.760726638</v>
      </c>
      <c r="AF1747" s="43">
        <v>39339166.965160675</v>
      </c>
      <c r="AG1747" s="43">
        <v>38372707.994389899</v>
      </c>
      <c r="AH1747" s="43">
        <v>13849698.841698842</v>
      </c>
      <c r="AI1747" s="37">
        <v>17523718.851059768</v>
      </c>
      <c r="AJ1747" s="38">
        <v>34066000</v>
      </c>
      <c r="AK1747" s="41">
        <v>44905782.241692491</v>
      </c>
      <c r="AL1747" s="41">
        <v>28116140.309436634</v>
      </c>
      <c r="AM1747" s="41">
        <v>31005268.457795639</v>
      </c>
      <c r="AN1747" s="41">
        <v>27257622.389983427</v>
      </c>
      <c r="AO1747" s="41">
        <v>34093906.039966479</v>
      </c>
      <c r="AP1747" s="41">
        <v>32529407.333477978</v>
      </c>
      <c r="AQ1747" s="39">
        <v>32684196.510160565</v>
      </c>
      <c r="AR1747" s="34">
        <f>AVERAGE(L1747:AQ1747)</f>
        <v>26165145.572925974</v>
      </c>
      <c r="AS1747" s="24">
        <v>1303</v>
      </c>
      <c r="AT1747" s="29">
        <v>0.85726894187865621</v>
      </c>
      <c r="AU1747" s="104">
        <v>0.51194158135721535</v>
      </c>
      <c r="AV1747" s="100"/>
      <c r="AW1747" s="29">
        <v>0.98191863726382711</v>
      </c>
      <c r="AX1747" s="108">
        <v>0.98097744154268041</v>
      </c>
      <c r="AY1747" s="3" t="s">
        <v>12912</v>
      </c>
      <c r="AZ1747" s="29">
        <v>1.2474499350324249</v>
      </c>
      <c r="BA1747" s="108">
        <v>0.11572088491359987</v>
      </c>
      <c r="BB1747" s="3" t="s">
        <v>12912</v>
      </c>
      <c r="BC1747" s="25">
        <v>13</v>
      </c>
      <c r="BD1747" s="1">
        <v>20</v>
      </c>
      <c r="BE1747" s="64">
        <v>15</v>
      </c>
      <c r="BF1747" s="24">
        <v>17</v>
      </c>
    </row>
    <row r="1748" spans="1:58" s="9" customFormat="1">
      <c r="A1748" t="s">
        <v>3771</v>
      </c>
      <c r="B1748" s="49" t="s">
        <v>3770</v>
      </c>
      <c r="C1748" s="50" t="s">
        <v>3770</v>
      </c>
      <c r="D1748" s="12" t="s">
        <v>3770</v>
      </c>
      <c r="E1748" s="19" t="s">
        <v>3769</v>
      </c>
      <c r="F1748" s="20" t="s">
        <v>3768</v>
      </c>
      <c r="G1748" s="19" t="s">
        <v>3767</v>
      </c>
      <c r="H1748" s="20" t="s">
        <v>1115</v>
      </c>
      <c r="I1748" s="20" t="s">
        <v>1115</v>
      </c>
      <c r="J1748" s="20" t="s">
        <v>1115</v>
      </c>
      <c r="K1748" s="22" t="s">
        <v>3766</v>
      </c>
      <c r="L1748" s="46">
        <v>9159036.1251982767</v>
      </c>
      <c r="M1748" s="43">
        <v>13254020.282463381</v>
      </c>
      <c r="N1748" s="43">
        <v>10684975.764631178</v>
      </c>
      <c r="O1748" s="43">
        <v>11491440.01486467</v>
      </c>
      <c r="P1748" s="43">
        <v>12334473.454505276</v>
      </c>
      <c r="Q1748" s="43">
        <v>5706400.7475238265</v>
      </c>
      <c r="R1748" s="43">
        <v>9078699.8406951483</v>
      </c>
      <c r="S1748" s="37">
        <v>6519464.5198745979</v>
      </c>
      <c r="T1748" s="46">
        <v>7022462.6198083069</v>
      </c>
      <c r="U1748" s="43">
        <v>7593954.0341589004</v>
      </c>
      <c r="V1748" s="43">
        <v>5321752.5300968969</v>
      </c>
      <c r="W1748" s="43">
        <v>5248094.1119980793</v>
      </c>
      <c r="X1748" s="43">
        <v>9347500.0531334765</v>
      </c>
      <c r="Y1748" s="43">
        <v>7442189.7934401371</v>
      </c>
      <c r="Z1748" s="43">
        <v>5924820.7743909918</v>
      </c>
      <c r="AA1748" s="37">
        <v>10696953.808589222</v>
      </c>
      <c r="AB1748" s="36">
        <v>11310836.67038231</v>
      </c>
      <c r="AC1748" s="43">
        <v>11373129.777003748</v>
      </c>
      <c r="AD1748" s="43">
        <v>9755980.5658459831</v>
      </c>
      <c r="AE1748" s="43">
        <v>4735862.8549164757</v>
      </c>
      <c r="AF1748" s="43">
        <v>10752764.288852092</v>
      </c>
      <c r="AG1748" s="43">
        <v>7618856.2131837299</v>
      </c>
      <c r="AH1748" s="43">
        <v>6961559.0895590894</v>
      </c>
      <c r="AI1748" s="37">
        <v>8176631.2597414991</v>
      </c>
      <c r="AJ1748" s="38">
        <v>10296000</v>
      </c>
      <c r="AK1748" s="41">
        <v>10807431.563201196</v>
      </c>
      <c r="AL1748" s="41">
        <v>14409762.135349002</v>
      </c>
      <c r="AM1748" s="41">
        <v>10579267.01925111</v>
      </c>
      <c r="AN1748" s="41">
        <v>7478029.1511692135</v>
      </c>
      <c r="AO1748" s="41">
        <v>11428413.973081963</v>
      </c>
      <c r="AP1748" s="41">
        <v>5580423.9704925148</v>
      </c>
      <c r="AQ1748" s="39">
        <v>10677592.794047255</v>
      </c>
      <c r="AR1748" s="34">
        <f>AVERAGE(L1748:AQ1748)</f>
        <v>9024024.368795298</v>
      </c>
      <c r="AS1748" s="24">
        <v>1804</v>
      </c>
      <c r="AT1748" s="29">
        <v>1.1067103882443827</v>
      </c>
      <c r="AU1748" s="104">
        <v>0.51396142386976407</v>
      </c>
      <c r="AV1748" s="100"/>
      <c r="AW1748" s="29">
        <v>0.74905845917306457</v>
      </c>
      <c r="AX1748" s="108">
        <v>6.4408581755029157E-2</v>
      </c>
      <c r="AY1748" s="3" t="s">
        <v>12912</v>
      </c>
      <c r="AZ1748" s="29">
        <v>1.1495537533589666</v>
      </c>
      <c r="BA1748" s="108">
        <v>0.35278248094490605</v>
      </c>
      <c r="BB1748" s="3" t="s">
        <v>12912</v>
      </c>
      <c r="BC1748" s="25">
        <v>15</v>
      </c>
      <c r="BD1748" s="1">
        <v>4</v>
      </c>
      <c r="BE1748" s="64">
        <v>11</v>
      </c>
      <c r="BF1748" s="24">
        <v>9</v>
      </c>
    </row>
    <row r="1749" spans="1:58" s="9" customFormat="1">
      <c r="A1749" t="s">
        <v>5375</v>
      </c>
      <c r="B1749" s="49">
        <v>2</v>
      </c>
      <c r="C1749" s="50">
        <v>2</v>
      </c>
      <c r="D1749" s="12">
        <v>2</v>
      </c>
      <c r="E1749" s="19" t="s">
        <v>5374</v>
      </c>
      <c r="F1749" s="20" t="s">
        <v>5373</v>
      </c>
      <c r="G1749" s="19" t="s">
        <v>5372</v>
      </c>
      <c r="H1749" s="20" t="s">
        <v>484</v>
      </c>
      <c r="I1749" s="20" t="s">
        <v>484</v>
      </c>
      <c r="J1749" s="20" t="s">
        <v>484</v>
      </c>
      <c r="K1749" s="22" t="s">
        <v>1457</v>
      </c>
      <c r="L1749" s="46">
        <v>2921753.2047988204</v>
      </c>
      <c r="M1749" s="43">
        <v>8957575.1866003592</v>
      </c>
      <c r="N1749" s="43">
        <v>2712114.8057995555</v>
      </c>
      <c r="O1749" s="43">
        <v>2062681.0083200859</v>
      </c>
      <c r="P1749" s="43">
        <v>1112547.7708413899</v>
      </c>
      <c r="Q1749" s="43">
        <v>2872905.5802653707</v>
      </c>
      <c r="R1749" s="43">
        <v>2830901.202027516</v>
      </c>
      <c r="S1749" s="37">
        <v>2297490.2658977434</v>
      </c>
      <c r="T1749" s="46">
        <v>3005872.2044728436</v>
      </c>
      <c r="U1749" s="43">
        <v>2576581.9342205459</v>
      </c>
      <c r="V1749" s="43">
        <v>2834898.698248018</v>
      </c>
      <c r="W1749" s="43">
        <v>2681669.5276393974</v>
      </c>
      <c r="X1749" s="43">
        <v>2567189.1048407392</v>
      </c>
      <c r="Y1749" s="43">
        <v>2661898.822035518</v>
      </c>
      <c r="Z1749" s="43">
        <v>3025166.1964192325</v>
      </c>
      <c r="AA1749" s="37">
        <v>2089321.435967176</v>
      </c>
      <c r="AB1749" s="36">
        <v>2466152.743048233</v>
      </c>
      <c r="AC1749" s="43">
        <v>1849987.9301858933</v>
      </c>
      <c r="AD1749" s="43">
        <v>5094573.3075435199</v>
      </c>
      <c r="AE1749" s="43">
        <v>2560662.6601081188</v>
      </c>
      <c r="AF1749" s="43">
        <v>2375100.9225154594</v>
      </c>
      <c r="AG1749" s="43">
        <v>1877175.6521739129</v>
      </c>
      <c r="AH1749" s="43">
        <v>1632799.2007992009</v>
      </c>
      <c r="AI1749" s="37">
        <v>1939994.5627856182</v>
      </c>
      <c r="AJ1749" s="38">
        <v>2616600</v>
      </c>
      <c r="AK1749" s="41">
        <v>1722188.0970189122</v>
      </c>
      <c r="AL1749" s="41">
        <v>1953844.3368371325</v>
      </c>
      <c r="AM1749" s="41">
        <v>2289852.8453564625</v>
      </c>
      <c r="AN1749" s="41">
        <v>2343215.9381329403</v>
      </c>
      <c r="AO1749" s="41">
        <v>1686977.2090956643</v>
      </c>
      <c r="AP1749" s="41">
        <v>2645509.2210891736</v>
      </c>
      <c r="AQ1749" s="39">
        <v>1517200.024367956</v>
      </c>
      <c r="AR1749" s="34">
        <f>AVERAGE(L1749:AQ1749)</f>
        <v>2618200.049982891</v>
      </c>
      <c r="AS1749" s="24">
        <v>2240</v>
      </c>
      <c r="AT1749" s="29">
        <v>1.3016461515380611</v>
      </c>
      <c r="AU1749" s="104">
        <v>0.51538469681029553</v>
      </c>
      <c r="AV1749" s="100"/>
      <c r="AW1749" s="29">
        <v>0.83214155929067213</v>
      </c>
      <c r="AX1749" s="108">
        <v>0.91695228474505852</v>
      </c>
      <c r="AY1749" s="3" t="s">
        <v>12912</v>
      </c>
      <c r="AZ1749" s="29">
        <v>0.84739386262383165</v>
      </c>
      <c r="BA1749" s="108">
        <v>0.42628454859604559</v>
      </c>
      <c r="BB1749" s="3" t="s">
        <v>12912</v>
      </c>
      <c r="BC1749" s="25">
        <v>6</v>
      </c>
      <c r="BD1749" s="1">
        <v>0</v>
      </c>
      <c r="BE1749" s="64">
        <v>4</v>
      </c>
      <c r="BF1749" s="24">
        <v>2</v>
      </c>
    </row>
    <row r="1750" spans="1:58" s="9" customFormat="1">
      <c r="A1750" t="s">
        <v>5900</v>
      </c>
      <c r="B1750" s="49">
        <v>7</v>
      </c>
      <c r="C1750" s="50">
        <v>7</v>
      </c>
      <c r="D1750" s="12">
        <v>7</v>
      </c>
      <c r="E1750" s="19" t="s">
        <v>5899</v>
      </c>
      <c r="F1750" s="20" t="s">
        <v>5898</v>
      </c>
      <c r="G1750" s="19" t="s">
        <v>5897</v>
      </c>
      <c r="H1750" s="20" t="s">
        <v>851</v>
      </c>
      <c r="I1750" s="20" t="s">
        <v>851</v>
      </c>
      <c r="J1750" s="20" t="s">
        <v>851</v>
      </c>
      <c r="K1750" s="22" t="s">
        <v>5896</v>
      </c>
      <c r="L1750" s="46">
        <v>7110015.2364781843</v>
      </c>
      <c r="M1750" s="43">
        <v>20029735.141867109</v>
      </c>
      <c r="N1750" s="43">
        <v>10774524.288284475</v>
      </c>
      <c r="O1750" s="43">
        <v>8499320.7671821136</v>
      </c>
      <c r="P1750" s="43">
        <v>10667609.524335671</v>
      </c>
      <c r="Q1750" s="43">
        <v>12019689.418800224</v>
      </c>
      <c r="R1750" s="43">
        <v>13140140.767559739</v>
      </c>
      <c r="S1750" s="37">
        <v>8640276.4407632463</v>
      </c>
      <c r="T1750" s="46">
        <v>13428587.859424919</v>
      </c>
      <c r="U1750" s="43">
        <v>13026568.865358813</v>
      </c>
      <c r="V1750" s="43">
        <v>7048811.0404228242</v>
      </c>
      <c r="W1750" s="43">
        <v>9937543.2447031979</v>
      </c>
      <c r="X1750" s="43">
        <v>8970357.6945664026</v>
      </c>
      <c r="Y1750" s="43">
        <v>9775363.3690647185</v>
      </c>
      <c r="Z1750" s="43">
        <v>12658463.072125411</v>
      </c>
      <c r="AA1750" s="37">
        <v>12427474.879846698</v>
      </c>
      <c r="AB1750" s="36">
        <v>10343200.168710269</v>
      </c>
      <c r="AC1750" s="43">
        <v>8189987.4152879259</v>
      </c>
      <c r="AD1750" s="43">
        <v>8083063.4101563785</v>
      </c>
      <c r="AE1750" s="43">
        <v>12546549.651780061</v>
      </c>
      <c r="AF1750" s="43">
        <v>9178552.4414557498</v>
      </c>
      <c r="AG1750" s="43">
        <v>13659503.394109396</v>
      </c>
      <c r="AH1750" s="43">
        <v>11581900.477900479</v>
      </c>
      <c r="AI1750" s="37">
        <v>7237137.6162353018</v>
      </c>
      <c r="AJ1750" s="38">
        <v>7011500</v>
      </c>
      <c r="AK1750" s="41">
        <v>17321563.414894752</v>
      </c>
      <c r="AL1750" s="41">
        <v>10895789.110664934</v>
      </c>
      <c r="AM1750" s="41">
        <v>14845718.637613708</v>
      </c>
      <c r="AN1750" s="41">
        <v>7176178.707420365</v>
      </c>
      <c r="AO1750" s="41">
        <v>10690892.25473709</v>
      </c>
      <c r="AP1750" s="41">
        <v>8370918.3944456493</v>
      </c>
      <c r="AQ1750" s="39">
        <v>5776473.85231278</v>
      </c>
      <c r="AR1750" s="34">
        <f>AVERAGE(L1750:AQ1750)</f>
        <v>10658231.579953391</v>
      </c>
      <c r="AS1750" s="24">
        <v>1732</v>
      </c>
      <c r="AT1750" s="29">
        <v>1.124491835363868</v>
      </c>
      <c r="AU1750" s="104">
        <v>0.51555216549175387</v>
      </c>
      <c r="AV1750" s="100"/>
      <c r="AW1750" s="29">
        <v>0.96029831109586938</v>
      </c>
      <c r="AX1750" s="108">
        <v>0.91810590385183644</v>
      </c>
      <c r="AY1750" s="3" t="s">
        <v>12912</v>
      </c>
      <c r="AZ1750" s="29">
        <v>1.0157033092299566</v>
      </c>
      <c r="BA1750" s="108">
        <v>0.86822290345713649</v>
      </c>
      <c r="BB1750" s="3" t="s">
        <v>12912</v>
      </c>
      <c r="BC1750" s="25">
        <v>9</v>
      </c>
      <c r="BD1750" s="1">
        <v>12</v>
      </c>
      <c r="BE1750" s="64">
        <v>10</v>
      </c>
      <c r="BF1750" s="24">
        <v>8</v>
      </c>
    </row>
    <row r="1751" spans="1:58" s="9" customFormat="1">
      <c r="A1751" t="s">
        <v>5048</v>
      </c>
      <c r="B1751" s="49">
        <v>4</v>
      </c>
      <c r="C1751" s="50">
        <v>4</v>
      </c>
      <c r="D1751" s="12">
        <v>4</v>
      </c>
      <c r="E1751" s="19" t="s">
        <v>5047</v>
      </c>
      <c r="F1751" s="20" t="s">
        <v>5046</v>
      </c>
      <c r="G1751" s="19" t="s">
        <v>5045</v>
      </c>
      <c r="H1751" s="20" t="s">
        <v>3822</v>
      </c>
      <c r="I1751" s="20" t="s">
        <v>3822</v>
      </c>
      <c r="J1751" s="20" t="s">
        <v>3822</v>
      </c>
      <c r="K1751" s="22" t="s">
        <v>5044</v>
      </c>
      <c r="L1751" s="46">
        <v>13313950.269207571</v>
      </c>
      <c r="M1751" s="43">
        <v>7613534.5200071177</v>
      </c>
      <c r="N1751" s="43">
        <v>1992913.8744840724</v>
      </c>
      <c r="O1751" s="43">
        <v>30932152.528026097</v>
      </c>
      <c r="P1751" s="43">
        <v>2180587.2382741286</v>
      </c>
      <c r="Q1751" s="43">
        <v>5597089.5608297512</v>
      </c>
      <c r="R1751" s="43">
        <v>9496281.0716871824</v>
      </c>
      <c r="S1751" s="37">
        <v>9746531.4394086003</v>
      </c>
      <c r="T1751" s="46">
        <v>5542704.1533546327</v>
      </c>
      <c r="U1751" s="43">
        <v>6935922.5441491092</v>
      </c>
      <c r="V1751" s="43">
        <v>2146878.3400215325</v>
      </c>
      <c r="W1751" s="43">
        <v>9701193.4457715619</v>
      </c>
      <c r="X1751" s="43">
        <v>8611417.1872815229</v>
      </c>
      <c r="Y1751" s="43">
        <v>12791397.444353353</v>
      </c>
      <c r="Z1751" s="43">
        <v>9412811.0638352819</v>
      </c>
      <c r="AA1751" s="37">
        <v>6963436.1835293388</v>
      </c>
      <c r="AB1751" s="36">
        <v>11464047.961919682</v>
      </c>
      <c r="AC1751" s="43">
        <v>15349264.922576003</v>
      </c>
      <c r="AD1751" s="43">
        <v>6569898.4624463171</v>
      </c>
      <c r="AE1751" s="43">
        <v>28563106.80368188</v>
      </c>
      <c r="AF1751" s="43">
        <v>1599138.8233703915</v>
      </c>
      <c r="AG1751" s="43">
        <v>9389681.9074333794</v>
      </c>
      <c r="AH1751" s="43">
        <v>13940691.956691958</v>
      </c>
      <c r="AI1751" s="37">
        <v>10596218.464050556</v>
      </c>
      <c r="AJ1751" s="38">
        <v>3686100</v>
      </c>
      <c r="AK1751" s="41">
        <v>722431.13153114647</v>
      </c>
      <c r="AL1751" s="41">
        <v>10849793.693161687</v>
      </c>
      <c r="AM1751" s="41">
        <v>17020137.931034483</v>
      </c>
      <c r="AN1751" s="41">
        <v>1522147.5765052477</v>
      </c>
      <c r="AO1751" s="41">
        <v>9862827.6649474967</v>
      </c>
      <c r="AP1751" s="41">
        <v>4275557.1447168579</v>
      </c>
      <c r="AQ1751" s="39">
        <v>10040524.746529741</v>
      </c>
      <c r="AR1751" s="34">
        <f>AVERAGE(L1751:AQ1751)</f>
        <v>9325949.0642130543</v>
      </c>
      <c r="AS1751" s="24">
        <v>1784</v>
      </c>
      <c r="AT1751" s="29">
        <v>0.82970493675794632</v>
      </c>
      <c r="AU1751" s="104">
        <v>0.51560450973963012</v>
      </c>
      <c r="AV1751" s="100"/>
      <c r="AW1751" s="29">
        <v>0.76794145461636776</v>
      </c>
      <c r="AX1751" s="108">
        <v>0.94804691994964818</v>
      </c>
      <c r="AY1751" s="3" t="s">
        <v>12912</v>
      </c>
      <c r="AZ1751" s="29">
        <v>0.59483226528546762</v>
      </c>
      <c r="BA1751" s="108">
        <v>0.18525155967246729</v>
      </c>
      <c r="BB1751" s="3" t="s">
        <v>12912</v>
      </c>
      <c r="BC1751" s="25">
        <v>3</v>
      </c>
      <c r="BD1751" s="1">
        <v>8</v>
      </c>
      <c r="BE1751" s="64">
        <v>0</v>
      </c>
      <c r="BF1751" s="24">
        <v>2</v>
      </c>
    </row>
    <row r="1752" spans="1:58" s="9" customFormat="1">
      <c r="A1752" t="s">
        <v>9198</v>
      </c>
      <c r="B1752" s="49">
        <v>5</v>
      </c>
      <c r="C1752" s="50">
        <v>5</v>
      </c>
      <c r="D1752" s="12">
        <v>5</v>
      </c>
      <c r="E1752" s="19" t="s">
        <v>9197</v>
      </c>
      <c r="F1752" s="20" t="s">
        <v>9196</v>
      </c>
      <c r="G1752" s="19" t="s">
        <v>9195</v>
      </c>
      <c r="H1752" s="20" t="s">
        <v>1509</v>
      </c>
      <c r="I1752" s="20" t="s">
        <v>1509</v>
      </c>
      <c r="J1752" s="20" t="s">
        <v>1509</v>
      </c>
      <c r="K1752" s="22" t="s">
        <v>9194</v>
      </c>
      <c r="L1752" s="46">
        <v>20619141.127320658</v>
      </c>
      <c r="M1752" s="43">
        <v>22965596.401006501</v>
      </c>
      <c r="N1752" s="43">
        <v>12517276.325537095</v>
      </c>
      <c r="O1752" s="43">
        <v>7652748.1057868991</v>
      </c>
      <c r="P1752" s="43">
        <v>15434073.255621236</v>
      </c>
      <c r="Q1752" s="43">
        <v>11546277.914408522</v>
      </c>
      <c r="R1752" s="43">
        <v>20968086.893555395</v>
      </c>
      <c r="S1752" s="37">
        <v>20141667.221426636</v>
      </c>
      <c r="T1752" s="46">
        <v>14458223.642172523</v>
      </c>
      <c r="U1752" s="43">
        <v>14981624.165065089</v>
      </c>
      <c r="V1752" s="43">
        <v>18371417.67642165</v>
      </c>
      <c r="W1752" s="43">
        <v>13068038.653142069</v>
      </c>
      <c r="X1752" s="43">
        <v>13925872.378981516</v>
      </c>
      <c r="Y1752" s="43">
        <v>14854957.473694593</v>
      </c>
      <c r="Z1752" s="43">
        <v>14795802.663946334</v>
      </c>
      <c r="AA1752" s="37">
        <v>15994690.815806147</v>
      </c>
      <c r="AB1752" s="36">
        <v>14892346.699605338</v>
      </c>
      <c r="AC1752" s="43">
        <v>14517665.694922954</v>
      </c>
      <c r="AD1752" s="43">
        <v>28153659.377766121</v>
      </c>
      <c r="AE1752" s="43">
        <v>17941122.21302294</v>
      </c>
      <c r="AF1752" s="43">
        <v>20599946.203494068</v>
      </c>
      <c r="AG1752" s="43">
        <v>9301589.453015428</v>
      </c>
      <c r="AH1752" s="43">
        <v>19549851.229851231</v>
      </c>
      <c r="AI1752" s="37">
        <v>21728435.995037802</v>
      </c>
      <c r="AJ1752" s="38">
        <v>19714000</v>
      </c>
      <c r="AK1752" s="41">
        <v>14457431.776899241</v>
      </c>
      <c r="AL1752" s="41">
        <v>16229079.485059643</v>
      </c>
      <c r="AM1752" s="41">
        <v>20219230.801777024</v>
      </c>
      <c r="AN1752" s="41">
        <v>22884066.728042718</v>
      </c>
      <c r="AO1752" s="41">
        <v>21053536.094128765</v>
      </c>
      <c r="AP1752" s="41">
        <v>16733551.920156216</v>
      </c>
      <c r="AQ1752" s="39">
        <v>15267352.752273615</v>
      </c>
      <c r="AR1752" s="34">
        <f>AVERAGE(L1752:AQ1752)</f>
        <v>17048073.785592061</v>
      </c>
      <c r="AS1752" s="24">
        <v>1504</v>
      </c>
      <c r="AT1752" s="29">
        <v>0.89883227062905313</v>
      </c>
      <c r="AU1752" s="104">
        <v>0.5156184079924242</v>
      </c>
      <c r="AV1752" s="100"/>
      <c r="AW1752" s="29">
        <v>0.91357843491708435</v>
      </c>
      <c r="AX1752" s="108">
        <v>0.80001675120306848</v>
      </c>
      <c r="AY1752" s="3" t="s">
        <v>12912</v>
      </c>
      <c r="AZ1752" s="29">
        <v>0.99913851015138488</v>
      </c>
      <c r="BA1752" s="108">
        <v>0.8106026316486652</v>
      </c>
      <c r="BB1752" s="3" t="s">
        <v>12912</v>
      </c>
      <c r="BC1752" s="25">
        <v>3</v>
      </c>
      <c r="BD1752" s="1">
        <v>4</v>
      </c>
      <c r="BE1752" s="64">
        <v>18</v>
      </c>
      <c r="BF1752" s="24">
        <v>16</v>
      </c>
    </row>
    <row r="1753" spans="1:58" s="9" customFormat="1">
      <c r="A1753" t="s">
        <v>3476</v>
      </c>
      <c r="B1753" s="49">
        <v>3</v>
      </c>
      <c r="C1753" s="50">
        <v>3</v>
      </c>
      <c r="D1753" s="12">
        <v>3</v>
      </c>
      <c r="E1753" s="19" t="s">
        <v>3475</v>
      </c>
      <c r="F1753" s="20" t="s">
        <v>3474</v>
      </c>
      <c r="G1753" s="19" t="s">
        <v>3473</v>
      </c>
      <c r="H1753" s="20" t="s">
        <v>1113</v>
      </c>
      <c r="I1753" s="20" t="s">
        <v>1113</v>
      </c>
      <c r="J1753" s="20" t="s">
        <v>1113</v>
      </c>
      <c r="K1753" s="22" t="s">
        <v>3472</v>
      </c>
      <c r="L1753" s="46">
        <v>5266833.5381247075</v>
      </c>
      <c r="M1753" s="43">
        <v>5753714.5713486914</v>
      </c>
      <c r="N1753" s="43">
        <v>7271799.3438459095</v>
      </c>
      <c r="O1753" s="43">
        <v>6114583.809897393</v>
      </c>
      <c r="P1753" s="43">
        <v>4702298.2597646536</v>
      </c>
      <c r="Q1753" s="43">
        <v>5775328.4245935334</v>
      </c>
      <c r="R1753" s="43">
        <v>4587947.2845763937</v>
      </c>
      <c r="S1753" s="37">
        <v>4725138.057824051</v>
      </c>
      <c r="T1753" s="46">
        <v>11599215.335463258</v>
      </c>
      <c r="U1753" s="43">
        <v>7828718.0186387207</v>
      </c>
      <c r="V1753" s="43">
        <v>9339026.9550748747</v>
      </c>
      <c r="W1753" s="43">
        <v>7225706.0200468153</v>
      </c>
      <c r="X1753" s="43">
        <v>8261213.5686120978</v>
      </c>
      <c r="Y1753" s="43">
        <v>7845540.2178402143</v>
      </c>
      <c r="Z1753" s="43">
        <v>6295472.2726186868</v>
      </c>
      <c r="AA1753" s="37">
        <v>5049625.6162203094</v>
      </c>
      <c r="AB1753" s="36">
        <v>4467181.1044497332</v>
      </c>
      <c r="AC1753" s="43">
        <v>6232065.7252110699</v>
      </c>
      <c r="AD1753" s="43">
        <v>6118381.536242337</v>
      </c>
      <c r="AE1753" s="43">
        <v>4755093.7125602691</v>
      </c>
      <c r="AF1753" s="43">
        <v>6156669.8070489643</v>
      </c>
      <c r="AG1753" s="43">
        <v>6432879.2145862551</v>
      </c>
      <c r="AH1753" s="43">
        <v>6714745.1467451472</v>
      </c>
      <c r="AI1753" s="37">
        <v>5540804.0885137785</v>
      </c>
      <c r="AJ1753" s="38">
        <v>5240500</v>
      </c>
      <c r="AK1753" s="41">
        <v>7186408.8043594398</v>
      </c>
      <c r="AL1753" s="41">
        <v>4681539.1520018894</v>
      </c>
      <c r="AM1753" s="41">
        <v>7586944.785276073</v>
      </c>
      <c r="AN1753" s="41">
        <v>7040034.4098692695</v>
      </c>
      <c r="AO1753" s="41">
        <v>8104685.2232014807</v>
      </c>
      <c r="AP1753" s="41">
        <v>6968327.7760902578</v>
      </c>
      <c r="AQ1753" s="39">
        <v>4248945.5463208733</v>
      </c>
      <c r="AR1753" s="34">
        <f>AVERAGE(L1753:AQ1753)</f>
        <v>6409917.7289677253</v>
      </c>
      <c r="AS1753" s="24">
        <v>1948</v>
      </c>
      <c r="AT1753" s="29">
        <v>0.95216972642528297</v>
      </c>
      <c r="AU1753" s="104">
        <v>0.51588920461814924</v>
      </c>
      <c r="AV1753" s="100"/>
      <c r="AW1753" s="29">
        <v>1.435472873253971</v>
      </c>
      <c r="AX1753" s="108">
        <v>6.221204494582651E-3</v>
      </c>
      <c r="AY1753" s="3" t="s">
        <v>12911</v>
      </c>
      <c r="AZ1753" s="29">
        <v>1.099952245242064</v>
      </c>
      <c r="BA1753" s="108">
        <v>0.44366365305682076</v>
      </c>
      <c r="BB1753" s="3" t="s">
        <v>12912</v>
      </c>
      <c r="BC1753" s="25">
        <v>19</v>
      </c>
      <c r="BD1753" s="1">
        <v>26</v>
      </c>
      <c r="BE1753" s="64">
        <v>27</v>
      </c>
      <c r="BF1753" s="24">
        <v>23</v>
      </c>
    </row>
    <row r="1754" spans="1:58" s="9" customFormat="1">
      <c r="A1754" t="s">
        <v>5238</v>
      </c>
      <c r="B1754" s="49">
        <v>27</v>
      </c>
      <c r="C1754" s="50">
        <v>27</v>
      </c>
      <c r="D1754" s="12">
        <v>27</v>
      </c>
      <c r="E1754" s="19" t="s">
        <v>5237</v>
      </c>
      <c r="F1754" s="20" t="s">
        <v>5236</v>
      </c>
      <c r="G1754" s="19" t="s">
        <v>5235</v>
      </c>
      <c r="H1754" s="20" t="s">
        <v>5234</v>
      </c>
      <c r="I1754" s="20" t="s">
        <v>5234</v>
      </c>
      <c r="J1754" s="20" t="s">
        <v>5234</v>
      </c>
      <c r="K1754" s="22" t="s">
        <v>1299</v>
      </c>
      <c r="L1754" s="46">
        <v>131594900.91821006</v>
      </c>
      <c r="M1754" s="43">
        <v>226490704.12511757</v>
      </c>
      <c r="N1754" s="43">
        <v>237326548.84114721</v>
      </c>
      <c r="O1754" s="43">
        <v>348993980.63463885</v>
      </c>
      <c r="P1754" s="43">
        <v>339078159.21772277</v>
      </c>
      <c r="Q1754" s="43">
        <v>196241151.18669406</v>
      </c>
      <c r="R1754" s="43">
        <v>263797804.48950034</v>
      </c>
      <c r="S1754" s="37">
        <v>223148780.43116459</v>
      </c>
      <c r="T1754" s="46">
        <v>110212907.3482428</v>
      </c>
      <c r="U1754" s="43">
        <v>215378647.42357761</v>
      </c>
      <c r="V1754" s="43">
        <v>286484032.49486148</v>
      </c>
      <c r="W1754" s="43">
        <v>206505482.26396975</v>
      </c>
      <c r="X1754" s="43">
        <v>190626775.02167287</v>
      </c>
      <c r="Y1754" s="43">
        <v>132720477.84304903</v>
      </c>
      <c r="Z1754" s="43">
        <v>138962093.45118573</v>
      </c>
      <c r="AA1754" s="37">
        <v>178369737.74899936</v>
      </c>
      <c r="AB1754" s="36">
        <v>243830802.88012531</v>
      </c>
      <c r="AC1754" s="43">
        <v>263591655.62412447</v>
      </c>
      <c r="AD1754" s="43">
        <v>330216206.93046588</v>
      </c>
      <c r="AE1754" s="43">
        <v>168967387.13290802</v>
      </c>
      <c r="AF1754" s="43">
        <v>213565532.3894164</v>
      </c>
      <c r="AG1754" s="43">
        <v>265996611.50070125</v>
      </c>
      <c r="AH1754" s="43">
        <v>137477709.31770933</v>
      </c>
      <c r="AI1754" s="37">
        <v>151524405.75530416</v>
      </c>
      <c r="AJ1754" s="38">
        <v>246490000</v>
      </c>
      <c r="AK1754" s="41">
        <v>273790584.46415216</v>
      </c>
      <c r="AL1754" s="41">
        <v>321147948.50596434</v>
      </c>
      <c r="AM1754" s="41">
        <v>180115354.34736618</v>
      </c>
      <c r="AN1754" s="41">
        <v>153879808.80132571</v>
      </c>
      <c r="AO1754" s="41">
        <v>214562200.23734668</v>
      </c>
      <c r="AP1754" s="41">
        <v>163878469.42937732</v>
      </c>
      <c r="AQ1754" s="39">
        <v>344534103.82489878</v>
      </c>
      <c r="AR1754" s="34">
        <f>AVERAGE(L1754:AQ1754)</f>
        <v>221859405.14315441</v>
      </c>
      <c r="AS1754" s="24">
        <v>430</v>
      </c>
      <c r="AT1754" s="29">
        <v>1.1078779411020601</v>
      </c>
      <c r="AU1754" s="104">
        <v>0.51708246919965051</v>
      </c>
      <c r="AV1754" s="100"/>
      <c r="AW1754" s="29">
        <v>0.74199466482022669</v>
      </c>
      <c r="AX1754" s="108">
        <v>7.3433173960913492E-2</v>
      </c>
      <c r="AY1754" s="3" t="s">
        <v>12912</v>
      </c>
      <c r="AZ1754" s="29">
        <v>1.0694176537762254</v>
      </c>
      <c r="BA1754" s="108">
        <v>0.66692826587366216</v>
      </c>
      <c r="BB1754" s="3" t="s">
        <v>12912</v>
      </c>
      <c r="BC1754" s="25">
        <v>146</v>
      </c>
      <c r="BD1754" s="1">
        <v>117</v>
      </c>
      <c r="BE1754" s="64">
        <v>140</v>
      </c>
      <c r="BF1754" s="24">
        <v>161</v>
      </c>
    </row>
    <row r="1755" spans="1:58" s="9" customFormat="1">
      <c r="A1755" t="s">
        <v>12732</v>
      </c>
      <c r="B1755" s="49">
        <v>2</v>
      </c>
      <c r="C1755" s="50">
        <v>2</v>
      </c>
      <c r="D1755" s="12">
        <v>2</v>
      </c>
      <c r="E1755" s="19" t="s">
        <v>12731</v>
      </c>
      <c r="F1755" s="20" t="s">
        <v>12730</v>
      </c>
      <c r="G1755" s="19" t="s">
        <v>12729</v>
      </c>
      <c r="H1755" s="20" t="s">
        <v>795</v>
      </c>
      <c r="I1755" s="20" t="s">
        <v>795</v>
      </c>
      <c r="J1755" s="20" t="s">
        <v>795</v>
      </c>
      <c r="K1755" s="22" t="s">
        <v>12728</v>
      </c>
      <c r="L1755" s="46">
        <v>819252.90319697955</v>
      </c>
      <c r="M1755" s="43">
        <v>1514619.1319376787</v>
      </c>
      <c r="N1755" s="43">
        <v>1589199.2803471268</v>
      </c>
      <c r="O1755" s="43">
        <v>923884.0060284494</v>
      </c>
      <c r="P1755" s="43">
        <v>847815.25882547919</v>
      </c>
      <c r="Q1755" s="43">
        <v>1132797.9906559521</v>
      </c>
      <c r="R1755" s="43">
        <v>1036485.4221578566</v>
      </c>
      <c r="S1755" s="37">
        <v>826072.03003444674</v>
      </c>
      <c r="T1755" s="46">
        <v>1581422.3642172522</v>
      </c>
      <c r="U1755" s="43">
        <v>427830.6124669108</v>
      </c>
      <c r="V1755" s="43">
        <v>1096861.591465205</v>
      </c>
      <c r="W1755" s="43">
        <v>1119850.9573254907</v>
      </c>
      <c r="X1755" s="43">
        <v>21629138.532956738</v>
      </c>
      <c r="Y1755" s="43">
        <v>354777.19026807783</v>
      </c>
      <c r="Z1755" s="43">
        <v>749763.8243060892</v>
      </c>
      <c r="AA1755" s="37">
        <v>647302.50197035959</v>
      </c>
      <c r="AB1755" s="36">
        <v>647971.33853523328</v>
      </c>
      <c r="AC1755" s="43">
        <v>1696712.1341763525</v>
      </c>
      <c r="AD1755" s="43">
        <v>444963.2447955939</v>
      </c>
      <c r="AE1755" s="43">
        <v>923588.35435640195</v>
      </c>
      <c r="AF1755" s="43">
        <v>1224457.0486263642</v>
      </c>
      <c r="AG1755" s="43">
        <v>311530.21666199155</v>
      </c>
      <c r="AH1755" s="43">
        <v>1479790.1773901775</v>
      </c>
      <c r="AI1755" s="37">
        <v>1598105.3725361298</v>
      </c>
      <c r="AJ1755" s="38">
        <v>345280</v>
      </c>
      <c r="AK1755" s="41">
        <v>1512854.9631370872</v>
      </c>
      <c r="AL1755" s="41">
        <v>646139.52521554264</v>
      </c>
      <c r="AM1755" s="41">
        <v>380770.07827374653</v>
      </c>
      <c r="AN1755" s="41">
        <v>1934143.8703737801</v>
      </c>
      <c r="AO1755" s="41">
        <v>1664768.5802507326</v>
      </c>
      <c r="AP1755" s="41">
        <v>1340604.7368192666</v>
      </c>
      <c r="AQ1755" s="39">
        <v>669808.88908228534</v>
      </c>
      <c r="AR1755" s="34">
        <f>AVERAGE(L1755:AQ1755)</f>
        <v>1659955.0665122115</v>
      </c>
      <c r="AS1755" s="24">
        <v>2336</v>
      </c>
      <c r="AT1755" s="29">
        <v>1.0435934906925033</v>
      </c>
      <c r="AU1755" s="104">
        <v>0.5186150290893734</v>
      </c>
      <c r="AV1755" s="100"/>
      <c r="AW1755" s="29">
        <v>3.1768178621719496</v>
      </c>
      <c r="AX1755" s="108">
        <v>0.85031066436383884</v>
      </c>
      <c r="AY1755" s="3" t="s">
        <v>12912</v>
      </c>
      <c r="AZ1755" s="29">
        <v>1.0200853114297486</v>
      </c>
      <c r="BA1755" s="108">
        <v>0.97243833466888918</v>
      </c>
      <c r="BB1755" s="3" t="s">
        <v>12912</v>
      </c>
      <c r="BC1755" s="25">
        <v>4</v>
      </c>
      <c r="BD1755" s="1">
        <v>2</v>
      </c>
      <c r="BE1755" s="64">
        <v>2</v>
      </c>
      <c r="BF1755" s="24">
        <v>1</v>
      </c>
    </row>
    <row r="1756" spans="1:58" s="9" customFormat="1">
      <c r="A1756" t="s">
        <v>1274</v>
      </c>
      <c r="B1756" s="49">
        <v>9</v>
      </c>
      <c r="C1756" s="50">
        <v>9</v>
      </c>
      <c r="D1756" s="12">
        <v>6</v>
      </c>
      <c r="E1756" s="19" t="s">
        <v>1273</v>
      </c>
      <c r="F1756" s="20" t="s">
        <v>1272</v>
      </c>
      <c r="G1756" s="19" t="s">
        <v>1271</v>
      </c>
      <c r="H1756" s="20" t="s">
        <v>1270</v>
      </c>
      <c r="I1756" s="20" t="s">
        <v>1270</v>
      </c>
      <c r="J1756" s="20" t="s">
        <v>432</v>
      </c>
      <c r="K1756" s="22" t="s">
        <v>1269</v>
      </c>
      <c r="L1756" s="46">
        <v>174329960.45664755</v>
      </c>
      <c r="M1756" s="43">
        <v>237085685.52862337</v>
      </c>
      <c r="N1756" s="43">
        <v>199526739.33749604</v>
      </c>
      <c r="O1756" s="43">
        <v>182205728.6784896</v>
      </c>
      <c r="P1756" s="43">
        <v>150265465.99635378</v>
      </c>
      <c r="Q1756" s="43">
        <v>178903813.11904314</v>
      </c>
      <c r="R1756" s="43">
        <v>209932234.61259955</v>
      </c>
      <c r="S1756" s="37">
        <v>177904344.93168712</v>
      </c>
      <c r="T1756" s="46">
        <v>230765495.20766774</v>
      </c>
      <c r="U1756" s="43">
        <v>227699036.15331617</v>
      </c>
      <c r="V1756" s="43">
        <v>238322607.41900754</v>
      </c>
      <c r="W1756" s="43">
        <v>201767634.59576255</v>
      </c>
      <c r="X1756" s="43">
        <v>221048135.79798093</v>
      </c>
      <c r="Y1756" s="43">
        <v>210852236.77640867</v>
      </c>
      <c r="Z1756" s="43">
        <v>164899293.53124619</v>
      </c>
      <c r="AA1756" s="37">
        <v>194320394.38099799</v>
      </c>
      <c r="AB1756" s="36">
        <v>184611762.72105563</v>
      </c>
      <c r="AC1756" s="43">
        <v>193820776.13296482</v>
      </c>
      <c r="AD1756" s="43">
        <v>207108850.93269515</v>
      </c>
      <c r="AE1756" s="43">
        <v>161285610.48068964</v>
      </c>
      <c r="AF1756" s="43">
        <v>196248615.55097488</v>
      </c>
      <c r="AG1756" s="43">
        <v>195720437.58765778</v>
      </c>
      <c r="AH1756" s="43">
        <v>229556493.23649323</v>
      </c>
      <c r="AI1756" s="37">
        <v>196663348.63698536</v>
      </c>
      <c r="AJ1756" s="38">
        <v>208730000</v>
      </c>
      <c r="AK1756" s="41">
        <v>191239611.06955871</v>
      </c>
      <c r="AL1756" s="41">
        <v>194615708.04299042</v>
      </c>
      <c r="AM1756" s="41">
        <v>202949625.5553205</v>
      </c>
      <c r="AN1756" s="41">
        <v>207028816.79248756</v>
      </c>
      <c r="AO1756" s="41">
        <v>223179636.33091301</v>
      </c>
      <c r="AP1756" s="41">
        <v>179017184.11802995</v>
      </c>
      <c r="AQ1756" s="39">
        <v>199805989.29550496</v>
      </c>
      <c r="AR1756" s="34">
        <f>AVERAGE(L1756:AQ1756)</f>
        <v>199106602.28148901</v>
      </c>
      <c r="AS1756" s="24">
        <v>464</v>
      </c>
      <c r="AT1756" s="29">
        <v>0.96494481443667535</v>
      </c>
      <c r="AU1756" s="104">
        <v>0.51955366691557747</v>
      </c>
      <c r="AV1756" s="100"/>
      <c r="AW1756" s="29">
        <v>1.1188758659391043</v>
      </c>
      <c r="AX1756" s="108">
        <v>9.7056341878031777E-2</v>
      </c>
      <c r="AY1756" s="3" t="s">
        <v>12912</v>
      </c>
      <c r="AZ1756" s="29">
        <v>1.0265496830100043</v>
      </c>
      <c r="BA1756" s="108">
        <v>0.51041276365557375</v>
      </c>
      <c r="BB1756" s="3" t="s">
        <v>12912</v>
      </c>
      <c r="BC1756" s="25">
        <v>77</v>
      </c>
      <c r="BD1756" s="1">
        <v>96</v>
      </c>
      <c r="BE1756" s="64">
        <v>115</v>
      </c>
      <c r="BF1756" s="24">
        <v>119</v>
      </c>
    </row>
    <row r="1757" spans="1:58" s="9" customFormat="1">
      <c r="A1757" t="s">
        <v>12528</v>
      </c>
      <c r="B1757" s="49">
        <v>2</v>
      </c>
      <c r="C1757" s="50">
        <v>2</v>
      </c>
      <c r="D1757" s="12">
        <v>2</v>
      </c>
      <c r="E1757" s="19" t="s">
        <v>12527</v>
      </c>
      <c r="F1757" s="20" t="s">
        <v>12526</v>
      </c>
      <c r="G1757" s="19" t="s">
        <v>12525</v>
      </c>
      <c r="H1757" s="20" t="s">
        <v>612</v>
      </c>
      <c r="I1757" s="20" t="s">
        <v>612</v>
      </c>
      <c r="J1757" s="20" t="s">
        <v>612</v>
      </c>
      <c r="K1757" s="22" t="s">
        <v>12524</v>
      </c>
      <c r="L1757" s="46">
        <v>4750781.4391993033</v>
      </c>
      <c r="M1757" s="43">
        <v>4243139.325442885</v>
      </c>
      <c r="N1757" s="43">
        <v>5836726.8494020533</v>
      </c>
      <c r="O1757" s="43">
        <v>5313251.2748518698</v>
      </c>
      <c r="P1757" s="43">
        <v>5381988.7961991047</v>
      </c>
      <c r="Q1757" s="43">
        <v>5799980.2055690521</v>
      </c>
      <c r="R1757" s="43">
        <v>6988698.971759594</v>
      </c>
      <c r="S1757" s="37">
        <v>5321847.3352169367</v>
      </c>
      <c r="T1757" s="46">
        <v>9750058.7859424911</v>
      </c>
      <c r="U1757" s="43">
        <v>5640786.9166334262</v>
      </c>
      <c r="V1757" s="43">
        <v>5443217.8525986103</v>
      </c>
      <c r="W1757" s="43">
        <v>5716236.000240081</v>
      </c>
      <c r="X1757" s="43">
        <v>8849254.7107022014</v>
      </c>
      <c r="Y1757" s="43">
        <v>6437825.8387834486</v>
      </c>
      <c r="Z1757" s="43">
        <v>6998673.5277596638</v>
      </c>
      <c r="AA1757" s="37">
        <v>7498105.0549382614</v>
      </c>
      <c r="AB1757" s="36">
        <v>8675654.7464826927</v>
      </c>
      <c r="AC1757" s="43">
        <v>8544345.2845189869</v>
      </c>
      <c r="AD1757" s="43">
        <v>6504176.717044225</v>
      </c>
      <c r="AE1757" s="43">
        <v>2855465.3679442848</v>
      </c>
      <c r="AF1757" s="43">
        <v>5219122.2518838914</v>
      </c>
      <c r="AG1757" s="43">
        <v>7066718.8779803645</v>
      </c>
      <c r="AH1757" s="43">
        <v>5248701.568701569</v>
      </c>
      <c r="AI1757" s="37">
        <v>5641102.6263611596</v>
      </c>
      <c r="AJ1757" s="38">
        <v>6210500</v>
      </c>
      <c r="AK1757" s="41">
        <v>5924846.3297360828</v>
      </c>
      <c r="AL1757" s="41">
        <v>5786326.0186606823</v>
      </c>
      <c r="AM1757" s="41">
        <v>4605523.3340385016</v>
      </c>
      <c r="AN1757" s="41">
        <v>6160689.2579635428</v>
      </c>
      <c r="AO1757" s="41">
        <v>5996329.7881315425</v>
      </c>
      <c r="AP1757" s="41">
        <v>5110634.2547190282</v>
      </c>
      <c r="AQ1757" s="39">
        <v>6026656.1768417386</v>
      </c>
      <c r="AR1757" s="34">
        <f>AVERAGE(L1757:AQ1757)</f>
        <v>6110855.1714452263</v>
      </c>
      <c r="AS1757" s="24">
        <v>1969</v>
      </c>
      <c r="AT1757" s="29">
        <v>0.87702064327248941</v>
      </c>
      <c r="AU1757" s="104">
        <v>0.51988457878543992</v>
      </c>
      <c r="AV1757" s="100"/>
      <c r="AW1757" s="29">
        <v>1.290989640726343</v>
      </c>
      <c r="AX1757" s="108">
        <v>2.1048568134438662E-2</v>
      </c>
      <c r="AY1757" s="3" t="s">
        <v>12911</v>
      </c>
      <c r="AZ1757" s="29">
        <v>0.92093740217062736</v>
      </c>
      <c r="BA1757" s="108">
        <v>0.78324471020379949</v>
      </c>
      <c r="BB1757" s="3" t="s">
        <v>12912</v>
      </c>
      <c r="BC1757" s="25">
        <v>7</v>
      </c>
      <c r="BD1757" s="1">
        <v>3</v>
      </c>
      <c r="BE1757" s="64">
        <v>8</v>
      </c>
      <c r="BF1757" s="24">
        <v>7</v>
      </c>
    </row>
    <row r="1758" spans="1:58" s="9" customFormat="1">
      <c r="A1758" t="s">
        <v>2389</v>
      </c>
      <c r="B1758" s="49">
        <v>17</v>
      </c>
      <c r="C1758" s="50">
        <v>17</v>
      </c>
      <c r="D1758" s="12">
        <v>17</v>
      </c>
      <c r="E1758" s="19" t="s">
        <v>2388</v>
      </c>
      <c r="F1758" s="20" t="s">
        <v>2387</v>
      </c>
      <c r="G1758" s="19" t="s">
        <v>2386</v>
      </c>
      <c r="H1758" s="20" t="s">
        <v>2385</v>
      </c>
      <c r="I1758" s="20" t="s">
        <v>2385</v>
      </c>
      <c r="J1758" s="20" t="s">
        <v>2385</v>
      </c>
      <c r="K1758" s="22" t="s">
        <v>2384</v>
      </c>
      <c r="L1758" s="46">
        <v>160800153.70523447</v>
      </c>
      <c r="M1758" s="43">
        <v>101225819.8978252</v>
      </c>
      <c r="N1758" s="43">
        <v>114932085.93501958</v>
      </c>
      <c r="O1758" s="43">
        <v>187298602.30815285</v>
      </c>
      <c r="P1758" s="43">
        <v>130144836.1968952</v>
      </c>
      <c r="Q1758" s="43">
        <v>141405534.96542701</v>
      </c>
      <c r="R1758" s="43">
        <v>130825361.33236784</v>
      </c>
      <c r="S1758" s="37">
        <v>256250778.34113866</v>
      </c>
      <c r="T1758" s="46">
        <v>157304664.5367412</v>
      </c>
      <c r="U1758" s="43">
        <v>169070979.43938789</v>
      </c>
      <c r="V1758" s="43">
        <v>153383945.97239894</v>
      </c>
      <c r="W1758" s="43">
        <v>146502149.93097654</v>
      </c>
      <c r="X1758" s="43">
        <v>141442945.9436785</v>
      </c>
      <c r="Y1758" s="43">
        <v>167229941.87229165</v>
      </c>
      <c r="Z1758" s="43">
        <v>168258410.28389171</v>
      </c>
      <c r="AA1758" s="37">
        <v>167168961.35004404</v>
      </c>
      <c r="AB1758" s="36">
        <v>231843195.85454765</v>
      </c>
      <c r="AC1758" s="43">
        <v>184440231.70408511</v>
      </c>
      <c r="AD1758" s="43">
        <v>161829128.93813723</v>
      </c>
      <c r="AE1758" s="43">
        <v>256636851.8969464</v>
      </c>
      <c r="AF1758" s="43">
        <v>164899277.53184873</v>
      </c>
      <c r="AG1758" s="43">
        <v>157942619.91584852</v>
      </c>
      <c r="AH1758" s="43">
        <v>95304548.424548432</v>
      </c>
      <c r="AI1758" s="37">
        <v>112035307.11566804</v>
      </c>
      <c r="AJ1758" s="38">
        <v>170100000</v>
      </c>
      <c r="AK1758" s="41">
        <v>123142592.15728176</v>
      </c>
      <c r="AL1758" s="41">
        <v>170964582.49675208</v>
      </c>
      <c r="AM1758" s="41">
        <v>137762944.78527606</v>
      </c>
      <c r="AN1758" s="41">
        <v>200157684.40434542</v>
      </c>
      <c r="AO1758" s="41">
        <v>147853336.40796632</v>
      </c>
      <c r="AP1758" s="41">
        <v>201190505.53265351</v>
      </c>
      <c r="AQ1758" s="39">
        <v>201788566.20686653</v>
      </c>
      <c r="AR1758" s="34">
        <f>AVERAGE(L1758:AQ1758)</f>
        <v>162848017.04325765</v>
      </c>
      <c r="AS1758" s="24">
        <v>517</v>
      </c>
      <c r="AT1758" s="29">
        <v>0.89593029105161381</v>
      </c>
      <c r="AU1758" s="104">
        <v>0.52151441493186312</v>
      </c>
      <c r="AV1758" s="100"/>
      <c r="AW1758" s="29">
        <v>1.0388253168479027</v>
      </c>
      <c r="AX1758" s="108">
        <v>0.49660756119306781</v>
      </c>
      <c r="AY1758" s="3" t="s">
        <v>12912</v>
      </c>
      <c r="AZ1758" s="29">
        <v>0.99122963140619413</v>
      </c>
      <c r="BA1758" s="108">
        <v>0.86909516014399191</v>
      </c>
      <c r="BB1758" s="3" t="s">
        <v>12912</v>
      </c>
      <c r="BC1758" s="25">
        <v>81</v>
      </c>
      <c r="BD1758" s="1">
        <v>85</v>
      </c>
      <c r="BE1758" s="64">
        <v>103</v>
      </c>
      <c r="BF1758" s="24">
        <v>90</v>
      </c>
    </row>
    <row r="1759" spans="1:58" s="9" customFormat="1">
      <c r="A1759" t="s">
        <v>9267</v>
      </c>
      <c r="B1759" s="49">
        <v>8</v>
      </c>
      <c r="C1759" s="50">
        <v>8</v>
      </c>
      <c r="D1759" s="12">
        <v>8</v>
      </c>
      <c r="E1759" s="19" t="s">
        <v>9266</v>
      </c>
      <c r="F1759" s="20" t="s">
        <v>9265</v>
      </c>
      <c r="G1759" s="19" t="s">
        <v>9264</v>
      </c>
      <c r="H1759" s="20" t="s">
        <v>1582</v>
      </c>
      <c r="I1759" s="20" t="s">
        <v>1582</v>
      </c>
      <c r="J1759" s="20" t="s">
        <v>1582</v>
      </c>
      <c r="K1759" s="22" t="s">
        <v>9263</v>
      </c>
      <c r="L1759" s="46">
        <v>84752751.72583276</v>
      </c>
      <c r="M1759" s="43">
        <v>94277688.443062544</v>
      </c>
      <c r="N1759" s="43">
        <v>60611721.875330724</v>
      </c>
      <c r="O1759" s="43">
        <v>55694626.83485765</v>
      </c>
      <c r="P1759" s="43">
        <v>64398800.508259207</v>
      </c>
      <c r="Q1759" s="43">
        <v>98628207.662119225</v>
      </c>
      <c r="R1759" s="43">
        <v>81947305.430847213</v>
      </c>
      <c r="S1759" s="37">
        <v>96486193.907961443</v>
      </c>
      <c r="T1759" s="46">
        <v>88854824.281150162</v>
      </c>
      <c r="U1759" s="43">
        <v>84818717.046814367</v>
      </c>
      <c r="V1759" s="43">
        <v>82452019.966722131</v>
      </c>
      <c r="W1759" s="43">
        <v>77088232.399015665</v>
      </c>
      <c r="X1759" s="43">
        <v>61167927.962191336</v>
      </c>
      <c r="Y1759" s="43">
        <v>82315048.480851144</v>
      </c>
      <c r="Z1759" s="43">
        <v>83849045.279339895</v>
      </c>
      <c r="AA1759" s="37">
        <v>82102518.042312503</v>
      </c>
      <c r="AB1759" s="36">
        <v>96579326.002470389</v>
      </c>
      <c r="AC1759" s="43">
        <v>69243531.89717184</v>
      </c>
      <c r="AD1759" s="43">
        <v>67071744.025177851</v>
      </c>
      <c r="AE1759" s="43">
        <v>96866463.936102867</v>
      </c>
      <c r="AF1759" s="43">
        <v>81527340.654884592</v>
      </c>
      <c r="AG1759" s="43">
        <v>72435123.702664793</v>
      </c>
      <c r="AH1759" s="43">
        <v>35758732.078732081</v>
      </c>
      <c r="AI1759" s="37">
        <v>71934295.378155723</v>
      </c>
      <c r="AJ1759" s="38">
        <v>78528000</v>
      </c>
      <c r="AK1759" s="41">
        <v>62578552.40944545</v>
      </c>
      <c r="AL1759" s="41">
        <v>75747662.218022913</v>
      </c>
      <c r="AM1759" s="41">
        <v>102522435.37127142</v>
      </c>
      <c r="AN1759" s="41">
        <v>93060699.539679617</v>
      </c>
      <c r="AO1759" s="41">
        <v>61222600.352082975</v>
      </c>
      <c r="AP1759" s="41">
        <v>80474319.288348883</v>
      </c>
      <c r="AQ1759" s="39">
        <v>45083798.964361861</v>
      </c>
      <c r="AR1759" s="34">
        <f>AVERAGE(L1759:AQ1759)</f>
        <v>77190007.989538774</v>
      </c>
      <c r="AS1759" s="24">
        <v>789</v>
      </c>
      <c r="AT1759" s="29">
        <v>1.0767322763016405</v>
      </c>
      <c r="AU1759" s="104">
        <v>0.52216122484772942</v>
      </c>
      <c r="AV1759" s="100"/>
      <c r="AW1759" s="29">
        <v>1.0091882253635682</v>
      </c>
      <c r="AX1759" s="108">
        <v>0.78251360552368088</v>
      </c>
      <c r="AY1759" s="3" t="s">
        <v>12912</v>
      </c>
      <c r="AZ1759" s="29">
        <v>1.0131912276831037</v>
      </c>
      <c r="BA1759" s="108">
        <v>0.87932422751445771</v>
      </c>
      <c r="BB1759" s="3" t="s">
        <v>12912</v>
      </c>
      <c r="BC1759" s="25">
        <v>38</v>
      </c>
      <c r="BD1759" s="1">
        <v>50</v>
      </c>
      <c r="BE1759" s="64">
        <v>39</v>
      </c>
      <c r="BF1759" s="24">
        <v>32</v>
      </c>
    </row>
    <row r="1760" spans="1:58" s="9" customFormat="1">
      <c r="A1760" t="s">
        <v>4417</v>
      </c>
      <c r="B1760" s="49">
        <v>23</v>
      </c>
      <c r="C1760" s="50">
        <v>23</v>
      </c>
      <c r="D1760" s="12">
        <v>23</v>
      </c>
      <c r="E1760" s="19" t="s">
        <v>4416</v>
      </c>
      <c r="F1760" s="20" t="s">
        <v>4415</v>
      </c>
      <c r="G1760" s="19" t="s">
        <v>4414</v>
      </c>
      <c r="H1760" s="20" t="s">
        <v>2527</v>
      </c>
      <c r="I1760" s="20" t="s">
        <v>2527</v>
      </c>
      <c r="J1760" s="20" t="s">
        <v>2527</v>
      </c>
      <c r="K1760" s="22" t="s">
        <v>4413</v>
      </c>
      <c r="L1760" s="46">
        <v>361204155.40314114</v>
      </c>
      <c r="M1760" s="43">
        <v>710400487.99911892</v>
      </c>
      <c r="N1760" s="43">
        <v>565682616.14985716</v>
      </c>
      <c r="O1760" s="43">
        <v>499791415.65332288</v>
      </c>
      <c r="P1760" s="43">
        <v>467616860.94690901</v>
      </c>
      <c r="Q1760" s="43">
        <v>401515882.63875908</v>
      </c>
      <c r="R1760" s="43">
        <v>512880243.3019551</v>
      </c>
      <c r="S1760" s="37">
        <v>452477944.03375006</v>
      </c>
      <c r="T1760" s="46">
        <v>555728945.68690097</v>
      </c>
      <c r="U1760" s="43">
        <v>665458339.92094862</v>
      </c>
      <c r="V1760" s="43">
        <v>493144962.31770575</v>
      </c>
      <c r="W1760" s="43">
        <v>634259552.24776423</v>
      </c>
      <c r="X1760" s="43">
        <v>504288357.0569647</v>
      </c>
      <c r="Y1760" s="43">
        <v>440636266.01902252</v>
      </c>
      <c r="Z1760" s="43">
        <v>437413593.48669642</v>
      </c>
      <c r="AA1760" s="37">
        <v>465488262.83824503</v>
      </c>
      <c r="AB1760" s="36">
        <v>416951718.73587805</v>
      </c>
      <c r="AC1760" s="43">
        <v>468731512.51277775</v>
      </c>
      <c r="AD1760" s="43">
        <v>485899925.90892696</v>
      </c>
      <c r="AE1760" s="43">
        <v>559596824.62377644</v>
      </c>
      <c r="AF1760" s="43">
        <v>406353697.15811169</v>
      </c>
      <c r="AG1760" s="43">
        <v>356553828.89200556</v>
      </c>
      <c r="AH1760" s="43">
        <v>491011345.41134542</v>
      </c>
      <c r="AI1760" s="37">
        <v>520770252.24518359</v>
      </c>
      <c r="AJ1760" s="38">
        <v>528230000</v>
      </c>
      <c r="AK1760" s="41">
        <v>484955093.49289453</v>
      </c>
      <c r="AL1760" s="41">
        <v>500786318.64887208</v>
      </c>
      <c r="AM1760" s="41">
        <v>527643782.52591491</v>
      </c>
      <c r="AN1760" s="41">
        <v>497454005.5238446</v>
      </c>
      <c r="AO1760" s="41">
        <v>691786585.97629917</v>
      </c>
      <c r="AP1760" s="41">
        <v>444426719.89585596</v>
      </c>
      <c r="AQ1760" s="39">
        <v>513449656.67290366</v>
      </c>
      <c r="AR1760" s="34">
        <f>AVERAGE(L1760:AQ1760)</f>
        <v>501955911.06017667</v>
      </c>
      <c r="AS1760" s="24">
        <v>234</v>
      </c>
      <c r="AT1760" s="29">
        <v>1.0716972167865655</v>
      </c>
      <c r="AU1760" s="104">
        <v>0.52246392635539207</v>
      </c>
      <c r="AV1760" s="100"/>
      <c r="AW1760" s="29">
        <v>1.0566145619355549</v>
      </c>
      <c r="AX1760" s="108">
        <v>0.50785833724884188</v>
      </c>
      <c r="AY1760" s="3" t="s">
        <v>12912</v>
      </c>
      <c r="AZ1760" s="29">
        <v>1.1302968463007799</v>
      </c>
      <c r="BA1760" s="108">
        <v>9.3790769765168716E-2</v>
      </c>
      <c r="BB1760" s="3" t="s">
        <v>12912</v>
      </c>
      <c r="BC1760" s="25">
        <v>181</v>
      </c>
      <c r="BD1760" s="1">
        <v>172</v>
      </c>
      <c r="BE1760" s="64">
        <v>172</v>
      </c>
      <c r="BF1760" s="24">
        <v>185</v>
      </c>
    </row>
    <row r="1761" spans="1:58" s="9" customFormat="1">
      <c r="A1761" t="s">
        <v>181</v>
      </c>
      <c r="B1761" s="49">
        <v>4</v>
      </c>
      <c r="C1761" s="50">
        <v>4</v>
      </c>
      <c r="D1761" s="12">
        <v>4</v>
      </c>
      <c r="E1761" s="19" t="s">
        <v>180</v>
      </c>
      <c r="F1761" s="20" t="s">
        <v>179</v>
      </c>
      <c r="G1761" s="19" t="s">
        <v>178</v>
      </c>
      <c r="H1761" s="20" t="s">
        <v>177</v>
      </c>
      <c r="I1761" s="20" t="s">
        <v>177</v>
      </c>
      <c r="J1761" s="20" t="s">
        <v>177</v>
      </c>
      <c r="K1761" s="22" t="s">
        <v>176</v>
      </c>
      <c r="L1761" s="46">
        <v>6251436.3843524503</v>
      </c>
      <c r="M1761" s="43">
        <v>7658017.2663577143</v>
      </c>
      <c r="N1761" s="43">
        <v>6995117.3669171343</v>
      </c>
      <c r="O1761" s="43">
        <v>9306924.2108305637</v>
      </c>
      <c r="P1761" s="43">
        <v>9298000.331473399</v>
      </c>
      <c r="Q1761" s="43">
        <v>355547.44716127822</v>
      </c>
      <c r="R1761" s="43">
        <v>4769558.9862418538</v>
      </c>
      <c r="S1761" s="37">
        <v>8546563.0220226813</v>
      </c>
      <c r="T1761" s="46">
        <v>10545174.440894568</v>
      </c>
      <c r="U1761" s="43">
        <v>9147141.2263843045</v>
      </c>
      <c r="V1761" s="43">
        <v>10466828.22746403</v>
      </c>
      <c r="W1761" s="43">
        <v>10024356.761298841</v>
      </c>
      <c r="X1761" s="43">
        <v>14886687.435330965</v>
      </c>
      <c r="Y1761" s="43">
        <v>9700470.7173193451</v>
      </c>
      <c r="Z1761" s="43">
        <v>12621762.130124031</v>
      </c>
      <c r="AA1761" s="37">
        <v>14288533.836096987</v>
      </c>
      <c r="AB1761" s="36">
        <v>1792258.3677281353</v>
      </c>
      <c r="AC1761" s="43">
        <v>2059119.857645856</v>
      </c>
      <c r="AD1761" s="43">
        <v>444963.2447955939</v>
      </c>
      <c r="AE1761" s="43">
        <v>4584551.9310378414</v>
      </c>
      <c r="AF1761" s="43">
        <v>7103308.3769810423</v>
      </c>
      <c r="AG1761" s="43">
        <v>7190717.755960729</v>
      </c>
      <c r="AH1761" s="43">
        <v>8064801.7928017927</v>
      </c>
      <c r="AI1761" s="37">
        <v>8276009.6275168853</v>
      </c>
      <c r="AJ1761" s="38">
        <v>10313000</v>
      </c>
      <c r="AK1761" s="41">
        <v>2449638.123731168</v>
      </c>
      <c r="AL1761" s="41">
        <v>11797504.287232786</v>
      </c>
      <c r="AM1761" s="41">
        <v>6212987.1800296167</v>
      </c>
      <c r="AN1761" s="41">
        <v>9110162.7840176765</v>
      </c>
      <c r="AO1761" s="41">
        <v>4007315.2267448073</v>
      </c>
      <c r="AP1761" s="41">
        <v>11282673.169885008</v>
      </c>
      <c r="AQ1761" s="39">
        <v>9249948.6010182314</v>
      </c>
      <c r="AR1761" s="34">
        <f>AVERAGE(L1761:AQ1761)</f>
        <v>7775033.7536686677</v>
      </c>
      <c r="AS1761" s="24">
        <v>1873</v>
      </c>
      <c r="AT1761" s="29">
        <v>1.3458226314131767</v>
      </c>
      <c r="AU1761" s="104">
        <v>0.52272398869733183</v>
      </c>
      <c r="AV1761" s="100"/>
      <c r="AW1761" s="29">
        <v>1.7239365619094362</v>
      </c>
      <c r="AX1761" s="108">
        <v>7.7231512894137558E-2</v>
      </c>
      <c r="AY1761" s="3" t="s">
        <v>12912</v>
      </c>
      <c r="AZ1761" s="29">
        <v>1.630318554574915</v>
      </c>
      <c r="BA1761" s="108">
        <v>0.12078470025664695</v>
      </c>
      <c r="BB1761" s="3" t="s">
        <v>12912</v>
      </c>
      <c r="BC1761" s="25">
        <v>0</v>
      </c>
      <c r="BD1761" s="1">
        <v>0</v>
      </c>
      <c r="BE1761" s="64">
        <v>1</v>
      </c>
      <c r="BF1761" s="24">
        <v>1</v>
      </c>
    </row>
    <row r="1762" spans="1:58" s="9" customFormat="1">
      <c r="A1762" t="s">
        <v>1018</v>
      </c>
      <c r="B1762" s="49">
        <v>7</v>
      </c>
      <c r="C1762" s="50">
        <v>7</v>
      </c>
      <c r="D1762" s="12">
        <v>7</v>
      </c>
      <c r="E1762" s="19" t="s">
        <v>1017</v>
      </c>
      <c r="F1762" s="20" t="s">
        <v>1016</v>
      </c>
      <c r="G1762" s="19" t="s">
        <v>1015</v>
      </c>
      <c r="H1762" s="20" t="s">
        <v>1014</v>
      </c>
      <c r="I1762" s="20" t="s">
        <v>1014</v>
      </c>
      <c r="J1762" s="20" t="s">
        <v>1014</v>
      </c>
      <c r="K1762" s="22" t="s">
        <v>1013</v>
      </c>
      <c r="L1762" s="46">
        <v>25964820.446370728</v>
      </c>
      <c r="M1762" s="43">
        <v>8722662.1707488596</v>
      </c>
      <c r="N1762" s="43">
        <v>17005609.0591597</v>
      </c>
      <c r="O1762" s="43">
        <v>24658108.470797118</v>
      </c>
      <c r="P1762" s="43">
        <v>19774631.677807856</v>
      </c>
      <c r="Q1762" s="43">
        <v>18386660.586806204</v>
      </c>
      <c r="R1762" s="43">
        <v>12434222.157856625</v>
      </c>
      <c r="S1762" s="37">
        <v>25774549.05755312</v>
      </c>
      <c r="T1762" s="46">
        <v>29645712.460063897</v>
      </c>
      <c r="U1762" s="43">
        <v>26508504.333321244</v>
      </c>
      <c r="V1762" s="43">
        <v>30393936.380542234</v>
      </c>
      <c r="W1762" s="43">
        <v>29377694.015965428</v>
      </c>
      <c r="X1762" s="43">
        <v>30979550.882295366</v>
      </c>
      <c r="Y1762" s="43">
        <v>26151979.041971534</v>
      </c>
      <c r="Z1762" s="43">
        <v>25657600.537179679</v>
      </c>
      <c r="AA1762" s="37">
        <v>34138786.258480273</v>
      </c>
      <c r="AB1762" s="36">
        <v>27933608.170397371</v>
      </c>
      <c r="AC1762" s="43">
        <v>23457932.381781697</v>
      </c>
      <c r="AD1762" s="43">
        <v>28899074.845097203</v>
      </c>
      <c r="AE1762" s="43">
        <v>17104262.913358983</v>
      </c>
      <c r="AF1762" s="43">
        <v>22721671.746696852</v>
      </c>
      <c r="AG1762" s="43">
        <v>8365131.6690042065</v>
      </c>
      <c r="AH1762" s="43">
        <v>28255119.583119582</v>
      </c>
      <c r="AI1762" s="37">
        <v>18130110.928504024</v>
      </c>
      <c r="AJ1762" s="38">
        <v>21038000</v>
      </c>
      <c r="AK1762" s="41">
        <v>10926586.857570253</v>
      </c>
      <c r="AL1762" s="41">
        <v>16193205.621825911</v>
      </c>
      <c r="AM1762" s="41">
        <v>9422980.8335096259</v>
      </c>
      <c r="AN1762" s="41">
        <v>7230029.2100902228</v>
      </c>
      <c r="AO1762" s="41">
        <v>19325655.959819797</v>
      </c>
      <c r="AP1762" s="41">
        <v>9821523.5929702763</v>
      </c>
      <c r="AQ1762" s="39">
        <v>14899915.164701274</v>
      </c>
      <c r="AR1762" s="34">
        <f>AVERAGE(L1762:AQ1762)</f>
        <v>20915619.906730223</v>
      </c>
      <c r="AS1762" s="24">
        <v>1402</v>
      </c>
      <c r="AT1762" s="29">
        <v>0.87335712441285784</v>
      </c>
      <c r="AU1762" s="104">
        <v>0.52279934210897039</v>
      </c>
      <c r="AV1762" s="100"/>
      <c r="AW1762" s="29">
        <v>1.5246977295733952</v>
      </c>
      <c r="AX1762" s="108">
        <v>9.676511605752159E-3</v>
      </c>
      <c r="AY1762" s="3" t="s">
        <v>12911</v>
      </c>
      <c r="AZ1762" s="29">
        <v>0.62251855338048689</v>
      </c>
      <c r="BA1762" s="108">
        <v>3.2043060172139495E-2</v>
      </c>
      <c r="BB1762" s="3" t="s">
        <v>12911</v>
      </c>
      <c r="BC1762" s="25">
        <v>16</v>
      </c>
      <c r="BD1762" s="1">
        <v>41</v>
      </c>
      <c r="BE1762" s="64">
        <v>20</v>
      </c>
      <c r="BF1762" s="24">
        <v>19</v>
      </c>
    </row>
    <row r="1763" spans="1:58" s="9" customFormat="1">
      <c r="A1763" t="s">
        <v>5278</v>
      </c>
      <c r="B1763" s="49">
        <v>4</v>
      </c>
      <c r="C1763" s="50">
        <v>4</v>
      </c>
      <c r="D1763" s="12">
        <v>4</v>
      </c>
      <c r="E1763" s="19" t="s">
        <v>5277</v>
      </c>
      <c r="F1763" s="20" t="s">
        <v>5276</v>
      </c>
      <c r="G1763" s="19" t="s">
        <v>5275</v>
      </c>
      <c r="H1763" s="20" t="s">
        <v>1264</v>
      </c>
      <c r="I1763" s="20" t="s">
        <v>1264</v>
      </c>
      <c r="J1763" s="20" t="s">
        <v>1264</v>
      </c>
      <c r="K1763" s="22" t="s">
        <v>5274</v>
      </c>
      <c r="L1763" s="46">
        <v>33196012.600254688</v>
      </c>
      <c r="M1763" s="43">
        <v>31352983.657112844</v>
      </c>
      <c r="N1763" s="43">
        <v>2757061.2763255374</v>
      </c>
      <c r="O1763" s="43">
        <v>4061846.6709333775</v>
      </c>
      <c r="P1763" s="43">
        <v>18051033.644550025</v>
      </c>
      <c r="Q1763" s="43">
        <v>17468706.111007288</v>
      </c>
      <c r="R1763" s="43">
        <v>23576005.792903692</v>
      </c>
      <c r="S1763" s="37">
        <v>49506884.545419358</v>
      </c>
      <c r="T1763" s="46">
        <v>31586568.690095846</v>
      </c>
      <c r="U1763" s="43">
        <v>31538936.360010151</v>
      </c>
      <c r="V1763" s="43">
        <v>29438352.549672116</v>
      </c>
      <c r="W1763" s="43">
        <v>26985981.633755475</v>
      </c>
      <c r="X1763" s="43">
        <v>30938293.352722391</v>
      </c>
      <c r="Y1763" s="43">
        <v>35210245.270574316</v>
      </c>
      <c r="Z1763" s="43">
        <v>34751029.357644156</v>
      </c>
      <c r="AA1763" s="37">
        <v>32006369.438563414</v>
      </c>
      <c r="AB1763" s="36">
        <v>34005847.497966439</v>
      </c>
      <c r="AC1763" s="43">
        <v>25412896.982546471</v>
      </c>
      <c r="AD1763" s="43">
        <v>7843363.970756975</v>
      </c>
      <c r="AE1763" s="43">
        <v>2018225.677689573</v>
      </c>
      <c r="AF1763" s="43">
        <v>12971118.521271922</v>
      </c>
      <c r="AG1763" s="43">
        <v>33969606.732117809</v>
      </c>
      <c r="AH1763" s="43">
        <v>4333303.0213030213</v>
      </c>
      <c r="AI1763" s="37">
        <v>11383884.04567769</v>
      </c>
      <c r="AJ1763" s="38">
        <v>19796000</v>
      </c>
      <c r="AK1763" s="41">
        <v>14655637.568116251</v>
      </c>
      <c r="AL1763" s="41">
        <v>21808746.427306011</v>
      </c>
      <c r="AM1763" s="41">
        <v>20698865.242225513</v>
      </c>
      <c r="AN1763" s="41">
        <v>15643650.922482047</v>
      </c>
      <c r="AO1763" s="41">
        <v>20555916.37748244</v>
      </c>
      <c r="AP1763" s="41">
        <v>20335586.895205032</v>
      </c>
      <c r="AQ1763" s="39">
        <v>2086992.6286932682</v>
      </c>
      <c r="AR1763" s="34">
        <f>AVERAGE(L1763:AQ1763)</f>
        <v>21873311.045699533</v>
      </c>
      <c r="AS1763" s="24">
        <v>1384</v>
      </c>
      <c r="AT1763" s="29">
        <v>1.3640512826401969</v>
      </c>
      <c r="AU1763" s="104">
        <v>0.52300942591805899</v>
      </c>
      <c r="AV1763" s="100"/>
      <c r="AW1763" s="29">
        <v>1.4027617222845152</v>
      </c>
      <c r="AX1763" s="108">
        <v>0.10570329924566838</v>
      </c>
      <c r="AY1763" s="3" t="s">
        <v>12912</v>
      </c>
      <c r="AZ1763" s="29">
        <v>1.0276125362449759</v>
      </c>
      <c r="BA1763" s="108">
        <v>0.62899215913664519</v>
      </c>
      <c r="BB1763" s="3" t="s">
        <v>12912</v>
      </c>
      <c r="BC1763" s="25">
        <v>4</v>
      </c>
      <c r="BD1763" s="1">
        <v>4</v>
      </c>
      <c r="BE1763" s="64">
        <v>9</v>
      </c>
      <c r="BF1763" s="24">
        <v>2</v>
      </c>
    </row>
    <row r="1764" spans="1:58" s="9" customFormat="1">
      <c r="A1764" t="s">
        <v>3173</v>
      </c>
      <c r="B1764" s="49">
        <v>9</v>
      </c>
      <c r="C1764" s="50">
        <v>3</v>
      </c>
      <c r="D1764" s="12">
        <v>3</v>
      </c>
      <c r="E1764" s="19" t="s">
        <v>3172</v>
      </c>
      <c r="F1764" s="20" t="s">
        <v>3171</v>
      </c>
      <c r="G1764" s="19" t="s">
        <v>3170</v>
      </c>
      <c r="H1764" s="20" t="s">
        <v>2192</v>
      </c>
      <c r="I1764" s="20" t="s">
        <v>241</v>
      </c>
      <c r="J1764" s="20" t="s">
        <v>241</v>
      </c>
      <c r="K1764" s="22" t="s">
        <v>3169</v>
      </c>
      <c r="L1764" s="46">
        <v>39093289.247335851</v>
      </c>
      <c r="M1764" s="43">
        <v>90928615.556666359</v>
      </c>
      <c r="N1764" s="43">
        <v>40592460.577838928</v>
      </c>
      <c r="O1764" s="43">
        <v>30205175.05212957</v>
      </c>
      <c r="P1764" s="43">
        <v>54864274.901939116</v>
      </c>
      <c r="Q1764" s="43">
        <v>74203482.564006716</v>
      </c>
      <c r="R1764" s="43">
        <v>38189777.842143372</v>
      </c>
      <c r="S1764" s="37">
        <v>52420733.676510431</v>
      </c>
      <c r="T1764" s="46">
        <v>11051183.386581469</v>
      </c>
      <c r="U1764" s="43">
        <v>6442634.9494143669</v>
      </c>
      <c r="V1764" s="43">
        <v>34524182.049525298</v>
      </c>
      <c r="W1764" s="43">
        <v>9989414.3208690956</v>
      </c>
      <c r="X1764" s="43">
        <v>40973580.692972399</v>
      </c>
      <c r="Y1764" s="43">
        <v>10673272.768740484</v>
      </c>
      <c r="Z1764" s="43">
        <v>50392354.486935303</v>
      </c>
      <c r="AA1764" s="37">
        <v>5462697.5536633236</v>
      </c>
      <c r="AB1764" s="36">
        <v>35434686.590546198</v>
      </c>
      <c r="AC1764" s="43">
        <v>42833438.685495779</v>
      </c>
      <c r="AD1764" s="43">
        <v>44090471.363472447</v>
      </c>
      <c r="AE1764" s="43">
        <v>11870722.368869625</v>
      </c>
      <c r="AF1764" s="43">
        <v>39150015.206298783</v>
      </c>
      <c r="AG1764" s="43">
        <v>56765621.318373069</v>
      </c>
      <c r="AH1764" s="43">
        <v>88931125.091125101</v>
      </c>
      <c r="AI1764" s="37">
        <v>62221900.268255703</v>
      </c>
      <c r="AJ1764" s="38">
        <v>28513000</v>
      </c>
      <c r="AK1764" s="41">
        <v>42782314.349823698</v>
      </c>
      <c r="AL1764" s="41">
        <v>26045705.91708988</v>
      </c>
      <c r="AM1764" s="41">
        <v>28040255.553204991</v>
      </c>
      <c r="AN1764" s="41">
        <v>12462636.214325171</v>
      </c>
      <c r="AO1764" s="41">
        <v>31404465.4919319</v>
      </c>
      <c r="AP1764" s="41">
        <v>14000110.114992406</v>
      </c>
      <c r="AQ1764" s="39">
        <v>23060201.731865451</v>
      </c>
      <c r="AR1764" s="34">
        <f>AVERAGE(L1764:AQ1764)</f>
        <v>36800431.246654451</v>
      </c>
      <c r="AS1764" s="24">
        <v>1140</v>
      </c>
      <c r="AT1764" s="29">
        <v>1.1028062840363999</v>
      </c>
      <c r="AU1764" s="104">
        <v>0.52486479800001884</v>
      </c>
      <c r="AV1764" s="100"/>
      <c r="AW1764" s="29">
        <v>0.40311582227523424</v>
      </c>
      <c r="AX1764" s="108">
        <v>6.0446425302704086E-3</v>
      </c>
      <c r="AY1764" s="3" t="s">
        <v>12911</v>
      </c>
      <c r="AZ1764" s="29">
        <v>0.54106945148349128</v>
      </c>
      <c r="BA1764" s="108">
        <v>4.8008219437896564E-2</v>
      </c>
      <c r="BB1764" s="3" t="s">
        <v>12911</v>
      </c>
      <c r="BC1764" s="25">
        <v>13</v>
      </c>
      <c r="BD1764" s="1">
        <v>14</v>
      </c>
      <c r="BE1764" s="64">
        <v>13</v>
      </c>
      <c r="BF1764" s="24">
        <v>6</v>
      </c>
    </row>
    <row r="1765" spans="1:58" s="9" customFormat="1">
      <c r="A1765" t="s">
        <v>7481</v>
      </c>
      <c r="B1765" s="49">
        <v>5</v>
      </c>
      <c r="C1765" s="50">
        <v>5</v>
      </c>
      <c r="D1765" s="12">
        <v>5</v>
      </c>
      <c r="E1765" s="19" t="s">
        <v>7480</v>
      </c>
      <c r="F1765" s="20" t="s">
        <v>7479</v>
      </c>
      <c r="G1765" s="19" t="s">
        <v>7478</v>
      </c>
      <c r="H1765" s="20" t="s">
        <v>770</v>
      </c>
      <c r="I1765" s="20" t="s">
        <v>770</v>
      </c>
      <c r="J1765" s="20" t="s">
        <v>770</v>
      </c>
      <c r="K1765" s="22" t="s">
        <v>7477</v>
      </c>
      <c r="L1765" s="46">
        <v>8467519.8498693071</v>
      </c>
      <c r="M1765" s="43">
        <v>8871918.3279252425</v>
      </c>
      <c r="N1765" s="43">
        <v>8375657.1065721242</v>
      </c>
      <c r="O1765" s="43">
        <v>10006130.520056982</v>
      </c>
      <c r="P1765" s="43">
        <v>12729214.960499419</v>
      </c>
      <c r="Q1765" s="43">
        <v>13516960.747523826</v>
      </c>
      <c r="R1765" s="43">
        <v>9382328.631426502</v>
      </c>
      <c r="S1765" s="37">
        <v>9514599.1252854429</v>
      </c>
      <c r="T1765" s="46">
        <v>6851626.837060703</v>
      </c>
      <c r="U1765" s="43">
        <v>13383592.646045618</v>
      </c>
      <c r="V1765" s="43">
        <v>12724766.643828912</v>
      </c>
      <c r="W1765" s="43">
        <v>9125402.7969509624</v>
      </c>
      <c r="X1765" s="43">
        <v>15291981.990547834</v>
      </c>
      <c r="Y1765" s="43">
        <v>6840373.8419148242</v>
      </c>
      <c r="Z1765" s="43">
        <v>8980244.2359716687</v>
      </c>
      <c r="AA1765" s="37">
        <v>8236627.6097606197</v>
      </c>
      <c r="AB1765" s="36">
        <v>5874581.0743228989</v>
      </c>
      <c r="AC1765" s="43">
        <v>13611153.538030514</v>
      </c>
      <c r="AD1765" s="43">
        <v>11729339.986230863</v>
      </c>
      <c r="AE1765" s="43">
        <v>12147773.515803829</v>
      </c>
      <c r="AF1765" s="43">
        <v>10444109.674585205</v>
      </c>
      <c r="AG1765" s="43">
        <v>11136924.992987376</v>
      </c>
      <c r="AH1765" s="43">
        <v>11518244.350244351</v>
      </c>
      <c r="AI1765" s="37">
        <v>11278984.657470338</v>
      </c>
      <c r="AJ1765" s="38">
        <v>13033000</v>
      </c>
      <c r="AK1765" s="41">
        <v>11896983.865797628</v>
      </c>
      <c r="AL1765" s="41">
        <v>5849745.8840203136</v>
      </c>
      <c r="AM1765" s="41">
        <v>11134747.958536068</v>
      </c>
      <c r="AN1765" s="41">
        <v>8543054.6713312473</v>
      </c>
      <c r="AO1765" s="41">
        <v>10009258.18480419</v>
      </c>
      <c r="AP1765" s="41">
        <v>9105070.7398568019</v>
      </c>
      <c r="AQ1765" s="39">
        <v>13498894.147339106</v>
      </c>
      <c r="AR1765" s="34">
        <f>AVERAGE(L1765:AQ1765)</f>
        <v>10409712.909768771</v>
      </c>
      <c r="AS1765" s="24">
        <v>1745</v>
      </c>
      <c r="AT1765" s="29">
        <v>0.92162416932895841</v>
      </c>
      <c r="AU1765" s="104">
        <v>0.52503146247952248</v>
      </c>
      <c r="AV1765" s="100"/>
      <c r="AW1765" s="29">
        <v>1.0070523967499203</v>
      </c>
      <c r="AX1765" s="108">
        <v>0.87672069871676606</v>
      </c>
      <c r="AY1765" s="3" t="s">
        <v>12912</v>
      </c>
      <c r="AZ1765" s="29">
        <v>0.94677117439330671</v>
      </c>
      <c r="BA1765" s="108">
        <v>0.65389038971089319</v>
      </c>
      <c r="BB1765" s="3" t="s">
        <v>12912</v>
      </c>
      <c r="BC1765" s="25">
        <v>19</v>
      </c>
      <c r="BD1765" s="1">
        <v>13</v>
      </c>
      <c r="BE1765" s="64">
        <v>9</v>
      </c>
      <c r="BF1765" s="24">
        <v>17</v>
      </c>
    </row>
    <row r="1766" spans="1:58" s="9" customFormat="1">
      <c r="A1766" t="s">
        <v>9180</v>
      </c>
      <c r="B1766" s="49">
        <v>5</v>
      </c>
      <c r="C1766" s="50">
        <v>5</v>
      </c>
      <c r="D1766" s="12">
        <v>5</v>
      </c>
      <c r="E1766" s="19" t="s">
        <v>9179</v>
      </c>
      <c r="F1766" s="20" t="s">
        <v>9178</v>
      </c>
      <c r="G1766" s="19" t="s">
        <v>9177</v>
      </c>
      <c r="H1766" s="20" t="s">
        <v>426</v>
      </c>
      <c r="I1766" s="20" t="s">
        <v>426</v>
      </c>
      <c r="J1766" s="20" t="s">
        <v>426</v>
      </c>
      <c r="K1766" s="22" t="s">
        <v>9176</v>
      </c>
      <c r="L1766" s="46">
        <v>30304569.781729635</v>
      </c>
      <c r="M1766" s="43">
        <v>16486555.725941053</v>
      </c>
      <c r="N1766" s="43">
        <v>21194298.655942429</v>
      </c>
      <c r="O1766" s="43">
        <v>21616269.876334209</v>
      </c>
      <c r="P1766" s="43">
        <v>19812987.127782993</v>
      </c>
      <c r="Q1766" s="43">
        <v>35991600.224257149</v>
      </c>
      <c r="R1766" s="43">
        <v>31229043.301955104</v>
      </c>
      <c r="S1766" s="37">
        <v>29684313.194256298</v>
      </c>
      <c r="T1766" s="46">
        <v>19703156.549520764</v>
      </c>
      <c r="U1766" s="43">
        <v>10890090.727780396</v>
      </c>
      <c r="V1766" s="43">
        <v>15840819.340315161</v>
      </c>
      <c r="W1766" s="43">
        <v>2207884.7608186784</v>
      </c>
      <c r="X1766" s="43">
        <v>13110429.441539193</v>
      </c>
      <c r="Y1766" s="43">
        <v>15100230.908160686</v>
      </c>
      <c r="Z1766" s="43">
        <v>12802185.081642272</v>
      </c>
      <c r="AA1766" s="37">
        <v>4978992.1031077588</v>
      </c>
      <c r="AB1766" s="36">
        <v>29196424.78835899</v>
      </c>
      <c r="AC1766" s="43">
        <v>26339451.633665238</v>
      </c>
      <c r="AD1766" s="43">
        <v>32939112.874143526</v>
      </c>
      <c r="AE1766" s="43">
        <v>40765191.642721474</v>
      </c>
      <c r="AF1766" s="43">
        <v>25394723.346737403</v>
      </c>
      <c r="AG1766" s="43">
        <v>22526716.409537166</v>
      </c>
      <c r="AH1766" s="43">
        <v>19643578.043578044</v>
      </c>
      <c r="AI1766" s="37">
        <v>25110981.179688908</v>
      </c>
      <c r="AJ1766" s="38">
        <v>16431000</v>
      </c>
      <c r="AK1766" s="41">
        <v>19567895.715354204</v>
      </c>
      <c r="AL1766" s="41">
        <v>23233451.281445611</v>
      </c>
      <c r="AM1766" s="41">
        <v>14562298.286439601</v>
      </c>
      <c r="AN1766" s="41">
        <v>5398632.737985638</v>
      </c>
      <c r="AO1766" s="41">
        <v>19096004.094511218</v>
      </c>
      <c r="AP1766" s="41">
        <v>14728990.271208504</v>
      </c>
      <c r="AQ1766" s="39">
        <v>23466157.95657282</v>
      </c>
      <c r="AR1766" s="34">
        <f>AVERAGE(L1766:AQ1766)</f>
        <v>20604813.658219755</v>
      </c>
      <c r="AS1766" s="24">
        <v>1412</v>
      </c>
      <c r="AT1766" s="29">
        <v>0.92971877023133376</v>
      </c>
      <c r="AU1766" s="104">
        <v>0.52524940613536453</v>
      </c>
      <c r="AV1766" s="100"/>
      <c r="AW1766" s="29">
        <v>0.45867562526532429</v>
      </c>
      <c r="AX1766" s="108">
        <v>8.8091904312386452E-3</v>
      </c>
      <c r="AY1766" s="3" t="s">
        <v>12911</v>
      </c>
      <c r="AZ1766" s="29">
        <v>0.61502694573097316</v>
      </c>
      <c r="BA1766" s="108">
        <v>1.5132095323262155E-2</v>
      </c>
      <c r="BB1766" s="3" t="s">
        <v>12911</v>
      </c>
      <c r="BC1766" s="25">
        <v>8</v>
      </c>
      <c r="BD1766" s="1">
        <v>5</v>
      </c>
      <c r="BE1766" s="64">
        <v>10</v>
      </c>
      <c r="BF1766" s="24">
        <v>3</v>
      </c>
    </row>
    <row r="1767" spans="1:58" s="9" customFormat="1">
      <c r="A1767" t="s">
        <v>6136</v>
      </c>
      <c r="B1767" s="49">
        <v>2</v>
      </c>
      <c r="C1767" s="50">
        <v>2</v>
      </c>
      <c r="D1767" s="12">
        <v>2</v>
      </c>
      <c r="E1767" s="19" t="s">
        <v>6135</v>
      </c>
      <c r="F1767" s="20" t="s">
        <v>6134</v>
      </c>
      <c r="G1767" s="19" t="s">
        <v>6133</v>
      </c>
      <c r="H1767" s="20" t="s">
        <v>1441</v>
      </c>
      <c r="I1767" s="20" t="s">
        <v>1441</v>
      </c>
      <c r="J1767" s="20" t="s">
        <v>1441</v>
      </c>
      <c r="K1767" s="22" t="s">
        <v>5962</v>
      </c>
      <c r="L1767" s="46">
        <v>4432490.0694801286</v>
      </c>
      <c r="M1767" s="43">
        <v>2984314.3663212834</v>
      </c>
      <c r="N1767" s="43">
        <v>4960930.8074928569</v>
      </c>
      <c r="O1767" s="43">
        <v>7282316.5761711095</v>
      </c>
      <c r="P1767" s="43">
        <v>6149097.7957018949</v>
      </c>
      <c r="Q1767" s="43">
        <v>5463288.7759297322</v>
      </c>
      <c r="R1767" s="43">
        <v>3168359.62346126</v>
      </c>
      <c r="S1767" s="37">
        <v>3582942.7874753261</v>
      </c>
      <c r="T1767" s="46">
        <v>4972577.6357827475</v>
      </c>
      <c r="U1767" s="43">
        <v>4523769.8081734776</v>
      </c>
      <c r="V1767" s="43">
        <v>4192464.7939708326</v>
      </c>
      <c r="W1767" s="43">
        <v>4571165.7163435565</v>
      </c>
      <c r="X1767" s="43">
        <v>5975789.1216197321</v>
      </c>
      <c r="Y1767" s="43">
        <v>4248820.6177687095</v>
      </c>
      <c r="Z1767" s="43">
        <v>5383271.7599736582</v>
      </c>
      <c r="AA1767" s="37">
        <v>7058210.2644145321</v>
      </c>
      <c r="AB1767" s="36">
        <v>6898952.8153526345</v>
      </c>
      <c r="AC1767" s="43">
        <v>1652520.077234695</v>
      </c>
      <c r="AD1767" s="43">
        <v>6187232.8885683371</v>
      </c>
      <c r="AE1767" s="43">
        <v>6263976.3892270979</v>
      </c>
      <c r="AF1767" s="43">
        <v>4233480.296015949</v>
      </c>
      <c r="AG1767" s="43">
        <v>311530.21666199155</v>
      </c>
      <c r="AH1767" s="43">
        <v>5963368.5233685235</v>
      </c>
      <c r="AI1767" s="37">
        <v>6310066.2687010271</v>
      </c>
      <c r="AJ1767" s="38">
        <v>8148000</v>
      </c>
      <c r="AK1767" s="41">
        <v>5980714.8626990058</v>
      </c>
      <c r="AL1767" s="41">
        <v>5308819.2748316992</v>
      </c>
      <c r="AM1767" s="41">
        <v>5242932.2614766229</v>
      </c>
      <c r="AN1767" s="41">
        <v>5878173.8611673722</v>
      </c>
      <c r="AO1767" s="41">
        <v>6437329.7037666133</v>
      </c>
      <c r="AP1767" s="41">
        <v>5868511.4515079195</v>
      </c>
      <c r="AQ1767" s="39">
        <v>6924857.9261128753</v>
      </c>
      <c r="AR1767" s="34">
        <f>AVERAGE(L1767:AQ1767)</f>
        <v>5205008.666774163</v>
      </c>
      <c r="AS1767" s="24">
        <v>2022</v>
      </c>
      <c r="AT1767" s="29">
        <v>1.0053571466645612</v>
      </c>
      <c r="AU1767" s="104">
        <v>0.52547194043450429</v>
      </c>
      <c r="AV1767" s="100"/>
      <c r="AW1767" s="29">
        <v>1.0763293893445234</v>
      </c>
      <c r="AX1767" s="108">
        <v>0.44525327057805852</v>
      </c>
      <c r="AY1767" s="3" t="s">
        <v>12912</v>
      </c>
      <c r="AZ1767" s="29">
        <v>1.3164424930034595</v>
      </c>
      <c r="BA1767" s="108">
        <v>0.18245763598454592</v>
      </c>
      <c r="BB1767" s="3" t="s">
        <v>12912</v>
      </c>
      <c r="BC1767" s="25">
        <v>2</v>
      </c>
      <c r="BD1767" s="1">
        <v>0</v>
      </c>
      <c r="BE1767" s="64">
        <v>3</v>
      </c>
      <c r="BF1767" s="24">
        <v>5</v>
      </c>
    </row>
    <row r="1768" spans="1:58" s="9" customFormat="1">
      <c r="A1768" t="s">
        <v>381</v>
      </c>
      <c r="B1768" s="49">
        <v>12</v>
      </c>
      <c r="C1768" s="50">
        <v>12</v>
      </c>
      <c r="D1768" s="12">
        <v>12</v>
      </c>
      <c r="E1768" s="19" t="s">
        <v>380</v>
      </c>
      <c r="F1768" s="20" t="s">
        <v>379</v>
      </c>
      <c r="G1768" s="19" t="s">
        <v>378</v>
      </c>
      <c r="H1768" s="20" t="s">
        <v>360</v>
      </c>
      <c r="I1768" s="20" t="s">
        <v>360</v>
      </c>
      <c r="J1768" s="20" t="s">
        <v>360</v>
      </c>
      <c r="K1768" s="22" t="s">
        <v>377</v>
      </c>
      <c r="L1768" s="46">
        <v>60636929.469850995</v>
      </c>
      <c r="M1768" s="43">
        <v>56364418.764243901</v>
      </c>
      <c r="N1768" s="43">
        <v>75857932.056302264</v>
      </c>
      <c r="O1768" s="43">
        <v>80527424.902450606</v>
      </c>
      <c r="P1768" s="43">
        <v>84813488.757527202</v>
      </c>
      <c r="Q1768" s="43">
        <v>87843053.485329837</v>
      </c>
      <c r="R1768" s="43">
        <v>74867172.194062278</v>
      </c>
      <c r="S1768" s="37">
        <v>78517737.508224636</v>
      </c>
      <c r="T1768" s="46">
        <v>90560293.929712459</v>
      </c>
      <c r="U1768" s="43">
        <v>68940678.391413137</v>
      </c>
      <c r="V1768" s="43">
        <v>89400176.176959962</v>
      </c>
      <c r="W1768" s="43">
        <v>72706320.148850605</v>
      </c>
      <c r="X1768" s="43">
        <v>92288239.827735677</v>
      </c>
      <c r="Y1768" s="43">
        <v>89197148.228738397</v>
      </c>
      <c r="Z1768" s="43">
        <v>86532976.763105065</v>
      </c>
      <c r="AA1768" s="37">
        <v>80372444.018606365</v>
      </c>
      <c r="AB1768" s="36">
        <v>68901941.493688419</v>
      </c>
      <c r="AC1768" s="43">
        <v>97861585.128535181</v>
      </c>
      <c r="AD1768" s="43">
        <v>92266502.311248079</v>
      </c>
      <c r="AE1768" s="43">
        <v>77567981.298397705</v>
      </c>
      <c r="AF1768" s="43">
        <v>80257531.172912508</v>
      </c>
      <c r="AG1768" s="43">
        <v>89577398.03646563</v>
      </c>
      <c r="AH1768" s="43">
        <v>57540453.060453065</v>
      </c>
      <c r="AI1768" s="37">
        <v>70705868.332043305</v>
      </c>
      <c r="AJ1768" s="38">
        <v>82452000</v>
      </c>
      <c r="AK1768" s="41">
        <v>67253195.426861838</v>
      </c>
      <c r="AL1768" s="41">
        <v>75695132.632573515</v>
      </c>
      <c r="AM1768" s="41">
        <v>90090953.247302726</v>
      </c>
      <c r="AN1768" s="41">
        <v>77188383.723071262</v>
      </c>
      <c r="AO1768" s="41">
        <v>89735063.076845199</v>
      </c>
      <c r="AP1768" s="41">
        <v>73746629.290518552</v>
      </c>
      <c r="AQ1768" s="39">
        <v>84869397.154170826</v>
      </c>
      <c r="AR1768" s="34">
        <f>AVERAGE(L1768:AQ1768)</f>
        <v>79535514.0627563</v>
      </c>
      <c r="AS1768" s="24">
        <v>774</v>
      </c>
      <c r="AT1768" s="29">
        <v>0.9444583967507546</v>
      </c>
      <c r="AU1768" s="104">
        <v>0.52627715777766348</v>
      </c>
      <c r="AV1768" s="100"/>
      <c r="AW1768" s="29">
        <v>1.1177290714604924</v>
      </c>
      <c r="AX1768" s="108">
        <v>0.11014974851886614</v>
      </c>
      <c r="AY1768" s="3" t="s">
        <v>12912</v>
      </c>
      <c r="AZ1768" s="29">
        <v>1.0100074070629885</v>
      </c>
      <c r="BA1768" s="108">
        <v>0.79958137797410334</v>
      </c>
      <c r="BB1768" s="3" t="s">
        <v>12912</v>
      </c>
      <c r="BC1768" s="25">
        <v>39</v>
      </c>
      <c r="BD1768" s="1">
        <v>46</v>
      </c>
      <c r="BE1768" s="64">
        <v>31</v>
      </c>
      <c r="BF1768" s="24">
        <v>47</v>
      </c>
    </row>
    <row r="1769" spans="1:58" s="9" customFormat="1">
      <c r="A1769" t="s">
        <v>8646</v>
      </c>
      <c r="B1769" s="49">
        <v>8</v>
      </c>
      <c r="C1769" s="50">
        <v>8</v>
      </c>
      <c r="D1769" s="12">
        <v>8</v>
      </c>
      <c r="E1769" s="19" t="s">
        <v>8645</v>
      </c>
      <c r="F1769" s="20" t="s">
        <v>8644</v>
      </c>
      <c r="G1769" s="19" t="s">
        <v>8643</v>
      </c>
      <c r="H1769" s="20" t="s">
        <v>8575</v>
      </c>
      <c r="I1769" s="20" t="s">
        <v>8575</v>
      </c>
      <c r="J1769" s="20" t="s">
        <v>8575</v>
      </c>
      <c r="K1769" s="22" t="s">
        <v>8642</v>
      </c>
      <c r="L1769" s="46">
        <v>7587613.8602801552</v>
      </c>
      <c r="M1769" s="43">
        <v>19983414.265502024</v>
      </c>
      <c r="N1769" s="43">
        <v>15597515.927611388</v>
      </c>
      <c r="O1769" s="43">
        <v>15500342.300307617</v>
      </c>
      <c r="P1769" s="43">
        <v>29314750.787249323</v>
      </c>
      <c r="Q1769" s="43">
        <v>37074981.125023358</v>
      </c>
      <c r="R1769" s="43">
        <v>21920134.395365678</v>
      </c>
      <c r="S1769" s="37">
        <v>39624989.27894105</v>
      </c>
      <c r="T1769" s="46">
        <v>22574006.389776357</v>
      </c>
      <c r="U1769" s="43">
        <v>30039405.01142256</v>
      </c>
      <c r="V1769" s="43">
        <v>13148196.456885582</v>
      </c>
      <c r="W1769" s="43">
        <v>9466145.8495888598</v>
      </c>
      <c r="X1769" s="43">
        <v>13252403.881540312</v>
      </c>
      <c r="Y1769" s="43">
        <v>24094303.435267434</v>
      </c>
      <c r="Z1769" s="43">
        <v>18413506.969777189</v>
      </c>
      <c r="AA1769" s="37">
        <v>13165773.910893384</v>
      </c>
      <c r="AB1769" s="36">
        <v>23469303.045822915</v>
      </c>
      <c r="AC1769" s="43">
        <v>40155630.030666716</v>
      </c>
      <c r="AD1769" s="43">
        <v>22376689.505950235</v>
      </c>
      <c r="AE1769" s="43">
        <v>27413481.90717382</v>
      </c>
      <c r="AF1769" s="43">
        <v>23877110.397729192</v>
      </c>
      <c r="AG1769" s="43">
        <v>21443437.868162692</v>
      </c>
      <c r="AH1769" s="43">
        <v>19533839.565839566</v>
      </c>
      <c r="AI1769" s="37">
        <v>18039014.091376588</v>
      </c>
      <c r="AJ1769" s="38">
        <v>34809000</v>
      </c>
      <c r="AK1769" s="41">
        <v>30597874.131851692</v>
      </c>
      <c r="AL1769" s="41">
        <v>37734179.284280144</v>
      </c>
      <c r="AM1769" s="41">
        <v>28150410.831394117</v>
      </c>
      <c r="AN1769" s="41">
        <v>35057156.61940711</v>
      </c>
      <c r="AO1769" s="41">
        <v>32888294.759813048</v>
      </c>
      <c r="AP1769" s="41">
        <v>20168006.595790844</v>
      </c>
      <c r="AQ1769" s="39">
        <v>37006214.176928766</v>
      </c>
      <c r="AR1769" s="34">
        <f>AVERAGE(L1769:AQ1769)</f>
        <v>24483660.208050616</v>
      </c>
      <c r="AS1769" s="24">
        <v>1331</v>
      </c>
      <c r="AT1769" s="29">
        <v>0.95056370887954467</v>
      </c>
      <c r="AU1769" s="104">
        <v>0.52756710407796126</v>
      </c>
      <c r="AV1769" s="100"/>
      <c r="AW1769" s="29">
        <v>0.77251260026331969</v>
      </c>
      <c r="AX1769" s="108">
        <v>0.39412429556656048</v>
      </c>
      <c r="AY1769" s="3" t="s">
        <v>12912</v>
      </c>
      <c r="AZ1769" s="29">
        <v>1.3061641651960989</v>
      </c>
      <c r="BA1769" s="108">
        <v>2.7731584785805122E-2</v>
      </c>
      <c r="BB1769" s="3" t="s">
        <v>12911</v>
      </c>
      <c r="BC1769" s="25">
        <v>8</v>
      </c>
      <c r="BD1769" s="1">
        <v>6</v>
      </c>
      <c r="BE1769" s="64">
        <v>15</v>
      </c>
      <c r="BF1769" s="24">
        <v>32</v>
      </c>
    </row>
    <row r="1770" spans="1:58" s="9" customFormat="1">
      <c r="A1770" t="s">
        <v>3518</v>
      </c>
      <c r="B1770" s="49">
        <v>9</v>
      </c>
      <c r="C1770" s="50">
        <v>9</v>
      </c>
      <c r="D1770" s="12">
        <v>9</v>
      </c>
      <c r="E1770" s="19" t="s">
        <v>3517</v>
      </c>
      <c r="F1770" s="20" t="s">
        <v>3516</v>
      </c>
      <c r="G1770" s="19" t="s">
        <v>3515</v>
      </c>
      <c r="H1770" s="20" t="s">
        <v>539</v>
      </c>
      <c r="I1770" s="20" t="s">
        <v>539</v>
      </c>
      <c r="J1770" s="20" t="s">
        <v>539</v>
      </c>
      <c r="K1770" s="22" t="s">
        <v>3514</v>
      </c>
      <c r="L1770" s="46">
        <v>31726378.945957422</v>
      </c>
      <c r="M1770" s="43">
        <v>50335352.316724986</v>
      </c>
      <c r="N1770" s="43">
        <v>35354445.973118849</v>
      </c>
      <c r="O1770" s="43">
        <v>28028721.844870657</v>
      </c>
      <c r="P1770" s="43">
        <v>20546535.108557537</v>
      </c>
      <c r="Q1770" s="43">
        <v>42727050.6447393</v>
      </c>
      <c r="R1770" s="43">
        <v>34867561.477190442</v>
      </c>
      <c r="S1770" s="37">
        <v>41249019.313387774</v>
      </c>
      <c r="T1770" s="46">
        <v>44987718.849840254</v>
      </c>
      <c r="U1770" s="43">
        <v>37170439.714254633</v>
      </c>
      <c r="V1770" s="43">
        <v>45086568.660076343</v>
      </c>
      <c r="W1770" s="43">
        <v>46974793.829902165</v>
      </c>
      <c r="X1770" s="43">
        <v>41065803.406135514</v>
      </c>
      <c r="Y1770" s="43">
        <v>40302945.589259632</v>
      </c>
      <c r="Z1770" s="43">
        <v>40180527.494947799</v>
      </c>
      <c r="AA1770" s="37">
        <v>27238607.303466287</v>
      </c>
      <c r="AB1770" s="36">
        <v>35833401.98234567</v>
      </c>
      <c r="AC1770" s="43">
        <v>36002562.374588266</v>
      </c>
      <c r="AD1770" s="43">
        <v>38896746.418385074</v>
      </c>
      <c r="AE1770" s="43">
        <v>34425348.463449083</v>
      </c>
      <c r="AF1770" s="43">
        <v>52917037.407495014</v>
      </c>
      <c r="AG1770" s="43">
        <v>52027799.158485271</v>
      </c>
      <c r="AH1770" s="43">
        <v>24912196.56019656</v>
      </c>
      <c r="AI1770" s="37">
        <v>33239303.510650706</v>
      </c>
      <c r="AJ1770" s="38">
        <v>43578000</v>
      </c>
      <c r="AK1770" s="41">
        <v>45813356.127791427</v>
      </c>
      <c r="AL1770" s="41">
        <v>50984446.911538914</v>
      </c>
      <c r="AM1770" s="41">
        <v>37202650.306748465</v>
      </c>
      <c r="AN1770" s="41">
        <v>42041742.588841833</v>
      </c>
      <c r="AO1770" s="41">
        <v>28236685.245698795</v>
      </c>
      <c r="AP1770" s="41">
        <v>37108680.23432415</v>
      </c>
      <c r="AQ1770" s="39">
        <v>35029301.771028236</v>
      </c>
      <c r="AR1770" s="34">
        <f>AVERAGE(L1770:AQ1770)</f>
        <v>38627866.547937408</v>
      </c>
      <c r="AS1770" s="24">
        <v>1111</v>
      </c>
      <c r="AT1770" s="29">
        <v>0.92402596503279</v>
      </c>
      <c r="AU1770" s="104">
        <v>0.52771627700663637</v>
      </c>
      <c r="AV1770" s="100"/>
      <c r="AW1770" s="29">
        <v>1.1340155894767963</v>
      </c>
      <c r="AX1770" s="108">
        <v>0.23153488550061169</v>
      </c>
      <c r="AY1770" s="3" t="s">
        <v>12912</v>
      </c>
      <c r="AZ1770" s="29">
        <v>1.0380869420435268</v>
      </c>
      <c r="BA1770" s="108">
        <v>0.6559514473245085</v>
      </c>
      <c r="BB1770" s="3" t="s">
        <v>12912</v>
      </c>
      <c r="BC1770" s="25">
        <v>18</v>
      </c>
      <c r="BD1770" s="1">
        <v>39</v>
      </c>
      <c r="BE1770" s="64">
        <v>45</v>
      </c>
      <c r="BF1770" s="24">
        <v>38</v>
      </c>
    </row>
    <row r="1771" spans="1:58" s="9" customFormat="1">
      <c r="A1771" t="s">
        <v>9442</v>
      </c>
      <c r="B1771" s="49">
        <v>3</v>
      </c>
      <c r="C1771" s="50">
        <v>3</v>
      </c>
      <c r="D1771" s="12">
        <v>3</v>
      </c>
      <c r="E1771" s="19" t="s">
        <v>9441</v>
      </c>
      <c r="F1771" s="20" t="s">
        <v>9440</v>
      </c>
      <c r="G1771" s="19" t="s">
        <v>9439</v>
      </c>
      <c r="H1771" s="20" t="s">
        <v>3137</v>
      </c>
      <c r="I1771" s="20" t="s">
        <v>3137</v>
      </c>
      <c r="J1771" s="20" t="s">
        <v>3137</v>
      </c>
      <c r="K1771" s="22" t="s">
        <v>9438</v>
      </c>
      <c r="L1771" s="46">
        <v>10658075.378119346</v>
      </c>
      <c r="M1771" s="43">
        <v>12874997.873476064</v>
      </c>
      <c r="N1771" s="43">
        <v>12828974.0713303</v>
      </c>
      <c r="O1771" s="43">
        <v>11704202.98532114</v>
      </c>
      <c r="P1771" s="43">
        <v>11652865.145572068</v>
      </c>
      <c r="Q1771" s="43">
        <v>8507459.3608671278</v>
      </c>
      <c r="R1771" s="43">
        <v>11961864.156408399</v>
      </c>
      <c r="S1771" s="37">
        <v>11587042.830049928</v>
      </c>
      <c r="T1771" s="46">
        <v>14908779.552715655</v>
      </c>
      <c r="U1771" s="43">
        <v>14751108.590492075</v>
      </c>
      <c r="V1771" s="43">
        <v>11254229.304101007</v>
      </c>
      <c r="W1771" s="43">
        <v>11340883.74047176</v>
      </c>
      <c r="X1771" s="43">
        <v>10215121.630918091</v>
      </c>
      <c r="Y1771" s="43">
        <v>11310930.203601083</v>
      </c>
      <c r="Z1771" s="43">
        <v>13588033.49625201</v>
      </c>
      <c r="AA1771" s="37">
        <v>11077391.274784032</v>
      </c>
      <c r="AB1771" s="36">
        <v>15270145.874130087</v>
      </c>
      <c r="AC1771" s="43">
        <v>12850688.736606972</v>
      </c>
      <c r="AD1771" s="43">
        <v>12006310.19899682</v>
      </c>
      <c r="AE1771" s="43">
        <v>2218522.4565333854</v>
      </c>
      <c r="AF1771" s="43">
        <v>11227549.866522487</v>
      </c>
      <c r="AG1771" s="43">
        <v>12915966.563814865</v>
      </c>
      <c r="AH1771" s="43">
        <v>11558859.302859303</v>
      </c>
      <c r="AI1771" s="37">
        <v>9974643.5804183949</v>
      </c>
      <c r="AJ1771" s="38">
        <v>11457000</v>
      </c>
      <c r="AK1771" s="41">
        <v>9884325.7612992842</v>
      </c>
      <c r="AL1771" s="41">
        <v>11759836.730837367</v>
      </c>
      <c r="AM1771" s="41">
        <v>12604747.196953669</v>
      </c>
      <c r="AN1771" s="41">
        <v>12829043.343767261</v>
      </c>
      <c r="AO1771" s="41">
        <v>14174474.322127797</v>
      </c>
      <c r="AP1771" s="41">
        <v>12590176.09025819</v>
      </c>
      <c r="AQ1771" s="39">
        <v>11848257.255994081</v>
      </c>
      <c r="AR1771" s="34">
        <f>AVERAGE(L1771:AQ1771)</f>
        <v>11731015.839862503</v>
      </c>
      <c r="AS1771" s="24">
        <v>1680</v>
      </c>
      <c r="AT1771" s="29">
        <v>1.0426344090038233</v>
      </c>
      <c r="AU1771" s="104">
        <v>0.52772368617610366</v>
      </c>
      <c r="AV1771" s="100"/>
      <c r="AW1771" s="29">
        <v>1.0726882154282316</v>
      </c>
      <c r="AX1771" s="108">
        <v>0.34259574881836918</v>
      </c>
      <c r="AY1771" s="3" t="s">
        <v>12912</v>
      </c>
      <c r="AZ1771" s="29">
        <v>1.1036684345356134</v>
      </c>
      <c r="BA1771" s="108">
        <v>0.37844461768302362</v>
      </c>
      <c r="BB1771" s="3" t="s">
        <v>12912</v>
      </c>
      <c r="BC1771" s="25">
        <v>33</v>
      </c>
      <c r="BD1771" s="1">
        <v>26</v>
      </c>
      <c r="BE1771" s="64">
        <v>26</v>
      </c>
      <c r="BF1771" s="24">
        <v>22</v>
      </c>
    </row>
    <row r="1772" spans="1:58" s="9" customFormat="1">
      <c r="A1772" t="s">
        <v>7209</v>
      </c>
      <c r="B1772" s="49" t="s">
        <v>7208</v>
      </c>
      <c r="C1772" s="50" t="s">
        <v>7207</v>
      </c>
      <c r="D1772" s="12" t="s">
        <v>7206</v>
      </c>
      <c r="E1772" s="19" t="s">
        <v>7205</v>
      </c>
      <c r="F1772" s="20" t="s">
        <v>7204</v>
      </c>
      <c r="G1772" s="19" t="s">
        <v>7203</v>
      </c>
      <c r="H1772" s="20" t="s">
        <v>519</v>
      </c>
      <c r="I1772" s="20" t="s">
        <v>2978</v>
      </c>
      <c r="J1772" s="20" t="s">
        <v>467</v>
      </c>
      <c r="K1772" s="22" t="s">
        <v>7202</v>
      </c>
      <c r="L1772" s="46">
        <v>58656090.793324552</v>
      </c>
      <c r="M1772" s="43">
        <v>85145858.531088769</v>
      </c>
      <c r="N1772" s="43">
        <v>99439043.285003707</v>
      </c>
      <c r="O1772" s="43">
        <v>85199251.811631605</v>
      </c>
      <c r="P1772" s="43">
        <v>71715901.662891552</v>
      </c>
      <c r="Q1772" s="43">
        <v>83803080.69519715</v>
      </c>
      <c r="R1772" s="43">
        <v>65189593.627805933</v>
      </c>
      <c r="S1772" s="37">
        <v>78767975.848589227</v>
      </c>
      <c r="T1772" s="46">
        <v>95449980.830670923</v>
      </c>
      <c r="U1772" s="43">
        <v>66325546.071001194</v>
      </c>
      <c r="V1772" s="43">
        <v>88000776.744641289</v>
      </c>
      <c r="W1772" s="43">
        <v>88601875.037512749</v>
      </c>
      <c r="X1772" s="43">
        <v>94571965.435275033</v>
      </c>
      <c r="Y1772" s="43">
        <v>57378470.18720451</v>
      </c>
      <c r="Z1772" s="43">
        <v>69686964.224608257</v>
      </c>
      <c r="AA1772" s="37">
        <v>57941833.129858285</v>
      </c>
      <c r="AB1772" s="36">
        <v>82094845.539722234</v>
      </c>
      <c r="AC1772" s="43">
        <v>71459706.053837121</v>
      </c>
      <c r="AD1772" s="43">
        <v>115219324.00091794</v>
      </c>
      <c r="AE1772" s="43">
        <v>99930721.472751185</v>
      </c>
      <c r="AF1772" s="43">
        <v>81712093.535633415</v>
      </c>
      <c r="AG1772" s="43">
        <v>64938897.054698452</v>
      </c>
      <c r="AH1772" s="43">
        <v>73969982.449982449</v>
      </c>
      <c r="AI1772" s="37">
        <v>77993615.302238286</v>
      </c>
      <c r="AJ1772" s="38">
        <v>96265000</v>
      </c>
      <c r="AK1772" s="41">
        <v>81882173.736510307</v>
      </c>
      <c r="AL1772" s="41">
        <v>99439786.465099797</v>
      </c>
      <c r="AM1772" s="41">
        <v>80479905.225301459</v>
      </c>
      <c r="AN1772" s="41">
        <v>117390899.94476156</v>
      </c>
      <c r="AO1772" s="41">
        <v>89473928.649767444</v>
      </c>
      <c r="AP1772" s="41">
        <v>100363653.02668692</v>
      </c>
      <c r="AQ1772" s="39">
        <v>89183862.146990985</v>
      </c>
      <c r="AR1772" s="34">
        <f>AVERAGE(L1772:AQ1772)</f>
        <v>83364768.828787625</v>
      </c>
      <c r="AS1772" s="24">
        <v>754</v>
      </c>
      <c r="AT1772" s="29">
        <v>0.94095420899662485</v>
      </c>
      <c r="AU1772" s="104">
        <v>0.52794475006180575</v>
      </c>
      <c r="AV1772" s="100"/>
      <c r="AW1772" s="29">
        <v>0.98413900590945946</v>
      </c>
      <c r="AX1772" s="108">
        <v>0.81121169643104696</v>
      </c>
      <c r="AY1772" s="3" t="s">
        <v>12912</v>
      </c>
      <c r="AZ1772" s="29">
        <v>1.1306121953197181</v>
      </c>
      <c r="BA1772" s="108">
        <v>0.11980847693475077</v>
      </c>
      <c r="BB1772" s="3" t="s">
        <v>12912</v>
      </c>
      <c r="BC1772" s="25">
        <v>74</v>
      </c>
      <c r="BD1772" s="1">
        <v>75</v>
      </c>
      <c r="BE1772" s="64">
        <v>78</v>
      </c>
      <c r="BF1772" s="24">
        <v>83</v>
      </c>
    </row>
    <row r="1773" spans="1:58" s="9" customFormat="1">
      <c r="A1773" t="s">
        <v>10293</v>
      </c>
      <c r="B1773" s="49">
        <v>7</v>
      </c>
      <c r="C1773" s="50">
        <v>6</v>
      </c>
      <c r="D1773" s="12">
        <v>6</v>
      </c>
      <c r="E1773" s="19" t="s">
        <v>10292</v>
      </c>
      <c r="F1773" s="20" t="s">
        <v>10291</v>
      </c>
      <c r="G1773" s="19" t="s">
        <v>10290</v>
      </c>
      <c r="H1773" s="20" t="s">
        <v>2520</v>
      </c>
      <c r="I1773" s="20" t="s">
        <v>3900</v>
      </c>
      <c r="J1773" s="20" t="s">
        <v>3900</v>
      </c>
      <c r="K1773" s="22" t="s">
        <v>10289</v>
      </c>
      <c r="L1773" s="46">
        <v>142284320.72563171</v>
      </c>
      <c r="M1773" s="43">
        <v>166935291.65572342</v>
      </c>
      <c r="N1773" s="43">
        <v>179808843.26383746</v>
      </c>
      <c r="O1773" s="43">
        <v>179083712.03831783</v>
      </c>
      <c r="P1773" s="43">
        <v>199240581.18336004</v>
      </c>
      <c r="Q1773" s="43">
        <v>166334648.47692019</v>
      </c>
      <c r="R1773" s="43">
        <v>148441905.86531499</v>
      </c>
      <c r="S1773" s="37">
        <v>172765221.9684948</v>
      </c>
      <c r="T1773" s="46">
        <v>188525878.59424919</v>
      </c>
      <c r="U1773" s="43">
        <v>175003018.45741016</v>
      </c>
      <c r="V1773" s="43">
        <v>184480767.34853676</v>
      </c>
      <c r="W1773" s="43">
        <v>167699840.34571755</v>
      </c>
      <c r="X1773" s="43">
        <v>180273562.01236051</v>
      </c>
      <c r="Y1773" s="43">
        <v>170474398.53540367</v>
      </c>
      <c r="Z1773" s="43">
        <v>159934860.76586843</v>
      </c>
      <c r="AA1773" s="37">
        <v>116744232.79605618</v>
      </c>
      <c r="AB1773" s="36">
        <v>145067039.43602565</v>
      </c>
      <c r="AC1773" s="43">
        <v>143152693.59784955</v>
      </c>
      <c r="AD1773" s="43">
        <v>161985609.28433269</v>
      </c>
      <c r="AE1773" s="43">
        <v>169013879.31622267</v>
      </c>
      <c r="AF1773" s="43">
        <v>159004780.86033857</v>
      </c>
      <c r="AG1773" s="43">
        <v>185617952.31416547</v>
      </c>
      <c r="AH1773" s="43">
        <v>304912851.47285146</v>
      </c>
      <c r="AI1773" s="37">
        <v>209784973.8636243</v>
      </c>
      <c r="AJ1773" s="38">
        <v>143720000</v>
      </c>
      <c r="AK1773" s="41">
        <v>210098138.69003099</v>
      </c>
      <c r="AL1773" s="41">
        <v>169094016.77099326</v>
      </c>
      <c r="AM1773" s="41">
        <v>169627653.90310979</v>
      </c>
      <c r="AN1773" s="41">
        <v>183714904.8057448</v>
      </c>
      <c r="AO1773" s="41">
        <v>256546270.78892457</v>
      </c>
      <c r="AP1773" s="41">
        <v>191079199.82642657</v>
      </c>
      <c r="AQ1773" s="39">
        <v>208189457.37783384</v>
      </c>
      <c r="AR1773" s="34">
        <f>AVERAGE(L1773:AQ1773)</f>
        <v>178395015.8231774</v>
      </c>
      <c r="AS1773" s="24">
        <v>486</v>
      </c>
      <c r="AT1773" s="29">
        <v>0.91637339987183164</v>
      </c>
      <c r="AU1773" s="104">
        <v>0.52799498165420322</v>
      </c>
      <c r="AV1773" s="100"/>
      <c r="AW1773" s="29">
        <v>0.99132185856278621</v>
      </c>
      <c r="AX1773" s="108">
        <v>0.84681888276596395</v>
      </c>
      <c r="AY1773" s="3" t="s">
        <v>12912</v>
      </c>
      <c r="AZ1773" s="29">
        <v>1.0362045463615384</v>
      </c>
      <c r="BA1773" s="108">
        <v>0.63808538947806426</v>
      </c>
      <c r="BB1773" s="3" t="s">
        <v>12912</v>
      </c>
      <c r="BC1773" s="25">
        <v>40</v>
      </c>
      <c r="BD1773" s="1">
        <v>52</v>
      </c>
      <c r="BE1773" s="64">
        <v>45</v>
      </c>
      <c r="BF1773" s="24">
        <v>51</v>
      </c>
    </row>
    <row r="1774" spans="1:58" s="9" customFormat="1">
      <c r="A1774" t="s">
        <v>8415</v>
      </c>
      <c r="B1774" s="49">
        <v>15</v>
      </c>
      <c r="C1774" s="50">
        <v>14</v>
      </c>
      <c r="D1774" s="12">
        <v>14</v>
      </c>
      <c r="E1774" s="19" t="s">
        <v>8414</v>
      </c>
      <c r="F1774" s="20" t="s">
        <v>8413</v>
      </c>
      <c r="G1774" s="19" t="s">
        <v>8412</v>
      </c>
      <c r="H1774" s="20" t="s">
        <v>3736</v>
      </c>
      <c r="I1774" s="20" t="s">
        <v>140</v>
      </c>
      <c r="J1774" s="20" t="s">
        <v>140</v>
      </c>
      <c r="K1774" s="22" t="s">
        <v>8411</v>
      </c>
      <c r="L1774" s="46">
        <v>67005988.248698652</v>
      </c>
      <c r="M1774" s="43">
        <v>86149477.518998936</v>
      </c>
      <c r="N1774" s="43">
        <v>80564969.838078111</v>
      </c>
      <c r="O1774" s="43">
        <v>64787444.30910255</v>
      </c>
      <c r="P1774" s="43">
        <v>77883937.462018669</v>
      </c>
      <c r="Q1774" s="43">
        <v>79386843.879648656</v>
      </c>
      <c r="R1774" s="43">
        <v>77196494.13468501</v>
      </c>
      <c r="S1774" s="37">
        <v>62257283.74037233</v>
      </c>
      <c r="T1774" s="46">
        <v>98173533.546325877</v>
      </c>
      <c r="U1774" s="43">
        <v>91749919.135511473</v>
      </c>
      <c r="V1774" s="43">
        <v>84019177.44934912</v>
      </c>
      <c r="W1774" s="43">
        <v>84795102.334793821</v>
      </c>
      <c r="X1774" s="43">
        <v>101015420.78917195</v>
      </c>
      <c r="Y1774" s="43">
        <v>79883712.036688879</v>
      </c>
      <c r="Z1774" s="43">
        <v>74542134.643569663</v>
      </c>
      <c r="AA1774" s="37">
        <v>89890086.386746809</v>
      </c>
      <c r="AB1774" s="36">
        <v>56163965.173379928</v>
      </c>
      <c r="AC1774" s="43">
        <v>67357566.047022298</v>
      </c>
      <c r="AD1774" s="43">
        <v>78021100.613054454</v>
      </c>
      <c r="AE1774" s="43">
        <v>51739460.186041981</v>
      </c>
      <c r="AF1774" s="43">
        <v>65440643.395397559</v>
      </c>
      <c r="AG1774" s="43">
        <v>71843276.297335193</v>
      </c>
      <c r="AH1774" s="43">
        <v>92500554.58055459</v>
      </c>
      <c r="AI1774" s="37">
        <v>87609392.5545789</v>
      </c>
      <c r="AJ1774" s="38">
        <v>71253000</v>
      </c>
      <c r="AK1774" s="41">
        <v>81674695.159739286</v>
      </c>
      <c r="AL1774" s="41">
        <v>50787140.663753398</v>
      </c>
      <c r="AM1774" s="41">
        <v>72127610.746773854</v>
      </c>
      <c r="AN1774" s="41">
        <v>71670704.621616647</v>
      </c>
      <c r="AO1774" s="41">
        <v>95379959.617320687</v>
      </c>
      <c r="AP1774" s="41">
        <v>72097187.242351919</v>
      </c>
      <c r="AQ1774" s="39">
        <v>67558668.465253904</v>
      </c>
      <c r="AR1774" s="34">
        <f>AVERAGE(L1774:AQ1774)</f>
        <v>76641451.588060483</v>
      </c>
      <c r="AS1774" s="24">
        <v>796</v>
      </c>
      <c r="AT1774" s="29">
        <v>1.0430305147843209</v>
      </c>
      <c r="AU1774" s="104">
        <v>0.52805316636131494</v>
      </c>
      <c r="AV1774" s="100"/>
      <c r="AW1774" s="29">
        <v>1.1828473047425621</v>
      </c>
      <c r="AX1774" s="108">
        <v>8.4924869354337934E-3</v>
      </c>
      <c r="AY1774" s="3" t="s">
        <v>12911</v>
      </c>
      <c r="AZ1774" s="29">
        <v>1.0208051653225862</v>
      </c>
      <c r="BA1774" s="108">
        <v>0.79788752253255724</v>
      </c>
      <c r="BB1774" s="3" t="s">
        <v>12912</v>
      </c>
      <c r="BC1774" s="25">
        <v>86</v>
      </c>
      <c r="BD1774" s="1">
        <v>104</v>
      </c>
      <c r="BE1774" s="64">
        <v>77</v>
      </c>
      <c r="BF1774" s="24">
        <v>77</v>
      </c>
    </row>
    <row r="1775" spans="1:58" s="9" customFormat="1">
      <c r="A1775" t="s">
        <v>2243</v>
      </c>
      <c r="B1775" s="49">
        <v>5</v>
      </c>
      <c r="C1775" s="50">
        <v>3</v>
      </c>
      <c r="D1775" s="12">
        <v>3</v>
      </c>
      <c r="E1775" s="19" t="s">
        <v>2242</v>
      </c>
      <c r="F1775" s="20" t="s">
        <v>2241</v>
      </c>
      <c r="G1775" s="19" t="s">
        <v>2240</v>
      </c>
      <c r="H1775" s="20" t="s">
        <v>484</v>
      </c>
      <c r="I1775" s="20" t="s">
        <v>116</v>
      </c>
      <c r="J1775" s="20" t="s">
        <v>116</v>
      </c>
      <c r="K1775" s="22" t="s">
        <v>2239</v>
      </c>
      <c r="L1775" s="46">
        <v>1160971.8102812718</v>
      </c>
      <c r="M1775" s="43">
        <v>7809846.8055543797</v>
      </c>
      <c r="N1775" s="43">
        <v>4544357.9638056941</v>
      </c>
      <c r="O1775" s="43">
        <v>5069581.6834238293</v>
      </c>
      <c r="P1775" s="43">
        <v>4637333.716369261</v>
      </c>
      <c r="Q1775" s="43">
        <v>6155160.4709400106</v>
      </c>
      <c r="R1775" s="43">
        <v>6136569.3265749458</v>
      </c>
      <c r="S1775" s="37">
        <v>7596832.9450013544</v>
      </c>
      <c r="T1775" s="46">
        <v>6378543.1309904149</v>
      </c>
      <c r="U1775" s="43">
        <v>4994399.2167385863</v>
      </c>
      <c r="V1775" s="43">
        <v>5588041.8909660373</v>
      </c>
      <c r="W1775" s="43">
        <v>5165187.2036492405</v>
      </c>
      <c r="X1775" s="43">
        <v>5205486.7753572529</v>
      </c>
      <c r="Y1775" s="43">
        <v>3607686.0240770765</v>
      </c>
      <c r="Z1775" s="43">
        <v>5215175.8424100773</v>
      </c>
      <c r="AA1775" s="37">
        <v>5185528.0718292659</v>
      </c>
      <c r="AB1775" s="36">
        <v>5911838.0863435064</v>
      </c>
      <c r="AC1775" s="43">
        <v>5893314.7162382156</v>
      </c>
      <c r="AD1775" s="43">
        <v>8156040.1534275319</v>
      </c>
      <c r="AE1775" s="43">
        <v>6826954.4635464866</v>
      </c>
      <c r="AF1775" s="43">
        <v>6128077.0993140265</v>
      </c>
      <c r="AG1775" s="43">
        <v>4754710.3506311355</v>
      </c>
      <c r="AH1775" s="43">
        <v>3277626.6760266763</v>
      </c>
      <c r="AI1775" s="37">
        <v>5143290.6174122337</v>
      </c>
      <c r="AJ1775" s="38">
        <v>5369500</v>
      </c>
      <c r="AK1775" s="41">
        <v>6112967.9666631045</v>
      </c>
      <c r="AL1775" s="41">
        <v>6216043.6518247314</v>
      </c>
      <c r="AM1775" s="41">
        <v>7732441.5485508777</v>
      </c>
      <c r="AN1775" s="41">
        <v>6103003.7046584422</v>
      </c>
      <c r="AO1775" s="41">
        <v>5481626.5108352695</v>
      </c>
      <c r="AP1775" s="41">
        <v>4305683.9401171617</v>
      </c>
      <c r="AQ1775" s="39">
        <v>5264780.1923327968</v>
      </c>
      <c r="AR1775" s="34">
        <f>AVERAGE(L1775:AQ1775)</f>
        <v>5535268.8298715902</v>
      </c>
      <c r="AS1775" s="24">
        <v>2005</v>
      </c>
      <c r="AT1775" s="29">
        <v>0.93532051108620673</v>
      </c>
      <c r="AU1775" s="104">
        <v>0.5284499810277804</v>
      </c>
      <c r="AV1775" s="100"/>
      <c r="AW1775" s="29">
        <v>0.95892879434671996</v>
      </c>
      <c r="AX1775" s="108">
        <v>0.77809935513873774</v>
      </c>
      <c r="AY1775" s="3" t="s">
        <v>12912</v>
      </c>
      <c r="AZ1775" s="29">
        <v>1.0107219677416202</v>
      </c>
      <c r="BA1775" s="108">
        <v>0.80551784484801936</v>
      </c>
      <c r="BB1775" s="3" t="s">
        <v>12912</v>
      </c>
      <c r="BC1775" s="25">
        <v>4</v>
      </c>
      <c r="BD1775" s="1">
        <v>0</v>
      </c>
      <c r="BE1775" s="64">
        <v>10</v>
      </c>
      <c r="BF1775" s="24">
        <v>9</v>
      </c>
    </row>
    <row r="1776" spans="1:58" s="9" customFormat="1">
      <c r="A1776" t="s">
        <v>7506</v>
      </c>
      <c r="B1776" s="49" t="s">
        <v>1213</v>
      </c>
      <c r="C1776" s="50" t="s">
        <v>1213</v>
      </c>
      <c r="D1776" s="12" t="s">
        <v>1213</v>
      </c>
      <c r="E1776" s="19" t="s">
        <v>7505</v>
      </c>
      <c r="F1776" s="20" t="s">
        <v>7504</v>
      </c>
      <c r="G1776" s="19" t="s">
        <v>7503</v>
      </c>
      <c r="H1776" s="20" t="s">
        <v>2009</v>
      </c>
      <c r="I1776" s="20" t="s">
        <v>2009</v>
      </c>
      <c r="J1776" s="20" t="s">
        <v>2009</v>
      </c>
      <c r="K1776" s="22" t="s">
        <v>7502</v>
      </c>
      <c r="L1776" s="46">
        <v>2264877.3709255829</v>
      </c>
      <c r="M1776" s="43">
        <v>4520696.9576304937</v>
      </c>
      <c r="N1776" s="43">
        <v>3268922.9336437718</v>
      </c>
      <c r="O1776" s="43">
        <v>2000733.3897640235</v>
      </c>
      <c r="P1776" s="43">
        <v>2312514.0047511188</v>
      </c>
      <c r="Q1776" s="43">
        <v>2651850.4653335824</v>
      </c>
      <c r="R1776" s="43">
        <v>2331730.8616944244</v>
      </c>
      <c r="S1776" s="37">
        <v>3104970.7628594651</v>
      </c>
      <c r="T1776" s="46">
        <v>1907064.5367412141</v>
      </c>
      <c r="U1776" s="43">
        <v>3878798.2449142397</v>
      </c>
      <c r="V1776" s="43">
        <v>3344543.4080454144</v>
      </c>
      <c r="W1776" s="43">
        <v>3772698.3974551344</v>
      </c>
      <c r="X1776" s="43">
        <v>2299282.1231018766</v>
      </c>
      <c r="Y1776" s="43">
        <v>3650749.2988306656</v>
      </c>
      <c r="Z1776" s="43">
        <v>2359058.1070872853</v>
      </c>
      <c r="AA1776" s="37">
        <v>3169567.1390378461</v>
      </c>
      <c r="AB1776" s="36">
        <v>3051937.5530985449</v>
      </c>
      <c r="AC1776" s="43">
        <v>5036415.9466929156</v>
      </c>
      <c r="AD1776" s="43">
        <v>2197126.3154443824</v>
      </c>
      <c r="AE1776" s="43">
        <v>405218.26195879804</v>
      </c>
      <c r="AF1776" s="43">
        <v>3420274.3621802451</v>
      </c>
      <c r="AG1776" s="43">
        <v>1737657.8962131836</v>
      </c>
      <c r="AH1776" s="43">
        <v>4344237.8162378166</v>
      </c>
      <c r="AI1776" s="37">
        <v>1780069.0042730058</v>
      </c>
      <c r="AJ1776" s="38">
        <v>1480400</v>
      </c>
      <c r="AK1776" s="41">
        <v>6023601.4958863128</v>
      </c>
      <c r="AL1776" s="41">
        <v>3737287.8233140428</v>
      </c>
      <c r="AM1776" s="41">
        <v>2506376.814046964</v>
      </c>
      <c r="AN1776" s="41">
        <v>3596957.9083041796</v>
      </c>
      <c r="AO1776" s="41">
        <v>1919069.5830685212</v>
      </c>
      <c r="AP1776" s="41">
        <v>4112119.2796702106</v>
      </c>
      <c r="AQ1776" s="39">
        <v>1980311.1091771461</v>
      </c>
      <c r="AR1776" s="34">
        <f>AVERAGE(L1776:AQ1776)</f>
        <v>2942722.4741056999</v>
      </c>
      <c r="AS1776" s="24">
        <v>2212</v>
      </c>
      <c r="AT1776" s="29">
        <v>1.0219979508005559</v>
      </c>
      <c r="AU1776" s="104">
        <v>0.52883814334228874</v>
      </c>
      <c r="AV1776" s="100"/>
      <c r="AW1776" s="29">
        <v>1.0857427442439962</v>
      </c>
      <c r="AX1776" s="108">
        <v>0.53443101990809594</v>
      </c>
      <c r="AY1776" s="3" t="s">
        <v>12912</v>
      </c>
      <c r="AZ1776" s="29">
        <v>1.1539706245611974</v>
      </c>
      <c r="BA1776" s="108">
        <v>0.45708297010244714</v>
      </c>
      <c r="BB1776" s="3" t="s">
        <v>12912</v>
      </c>
      <c r="BC1776" s="25">
        <v>4</v>
      </c>
      <c r="BD1776" s="1">
        <v>2</v>
      </c>
      <c r="BE1776" s="64">
        <v>1</v>
      </c>
      <c r="BF1776" s="24">
        <v>1</v>
      </c>
    </row>
    <row r="1777" spans="1:58" s="9" customFormat="1">
      <c r="A1777" t="s">
        <v>6094</v>
      </c>
      <c r="B1777" s="49">
        <v>8</v>
      </c>
      <c r="C1777" s="50">
        <v>8</v>
      </c>
      <c r="D1777" s="12">
        <v>6</v>
      </c>
      <c r="E1777" s="19" t="s">
        <v>6093</v>
      </c>
      <c r="F1777" s="20" t="s">
        <v>6092</v>
      </c>
      <c r="G1777" s="19" t="s">
        <v>6091</v>
      </c>
      <c r="H1777" s="20" t="s">
        <v>3618</v>
      </c>
      <c r="I1777" s="20" t="s">
        <v>3618</v>
      </c>
      <c r="J1777" s="20" t="s">
        <v>1932</v>
      </c>
      <c r="K1777" s="22" t="s">
        <v>6090</v>
      </c>
      <c r="L1777" s="46">
        <v>60116676.571122184</v>
      </c>
      <c r="M1777" s="43">
        <v>59474534.748756707</v>
      </c>
      <c r="N1777" s="43">
        <v>34676517.726743571</v>
      </c>
      <c r="O1777" s="43">
        <v>54915242.479922377</v>
      </c>
      <c r="P1777" s="43">
        <v>49064611.236948229</v>
      </c>
      <c r="Q1777" s="43">
        <v>54777230.424219765</v>
      </c>
      <c r="R1777" s="43">
        <v>52815070.818247646</v>
      </c>
      <c r="S1777" s="37">
        <v>53849947.2849015</v>
      </c>
      <c r="T1777" s="46">
        <v>39221469.648562297</v>
      </c>
      <c r="U1777" s="43">
        <v>53045331.399354532</v>
      </c>
      <c r="V1777" s="43">
        <v>32398538.905745327</v>
      </c>
      <c r="W1777" s="43">
        <v>53253581.417682007</v>
      </c>
      <c r="X1777" s="43">
        <v>46720511.871137336</v>
      </c>
      <c r="Y1777" s="43">
        <v>47313432.740138941</v>
      </c>
      <c r="Z1777" s="43">
        <v>47136896.883453965</v>
      </c>
      <c r="AA1777" s="37">
        <v>63427106.584864542</v>
      </c>
      <c r="AB1777" s="36">
        <v>54621394.149368837</v>
      </c>
      <c r="AC1777" s="43">
        <v>47755349.562715329</v>
      </c>
      <c r="AD1777" s="43">
        <v>42087522.932170607</v>
      </c>
      <c r="AE1777" s="43">
        <v>57109307.358885698</v>
      </c>
      <c r="AF1777" s="43">
        <v>46026927.989727296</v>
      </c>
      <c r="AG1777" s="43">
        <v>40473842.356241234</v>
      </c>
      <c r="AH1777" s="43">
        <v>51959802.359802365</v>
      </c>
      <c r="AI1777" s="37">
        <v>57312792.934166022</v>
      </c>
      <c r="AJ1777" s="38">
        <v>36763000</v>
      </c>
      <c r="AK1777" s="41">
        <v>48031870.071588844</v>
      </c>
      <c r="AL1777" s="41">
        <v>43740488.957127668</v>
      </c>
      <c r="AM1777" s="41">
        <v>45083342.500528872</v>
      </c>
      <c r="AN1777" s="41">
        <v>47246225.888418339</v>
      </c>
      <c r="AO1777" s="41">
        <v>41522814.41402933</v>
      </c>
      <c r="AP1777" s="41">
        <v>53298066.912562378</v>
      </c>
      <c r="AQ1777" s="39">
        <v>39003896.43618641</v>
      </c>
      <c r="AR1777" s="34">
        <f>AVERAGE(L1777:AQ1777)</f>
        <v>48570104.548916243</v>
      </c>
      <c r="AS1777" s="24">
        <v>1011</v>
      </c>
      <c r="AT1777" s="29">
        <v>1.0562301843015436</v>
      </c>
      <c r="AU1777" s="104">
        <v>0.52963023027518608</v>
      </c>
      <c r="AV1777" s="100"/>
      <c r="AW1777" s="29">
        <v>0.9114275375088593</v>
      </c>
      <c r="AX1777" s="108">
        <v>0.31901733416881556</v>
      </c>
      <c r="AY1777" s="3" t="s">
        <v>12912</v>
      </c>
      <c r="AZ1777" s="29">
        <v>0.89264486470953319</v>
      </c>
      <c r="BA1777" s="108">
        <v>0.10111719575754331</v>
      </c>
      <c r="BB1777" s="3" t="s">
        <v>12912</v>
      </c>
      <c r="BC1777" s="25">
        <v>71</v>
      </c>
      <c r="BD1777" s="1">
        <v>69</v>
      </c>
      <c r="BE1777" s="64">
        <v>85</v>
      </c>
      <c r="BF1777" s="24">
        <v>72</v>
      </c>
    </row>
    <row r="1778" spans="1:58" s="9" customFormat="1">
      <c r="A1778" t="s">
        <v>4638</v>
      </c>
      <c r="B1778" s="49">
        <v>4</v>
      </c>
      <c r="C1778" s="50">
        <v>4</v>
      </c>
      <c r="D1778" s="12">
        <v>4</v>
      </c>
      <c r="E1778" s="19" t="s">
        <v>4637</v>
      </c>
      <c r="F1778" s="20" t="s">
        <v>4636</v>
      </c>
      <c r="G1778" s="19" t="s">
        <v>4635</v>
      </c>
      <c r="H1778" s="20" t="s">
        <v>3789</v>
      </c>
      <c r="I1778" s="20" t="s">
        <v>3789</v>
      </c>
      <c r="J1778" s="20" t="s">
        <v>3789</v>
      </c>
      <c r="K1778" s="22" t="s">
        <v>4634</v>
      </c>
      <c r="L1778" s="46">
        <v>39833276.289627135</v>
      </c>
      <c r="M1778" s="43">
        <v>36486513.161573462</v>
      </c>
      <c r="N1778" s="43">
        <v>51934699.544925392</v>
      </c>
      <c r="O1778" s="43">
        <v>38906508.660734564</v>
      </c>
      <c r="P1778" s="43">
        <v>57167999.116070934</v>
      </c>
      <c r="Q1778" s="43">
        <v>33716175.96710895</v>
      </c>
      <c r="R1778" s="43">
        <v>42129934.829833455</v>
      </c>
      <c r="S1778" s="37">
        <v>36024244.300808914</v>
      </c>
      <c r="T1778" s="46">
        <v>25462185.303514376</v>
      </c>
      <c r="U1778" s="43">
        <v>37209776.843021356</v>
      </c>
      <c r="V1778" s="43">
        <v>42638150.533424683</v>
      </c>
      <c r="W1778" s="43">
        <v>42493046.035652123</v>
      </c>
      <c r="X1778" s="43">
        <v>43121399.144271374</v>
      </c>
      <c r="Y1778" s="43">
        <v>30746108.279037658</v>
      </c>
      <c r="Z1778" s="43">
        <v>30153606.012280241</v>
      </c>
      <c r="AA1778" s="37">
        <v>42040351.728507623</v>
      </c>
      <c r="AB1778" s="36">
        <v>37685794.47473865</v>
      </c>
      <c r="AC1778" s="43">
        <v>42271591.716200352</v>
      </c>
      <c r="AD1778" s="43">
        <v>36236580.533062324</v>
      </c>
      <c r="AE1778" s="43">
        <v>13451667.929674184</v>
      </c>
      <c r="AF1778" s="43">
        <v>35293665.393843137</v>
      </c>
      <c r="AG1778" s="43">
        <v>33942220.47685834</v>
      </c>
      <c r="AH1778" s="43">
        <v>70502090.342090338</v>
      </c>
      <c r="AI1778" s="37">
        <v>51161456.002884015</v>
      </c>
      <c r="AJ1778" s="38">
        <v>43464000</v>
      </c>
      <c r="AK1778" s="41">
        <v>40823438.401538625</v>
      </c>
      <c r="AL1778" s="41">
        <v>36682306.365891106</v>
      </c>
      <c r="AM1778" s="41">
        <v>32332869.050137505</v>
      </c>
      <c r="AN1778" s="41">
        <v>19825613.846437119</v>
      </c>
      <c r="AO1778" s="41">
        <v>43375160.490216479</v>
      </c>
      <c r="AP1778" s="41">
        <v>35591042.916033849</v>
      </c>
      <c r="AQ1778" s="39">
        <v>47189106.827379137</v>
      </c>
      <c r="AR1778" s="34">
        <f>AVERAGE(L1778:AQ1778)</f>
        <v>39059143.141168043</v>
      </c>
      <c r="AS1778" s="24">
        <v>1106</v>
      </c>
      <c r="AT1778" s="29">
        <v>1.0488364558351222</v>
      </c>
      <c r="AU1778" s="104">
        <v>0.52964311059846469</v>
      </c>
      <c r="AV1778" s="100"/>
      <c r="AW1778" s="29">
        <v>0.87407849612019128</v>
      </c>
      <c r="AX1778" s="108">
        <v>0.18238894081499041</v>
      </c>
      <c r="AY1778" s="3" t="s">
        <v>12912</v>
      </c>
      <c r="AZ1778" s="29">
        <v>0.93367070290810805</v>
      </c>
      <c r="BA1778" s="108">
        <v>0.95022037205272003</v>
      </c>
      <c r="BB1778" s="3" t="s">
        <v>12912</v>
      </c>
      <c r="BC1778" s="25">
        <v>18</v>
      </c>
      <c r="BD1778" s="1">
        <v>21</v>
      </c>
      <c r="BE1778" s="64">
        <v>12</v>
      </c>
      <c r="BF1778" s="24">
        <v>22</v>
      </c>
    </row>
    <row r="1779" spans="1:58" s="9" customFormat="1">
      <c r="A1779" t="s">
        <v>4245</v>
      </c>
      <c r="B1779" s="49">
        <v>10</v>
      </c>
      <c r="C1779" s="50">
        <v>10</v>
      </c>
      <c r="D1779" s="12">
        <v>10</v>
      </c>
      <c r="E1779" s="19" t="s">
        <v>4244</v>
      </c>
      <c r="F1779" s="20" t="s">
        <v>4243</v>
      </c>
      <c r="G1779" s="19" t="s">
        <v>4242</v>
      </c>
      <c r="H1779" s="20" t="s">
        <v>747</v>
      </c>
      <c r="I1779" s="20" t="s">
        <v>747</v>
      </c>
      <c r="J1779" s="20" t="s">
        <v>747</v>
      </c>
      <c r="K1779" s="22" t="s">
        <v>4241</v>
      </c>
      <c r="L1779" s="46">
        <v>19005064.587475706</v>
      </c>
      <c r="M1779" s="43">
        <v>48030337.278557695</v>
      </c>
      <c r="N1779" s="43">
        <v>48508320.457191236</v>
      </c>
      <c r="O1779" s="43">
        <v>51806663.501042597</v>
      </c>
      <c r="P1779" s="43">
        <v>46257471.74189271</v>
      </c>
      <c r="Q1779" s="43">
        <v>40021842.048215285</v>
      </c>
      <c r="R1779" s="43">
        <v>49588163.939174511</v>
      </c>
      <c r="S1779" s="37">
        <v>50324777.644463368</v>
      </c>
      <c r="T1779" s="46">
        <v>55692753.993610226</v>
      </c>
      <c r="U1779" s="43">
        <v>40422833.520687528</v>
      </c>
      <c r="V1779" s="43">
        <v>43222118.430067532</v>
      </c>
      <c r="W1779" s="43">
        <v>40962957.805653922</v>
      </c>
      <c r="X1779" s="43">
        <v>44946438.099499427</v>
      </c>
      <c r="Y1779" s="43">
        <v>41054546.844275683</v>
      </c>
      <c r="Z1779" s="43">
        <v>43772176.933556296</v>
      </c>
      <c r="AA1779" s="37">
        <v>35571573.66054181</v>
      </c>
      <c r="AB1779" s="36">
        <v>51507492.302593917</v>
      </c>
      <c r="AC1779" s="43">
        <v>49769455.949721724</v>
      </c>
      <c r="AD1779" s="43">
        <v>47255642.002425991</v>
      </c>
      <c r="AE1779" s="43">
        <v>55701862.173087232</v>
      </c>
      <c r="AF1779" s="43">
        <v>32660203.696820192</v>
      </c>
      <c r="AG1779" s="43">
        <v>33563377.279102385</v>
      </c>
      <c r="AH1779" s="43">
        <v>51506789.426789425</v>
      </c>
      <c r="AI1779" s="37">
        <v>57809684.773042955</v>
      </c>
      <c r="AJ1779" s="38">
        <v>45635000</v>
      </c>
      <c r="AK1779" s="41">
        <v>44731917.512554757</v>
      </c>
      <c r="AL1779" s="41">
        <v>53241937.876461558</v>
      </c>
      <c r="AM1779" s="41">
        <v>49481521.472392634</v>
      </c>
      <c r="AN1779" s="41">
        <v>68877509.40894863</v>
      </c>
      <c r="AO1779" s="41">
        <v>60126811.961822063</v>
      </c>
      <c r="AP1779" s="41">
        <v>69540175.482751146</v>
      </c>
      <c r="AQ1779" s="39">
        <v>46413069.579217613</v>
      </c>
      <c r="AR1779" s="34">
        <f>AVERAGE(L1779:AQ1779)</f>
        <v>47406577.855738677</v>
      </c>
      <c r="AS1779" s="24">
        <v>1023</v>
      </c>
      <c r="AT1779" s="29">
        <v>0.93092778509253682</v>
      </c>
      <c r="AU1779" s="104">
        <v>0.52990080271491136</v>
      </c>
      <c r="AV1779" s="100"/>
      <c r="AW1779" s="29">
        <v>0.97766254762548555</v>
      </c>
      <c r="AX1779" s="108">
        <v>0.94063333032358765</v>
      </c>
      <c r="AY1779" s="3" t="s">
        <v>12912</v>
      </c>
      <c r="AZ1779" s="29">
        <v>1.1534421993152617</v>
      </c>
      <c r="BA1779" s="108">
        <v>0.16431182164624164</v>
      </c>
      <c r="BB1779" s="3" t="s">
        <v>12912</v>
      </c>
      <c r="BC1779" s="25">
        <v>25</v>
      </c>
      <c r="BD1779" s="1">
        <v>21</v>
      </c>
      <c r="BE1779" s="64">
        <v>14</v>
      </c>
      <c r="BF1779" s="24">
        <v>26</v>
      </c>
    </row>
    <row r="1780" spans="1:58" s="9" customFormat="1">
      <c r="A1780" t="s">
        <v>16</v>
      </c>
      <c r="B1780" s="49">
        <v>12</v>
      </c>
      <c r="C1780" s="50">
        <v>12</v>
      </c>
      <c r="D1780" s="12">
        <v>12</v>
      </c>
      <c r="E1780" s="19" t="s">
        <v>15</v>
      </c>
      <c r="F1780" s="20" t="s">
        <v>14</v>
      </c>
      <c r="G1780" s="19" t="s">
        <v>13</v>
      </c>
      <c r="H1780" s="20" t="s">
        <v>12</v>
      </c>
      <c r="I1780" s="20" t="s">
        <v>12</v>
      </c>
      <c r="J1780" s="20" t="s">
        <v>12</v>
      </c>
      <c r="K1780" s="22" t="s">
        <v>11</v>
      </c>
      <c r="L1780" s="46">
        <v>84426381.894953206</v>
      </c>
      <c r="M1780" s="43">
        <v>78201403.33635509</v>
      </c>
      <c r="N1780" s="43">
        <v>72103782.410837129</v>
      </c>
      <c r="O1780" s="43">
        <v>71945238.557301238</v>
      </c>
      <c r="P1780" s="43">
        <v>66768847.687973037</v>
      </c>
      <c r="Q1780" s="43">
        <v>95754328.985236391</v>
      </c>
      <c r="R1780" s="43">
        <v>124321274.43881245</v>
      </c>
      <c r="S1780" s="37">
        <v>109278579.40163331</v>
      </c>
      <c r="T1780" s="46">
        <v>100525955.2715655</v>
      </c>
      <c r="U1780" s="43">
        <v>123241650.94100155</v>
      </c>
      <c r="V1780" s="43">
        <v>106902224.91925222</v>
      </c>
      <c r="W1780" s="43">
        <v>162606057.25946823</v>
      </c>
      <c r="X1780" s="43">
        <v>135885314.01884839</v>
      </c>
      <c r="Y1780" s="43">
        <v>126555207.76186749</v>
      </c>
      <c r="Z1780" s="43">
        <v>132325106.30605038</v>
      </c>
      <c r="AA1780" s="37">
        <v>227636613.14500299</v>
      </c>
      <c r="AB1780" s="36">
        <v>112116153.64685325</v>
      </c>
      <c r="AC1780" s="43">
        <v>60437977.056752354</v>
      </c>
      <c r="AD1780" s="43">
        <v>84347174.245156214</v>
      </c>
      <c r="AE1780" s="43">
        <v>94664425.071835592</v>
      </c>
      <c r="AF1780" s="43">
        <v>106565754.87446354</v>
      </c>
      <c r="AG1780" s="43">
        <v>80015030.575035051</v>
      </c>
      <c r="AH1780" s="43">
        <v>53459431.379431382</v>
      </c>
      <c r="AI1780" s="37">
        <v>63689571.533086635</v>
      </c>
      <c r="AJ1780" s="38">
        <v>87014000</v>
      </c>
      <c r="AK1780" s="41">
        <v>97576363.28667593</v>
      </c>
      <c r="AL1780" s="41">
        <v>79739910.712176681</v>
      </c>
      <c r="AM1780" s="41">
        <v>90290609.689020514</v>
      </c>
      <c r="AN1780" s="41">
        <v>81314259.031485915</v>
      </c>
      <c r="AO1780" s="41">
        <v>86865024.887654036</v>
      </c>
      <c r="AP1780" s="41">
        <v>77118947.450640053</v>
      </c>
      <c r="AQ1780" s="39">
        <v>70523092.98986119</v>
      </c>
      <c r="AR1780" s="34">
        <f>AVERAGE(L1780:AQ1780)</f>
        <v>98256740.398946479</v>
      </c>
      <c r="AS1780" s="24">
        <v>694</v>
      </c>
      <c r="AT1780" s="29">
        <v>1.0724929699622192</v>
      </c>
      <c r="AU1780" s="104">
        <v>0.53053715626682107</v>
      </c>
      <c r="AV1780" s="100"/>
      <c r="AW1780" s="29">
        <v>1.5874763643101144</v>
      </c>
      <c r="AX1780" s="108">
        <v>2.0911495665854353E-3</v>
      </c>
      <c r="AY1780" s="3" t="s">
        <v>12911</v>
      </c>
      <c r="AZ1780" s="29">
        <v>1.0231142885003779</v>
      </c>
      <c r="BA1780" s="108">
        <v>0.63652663570684531</v>
      </c>
      <c r="BB1780" s="3" t="s">
        <v>12912</v>
      </c>
      <c r="BC1780" s="25">
        <v>44</v>
      </c>
      <c r="BD1780" s="1">
        <v>38</v>
      </c>
      <c r="BE1780" s="64">
        <v>35</v>
      </c>
      <c r="BF1780" s="24">
        <v>35</v>
      </c>
    </row>
    <row r="1781" spans="1:58" s="9" customFormat="1">
      <c r="A1781" t="s">
        <v>9396</v>
      </c>
      <c r="B1781" s="49">
        <v>13</v>
      </c>
      <c r="C1781" s="50">
        <v>13</v>
      </c>
      <c r="D1781" s="12">
        <v>5</v>
      </c>
      <c r="E1781" s="19" t="s">
        <v>9395</v>
      </c>
      <c r="F1781" s="20" t="s">
        <v>9394</v>
      </c>
      <c r="G1781" s="19" t="s">
        <v>9393</v>
      </c>
      <c r="H1781" s="20">
        <v>43</v>
      </c>
      <c r="I1781" s="20">
        <v>43</v>
      </c>
      <c r="J1781" s="20" t="s">
        <v>2126</v>
      </c>
      <c r="K1781" s="22" t="s">
        <v>9392</v>
      </c>
      <c r="L1781" s="46">
        <v>122808766.56017517</v>
      </c>
      <c r="M1781" s="43">
        <v>172199696.01721555</v>
      </c>
      <c r="N1781" s="43">
        <v>116252352.62990794</v>
      </c>
      <c r="O1781" s="43">
        <v>124473056.5476805</v>
      </c>
      <c r="P1781" s="43">
        <v>136912974.97375834</v>
      </c>
      <c r="Q1781" s="43">
        <v>106359460.28779666</v>
      </c>
      <c r="R1781" s="43">
        <v>138984272.26647356</v>
      </c>
      <c r="S1781" s="37">
        <v>88750638.231992871</v>
      </c>
      <c r="T1781" s="46">
        <v>169160638.97763577</v>
      </c>
      <c r="U1781" s="43">
        <v>160180788.33810782</v>
      </c>
      <c r="V1781" s="43">
        <v>123094062.05344035</v>
      </c>
      <c r="W1781" s="43">
        <v>138656378.36864534</v>
      </c>
      <c r="X1781" s="43">
        <v>152849439.41385385</v>
      </c>
      <c r="Y1781" s="43">
        <v>146701331.08137265</v>
      </c>
      <c r="Z1781" s="43">
        <v>136339797.13719389</v>
      </c>
      <c r="AA1781" s="37">
        <v>121395762.56780355</v>
      </c>
      <c r="AB1781" s="36">
        <v>89474348.446961701</v>
      </c>
      <c r="AC1781" s="43">
        <v>118277001.17366448</v>
      </c>
      <c r="AD1781" s="43">
        <v>138086792.77448121</v>
      </c>
      <c r="AE1781" s="43">
        <v>189138654.84829301</v>
      </c>
      <c r="AF1781" s="43">
        <v>111216835.33268002</v>
      </c>
      <c r="AG1781" s="43">
        <v>111236883.02945301</v>
      </c>
      <c r="AH1781" s="43">
        <v>163869617.94961795</v>
      </c>
      <c r="AI1781" s="37">
        <v>178904066.24749506</v>
      </c>
      <c r="AJ1781" s="38">
        <v>116480000</v>
      </c>
      <c r="AK1781" s="41">
        <v>143948404.74409658</v>
      </c>
      <c r="AL1781" s="41">
        <v>118162099.44490375</v>
      </c>
      <c r="AM1781" s="41">
        <v>137430184.04907975</v>
      </c>
      <c r="AN1781" s="41">
        <v>154977592.04566377</v>
      </c>
      <c r="AO1781" s="41">
        <v>146201112.04224998</v>
      </c>
      <c r="AP1781" s="41">
        <v>158653353.35213712</v>
      </c>
      <c r="AQ1781" s="39">
        <v>130853852.48683694</v>
      </c>
      <c r="AR1781" s="34">
        <f>AVERAGE(L1781:AQ1781)</f>
        <v>136313444.16939592</v>
      </c>
      <c r="AS1781" s="24">
        <v>577</v>
      </c>
      <c r="AT1781" s="29">
        <v>0.91504942236685571</v>
      </c>
      <c r="AU1781" s="104">
        <v>0.53087689904958646</v>
      </c>
      <c r="AV1781" s="100"/>
      <c r="AW1781" s="29">
        <v>1.1406885681830568</v>
      </c>
      <c r="AX1781" s="108">
        <v>0.10607645960698514</v>
      </c>
      <c r="AY1781" s="3" t="s">
        <v>12912</v>
      </c>
      <c r="AZ1781" s="29">
        <v>1.0059101740963063</v>
      </c>
      <c r="BA1781" s="108">
        <v>0.77090103919386332</v>
      </c>
      <c r="BB1781" s="3" t="s">
        <v>12912</v>
      </c>
      <c r="BC1781" s="25">
        <v>66</v>
      </c>
      <c r="BD1781" s="1">
        <v>76</v>
      </c>
      <c r="BE1781" s="64">
        <v>69</v>
      </c>
      <c r="BF1781" s="24">
        <v>78</v>
      </c>
    </row>
    <row r="1782" spans="1:58" s="9" customFormat="1">
      <c r="A1782" t="s">
        <v>11106</v>
      </c>
      <c r="B1782" s="49" t="s">
        <v>11105</v>
      </c>
      <c r="C1782" s="50" t="s">
        <v>11105</v>
      </c>
      <c r="D1782" s="12" t="s">
        <v>11105</v>
      </c>
      <c r="E1782" s="19" t="s">
        <v>11104</v>
      </c>
      <c r="F1782" s="20" t="s">
        <v>11103</v>
      </c>
      <c r="G1782" s="19" t="s">
        <v>11102</v>
      </c>
      <c r="H1782" s="20" t="s">
        <v>11101</v>
      </c>
      <c r="I1782" s="20" t="s">
        <v>11101</v>
      </c>
      <c r="J1782" s="20" t="s">
        <v>11101</v>
      </c>
      <c r="K1782" s="22" t="s">
        <v>11100</v>
      </c>
      <c r="L1782" s="46">
        <v>892799213.60112607</v>
      </c>
      <c r="M1782" s="43">
        <v>647867304.90625513</v>
      </c>
      <c r="N1782" s="43">
        <v>714321684.83437407</v>
      </c>
      <c r="O1782" s="43">
        <v>802094002.51873577</v>
      </c>
      <c r="P1782" s="43">
        <v>669638212.25346661</v>
      </c>
      <c r="Q1782" s="43">
        <v>794630697.81349277</v>
      </c>
      <c r="R1782" s="43">
        <v>684782945.69152784</v>
      </c>
      <c r="S1782" s="37">
        <v>1301272958.9348609</v>
      </c>
      <c r="T1782" s="46">
        <v>825528178.91373801</v>
      </c>
      <c r="U1782" s="43">
        <v>685441601.33444536</v>
      </c>
      <c r="V1782" s="43">
        <v>711018075.75609279</v>
      </c>
      <c r="W1782" s="43">
        <v>705273008.82299984</v>
      </c>
      <c r="X1782" s="43">
        <v>607650603.20478761</v>
      </c>
      <c r="Y1782" s="43">
        <v>1000084374.5569534</v>
      </c>
      <c r="Z1782" s="43">
        <v>972070675.28392398</v>
      </c>
      <c r="AA1782" s="37">
        <v>847736271.61600387</v>
      </c>
      <c r="AB1782" s="36">
        <v>1177216998.7647998</v>
      </c>
      <c r="AC1782" s="43">
        <v>930612434.78590083</v>
      </c>
      <c r="AD1782" s="43">
        <v>923290944.4972626</v>
      </c>
      <c r="AE1782" s="43">
        <v>1288213868.4069548</v>
      </c>
      <c r="AF1782" s="43">
        <v>712486287.97350717</v>
      </c>
      <c r="AG1782" s="43">
        <v>610226625.52594662</v>
      </c>
      <c r="AH1782" s="43">
        <v>754461797.66179764</v>
      </c>
      <c r="AI1782" s="37">
        <v>692888064.21172059</v>
      </c>
      <c r="AJ1782" s="38">
        <v>745150000</v>
      </c>
      <c r="AK1782" s="41">
        <v>455919683.7268939</v>
      </c>
      <c r="AL1782" s="41">
        <v>974820985.00059056</v>
      </c>
      <c r="AM1782" s="41">
        <v>823904108.31394112</v>
      </c>
      <c r="AN1782" s="41">
        <v>1123334269.1953599</v>
      </c>
      <c r="AO1782" s="41">
        <v>709943970.4385289</v>
      </c>
      <c r="AP1782" s="41">
        <v>1067317044.0442612</v>
      </c>
      <c r="AQ1782" s="39">
        <v>768635627.69244158</v>
      </c>
      <c r="AR1782" s="34">
        <f>AVERAGE(L1782:AQ1782)</f>
        <v>831894766.258834</v>
      </c>
      <c r="AS1782" s="24">
        <v>150</v>
      </c>
      <c r="AT1782" s="29">
        <v>0.91790698144254967</v>
      </c>
      <c r="AU1782" s="104">
        <v>0.53119177308486631</v>
      </c>
      <c r="AV1782" s="100"/>
      <c r="AW1782" s="29">
        <v>0.97654914921060132</v>
      </c>
      <c r="AX1782" s="108">
        <v>0.90345713720698506</v>
      </c>
      <c r="AY1782" s="3" t="s">
        <v>12912</v>
      </c>
      <c r="AZ1782" s="29">
        <v>0.94070421897355028</v>
      </c>
      <c r="BA1782" s="108">
        <v>0.65343427061015058</v>
      </c>
      <c r="BB1782" s="3" t="s">
        <v>12912</v>
      </c>
      <c r="BC1782" s="25">
        <v>180</v>
      </c>
      <c r="BD1782" s="1">
        <v>250</v>
      </c>
      <c r="BE1782" s="64">
        <v>205</v>
      </c>
      <c r="BF1782" s="24">
        <v>219</v>
      </c>
    </row>
    <row r="1783" spans="1:58" s="9" customFormat="1">
      <c r="A1783" t="s">
        <v>6980</v>
      </c>
      <c r="B1783" s="49">
        <v>2</v>
      </c>
      <c r="C1783" s="50">
        <v>2</v>
      </c>
      <c r="D1783" s="12">
        <v>2</v>
      </c>
      <c r="E1783" s="19" t="s">
        <v>6979</v>
      </c>
      <c r="F1783" s="20" t="s">
        <v>6978</v>
      </c>
      <c r="G1783" s="19" t="s">
        <v>6977</v>
      </c>
      <c r="H1783" s="20" t="s">
        <v>526</v>
      </c>
      <c r="I1783" s="20" t="s">
        <v>526</v>
      </c>
      <c r="J1783" s="20" t="s">
        <v>526</v>
      </c>
      <c r="K1783" s="22" t="s">
        <v>6976</v>
      </c>
      <c r="L1783" s="46">
        <v>1866189.1557382545</v>
      </c>
      <c r="M1783" s="43">
        <v>2570183.6740572555</v>
      </c>
      <c r="N1783" s="43">
        <v>1702627.4103079692</v>
      </c>
      <c r="O1783" s="43">
        <v>75886.952536284254</v>
      </c>
      <c r="P1783" s="43">
        <v>1595187.183028562</v>
      </c>
      <c r="Q1783" s="43">
        <v>1001657.0031769762</v>
      </c>
      <c r="R1783" s="43">
        <v>866363.22664735699</v>
      </c>
      <c r="S1783" s="37">
        <v>336243.07466037077</v>
      </c>
      <c r="T1783" s="46">
        <v>1094692.0127795527</v>
      </c>
      <c r="U1783" s="43">
        <v>3344600.0362621024</v>
      </c>
      <c r="V1783" s="43">
        <v>1863133.6478418321</v>
      </c>
      <c r="W1783" s="43">
        <v>359407.95870596002</v>
      </c>
      <c r="X1783" s="43">
        <v>1573586.4470482955</v>
      </c>
      <c r="Y1783" s="43">
        <v>1472870.9860752395</v>
      </c>
      <c r="Z1783" s="43">
        <v>883568.17468669906</v>
      </c>
      <c r="AA1783" s="37">
        <v>1262238.7612233227</v>
      </c>
      <c r="AB1783" s="36">
        <v>1085603.9671014973</v>
      </c>
      <c r="AC1783" s="43">
        <v>1247957.4027940787</v>
      </c>
      <c r="AD1783" s="43">
        <v>1106472.5279480708</v>
      </c>
      <c r="AE1783" s="43">
        <v>3618359.8305167295</v>
      </c>
      <c r="AF1783" s="43">
        <v>837370.43760348728</v>
      </c>
      <c r="AG1783" s="43">
        <v>310255.84291725105</v>
      </c>
      <c r="AH1783" s="43">
        <v>1571759.6133596133</v>
      </c>
      <c r="AI1783" s="37">
        <v>1524813.8263017824</v>
      </c>
      <c r="AJ1783" s="38">
        <v>416320</v>
      </c>
      <c r="AK1783" s="41">
        <v>546804.57313815574</v>
      </c>
      <c r="AL1783" s="41">
        <v>375676.22062123538</v>
      </c>
      <c r="AM1783" s="41">
        <v>501091.7706790776</v>
      </c>
      <c r="AN1783" s="41">
        <v>2079875.7945129811</v>
      </c>
      <c r="AO1783" s="41">
        <v>1286221.2813345408</v>
      </c>
      <c r="AP1783" s="41">
        <v>1207274.8379257973</v>
      </c>
      <c r="AQ1783" s="39">
        <v>1180577.3465036333</v>
      </c>
      <c r="AR1783" s="34">
        <f>AVERAGE(L1783:AQ1783)</f>
        <v>1273902.2180635615</v>
      </c>
      <c r="AS1783" s="24">
        <v>2370</v>
      </c>
      <c r="AT1783" s="29">
        <v>0.88602122386737636</v>
      </c>
      <c r="AU1783" s="104">
        <v>0.53224757283424728</v>
      </c>
      <c r="AV1783" s="100"/>
      <c r="AW1783" s="29">
        <v>1.1837126331495806</v>
      </c>
      <c r="AX1783" s="108">
        <v>0.42833995492523602</v>
      </c>
      <c r="AY1783" s="3" t="s">
        <v>12912</v>
      </c>
      <c r="AZ1783" s="29">
        <v>0.67186720103558706</v>
      </c>
      <c r="BA1783" s="108">
        <v>0.27217225142353829</v>
      </c>
      <c r="BB1783" s="3" t="s">
        <v>12912</v>
      </c>
      <c r="BC1783" s="25">
        <v>1</v>
      </c>
      <c r="BD1783" s="1">
        <v>7</v>
      </c>
      <c r="BE1783" s="64">
        <v>2</v>
      </c>
      <c r="BF1783" s="24">
        <v>0</v>
      </c>
    </row>
    <row r="1784" spans="1:58" s="9" customFormat="1">
      <c r="A1784" t="s">
        <v>3851</v>
      </c>
      <c r="B1784" s="49">
        <v>13</v>
      </c>
      <c r="C1784" s="50">
        <v>13</v>
      </c>
      <c r="D1784" s="12">
        <v>13</v>
      </c>
      <c r="E1784" s="19" t="s">
        <v>3850</v>
      </c>
      <c r="F1784" s="20" t="s">
        <v>3849</v>
      </c>
      <c r="G1784" s="19" t="s">
        <v>3848</v>
      </c>
      <c r="H1784" s="20" t="s">
        <v>2612</v>
      </c>
      <c r="I1784" s="20" t="s">
        <v>2612</v>
      </c>
      <c r="J1784" s="20" t="s">
        <v>2612</v>
      </c>
      <c r="K1784" s="22" t="s">
        <v>3847</v>
      </c>
      <c r="L1784" s="46">
        <v>78632509.550724968</v>
      </c>
      <c r="M1784" s="43">
        <v>100542035.53243585</v>
      </c>
      <c r="N1784" s="43">
        <v>62563420.467774369</v>
      </c>
      <c r="O1784" s="43">
        <v>51981353.097838432</v>
      </c>
      <c r="P1784" s="43">
        <v>61848163.084912434</v>
      </c>
      <c r="Q1784" s="43">
        <v>61003426.94823397</v>
      </c>
      <c r="R1784" s="43">
        <v>42793959.160028964</v>
      </c>
      <c r="S1784" s="37">
        <v>75875959.592831984</v>
      </c>
      <c r="T1784" s="46">
        <v>57331795.527156547</v>
      </c>
      <c r="U1784" s="43">
        <v>77662506.581571594</v>
      </c>
      <c r="V1784" s="43">
        <v>64805571.889987275</v>
      </c>
      <c r="W1784" s="43">
        <v>48915075.925814778</v>
      </c>
      <c r="X1784" s="43">
        <v>67720594.423781425</v>
      </c>
      <c r="Y1784" s="43">
        <v>82052924.199742347</v>
      </c>
      <c r="Z1784" s="43">
        <v>70367752.690740749</v>
      </c>
      <c r="AA1784" s="37">
        <v>69263312.367676824</v>
      </c>
      <c r="AB1784" s="36">
        <v>74046023.679691494</v>
      </c>
      <c r="AC1784" s="43">
        <v>79716556.544125989</v>
      </c>
      <c r="AD1784" s="43">
        <v>66285074.64839524</v>
      </c>
      <c r="AE1784" s="43">
        <v>110759173.62294842</v>
      </c>
      <c r="AF1784" s="43">
        <v>81278070.89514412</v>
      </c>
      <c r="AG1784" s="43">
        <v>70480049.368863955</v>
      </c>
      <c r="AH1784" s="43">
        <v>61430115.830115832</v>
      </c>
      <c r="AI1784" s="37">
        <v>41359344.310964555</v>
      </c>
      <c r="AJ1784" s="38">
        <v>76278000</v>
      </c>
      <c r="AK1784" s="41">
        <v>61149384.335933328</v>
      </c>
      <c r="AL1784" s="41">
        <v>65968190.85862761</v>
      </c>
      <c r="AM1784" s="41">
        <v>66599192.72265707</v>
      </c>
      <c r="AN1784" s="41">
        <v>76264775.695083782</v>
      </c>
      <c r="AO1784" s="41">
        <v>65998675.808075413</v>
      </c>
      <c r="AP1784" s="41">
        <v>68562937.556953788</v>
      </c>
      <c r="AQ1784" s="39">
        <v>59150654.19259388</v>
      </c>
      <c r="AR1784" s="34">
        <f>AVERAGE(L1784:AQ1784)</f>
        <v>68708955.659732103</v>
      </c>
      <c r="AS1784" s="24">
        <v>847</v>
      </c>
      <c r="AT1784" s="29">
        <v>0.91438762448271149</v>
      </c>
      <c r="AU1784" s="104">
        <v>0.5329382376001488</v>
      </c>
      <c r="AV1784" s="100"/>
      <c r="AW1784" s="29">
        <v>1.0053783381687962</v>
      </c>
      <c r="AX1784" s="108">
        <v>0.82914981242468166</v>
      </c>
      <c r="AY1784" s="3" t="s">
        <v>12912</v>
      </c>
      <c r="AZ1784" s="29">
        <v>0.92246987971682248</v>
      </c>
      <c r="BA1784" s="108">
        <v>0.63459323844030247</v>
      </c>
      <c r="BB1784" s="3" t="s">
        <v>12912</v>
      </c>
      <c r="BC1784" s="25">
        <v>51</v>
      </c>
      <c r="BD1784" s="1">
        <v>45</v>
      </c>
      <c r="BE1784" s="64">
        <v>50</v>
      </c>
      <c r="BF1784" s="24">
        <v>52</v>
      </c>
    </row>
    <row r="1785" spans="1:58" s="9" customFormat="1">
      <c r="A1785" t="s">
        <v>12655</v>
      </c>
      <c r="B1785" s="49">
        <v>8</v>
      </c>
      <c r="C1785" s="50">
        <v>8</v>
      </c>
      <c r="D1785" s="12">
        <v>8</v>
      </c>
      <c r="E1785" s="19" t="s">
        <v>12654</v>
      </c>
      <c r="F1785" s="20" t="s">
        <v>12653</v>
      </c>
      <c r="G1785" s="19" t="s">
        <v>12652</v>
      </c>
      <c r="H1785" s="20" t="s">
        <v>1625</v>
      </c>
      <c r="I1785" s="20" t="s">
        <v>1625</v>
      </c>
      <c r="J1785" s="20" t="s">
        <v>1625</v>
      </c>
      <c r="K1785" s="22" t="s">
        <v>12651</v>
      </c>
      <c r="L1785" s="46">
        <v>49365860.458881617</v>
      </c>
      <c r="M1785" s="43">
        <v>103299230.55416706</v>
      </c>
      <c r="N1785" s="43">
        <v>101425183.61731401</v>
      </c>
      <c r="O1785" s="43">
        <v>108500156.49193798</v>
      </c>
      <c r="P1785" s="43">
        <v>91166110.159659684</v>
      </c>
      <c r="Q1785" s="43">
        <v>122141465.59521584</v>
      </c>
      <c r="R1785" s="43">
        <v>79518484.576393917</v>
      </c>
      <c r="S1785" s="37">
        <v>141339317.10337886</v>
      </c>
      <c r="T1785" s="46">
        <v>64121904.15335463</v>
      </c>
      <c r="U1785" s="43">
        <v>87251325.089748695</v>
      </c>
      <c r="V1785" s="43">
        <v>95191014.192032889</v>
      </c>
      <c r="W1785" s="43">
        <v>80753933.137266666</v>
      </c>
      <c r="X1785" s="43">
        <v>77925765.709331915</v>
      </c>
      <c r="Y1785" s="43">
        <v>85112823.971053272</v>
      </c>
      <c r="Z1785" s="43">
        <v>85342297.347029701</v>
      </c>
      <c r="AA1785" s="37">
        <v>78821189.015438348</v>
      </c>
      <c r="AB1785" s="36">
        <v>101294625.73434158</v>
      </c>
      <c r="AC1785" s="43">
        <v>109619300.79884905</v>
      </c>
      <c r="AD1785" s="43">
        <v>87390005.704356954</v>
      </c>
      <c r="AE1785" s="43">
        <v>87417984.317927241</v>
      </c>
      <c r="AF1785" s="43">
        <v>95433660.662994623</v>
      </c>
      <c r="AG1785" s="43">
        <v>122051410.93969144</v>
      </c>
      <c r="AH1785" s="43">
        <v>108883220.56322056</v>
      </c>
      <c r="AI1785" s="37">
        <v>122658670.59684244</v>
      </c>
      <c r="AJ1785" s="38">
        <v>80908000</v>
      </c>
      <c r="AK1785" s="41">
        <v>113932397.90575916</v>
      </c>
      <c r="AL1785" s="41">
        <v>99735745.836778075</v>
      </c>
      <c r="AM1785" s="41">
        <v>96759937.381002739</v>
      </c>
      <c r="AN1785" s="41">
        <v>108263479.43288529</v>
      </c>
      <c r="AO1785" s="41">
        <v>65627718.491105124</v>
      </c>
      <c r="AP1785" s="41">
        <v>83104765.111737907</v>
      </c>
      <c r="AQ1785" s="39">
        <v>84221755.363126054</v>
      </c>
      <c r="AR1785" s="34">
        <f>AVERAGE(L1785:AQ1785)</f>
        <v>94330585.625400752</v>
      </c>
      <c r="AS1785" s="24">
        <v>711</v>
      </c>
      <c r="AT1785" s="29">
        <v>0.95448562830979133</v>
      </c>
      <c r="AU1785" s="104">
        <v>0.53454328843370047</v>
      </c>
      <c r="AV1785" s="100"/>
      <c r="AW1785" s="29">
        <v>0.82148162032316518</v>
      </c>
      <c r="AX1785" s="108">
        <v>0.20979875904822531</v>
      </c>
      <c r="AY1785" s="3" t="s">
        <v>12912</v>
      </c>
      <c r="AZ1785" s="29">
        <v>0.87757386403525739</v>
      </c>
      <c r="BA1785" s="108">
        <v>0.1092854508086282</v>
      </c>
      <c r="BB1785" s="3" t="s">
        <v>12912</v>
      </c>
      <c r="BC1785" s="25">
        <v>42</v>
      </c>
      <c r="BD1785" s="1">
        <v>40</v>
      </c>
      <c r="BE1785" s="64">
        <v>52</v>
      </c>
      <c r="BF1785" s="24">
        <v>48</v>
      </c>
    </row>
    <row r="1786" spans="1:58" s="9" customFormat="1">
      <c r="A1786" t="s">
        <v>9796</v>
      </c>
      <c r="B1786" s="49">
        <v>5</v>
      </c>
      <c r="C1786" s="50">
        <v>5</v>
      </c>
      <c r="D1786" s="12">
        <v>5</v>
      </c>
      <c r="E1786" s="19" t="s">
        <v>9795</v>
      </c>
      <c r="F1786" s="20" t="s">
        <v>9794</v>
      </c>
      <c r="G1786" s="19" t="s">
        <v>9793</v>
      </c>
      <c r="H1786" s="20">
        <v>13</v>
      </c>
      <c r="I1786" s="20">
        <v>13</v>
      </c>
      <c r="J1786" s="20">
        <v>13</v>
      </c>
      <c r="K1786" s="22" t="s">
        <v>9792</v>
      </c>
      <c r="L1786" s="46">
        <v>9514488.4162552226</v>
      </c>
      <c r="M1786" s="43">
        <v>10394257.605923768</v>
      </c>
      <c r="N1786" s="43">
        <v>14004011.42978093</v>
      </c>
      <c r="O1786" s="43">
        <v>11682702.727253959</v>
      </c>
      <c r="P1786" s="43">
        <v>13496323.96000221</v>
      </c>
      <c r="Q1786" s="43">
        <v>11888483.558213416</v>
      </c>
      <c r="R1786" s="43">
        <v>9814153.9174511228</v>
      </c>
      <c r="S1786" s="37">
        <v>13205698.618260633</v>
      </c>
      <c r="T1786" s="46">
        <v>13124029.392971246</v>
      </c>
      <c r="U1786" s="43">
        <v>9729173.3836167809</v>
      </c>
      <c r="V1786" s="43">
        <v>8690504.0618576873</v>
      </c>
      <c r="W1786" s="43">
        <v>8649447.6922153533</v>
      </c>
      <c r="X1786" s="43">
        <v>9452342.7165189181</v>
      </c>
      <c r="Y1786" s="43">
        <v>10785344.27260231</v>
      </c>
      <c r="Z1786" s="43">
        <v>11036897.787362074</v>
      </c>
      <c r="AA1786" s="37">
        <v>10004700.675331097</v>
      </c>
      <c r="AB1786" s="36">
        <v>9476222.962672852</v>
      </c>
      <c r="AC1786" s="43">
        <v>13257781.365236815</v>
      </c>
      <c r="AD1786" s="43">
        <v>10944235.412910206</v>
      </c>
      <c r="AE1786" s="43">
        <v>18723247.533239178</v>
      </c>
      <c r="AF1786" s="43">
        <v>11576234.271618288</v>
      </c>
      <c r="AG1786" s="43">
        <v>10792771.051893407</v>
      </c>
      <c r="AH1786" s="43">
        <v>12261810.405810406</v>
      </c>
      <c r="AI1786" s="37">
        <v>13448745.687232938</v>
      </c>
      <c r="AJ1786" s="38">
        <v>11960000</v>
      </c>
      <c r="AK1786" s="41">
        <v>9025202.1797200553</v>
      </c>
      <c r="AL1786" s="41">
        <v>14431542.695169481</v>
      </c>
      <c r="AM1786" s="41">
        <v>14566888.089697482</v>
      </c>
      <c r="AN1786" s="41">
        <v>17181026.845884737</v>
      </c>
      <c r="AO1786" s="41">
        <v>16044392.060697755</v>
      </c>
      <c r="AP1786" s="41">
        <v>14213068.899978302</v>
      </c>
      <c r="AQ1786" s="39">
        <v>14251329.289412992</v>
      </c>
      <c r="AR1786" s="34">
        <f>AVERAGE(L1786:AQ1786)</f>
        <v>12113345.592712237</v>
      </c>
      <c r="AS1786" s="24">
        <v>1662</v>
      </c>
      <c r="AT1786" s="29">
        <v>0.93550098708237106</v>
      </c>
      <c r="AU1786" s="104">
        <v>0.53573444632464817</v>
      </c>
      <c r="AV1786" s="100"/>
      <c r="AW1786" s="29">
        <v>0.86672697631030304</v>
      </c>
      <c r="AX1786" s="108">
        <v>6.79676175433198E-2</v>
      </c>
      <c r="AY1786" s="3" t="s">
        <v>12912</v>
      </c>
      <c r="AZ1786" s="29">
        <v>1.1113881823069807</v>
      </c>
      <c r="BA1786" s="108">
        <v>0.29919283210565328</v>
      </c>
      <c r="BB1786" s="3" t="s">
        <v>12912</v>
      </c>
      <c r="BC1786" s="25">
        <v>24</v>
      </c>
      <c r="BD1786" s="1">
        <v>5</v>
      </c>
      <c r="BE1786" s="64">
        <v>30</v>
      </c>
      <c r="BF1786" s="24">
        <v>29</v>
      </c>
    </row>
    <row r="1787" spans="1:58" s="9" customFormat="1">
      <c r="A1787" t="s">
        <v>5</v>
      </c>
      <c r="B1787" s="49">
        <v>2</v>
      </c>
      <c r="C1787" s="50">
        <v>2</v>
      </c>
      <c r="D1787" s="12">
        <v>2</v>
      </c>
      <c r="E1787" s="19" t="s">
        <v>4</v>
      </c>
      <c r="F1787" s="20" t="s">
        <v>3</v>
      </c>
      <c r="G1787" s="19" t="s">
        <v>2</v>
      </c>
      <c r="H1787" s="20" t="s">
        <v>1</v>
      </c>
      <c r="I1787" s="20" t="s">
        <v>1</v>
      </c>
      <c r="J1787" s="20" t="s">
        <v>1</v>
      </c>
      <c r="K1787" s="22" t="s">
        <v>0</v>
      </c>
      <c r="L1787" s="46">
        <v>478923.49143227364</v>
      </c>
      <c r="M1787" s="43">
        <v>159810.69971956997</v>
      </c>
      <c r="N1787" s="43">
        <v>374456.33612022438</v>
      </c>
      <c r="O1787" s="43">
        <v>459881.56161611993</v>
      </c>
      <c r="P1787" s="43">
        <v>280117.04281531408</v>
      </c>
      <c r="Q1787" s="43">
        <v>599784.31844515039</v>
      </c>
      <c r="R1787" s="43">
        <v>430348.51267197682</v>
      </c>
      <c r="S1787" s="37">
        <v>701120.80504702555</v>
      </c>
      <c r="T1787" s="46">
        <v>594820.44728434505</v>
      </c>
      <c r="U1787" s="43">
        <v>480164.72857816296</v>
      </c>
      <c r="V1787" s="43">
        <v>383826.1720661642</v>
      </c>
      <c r="W1787" s="43">
        <v>454186.61544925271</v>
      </c>
      <c r="X1787" s="43">
        <v>459633.14857798035</v>
      </c>
      <c r="Y1787" s="43">
        <v>528019.94218049792</v>
      </c>
      <c r="Z1787" s="43">
        <v>952823.69272289413</v>
      </c>
      <c r="AA1787" s="37">
        <v>1067393.0859694942</v>
      </c>
      <c r="AB1787" s="36">
        <v>437734.33367276227</v>
      </c>
      <c r="AC1787" s="43">
        <v>444929.57207435725</v>
      </c>
      <c r="AD1787" s="43">
        <v>444963.2447955939</v>
      </c>
      <c r="AE1787" s="43">
        <v>405218.26195879804</v>
      </c>
      <c r="AF1787" s="43">
        <v>328092.37687290908</v>
      </c>
      <c r="AG1787" s="43">
        <v>311530.21666199155</v>
      </c>
      <c r="AH1787" s="43">
        <v>355843.37720657722</v>
      </c>
      <c r="AI1787" s="37">
        <v>197376.48044278094</v>
      </c>
      <c r="AJ1787" s="38">
        <v>444660</v>
      </c>
      <c r="AK1787" s="41">
        <v>429343.880329095</v>
      </c>
      <c r="AL1787" s="41">
        <v>569356.6458013464</v>
      </c>
      <c r="AM1787" s="41">
        <v>502617.88026232278</v>
      </c>
      <c r="AN1787" s="41">
        <v>391891.04091327562</v>
      </c>
      <c r="AO1787" s="41">
        <v>286808.57822597428</v>
      </c>
      <c r="AP1787" s="41">
        <v>363347.98177478847</v>
      </c>
      <c r="AQ1787" s="39">
        <v>282132.58994821802</v>
      </c>
      <c r="AR1787" s="34">
        <f>AVERAGE(L1787:AQ1787)</f>
        <v>456286.15817616368</v>
      </c>
      <c r="AS1787" s="24">
        <v>2415</v>
      </c>
      <c r="AT1787" s="29">
        <v>1.1909824048960465</v>
      </c>
      <c r="AU1787" s="104">
        <v>0.53593409683695814</v>
      </c>
      <c r="AV1787" s="100"/>
      <c r="AW1787" s="29">
        <v>1.4122395345985763</v>
      </c>
      <c r="AX1787" s="108">
        <v>0.10532425034574674</v>
      </c>
      <c r="AY1787" s="3" t="s">
        <v>12912</v>
      </c>
      <c r="AZ1787" s="29">
        <v>1.1177400835697104</v>
      </c>
      <c r="BA1787" s="108">
        <v>0.39867690263614686</v>
      </c>
      <c r="BB1787" s="3" t="s">
        <v>12912</v>
      </c>
      <c r="BC1787" s="25">
        <v>2</v>
      </c>
      <c r="BD1787" s="1">
        <v>2</v>
      </c>
      <c r="BE1787" s="64">
        <v>2</v>
      </c>
      <c r="BF1787" s="24">
        <v>1</v>
      </c>
    </row>
    <row r="1788" spans="1:58" s="9" customFormat="1">
      <c r="A1788" t="s">
        <v>8552</v>
      </c>
      <c r="B1788" s="49">
        <v>7</v>
      </c>
      <c r="C1788" s="50">
        <v>7</v>
      </c>
      <c r="D1788" s="12">
        <v>7</v>
      </c>
      <c r="E1788" s="19" t="s">
        <v>8551</v>
      </c>
      <c r="F1788" s="20" t="s">
        <v>8550</v>
      </c>
      <c r="G1788" s="19" t="s">
        <v>8549</v>
      </c>
      <c r="H1788" s="20" t="s">
        <v>1653</v>
      </c>
      <c r="I1788" s="20" t="s">
        <v>1653</v>
      </c>
      <c r="J1788" s="20" t="s">
        <v>1653</v>
      </c>
      <c r="K1788" s="22" t="s">
        <v>8548</v>
      </c>
      <c r="L1788" s="46">
        <v>119629084.24744757</v>
      </c>
      <c r="M1788" s="43">
        <v>144153508.25616565</v>
      </c>
      <c r="N1788" s="43">
        <v>73504413.165414333</v>
      </c>
      <c r="O1788" s="43">
        <v>82502761.112372771</v>
      </c>
      <c r="P1788" s="43">
        <v>83095484.227390751</v>
      </c>
      <c r="Q1788" s="43">
        <v>101336659.91403475</v>
      </c>
      <c r="R1788" s="43">
        <v>86244611.151339605</v>
      </c>
      <c r="S1788" s="37">
        <v>85208674.072067186</v>
      </c>
      <c r="T1788" s="46">
        <v>86002747.603833869</v>
      </c>
      <c r="U1788" s="43">
        <v>102087716.57540704</v>
      </c>
      <c r="V1788" s="43">
        <v>75238423.803464815</v>
      </c>
      <c r="W1788" s="43">
        <v>92421669.767721027</v>
      </c>
      <c r="X1788" s="43">
        <v>102757944.68525407</v>
      </c>
      <c r="Y1788" s="43">
        <v>94600118.104654536</v>
      </c>
      <c r="Z1788" s="43">
        <v>96613128.619667754</v>
      </c>
      <c r="AA1788" s="37">
        <v>91327344.264321804</v>
      </c>
      <c r="AB1788" s="36">
        <v>115617005.51321061</v>
      </c>
      <c r="AC1788" s="43">
        <v>93422665.505622223</v>
      </c>
      <c r="AD1788" s="43">
        <v>114759840.80254401</v>
      </c>
      <c r="AE1788" s="43">
        <v>155203587.59070766</v>
      </c>
      <c r="AF1788" s="43">
        <v>105800350.08278984</v>
      </c>
      <c r="AG1788" s="43">
        <v>101695815.9887798</v>
      </c>
      <c r="AH1788" s="43">
        <v>61238756.918756925</v>
      </c>
      <c r="AI1788" s="37">
        <v>94929345.4772937</v>
      </c>
      <c r="AJ1788" s="38">
        <v>91382000</v>
      </c>
      <c r="AK1788" s="41">
        <v>88965422.801581368</v>
      </c>
      <c r="AL1788" s="41">
        <v>111461374.27660328</v>
      </c>
      <c r="AM1788" s="41">
        <v>106261977.57562935</v>
      </c>
      <c r="AN1788" s="41">
        <v>93877245.737433255</v>
      </c>
      <c r="AO1788" s="41">
        <v>87858311.914015263</v>
      </c>
      <c r="AP1788" s="41">
        <v>142514805.64113691</v>
      </c>
      <c r="AQ1788" s="39">
        <v>111337743.00509116</v>
      </c>
      <c r="AR1788" s="34">
        <f>AVERAGE(L1788:AQ1788)</f>
        <v>99782829.325054795</v>
      </c>
      <c r="AS1788" s="24">
        <v>688</v>
      </c>
      <c r="AT1788" s="29">
        <v>0.92049986235727155</v>
      </c>
      <c r="AU1788" s="104">
        <v>0.5362022235026529</v>
      </c>
      <c r="AV1788" s="100"/>
      <c r="AW1788" s="29">
        <v>0.9553600490334877</v>
      </c>
      <c r="AX1788" s="108">
        <v>0.76825342729492441</v>
      </c>
      <c r="AY1788" s="3" t="s">
        <v>12912</v>
      </c>
      <c r="AZ1788" s="29">
        <v>0.98930955763615114</v>
      </c>
      <c r="BA1788" s="108">
        <v>0.95877236184986714</v>
      </c>
      <c r="BB1788" s="3" t="s">
        <v>12912</v>
      </c>
      <c r="BC1788" s="25">
        <v>22</v>
      </c>
      <c r="BD1788" s="1">
        <v>25</v>
      </c>
      <c r="BE1788" s="64">
        <v>27</v>
      </c>
      <c r="BF1788" s="24">
        <v>25</v>
      </c>
    </row>
    <row r="1789" spans="1:58" s="9" customFormat="1">
      <c r="A1789" t="s">
        <v>4612</v>
      </c>
      <c r="B1789" s="49">
        <v>7</v>
      </c>
      <c r="C1789" s="50">
        <v>7</v>
      </c>
      <c r="D1789" s="12">
        <v>7</v>
      </c>
      <c r="E1789" s="19" t="s">
        <v>4611</v>
      </c>
      <c r="F1789" s="20" t="s">
        <v>4610</v>
      </c>
      <c r="G1789" s="19" t="s">
        <v>4609</v>
      </c>
      <c r="H1789" s="20" t="s">
        <v>1485</v>
      </c>
      <c r="I1789" s="20" t="s">
        <v>1485</v>
      </c>
      <c r="J1789" s="20" t="s">
        <v>1485</v>
      </c>
      <c r="K1789" s="22" t="s">
        <v>4608</v>
      </c>
      <c r="L1789" s="46">
        <v>188690233.0153482</v>
      </c>
      <c r="M1789" s="43">
        <v>97402509.467691243</v>
      </c>
      <c r="N1789" s="43">
        <v>130109412.63625781</v>
      </c>
      <c r="O1789" s="43">
        <v>241416543.55141732</v>
      </c>
      <c r="P1789" s="43">
        <v>77334975.084249482</v>
      </c>
      <c r="Q1789" s="43">
        <v>92050074.528125584</v>
      </c>
      <c r="R1789" s="43">
        <v>101804146.56046343</v>
      </c>
      <c r="S1789" s="37">
        <v>128069967.2562604</v>
      </c>
      <c r="T1789" s="46">
        <v>37401916.93290735</v>
      </c>
      <c r="U1789" s="43">
        <v>55628994.016753092</v>
      </c>
      <c r="V1789" s="43">
        <v>87295768.229421556</v>
      </c>
      <c r="W1789" s="43">
        <v>128742274.77342296</v>
      </c>
      <c r="X1789" s="43">
        <v>126546550.85433038</v>
      </c>
      <c r="Y1789" s="43">
        <v>70144992.572228149</v>
      </c>
      <c r="Z1789" s="43">
        <v>117263712.09235358</v>
      </c>
      <c r="AA1789" s="37">
        <v>166605681.43534902</v>
      </c>
      <c r="AB1789" s="36">
        <v>192769087.45819902</v>
      </c>
      <c r="AC1789" s="43">
        <v>90306221.936167791</v>
      </c>
      <c r="AD1789" s="43">
        <v>148457172.08143461</v>
      </c>
      <c r="AE1789" s="43">
        <v>101923545.51210247</v>
      </c>
      <c r="AF1789" s="43">
        <v>141396071.77373028</v>
      </c>
      <c r="AG1789" s="43">
        <v>96527421.037868157</v>
      </c>
      <c r="AH1789" s="43">
        <v>63593643.113643117</v>
      </c>
      <c r="AI1789" s="37">
        <v>92270053.969230115</v>
      </c>
      <c r="AJ1789" s="38">
        <v>90535000</v>
      </c>
      <c r="AK1789" s="41">
        <v>212682927.66321188</v>
      </c>
      <c r="AL1789" s="41">
        <v>112692616.51116097</v>
      </c>
      <c r="AM1789" s="41">
        <v>61576800.507721595</v>
      </c>
      <c r="AN1789" s="41">
        <v>47246225.888418339</v>
      </c>
      <c r="AO1789" s="41">
        <v>74149974.746764615</v>
      </c>
      <c r="AP1789" s="41">
        <v>147299317.33564764</v>
      </c>
      <c r="AQ1789" s="39">
        <v>203563444.58465686</v>
      </c>
      <c r="AR1789" s="34">
        <f>AVERAGE(L1789:AQ1789)</f>
        <v>116359289.91020426</v>
      </c>
      <c r="AS1789" s="24">
        <v>630</v>
      </c>
      <c r="AT1789" s="29">
        <v>1.1398065177044943</v>
      </c>
      <c r="AU1789" s="104">
        <v>0.53653196406331838</v>
      </c>
      <c r="AV1789" s="100"/>
      <c r="AW1789" s="29">
        <v>0.74713447903802532</v>
      </c>
      <c r="AX1789" s="108">
        <v>0.17184738337105024</v>
      </c>
      <c r="AY1789" s="3" t="s">
        <v>12912</v>
      </c>
      <c r="AZ1789" s="29">
        <v>1.0242688109715889</v>
      </c>
      <c r="BA1789" s="108">
        <v>0.82906246580788978</v>
      </c>
      <c r="BB1789" s="3" t="s">
        <v>12912</v>
      </c>
      <c r="BC1789" s="25">
        <v>59</v>
      </c>
      <c r="BD1789" s="1">
        <v>38</v>
      </c>
      <c r="BE1789" s="64">
        <v>52</v>
      </c>
      <c r="BF1789" s="24">
        <v>57</v>
      </c>
    </row>
    <row r="1790" spans="1:58" s="9" customFormat="1">
      <c r="A1790" t="s">
        <v>5701</v>
      </c>
      <c r="B1790" s="49">
        <v>3</v>
      </c>
      <c r="C1790" s="50">
        <v>3</v>
      </c>
      <c r="D1790" s="12">
        <v>3</v>
      </c>
      <c r="E1790" s="19" t="s">
        <v>5700</v>
      </c>
      <c r="F1790" s="20" t="s">
        <v>5699</v>
      </c>
      <c r="G1790" s="19" t="s">
        <v>5698</v>
      </c>
      <c r="H1790" s="20" t="s">
        <v>2075</v>
      </c>
      <c r="I1790" s="20" t="s">
        <v>2075</v>
      </c>
      <c r="J1790" s="20" t="s">
        <v>2075</v>
      </c>
      <c r="K1790" s="22" t="s">
        <v>5697</v>
      </c>
      <c r="L1790" s="46">
        <v>2918683.3895578743</v>
      </c>
      <c r="M1790" s="43">
        <v>14584826.412952311</v>
      </c>
      <c r="N1790" s="43">
        <v>3135231.5800613821</v>
      </c>
      <c r="O1790" s="43">
        <v>4915496.5006090384</v>
      </c>
      <c r="P1790" s="43">
        <v>9357131.6501850728</v>
      </c>
      <c r="Q1790" s="43">
        <v>4453538.8525509248</v>
      </c>
      <c r="R1790" s="43">
        <v>6075717.8855901519</v>
      </c>
      <c r="S1790" s="37">
        <v>4048318.9224755196</v>
      </c>
      <c r="T1790" s="46">
        <v>13686502.236421725</v>
      </c>
      <c r="U1790" s="43">
        <v>5502320.2233745512</v>
      </c>
      <c r="V1790" s="43">
        <v>8799228.266614465</v>
      </c>
      <c r="W1790" s="43">
        <v>7215939.4994298061</v>
      </c>
      <c r="X1790" s="43">
        <v>4847274.3421236612</v>
      </c>
      <c r="Y1790" s="43">
        <v>5159033.8102312163</v>
      </c>
      <c r="Z1790" s="43">
        <v>3256298.0830691555</v>
      </c>
      <c r="AA1790" s="37">
        <v>7773486.3465669379</v>
      </c>
      <c r="AB1790" s="36">
        <v>1473808.959720423</v>
      </c>
      <c r="AC1790" s="43">
        <v>4232251.9365463974</v>
      </c>
      <c r="AD1790" s="43">
        <v>7531968.0818280168</v>
      </c>
      <c r="AE1790" s="43">
        <v>6409581.4542443873</v>
      </c>
      <c r="AF1790" s="43">
        <v>9235004.710573446</v>
      </c>
      <c r="AG1790" s="43">
        <v>9464081.2342215981</v>
      </c>
      <c r="AH1790" s="43">
        <v>11683047.331047332</v>
      </c>
      <c r="AI1790" s="37">
        <v>10488098.480591223</v>
      </c>
      <c r="AJ1790" s="38">
        <v>10229000</v>
      </c>
      <c r="AK1790" s="41">
        <v>9358906.5498450678</v>
      </c>
      <c r="AL1790" s="41">
        <v>4300123.1132632568</v>
      </c>
      <c r="AM1790" s="41">
        <v>4441323.1224878356</v>
      </c>
      <c r="AN1790" s="41">
        <v>5227333.80961149</v>
      </c>
      <c r="AO1790" s="41">
        <v>5960210.2599002244</v>
      </c>
      <c r="AP1790" s="41">
        <v>4693189.8459535688</v>
      </c>
      <c r="AQ1790" s="39">
        <v>7032294.7130238023</v>
      </c>
      <c r="AR1790" s="34">
        <f>AVERAGE(L1790:AQ1790)</f>
        <v>6796539.1126459958</v>
      </c>
      <c r="AS1790" s="24">
        <v>1927</v>
      </c>
      <c r="AT1790" s="29">
        <v>0.81775792731690267</v>
      </c>
      <c r="AU1790" s="104">
        <v>0.5367817043577322</v>
      </c>
      <c r="AV1790" s="100"/>
      <c r="AW1790" s="29">
        <v>1.1364170844091896</v>
      </c>
      <c r="AX1790" s="108">
        <v>0.46120332476248016</v>
      </c>
      <c r="AY1790" s="3" t="s">
        <v>12912</v>
      </c>
      <c r="AZ1790" s="29">
        <v>0.84673179942941945</v>
      </c>
      <c r="BA1790" s="108">
        <v>0.80650335627065561</v>
      </c>
      <c r="BB1790" s="3" t="s">
        <v>12912</v>
      </c>
      <c r="BC1790" s="25">
        <v>1</v>
      </c>
      <c r="BD1790" s="1">
        <v>1</v>
      </c>
      <c r="BE1790" s="64">
        <v>3</v>
      </c>
      <c r="BF1790" s="24">
        <v>1</v>
      </c>
    </row>
    <row r="1791" spans="1:58" s="9" customFormat="1">
      <c r="A1791" t="s">
        <v>8062</v>
      </c>
      <c r="B1791" s="49">
        <v>4</v>
      </c>
      <c r="C1791" s="50">
        <v>4</v>
      </c>
      <c r="D1791" s="12">
        <v>4</v>
      </c>
      <c r="E1791" s="19" t="s">
        <v>8061</v>
      </c>
      <c r="F1791" s="20" t="s">
        <v>8060</v>
      </c>
      <c r="G1791" s="19" t="s">
        <v>8059</v>
      </c>
      <c r="H1791" s="20" t="s">
        <v>8058</v>
      </c>
      <c r="I1791" s="20" t="s">
        <v>8058</v>
      </c>
      <c r="J1791" s="20" t="s">
        <v>8058</v>
      </c>
      <c r="K1791" s="22" t="s">
        <v>8057</v>
      </c>
      <c r="L1791" s="46">
        <v>23645978.954893772</v>
      </c>
      <c r="M1791" s="43">
        <v>18247851.905822951</v>
      </c>
      <c r="N1791" s="43">
        <v>31344279.394644938</v>
      </c>
      <c r="O1791" s="43">
        <v>23379738.959886041</v>
      </c>
      <c r="P1791" s="43">
        <v>25162773.32744047</v>
      </c>
      <c r="Q1791" s="43">
        <v>23261874.640254155</v>
      </c>
      <c r="R1791" s="43">
        <v>24960611.730629977</v>
      </c>
      <c r="S1791" s="37">
        <v>23260409.490265898</v>
      </c>
      <c r="T1791" s="46">
        <v>23160306.709265176</v>
      </c>
      <c r="U1791" s="43">
        <v>21659023.098959278</v>
      </c>
      <c r="V1791" s="43">
        <v>16381467.436625233</v>
      </c>
      <c r="W1791" s="43">
        <v>21607450.213072445</v>
      </c>
      <c r="X1791" s="43">
        <v>15417696.110070191</v>
      </c>
      <c r="Y1791" s="43">
        <v>23138887.178001467</v>
      </c>
      <c r="Z1791" s="43">
        <v>28475448.435270496</v>
      </c>
      <c r="AA1791" s="37">
        <v>23418585.977221098</v>
      </c>
      <c r="AB1791" s="36">
        <v>29593832.916578796</v>
      </c>
      <c r="AC1791" s="43">
        <v>26516876.992390111</v>
      </c>
      <c r="AD1791" s="43">
        <v>19609832.475494213</v>
      </c>
      <c r="AE1791" s="43">
        <v>28930817.708079677</v>
      </c>
      <c r="AF1791" s="43">
        <v>20611676.545128915</v>
      </c>
      <c r="AG1791" s="43">
        <v>16448489.200561009</v>
      </c>
      <c r="AH1791" s="43">
        <v>30573686.63768664</v>
      </c>
      <c r="AI1791" s="37">
        <v>12077232.194925409</v>
      </c>
      <c r="AJ1791" s="38">
        <v>21189000</v>
      </c>
      <c r="AK1791" s="41">
        <v>16467308.045731381</v>
      </c>
      <c r="AL1791" s="41">
        <v>16838935.16003307</v>
      </c>
      <c r="AM1791" s="41">
        <v>17261102.602073196</v>
      </c>
      <c r="AN1791" s="41">
        <v>37891898.213956915</v>
      </c>
      <c r="AO1791" s="41">
        <v>23370555.01999449</v>
      </c>
      <c r="AP1791" s="41">
        <v>25325337.383380342</v>
      </c>
      <c r="AQ1791" s="39">
        <v>23575671.72881946</v>
      </c>
      <c r="AR1791" s="34">
        <f>AVERAGE(L1791:AQ1791)</f>
        <v>22900144.887098663</v>
      </c>
      <c r="AS1791" s="24">
        <v>1364</v>
      </c>
      <c r="AT1791" s="29">
        <v>1.0482802978062324</v>
      </c>
      <c r="AU1791" s="104">
        <v>0.53700262639094687</v>
      </c>
      <c r="AV1791" s="100"/>
      <c r="AW1791" s="29">
        <v>0.8964902770550226</v>
      </c>
      <c r="AX1791" s="108">
        <v>0.20792107351750763</v>
      </c>
      <c r="AY1791" s="3" t="s">
        <v>12912</v>
      </c>
      <c r="AZ1791" s="29">
        <v>0.98675089972246299</v>
      </c>
      <c r="BA1791" s="108">
        <v>0.97526881447150537</v>
      </c>
      <c r="BB1791" s="3" t="s">
        <v>12912</v>
      </c>
      <c r="BC1791" s="25">
        <v>34</v>
      </c>
      <c r="BD1791" s="1">
        <v>32</v>
      </c>
      <c r="BE1791" s="64">
        <v>28</v>
      </c>
      <c r="BF1791" s="24">
        <v>31</v>
      </c>
    </row>
    <row r="1792" spans="1:58" s="9" customFormat="1">
      <c r="A1792" t="s">
        <v>9508</v>
      </c>
      <c r="B1792" s="49">
        <v>14</v>
      </c>
      <c r="C1792" s="50">
        <v>14</v>
      </c>
      <c r="D1792" s="12">
        <v>14</v>
      </c>
      <c r="E1792" s="19" t="s">
        <v>9507</v>
      </c>
      <c r="F1792" s="20" t="s">
        <v>9506</v>
      </c>
      <c r="G1792" s="19" t="s">
        <v>9505</v>
      </c>
      <c r="H1792" s="20" t="s">
        <v>2294</v>
      </c>
      <c r="I1792" s="20" t="s">
        <v>2294</v>
      </c>
      <c r="J1792" s="20" t="s">
        <v>2294</v>
      </c>
      <c r="K1792" s="22" t="s">
        <v>9504</v>
      </c>
      <c r="L1792" s="46">
        <v>217265365.83186257</v>
      </c>
      <c r="M1792" s="43">
        <v>358740482.40746236</v>
      </c>
      <c r="N1792" s="43">
        <v>333028663.35061914</v>
      </c>
      <c r="O1792" s="43">
        <v>295825634.12267482</v>
      </c>
      <c r="P1792" s="43">
        <v>392272373.90199435</v>
      </c>
      <c r="Q1792" s="43">
        <v>327511884.88133055</v>
      </c>
      <c r="R1792" s="43">
        <v>279864260.68066615</v>
      </c>
      <c r="S1792" s="37">
        <v>277479050.97341025</v>
      </c>
      <c r="T1792" s="46">
        <v>346783642.17252398</v>
      </c>
      <c r="U1792" s="43">
        <v>303037505.16734958</v>
      </c>
      <c r="V1792" s="43">
        <v>318336826.85719877</v>
      </c>
      <c r="W1792" s="43">
        <v>305323137.86687475</v>
      </c>
      <c r="X1792" s="43">
        <v>365978556.44732797</v>
      </c>
      <c r="Y1792" s="43">
        <v>297805280.19034821</v>
      </c>
      <c r="Z1792" s="43">
        <v>269272850.34509921</v>
      </c>
      <c r="AA1792" s="37">
        <v>247820810.08824119</v>
      </c>
      <c r="AB1792" s="36">
        <v>236261746.75383362</v>
      </c>
      <c r="AC1792" s="43">
        <v>331079005.0353992</v>
      </c>
      <c r="AD1792" s="43">
        <v>351582886.92915452</v>
      </c>
      <c r="AE1792" s="43">
        <v>349642351.3368724</v>
      </c>
      <c r="AF1792" s="43">
        <v>299270340.95901054</v>
      </c>
      <c r="AG1792" s="43">
        <v>343088920.05610096</v>
      </c>
      <c r="AH1792" s="43">
        <v>338701367.82136786</v>
      </c>
      <c r="AI1792" s="37">
        <v>344470267.30143249</v>
      </c>
      <c r="AJ1792" s="38">
        <v>368640000</v>
      </c>
      <c r="AK1792" s="41">
        <v>372800752.21711719</v>
      </c>
      <c r="AL1792" s="41">
        <v>320891706.62572336</v>
      </c>
      <c r="AM1792" s="41">
        <v>314298252.59149563</v>
      </c>
      <c r="AN1792" s="41">
        <v>356260224.63634688</v>
      </c>
      <c r="AO1792" s="41">
        <v>446857136.42933875</v>
      </c>
      <c r="AP1792" s="41">
        <v>338907619.00629205</v>
      </c>
      <c r="AQ1792" s="39">
        <v>344590748.87950915</v>
      </c>
      <c r="AR1792" s="34">
        <f>AVERAGE(L1792:AQ1792)</f>
        <v>324802801.62074929</v>
      </c>
      <c r="AS1792" s="24">
        <v>328</v>
      </c>
      <c r="AT1792" s="29">
        <v>0.95678296726701229</v>
      </c>
      <c r="AU1792" s="104">
        <v>0.53730256409017696</v>
      </c>
      <c r="AV1792" s="100"/>
      <c r="AW1792" s="29">
        <v>0.9888681532002449</v>
      </c>
      <c r="AX1792" s="108">
        <v>0.96173112286935536</v>
      </c>
      <c r="AY1792" s="3" t="s">
        <v>12912</v>
      </c>
      <c r="AZ1792" s="29">
        <v>1.1037546267547576</v>
      </c>
      <c r="BA1792" s="108">
        <v>0.12540140351320478</v>
      </c>
      <c r="BB1792" s="3" t="s">
        <v>12912</v>
      </c>
      <c r="BC1792" s="25">
        <v>87</v>
      </c>
      <c r="BD1792" s="1">
        <v>80</v>
      </c>
      <c r="BE1792" s="64">
        <v>123</v>
      </c>
      <c r="BF1792" s="24">
        <v>116</v>
      </c>
    </row>
    <row r="1793" spans="1:58" s="9" customFormat="1">
      <c r="A1793" t="s">
        <v>12134</v>
      </c>
      <c r="B1793" s="49">
        <v>5</v>
      </c>
      <c r="C1793" s="50">
        <v>5</v>
      </c>
      <c r="D1793" s="12">
        <v>5</v>
      </c>
      <c r="E1793" s="19" t="s">
        <v>12133</v>
      </c>
      <c r="F1793" s="20" t="s">
        <v>12132</v>
      </c>
      <c r="G1793" s="19" t="s">
        <v>12131</v>
      </c>
      <c r="H1793" s="20" t="s">
        <v>2902</v>
      </c>
      <c r="I1793" s="20" t="s">
        <v>2902</v>
      </c>
      <c r="J1793" s="20" t="s">
        <v>2902</v>
      </c>
      <c r="K1793" s="22" t="s">
        <v>12130</v>
      </c>
      <c r="L1793" s="46">
        <v>43042041.062532119</v>
      </c>
      <c r="M1793" s="43">
        <v>71109897.740462422</v>
      </c>
      <c r="N1793" s="43">
        <v>78636232.405545563</v>
      </c>
      <c r="O1793" s="43">
        <v>57477356.566261329</v>
      </c>
      <c r="P1793" s="43">
        <v>67750107.949837029</v>
      </c>
      <c r="Q1793" s="43">
        <v>39703963.819846757</v>
      </c>
      <c r="R1793" s="43">
        <v>61476713.106444605</v>
      </c>
      <c r="S1793" s="37">
        <v>31474608.971629832</v>
      </c>
      <c r="T1793" s="46">
        <v>66688051.11821086</v>
      </c>
      <c r="U1793" s="43">
        <v>53821059.578634366</v>
      </c>
      <c r="V1793" s="43">
        <v>51522956.640892632</v>
      </c>
      <c r="W1793" s="43">
        <v>59206818.318228193</v>
      </c>
      <c r="X1793" s="43">
        <v>58940021.365250707</v>
      </c>
      <c r="Y1793" s="43">
        <v>55778977.124928348</v>
      </c>
      <c r="Z1793" s="43">
        <v>47262968.821626648</v>
      </c>
      <c r="AA1793" s="37">
        <v>52331386.360475354</v>
      </c>
      <c r="AB1793" s="36">
        <v>43178916.036513723</v>
      </c>
      <c r="AC1793" s="43">
        <v>61292247.302464694</v>
      </c>
      <c r="AD1793" s="43">
        <v>65505518.014621511</v>
      </c>
      <c r="AE1793" s="43">
        <v>45317199.04543905</v>
      </c>
      <c r="AF1793" s="43">
        <v>58727955.394856885</v>
      </c>
      <c r="AG1793" s="43">
        <v>44297267.882187933</v>
      </c>
      <c r="AH1793" s="43">
        <v>100568871.12887113</v>
      </c>
      <c r="AI1793" s="37">
        <v>76539746.588487267</v>
      </c>
      <c r="AJ1793" s="38">
        <v>54727000</v>
      </c>
      <c r="AK1793" s="41">
        <v>72521296.719735011</v>
      </c>
      <c r="AL1793" s="41">
        <v>55777451.281445608</v>
      </c>
      <c r="AM1793" s="41">
        <v>53286468.373175375</v>
      </c>
      <c r="AN1793" s="41">
        <v>59096532.351316519</v>
      </c>
      <c r="AO1793" s="41">
        <v>81388523.445013762</v>
      </c>
      <c r="AP1793" s="41">
        <v>72464357.561293125</v>
      </c>
      <c r="AQ1793" s="39">
        <v>82390231.930725381</v>
      </c>
      <c r="AR1793" s="34">
        <f>AVERAGE(L1793:AQ1793)</f>
        <v>60103210.750217289</v>
      </c>
      <c r="AS1793" s="24">
        <v>903</v>
      </c>
      <c r="AT1793" s="29">
        <v>0.90966028375441044</v>
      </c>
      <c r="AU1793" s="104">
        <v>0.53788466539637281</v>
      </c>
      <c r="AV1793" s="100"/>
      <c r="AW1793" s="29">
        <v>0.98864208439301204</v>
      </c>
      <c r="AX1793" s="108">
        <v>0.82999129863335119</v>
      </c>
      <c r="AY1793" s="3" t="s">
        <v>12912</v>
      </c>
      <c r="AZ1793" s="29">
        <v>1.0731169022342522</v>
      </c>
      <c r="BA1793" s="108">
        <v>0.45069319966559274</v>
      </c>
      <c r="BB1793" s="3" t="s">
        <v>12912</v>
      </c>
      <c r="BC1793" s="25">
        <v>11</v>
      </c>
      <c r="BD1793" s="1">
        <v>21</v>
      </c>
      <c r="BE1793" s="64">
        <v>18</v>
      </c>
      <c r="BF1793" s="24">
        <v>27</v>
      </c>
    </row>
    <row r="1794" spans="1:58" s="9" customFormat="1">
      <c r="A1794" t="s">
        <v>7872</v>
      </c>
      <c r="B1794" s="49">
        <v>6</v>
      </c>
      <c r="C1794" s="50">
        <v>6</v>
      </c>
      <c r="D1794" s="12">
        <v>6</v>
      </c>
      <c r="E1794" s="19" t="s">
        <v>7871</v>
      </c>
      <c r="F1794" s="20" t="s">
        <v>7870</v>
      </c>
      <c r="G1794" s="19" t="s">
        <v>7869</v>
      </c>
      <c r="H1794" s="20" t="s">
        <v>445</v>
      </c>
      <c r="I1794" s="20" t="s">
        <v>445</v>
      </c>
      <c r="J1794" s="20" t="s">
        <v>445</v>
      </c>
      <c r="K1794" s="22" t="s">
        <v>7868</v>
      </c>
      <c r="L1794" s="46">
        <v>5794518.6211210657</v>
      </c>
      <c r="M1794" s="43">
        <v>11146052.781849146</v>
      </c>
      <c r="N1794" s="43">
        <v>6153590.8561752569</v>
      </c>
      <c r="O1794" s="43">
        <v>8391819.4768462125</v>
      </c>
      <c r="P1794" s="43">
        <v>6740011.4468813874</v>
      </c>
      <c r="Q1794" s="43">
        <v>1580276.4701924874</v>
      </c>
      <c r="R1794" s="43">
        <v>7589253.4685010854</v>
      </c>
      <c r="S1794" s="37">
        <v>19051702.906684212</v>
      </c>
      <c r="T1794" s="46">
        <v>4192047.284345048</v>
      </c>
      <c r="U1794" s="43">
        <v>5647710.2512963703</v>
      </c>
      <c r="V1794" s="43">
        <v>21611059.215033766</v>
      </c>
      <c r="W1794" s="43">
        <v>4101721.6253526197</v>
      </c>
      <c r="X1794" s="43">
        <v>1450032.2805447578</v>
      </c>
      <c r="Y1794" s="43">
        <v>15966043.457088437</v>
      </c>
      <c r="Z1794" s="43">
        <v>14701668.95011073</v>
      </c>
      <c r="AA1794" s="37">
        <v>11068450.323757127</v>
      </c>
      <c r="AB1794" s="36">
        <v>3022262.6698400262</v>
      </c>
      <c r="AC1794" s="43">
        <v>5120364.4266081089</v>
      </c>
      <c r="AD1794" s="43">
        <v>7316878.7332393536</v>
      </c>
      <c r="AE1794" s="43">
        <v>3368147.3530414458</v>
      </c>
      <c r="AF1794" s="43">
        <v>5595666.2183624506</v>
      </c>
      <c r="AG1794" s="43">
        <v>7454842.9733520327</v>
      </c>
      <c r="AH1794" s="43">
        <v>7817597.3215973219</v>
      </c>
      <c r="AI1794" s="37">
        <v>9503056.4185213074</v>
      </c>
      <c r="AJ1794" s="38">
        <v>18616000</v>
      </c>
      <c r="AK1794" s="41">
        <v>24186902.019446522</v>
      </c>
      <c r="AL1794" s="41">
        <v>5602600.5905279322</v>
      </c>
      <c r="AM1794" s="41">
        <v>1181530.1036598266</v>
      </c>
      <c r="AN1794" s="41">
        <v>17280098.987295158</v>
      </c>
      <c r="AO1794" s="41">
        <v>7339341.706083837</v>
      </c>
      <c r="AP1794" s="41">
        <v>5503600.6422217404</v>
      </c>
      <c r="AQ1794" s="39">
        <v>18945882.598668464</v>
      </c>
      <c r="AR1794" s="34">
        <f>AVERAGE(L1794:AQ1794)</f>
        <v>9157522.880570164</v>
      </c>
      <c r="AS1794" s="24">
        <v>1799</v>
      </c>
      <c r="AT1794" s="29">
        <v>1.3505858733170526</v>
      </c>
      <c r="AU1794" s="104">
        <v>0.53931732643717956</v>
      </c>
      <c r="AV1794" s="100"/>
      <c r="AW1794" s="29">
        <v>1.1849814972569679</v>
      </c>
      <c r="AX1794" s="108">
        <v>0.89672368166861671</v>
      </c>
      <c r="AY1794" s="3" t="s">
        <v>12912</v>
      </c>
      <c r="AZ1794" s="29">
        <v>2.0052506226608759</v>
      </c>
      <c r="BA1794" s="108">
        <v>0.28343058944894095</v>
      </c>
      <c r="BB1794" s="3" t="s">
        <v>12912</v>
      </c>
      <c r="BC1794" s="25">
        <v>1</v>
      </c>
      <c r="BD1794" s="1">
        <v>0</v>
      </c>
      <c r="BE1794" s="64">
        <v>3</v>
      </c>
      <c r="BF1794" s="24">
        <v>5</v>
      </c>
    </row>
    <row r="1795" spans="1:58" s="9" customFormat="1">
      <c r="A1795" t="s">
        <v>6521</v>
      </c>
      <c r="B1795" s="49" t="s">
        <v>6520</v>
      </c>
      <c r="C1795" s="50" t="s">
        <v>6520</v>
      </c>
      <c r="D1795" s="12" t="s">
        <v>6520</v>
      </c>
      <c r="E1795" s="19" t="s">
        <v>6519</v>
      </c>
      <c r="F1795" s="20" t="s">
        <v>6518</v>
      </c>
      <c r="G1795" s="19" t="s">
        <v>6517</v>
      </c>
      <c r="H1795" s="20" t="s">
        <v>2634</v>
      </c>
      <c r="I1795" s="20" t="s">
        <v>2634</v>
      </c>
      <c r="J1795" s="20" t="s">
        <v>2634</v>
      </c>
      <c r="K1795" s="22" t="s">
        <v>6516</v>
      </c>
      <c r="L1795" s="46">
        <v>3383905.8108621347</v>
      </c>
      <c r="M1795" s="43">
        <v>5693791.5328763993</v>
      </c>
      <c r="N1795" s="43">
        <v>3448881.0244470318</v>
      </c>
      <c r="O1795" s="43">
        <v>3568639.7093131286</v>
      </c>
      <c r="P1795" s="43">
        <v>3972745.6383625213</v>
      </c>
      <c r="Q1795" s="43">
        <v>6304855.1672584554</v>
      </c>
      <c r="R1795" s="43">
        <v>4077674.9601737871</v>
      </c>
      <c r="S1795" s="37">
        <v>5849363.19232109</v>
      </c>
      <c r="T1795" s="46">
        <v>3257143.769968051</v>
      </c>
      <c r="U1795" s="43">
        <v>18652092.976030748</v>
      </c>
      <c r="V1795" s="43">
        <v>4590624.7235000487</v>
      </c>
      <c r="W1795" s="43">
        <v>3027187.3236900545</v>
      </c>
      <c r="X1795" s="43">
        <v>2818374.652535026</v>
      </c>
      <c r="Y1795" s="43">
        <v>4896374.5816099467</v>
      </c>
      <c r="Z1795" s="43">
        <v>4376097.0539052058</v>
      </c>
      <c r="AA1795" s="37">
        <v>4382183.6220618458</v>
      </c>
      <c r="AB1795" s="36">
        <v>5200948.1517187357</v>
      </c>
      <c r="AC1795" s="43">
        <v>4988116.8212622572</v>
      </c>
      <c r="AD1795" s="43">
        <v>4739931.9411205454</v>
      </c>
      <c r="AE1795" s="43">
        <v>4574408.1819510059</v>
      </c>
      <c r="AF1795" s="43">
        <v>4633484.9457642008</v>
      </c>
      <c r="AG1795" s="43">
        <v>5532784.2917251047</v>
      </c>
      <c r="AH1795" s="43">
        <v>4540283.068283068</v>
      </c>
      <c r="AI1795" s="37">
        <v>3621697.3863624316</v>
      </c>
      <c r="AJ1795" s="38">
        <v>4974500</v>
      </c>
      <c r="AK1795" s="41">
        <v>8343072.8924030345</v>
      </c>
      <c r="AL1795" s="41">
        <v>6023221.6369434269</v>
      </c>
      <c r="AM1795" s="41">
        <v>5936566.278823778</v>
      </c>
      <c r="AN1795" s="41">
        <v>5603488.3594181547</v>
      </c>
      <c r="AO1795" s="41">
        <v>4944470.5538276369</v>
      </c>
      <c r="AP1795" s="41">
        <v>4260493.7470167065</v>
      </c>
      <c r="AQ1795" s="39">
        <v>5864651.3206561934</v>
      </c>
      <c r="AR1795" s="34">
        <f>AVERAGE(L1795:AQ1795)</f>
        <v>5190064.2286309926</v>
      </c>
      <c r="AS1795" s="24">
        <v>2024</v>
      </c>
      <c r="AT1795" s="29">
        <v>0.95951015727043776</v>
      </c>
      <c r="AU1795" s="104">
        <v>0.53952147861858735</v>
      </c>
      <c r="AV1795" s="100"/>
      <c r="AW1795" s="29">
        <v>1.2672247898433675</v>
      </c>
      <c r="AX1795" s="108">
        <v>0.80984969867562406</v>
      </c>
      <c r="AY1795" s="3" t="s">
        <v>12912</v>
      </c>
      <c r="AZ1795" s="29">
        <v>1.2146036182228177</v>
      </c>
      <c r="BA1795" s="108">
        <v>4.7285194082531033E-2</v>
      </c>
      <c r="BB1795" s="3" t="s">
        <v>12911</v>
      </c>
      <c r="BC1795" s="25">
        <v>5</v>
      </c>
      <c r="BD1795" s="1">
        <v>10</v>
      </c>
      <c r="BE1795" s="64">
        <v>3</v>
      </c>
      <c r="BF1795" s="24">
        <v>8</v>
      </c>
    </row>
    <row r="1796" spans="1:58" s="9" customFormat="1">
      <c r="A1796" t="s">
        <v>9154</v>
      </c>
      <c r="B1796" s="49" t="s">
        <v>9153</v>
      </c>
      <c r="C1796" s="50" t="s">
        <v>9153</v>
      </c>
      <c r="D1796" s="12" t="s">
        <v>9152</v>
      </c>
      <c r="E1796" s="19" t="s">
        <v>9151</v>
      </c>
      <c r="F1796" s="20" t="s">
        <v>9150</v>
      </c>
      <c r="G1796" s="19" t="s">
        <v>9149</v>
      </c>
      <c r="H1796" s="20" t="s">
        <v>2192</v>
      </c>
      <c r="I1796" s="20" t="s">
        <v>2192</v>
      </c>
      <c r="J1796" s="20" t="s">
        <v>2595</v>
      </c>
      <c r="K1796" s="22" t="s">
        <v>9148</v>
      </c>
      <c r="L1796" s="46">
        <v>160577188.17720786</v>
      </c>
      <c r="M1796" s="43">
        <v>243515464.31930056</v>
      </c>
      <c r="N1796" s="43">
        <v>203143122.02349457</v>
      </c>
      <c r="O1796" s="43">
        <v>148893766.3356525</v>
      </c>
      <c r="P1796" s="43">
        <v>193119690.62482736</v>
      </c>
      <c r="Q1796" s="43">
        <v>157268631.65763408</v>
      </c>
      <c r="R1796" s="43">
        <v>149248370.74583635</v>
      </c>
      <c r="S1796" s="37">
        <v>162587743.15903547</v>
      </c>
      <c r="T1796" s="46">
        <v>195977380.19169328</v>
      </c>
      <c r="U1796" s="43">
        <v>174546707.76371613</v>
      </c>
      <c r="V1796" s="43">
        <v>162275122.63873935</v>
      </c>
      <c r="W1796" s="43">
        <v>160125361.02274773</v>
      </c>
      <c r="X1796" s="43">
        <v>167988525.85363126</v>
      </c>
      <c r="Y1796" s="43">
        <v>141196721.17808777</v>
      </c>
      <c r="Z1796" s="43">
        <v>168981222.72941512</v>
      </c>
      <c r="AA1796" s="37">
        <v>117949025.94693165</v>
      </c>
      <c r="AB1796" s="36">
        <v>161917666.97797728</v>
      </c>
      <c r="AC1796" s="43">
        <v>140558669.14019611</v>
      </c>
      <c r="AD1796" s="43">
        <v>148314917.22125691</v>
      </c>
      <c r="AE1796" s="43">
        <v>157583142.06399456</v>
      </c>
      <c r="AF1796" s="43">
        <v>173506415.70641705</v>
      </c>
      <c r="AG1796" s="43">
        <v>176945638.1486676</v>
      </c>
      <c r="AH1796" s="43">
        <v>184618391.33839133</v>
      </c>
      <c r="AI1796" s="37">
        <v>198609508.33925334</v>
      </c>
      <c r="AJ1796" s="38">
        <v>150860000</v>
      </c>
      <c r="AK1796" s="41">
        <v>206678799.01698899</v>
      </c>
      <c r="AL1796" s="41">
        <v>162803278.61107829</v>
      </c>
      <c r="AM1796" s="41">
        <v>168273661.94203511</v>
      </c>
      <c r="AN1796" s="41">
        <v>149757129.36844045</v>
      </c>
      <c r="AO1796" s="41">
        <v>202081438.92822796</v>
      </c>
      <c r="AP1796" s="41">
        <v>180676040.78975916</v>
      </c>
      <c r="AQ1796" s="39">
        <v>205999181.93290108</v>
      </c>
      <c r="AR1796" s="34">
        <f>AVERAGE(L1796:AQ1796)</f>
        <v>171143060.12167305</v>
      </c>
      <c r="AS1796" s="24">
        <v>499</v>
      </c>
      <c r="AT1796" s="29">
        <v>1.056852860070322</v>
      </c>
      <c r="AU1796" s="104">
        <v>0.53974166218904474</v>
      </c>
      <c r="AV1796" s="100"/>
      <c r="AW1796" s="29">
        <v>0.90882818266028187</v>
      </c>
      <c r="AX1796" s="108">
        <v>0.28696680898896926</v>
      </c>
      <c r="AY1796" s="3" t="s">
        <v>12912</v>
      </c>
      <c r="AZ1796" s="29">
        <v>1.0633917558709272</v>
      </c>
      <c r="BA1796" s="108">
        <v>0.36183583517594387</v>
      </c>
      <c r="BB1796" s="3" t="s">
        <v>12912</v>
      </c>
      <c r="BC1796" s="25">
        <v>99</v>
      </c>
      <c r="BD1796" s="1">
        <v>100</v>
      </c>
      <c r="BE1796" s="64">
        <v>127</v>
      </c>
      <c r="BF1796" s="24">
        <v>111</v>
      </c>
    </row>
    <row r="1797" spans="1:58" s="9" customFormat="1">
      <c r="A1797" t="s">
        <v>5442</v>
      </c>
      <c r="B1797" s="49">
        <v>6</v>
      </c>
      <c r="C1797" s="50">
        <v>6</v>
      </c>
      <c r="D1797" s="12">
        <v>6</v>
      </c>
      <c r="E1797" s="19" t="s">
        <v>5441</v>
      </c>
      <c r="F1797" s="20" t="s">
        <v>5440</v>
      </c>
      <c r="G1797" s="19" t="s">
        <v>5439</v>
      </c>
      <c r="H1797" s="20" t="s">
        <v>3179</v>
      </c>
      <c r="I1797" s="20" t="s">
        <v>3179</v>
      </c>
      <c r="J1797" s="20" t="s">
        <v>3179</v>
      </c>
      <c r="K1797" s="22" t="s">
        <v>5438</v>
      </c>
      <c r="L1797" s="46">
        <v>33551464.891311634</v>
      </c>
      <c r="M1797" s="43">
        <v>23292415.917582374</v>
      </c>
      <c r="N1797" s="43">
        <v>28679636.786961585</v>
      </c>
      <c r="O1797" s="43">
        <v>35885722.402295768</v>
      </c>
      <c r="P1797" s="43">
        <v>18039047.566432793</v>
      </c>
      <c r="Q1797" s="43">
        <v>7824994.2664922439</v>
      </c>
      <c r="R1797" s="43">
        <v>17991498.334540188</v>
      </c>
      <c r="S1797" s="37">
        <v>8479720.8344622049</v>
      </c>
      <c r="T1797" s="46">
        <v>5127095.2076677317</v>
      </c>
      <c r="U1797" s="43">
        <v>20370338.760561336</v>
      </c>
      <c r="V1797" s="43">
        <v>19176868.66986395</v>
      </c>
      <c r="W1797" s="43">
        <v>9905639.2773543</v>
      </c>
      <c r="X1797" s="43">
        <v>22907636.567018092</v>
      </c>
      <c r="Y1797" s="43">
        <v>1946700.7452428357</v>
      </c>
      <c r="Z1797" s="43">
        <v>11537263.301976331</v>
      </c>
      <c r="AA1797" s="37">
        <v>22801660.356364645</v>
      </c>
      <c r="AB1797" s="36">
        <v>28091787.063537493</v>
      </c>
      <c r="AC1797" s="43">
        <v>21801962.367016241</v>
      </c>
      <c r="AD1797" s="43">
        <v>28869201.324459888</v>
      </c>
      <c r="AE1797" s="43">
        <v>15483165.012419034</v>
      </c>
      <c r="AF1797" s="43">
        <v>22161547.933632951</v>
      </c>
      <c r="AG1797" s="43">
        <v>23422855.539971948</v>
      </c>
      <c r="AH1797" s="43">
        <v>27766959.094959095</v>
      </c>
      <c r="AI1797" s="37">
        <v>13900549.192582147</v>
      </c>
      <c r="AJ1797" s="38">
        <v>19846000</v>
      </c>
      <c r="AK1797" s="41">
        <v>19834488.300032053</v>
      </c>
      <c r="AL1797" s="41">
        <v>23763871.973544348</v>
      </c>
      <c r="AM1797" s="41">
        <v>8900431.7325999569</v>
      </c>
      <c r="AN1797" s="41">
        <v>10508358.328116369</v>
      </c>
      <c r="AO1797" s="41">
        <v>17963119.972553276</v>
      </c>
      <c r="AP1797" s="41">
        <v>15494399.166847473</v>
      </c>
      <c r="AQ1797" s="39">
        <v>33556530.351159655</v>
      </c>
      <c r="AR1797" s="34">
        <f>AVERAGE(L1797:AQ1797)</f>
        <v>19340091.60123625</v>
      </c>
      <c r="AS1797" s="24">
        <v>1436</v>
      </c>
      <c r="AT1797" s="29">
        <v>0.95728038131279902</v>
      </c>
      <c r="AU1797" s="104">
        <v>0.54147434512858394</v>
      </c>
      <c r="AV1797" s="100"/>
      <c r="AW1797" s="29">
        <v>0.65483052546219933</v>
      </c>
      <c r="AX1797" s="108">
        <v>0.17239163827958215</v>
      </c>
      <c r="AY1797" s="3" t="s">
        <v>12912</v>
      </c>
      <c r="AZ1797" s="29">
        <v>0.82572357322866741</v>
      </c>
      <c r="BA1797" s="108">
        <v>0.21005098552366128</v>
      </c>
      <c r="BB1797" s="3" t="s">
        <v>12912</v>
      </c>
      <c r="BC1797" s="25">
        <v>25</v>
      </c>
      <c r="BD1797" s="1">
        <v>16</v>
      </c>
      <c r="BE1797" s="64">
        <v>18</v>
      </c>
      <c r="BF1797" s="24">
        <v>17</v>
      </c>
    </row>
    <row r="1798" spans="1:58" s="9" customFormat="1">
      <c r="A1798" t="s">
        <v>10372</v>
      </c>
      <c r="B1798" s="49">
        <v>29</v>
      </c>
      <c r="C1798" s="50">
        <v>29</v>
      </c>
      <c r="D1798" s="12">
        <v>29</v>
      </c>
      <c r="E1798" s="19" t="s">
        <v>10371</v>
      </c>
      <c r="F1798" s="20" t="s">
        <v>10370</v>
      </c>
      <c r="G1798" s="19" t="s">
        <v>10369</v>
      </c>
      <c r="H1798" s="20" t="s">
        <v>3326</v>
      </c>
      <c r="I1798" s="20" t="s">
        <v>3326</v>
      </c>
      <c r="J1798" s="20" t="s">
        <v>3326</v>
      </c>
      <c r="K1798" s="22" t="s">
        <v>10368</v>
      </c>
      <c r="L1798" s="46">
        <v>1159065293.4474208</v>
      </c>
      <c r="M1798" s="43">
        <v>1008251075.5466692</v>
      </c>
      <c r="N1798" s="43">
        <v>932911927.18806231</v>
      </c>
      <c r="O1798" s="43">
        <v>900681644.19761753</v>
      </c>
      <c r="P1798" s="43">
        <v>1086338213.3583779</v>
      </c>
      <c r="Q1798" s="43">
        <v>1100393873.2947111</v>
      </c>
      <c r="R1798" s="43">
        <v>858497575.66980445</v>
      </c>
      <c r="S1798" s="37">
        <v>1530266232.1476951</v>
      </c>
      <c r="T1798" s="46">
        <v>905169712.46006382</v>
      </c>
      <c r="U1798" s="43">
        <v>820666915.18294227</v>
      </c>
      <c r="V1798" s="43">
        <v>823819438.19124985</v>
      </c>
      <c r="W1798" s="43">
        <v>707334829.84214628</v>
      </c>
      <c r="X1798" s="43">
        <v>762439146.50857127</v>
      </c>
      <c r="Y1798" s="43">
        <v>942443780.08864021</v>
      </c>
      <c r="Z1798" s="43">
        <v>1002916276.156841</v>
      </c>
      <c r="AA1798" s="37">
        <v>815504143.16401112</v>
      </c>
      <c r="AB1798" s="36">
        <v>1190681813.6354051</v>
      </c>
      <c r="AC1798" s="43">
        <v>1113245556.3548253</v>
      </c>
      <c r="AD1798" s="43">
        <v>1049997348.4575287</v>
      </c>
      <c r="AE1798" s="43">
        <v>1077181621.7795744</v>
      </c>
      <c r="AF1798" s="43">
        <v>850053869.49616456</v>
      </c>
      <c r="AG1798" s="43">
        <v>814847596.07293117</v>
      </c>
      <c r="AH1798" s="43">
        <v>968354197.15419722</v>
      </c>
      <c r="AI1798" s="37">
        <v>1029716319.0652403</v>
      </c>
      <c r="AJ1798" s="38">
        <v>978930000</v>
      </c>
      <c r="AK1798" s="41">
        <v>662783938.45496309</v>
      </c>
      <c r="AL1798" s="41">
        <v>927749351.60033071</v>
      </c>
      <c r="AM1798" s="41">
        <v>916870573.30230582</v>
      </c>
      <c r="AN1798" s="41">
        <v>1234263108.8197386</v>
      </c>
      <c r="AO1798" s="41">
        <v>917997334.06824565</v>
      </c>
      <c r="AP1798" s="41">
        <v>1003410579.3013669</v>
      </c>
      <c r="AQ1798" s="39">
        <v>914288944.78047073</v>
      </c>
      <c r="AR1798" s="34">
        <f>AVERAGE(L1798:AQ1798)</f>
        <v>968971007.14962864</v>
      </c>
      <c r="AS1798" s="24">
        <v>130</v>
      </c>
      <c r="AT1798" s="29">
        <v>1.0595901711900371</v>
      </c>
      <c r="AU1798" s="104">
        <v>0.5425397355462358</v>
      </c>
      <c r="AV1798" s="100"/>
      <c r="AW1798" s="29">
        <v>0.79057525636702441</v>
      </c>
      <c r="AX1798" s="108">
        <v>1.2304798191793986E-2</v>
      </c>
      <c r="AY1798" s="3" t="s">
        <v>12911</v>
      </c>
      <c r="AZ1798" s="29">
        <v>0.93355827923907386</v>
      </c>
      <c r="BA1798" s="108">
        <v>0.34921455492563069</v>
      </c>
      <c r="BB1798" s="3" t="s">
        <v>12912</v>
      </c>
      <c r="BC1798" s="25">
        <v>200</v>
      </c>
      <c r="BD1798" s="1">
        <v>200</v>
      </c>
      <c r="BE1798" s="64">
        <v>242</v>
      </c>
      <c r="BF1798" s="24">
        <v>212</v>
      </c>
    </row>
    <row r="1799" spans="1:58" s="9" customFormat="1">
      <c r="A1799" t="s">
        <v>11180</v>
      </c>
      <c r="B1799" s="49">
        <v>18</v>
      </c>
      <c r="C1799" s="50">
        <v>17</v>
      </c>
      <c r="D1799" s="12">
        <v>17</v>
      </c>
      <c r="E1799" s="19" t="s">
        <v>11179</v>
      </c>
      <c r="F1799" s="20" t="s">
        <v>11178</v>
      </c>
      <c r="G1799" s="19" t="s">
        <v>11177</v>
      </c>
      <c r="H1799" s="20" t="s">
        <v>3889</v>
      </c>
      <c r="I1799" s="20" t="s">
        <v>6187</v>
      </c>
      <c r="J1799" s="20" t="s">
        <v>6187</v>
      </c>
      <c r="K1799" s="22" t="s">
        <v>11176</v>
      </c>
      <c r="L1799" s="46">
        <v>1176999477.2234759</v>
      </c>
      <c r="M1799" s="43">
        <v>873699958.48618615</v>
      </c>
      <c r="N1799" s="43">
        <v>960752333.58027303</v>
      </c>
      <c r="O1799" s="43">
        <v>948340549.57986665</v>
      </c>
      <c r="P1799" s="43">
        <v>910462493.78487372</v>
      </c>
      <c r="Q1799" s="43">
        <v>1046500538.9646794</v>
      </c>
      <c r="R1799" s="43">
        <v>886996159.30485153</v>
      </c>
      <c r="S1799" s="37">
        <v>1364084461.8183224</v>
      </c>
      <c r="T1799" s="46">
        <v>973085239.61661339</v>
      </c>
      <c r="U1799" s="43">
        <v>908986636.68999529</v>
      </c>
      <c r="V1799" s="43">
        <v>910968683.56660461</v>
      </c>
      <c r="W1799" s="43">
        <v>906615257.18744373</v>
      </c>
      <c r="X1799" s="43">
        <v>766734783.41116917</v>
      </c>
      <c r="Y1799" s="43">
        <v>1129167209.3152273</v>
      </c>
      <c r="Z1799" s="43">
        <v>1228753141.403511</v>
      </c>
      <c r="AA1799" s="37">
        <v>1119407068.5685143</v>
      </c>
      <c r="AB1799" s="36">
        <v>1502176579.3992708</v>
      </c>
      <c r="AC1799" s="43">
        <v>1276197605.7244537</v>
      </c>
      <c r="AD1799" s="43">
        <v>1001829852.8013638</v>
      </c>
      <c r="AE1799" s="43">
        <v>1532889549.5056739</v>
      </c>
      <c r="AF1799" s="43">
        <v>990466058.86527216</v>
      </c>
      <c r="AG1799" s="43">
        <v>924696908.8359046</v>
      </c>
      <c r="AH1799" s="43">
        <v>793319372.51937258</v>
      </c>
      <c r="AI1799" s="37">
        <v>854009843.81792545</v>
      </c>
      <c r="AJ1799" s="38">
        <v>1165100000</v>
      </c>
      <c r="AK1799" s="41">
        <v>722083402.07287097</v>
      </c>
      <c r="AL1799" s="41">
        <v>1044505964.3321129</v>
      </c>
      <c r="AM1799" s="41">
        <v>1105901620.4781044</v>
      </c>
      <c r="AN1799" s="41">
        <v>1321989892.1009023</v>
      </c>
      <c r="AO1799" s="41">
        <v>906600158.60606647</v>
      </c>
      <c r="AP1799" s="41">
        <v>1091870382.2955089</v>
      </c>
      <c r="AQ1799" s="39">
        <v>871370875.07071054</v>
      </c>
      <c r="AR1799" s="34">
        <f>AVERAGE(L1799:AQ1799)</f>
        <v>1038017564.3414723</v>
      </c>
      <c r="AS1799" s="24">
        <v>120</v>
      </c>
      <c r="AT1799" s="29">
        <v>0.92025880691708417</v>
      </c>
      <c r="AU1799" s="104">
        <v>0.54351238496619825</v>
      </c>
      <c r="AV1799" s="100"/>
      <c r="AW1799" s="29">
        <v>0.97256091408650103</v>
      </c>
      <c r="AX1799" s="108">
        <v>0.73222439295048036</v>
      </c>
      <c r="AY1799" s="3" t="s">
        <v>12912</v>
      </c>
      <c r="AZ1799" s="29">
        <v>0.92719765284787536</v>
      </c>
      <c r="BA1799" s="108">
        <v>0.58603273427318836</v>
      </c>
      <c r="BB1799" s="3" t="s">
        <v>12912</v>
      </c>
      <c r="BC1799" s="25">
        <v>119</v>
      </c>
      <c r="BD1799" s="1">
        <v>118</v>
      </c>
      <c r="BE1799" s="64">
        <v>145</v>
      </c>
      <c r="BF1799" s="24">
        <v>130</v>
      </c>
    </row>
    <row r="1800" spans="1:58" s="9" customFormat="1">
      <c r="A1800" t="s">
        <v>7664</v>
      </c>
      <c r="B1800" s="49">
        <v>2</v>
      </c>
      <c r="C1800" s="50">
        <v>2</v>
      </c>
      <c r="D1800" s="12">
        <v>2</v>
      </c>
      <c r="E1800" s="19" t="s">
        <v>7663</v>
      </c>
      <c r="F1800" s="20" t="s">
        <v>7662</v>
      </c>
      <c r="G1800" s="19" t="s">
        <v>7661</v>
      </c>
      <c r="H1800" s="20" t="s">
        <v>770</v>
      </c>
      <c r="I1800" s="20" t="s">
        <v>770</v>
      </c>
      <c r="J1800" s="20" t="s">
        <v>770</v>
      </c>
      <c r="K1800" s="22" t="s">
        <v>7660</v>
      </c>
      <c r="L1800" s="46">
        <v>888663.0414870088</v>
      </c>
      <c r="M1800" s="43">
        <v>5877604.534325147</v>
      </c>
      <c r="N1800" s="43">
        <v>749567.06529791513</v>
      </c>
      <c r="O1800" s="43">
        <v>682767.57024588645</v>
      </c>
      <c r="P1800" s="43">
        <v>5390139.3293188224</v>
      </c>
      <c r="Q1800" s="43">
        <v>6126454.1207250981</v>
      </c>
      <c r="R1800" s="43">
        <v>1174296.6545981173</v>
      </c>
      <c r="S1800" s="37">
        <v>9076430.1118550915</v>
      </c>
      <c r="T1800" s="46">
        <v>988536.99680511176</v>
      </c>
      <c r="U1800" s="43">
        <v>7696387.9174674544</v>
      </c>
      <c r="V1800" s="43">
        <v>1291206.1074679457</v>
      </c>
      <c r="W1800" s="43">
        <v>7235906.6082468033</v>
      </c>
      <c r="X1800" s="43">
        <v>913854.28004138812</v>
      </c>
      <c r="Y1800" s="43">
        <v>304820.58186883974</v>
      </c>
      <c r="Z1800" s="43">
        <v>351764.52109011321</v>
      </c>
      <c r="AA1800" s="37">
        <v>2101905.824537545</v>
      </c>
      <c r="AB1800" s="36">
        <v>437734.33367276227</v>
      </c>
      <c r="AC1800" s="43">
        <v>1084808.2141369779</v>
      </c>
      <c r="AD1800" s="43">
        <v>9954283.8409336787</v>
      </c>
      <c r="AE1800" s="43">
        <v>8075692.2417571722</v>
      </c>
      <c r="AF1800" s="43">
        <v>931550.41800425772</v>
      </c>
      <c r="AG1800" s="43">
        <v>9823601.9074333794</v>
      </c>
      <c r="AH1800" s="43">
        <v>6451529.0115290117</v>
      </c>
      <c r="AI1800" s="37">
        <v>8126021.905781812</v>
      </c>
      <c r="AJ1800" s="38">
        <v>6222300</v>
      </c>
      <c r="AK1800" s="41">
        <v>7327702.8742387006</v>
      </c>
      <c r="AL1800" s="41">
        <v>7469066.4462029049</v>
      </c>
      <c r="AM1800" s="41">
        <v>8637436.0059234183</v>
      </c>
      <c r="AN1800" s="41">
        <v>11590801.369913461</v>
      </c>
      <c r="AO1800" s="41">
        <v>6994253.7809548993</v>
      </c>
      <c r="AP1800" s="41">
        <v>10061408.201345194</v>
      </c>
      <c r="AQ1800" s="39">
        <v>8128565.3365823934</v>
      </c>
      <c r="AR1800" s="34">
        <f>AVERAGE(L1800:AQ1800)</f>
        <v>5067720.6610558853</v>
      </c>
      <c r="AS1800" s="24">
        <v>2037</v>
      </c>
      <c r="AT1800" s="29">
        <v>0.66761221571931995</v>
      </c>
      <c r="AU1800" s="104">
        <v>0.54397825279917056</v>
      </c>
      <c r="AV1800" s="100"/>
      <c r="AW1800" s="29">
        <v>0.6969377594768561</v>
      </c>
      <c r="AX1800" s="108">
        <v>0.38497577887646872</v>
      </c>
      <c r="AY1800" s="3" t="s">
        <v>12912</v>
      </c>
      <c r="AZ1800" s="29">
        <v>1.4800313163819561</v>
      </c>
      <c r="BA1800" s="108">
        <v>9.5909482783497715E-2</v>
      </c>
      <c r="BB1800" s="3" t="s">
        <v>12912</v>
      </c>
      <c r="BC1800" s="25">
        <v>0</v>
      </c>
      <c r="BD1800" s="1">
        <v>0</v>
      </c>
      <c r="BE1800" s="64">
        <v>1</v>
      </c>
      <c r="BF1800" s="24">
        <v>1</v>
      </c>
    </row>
    <row r="1801" spans="1:58" s="9" customFormat="1">
      <c r="A1801" t="s">
        <v>12003</v>
      </c>
      <c r="B1801" s="49">
        <v>2</v>
      </c>
      <c r="C1801" s="50">
        <v>2</v>
      </c>
      <c r="D1801" s="12">
        <v>2</v>
      </c>
      <c r="E1801" s="19" t="s">
        <v>12002</v>
      </c>
      <c r="F1801" s="20" t="s">
        <v>12001</v>
      </c>
      <c r="G1801" s="19" t="s">
        <v>12000</v>
      </c>
      <c r="H1801" s="20" t="s">
        <v>2771</v>
      </c>
      <c r="I1801" s="20" t="s">
        <v>2771</v>
      </c>
      <c r="J1801" s="20" t="s">
        <v>2771</v>
      </c>
      <c r="K1801" s="22" t="s">
        <v>11999</v>
      </c>
      <c r="L1801" s="46">
        <v>1078442.2510667769</v>
      </c>
      <c r="M1801" s="43">
        <v>2639113.5496005355</v>
      </c>
      <c r="N1801" s="43">
        <v>1585869.9121600171</v>
      </c>
      <c r="O1801" s="43">
        <v>2124494.2502632285</v>
      </c>
      <c r="P1801" s="43">
        <v>1919850.085630628</v>
      </c>
      <c r="Q1801" s="43">
        <v>3360264.8028405905</v>
      </c>
      <c r="R1801" s="43">
        <v>1623298.5952208543</v>
      </c>
      <c r="S1801" s="37">
        <v>1225798.3883577813</v>
      </c>
      <c r="T1801" s="46">
        <v>3162844.7284345045</v>
      </c>
      <c r="U1801" s="43">
        <v>1726270.5587989991</v>
      </c>
      <c r="V1801" s="43">
        <v>1771333.8944895761</v>
      </c>
      <c r="W1801" s="43">
        <v>1328919.6086669466</v>
      </c>
      <c r="X1801" s="43">
        <v>2181552.5490086414</v>
      </c>
      <c r="Y1801" s="43">
        <v>1769713.3607431471</v>
      </c>
      <c r="Z1801" s="43">
        <v>1508380.7002705268</v>
      </c>
      <c r="AA1801" s="37">
        <v>1144039.3886476378</v>
      </c>
      <c r="AB1801" s="36">
        <v>2127832.9286295301</v>
      </c>
      <c r="AC1801" s="43">
        <v>2657109.029644493</v>
      </c>
      <c r="AD1801" s="43">
        <v>2577658.0664196964</v>
      </c>
      <c r="AE1801" s="43">
        <v>450657.18599327916</v>
      </c>
      <c r="AF1801" s="43">
        <v>2414984.0840739361</v>
      </c>
      <c r="AG1801" s="43">
        <v>2721280.8976157079</v>
      </c>
      <c r="AH1801" s="43">
        <v>3080526.9973269976</v>
      </c>
      <c r="AI1801" s="37">
        <v>3484085.9520956813</v>
      </c>
      <c r="AJ1801" s="38">
        <v>3900400</v>
      </c>
      <c r="AK1801" s="41">
        <v>2276816.5829682657</v>
      </c>
      <c r="AL1801" s="41">
        <v>2433272.8947679223</v>
      </c>
      <c r="AM1801" s="41">
        <v>3367882.8855510894</v>
      </c>
      <c r="AN1801" s="41">
        <v>4069148.5177683667</v>
      </c>
      <c r="AO1801" s="41">
        <v>2786572.7928728508</v>
      </c>
      <c r="AP1801" s="41">
        <v>2003808.4790627034</v>
      </c>
      <c r="AQ1801" s="39">
        <v>2228794.0820677951</v>
      </c>
      <c r="AR1801" s="34">
        <f>AVERAGE(L1801:AQ1801)</f>
        <v>2272844.3125330843</v>
      </c>
      <c r="AS1801" s="24">
        <v>2282</v>
      </c>
      <c r="AT1801" s="29">
        <v>0.79722374176947242</v>
      </c>
      <c r="AU1801" s="104">
        <v>0.5453785252669856</v>
      </c>
      <c r="AV1801" s="100"/>
      <c r="AW1801" s="29">
        <v>0.93802989803668191</v>
      </c>
      <c r="AX1801" s="108">
        <v>0.79736289719070519</v>
      </c>
      <c r="AY1801" s="3" t="s">
        <v>12912</v>
      </c>
      <c r="AZ1801" s="29">
        <v>1.1820506554579544</v>
      </c>
      <c r="BA1801" s="108">
        <v>0.3232609169530774</v>
      </c>
      <c r="BB1801" s="3" t="s">
        <v>12912</v>
      </c>
      <c r="BC1801" s="25">
        <v>1</v>
      </c>
      <c r="BD1801" s="1">
        <v>3</v>
      </c>
      <c r="BE1801" s="64">
        <v>4</v>
      </c>
      <c r="BF1801" s="24">
        <v>10</v>
      </c>
    </row>
    <row r="1802" spans="1:58" s="9" customFormat="1">
      <c r="A1802" t="s">
        <v>1304</v>
      </c>
      <c r="B1802" s="49" t="s">
        <v>1303</v>
      </c>
      <c r="C1802" s="50" t="s">
        <v>1303</v>
      </c>
      <c r="D1802" s="12" t="s">
        <v>1303</v>
      </c>
      <c r="E1802" s="19" t="s">
        <v>1302</v>
      </c>
      <c r="F1802" s="20" t="s">
        <v>1301</v>
      </c>
      <c r="G1802" s="19" t="s">
        <v>1300</v>
      </c>
      <c r="H1802" s="20" t="s">
        <v>1299</v>
      </c>
      <c r="I1802" s="20" t="s">
        <v>1299</v>
      </c>
      <c r="J1802" s="20" t="s">
        <v>1299</v>
      </c>
      <c r="K1802" s="22" t="s">
        <v>1298</v>
      </c>
      <c r="L1802" s="46">
        <v>2990646321.5745854</v>
      </c>
      <c r="M1802" s="43">
        <v>1940293280.6926877</v>
      </c>
      <c r="N1802" s="43">
        <v>2715731188.4855542</v>
      </c>
      <c r="O1802" s="43">
        <v>3013261168.115284</v>
      </c>
      <c r="P1802" s="43">
        <v>2337045511.297718</v>
      </c>
      <c r="Q1802" s="43">
        <v>3003138344.2347221</v>
      </c>
      <c r="R1802" s="43">
        <v>2261662679.217958</v>
      </c>
      <c r="S1802" s="37">
        <v>3354537322.4445562</v>
      </c>
      <c r="T1802" s="46">
        <v>3080964856.230032</v>
      </c>
      <c r="U1802" s="43">
        <v>2515688058.8896542</v>
      </c>
      <c r="V1802" s="43">
        <v>2510212547.7145934</v>
      </c>
      <c r="W1802" s="43">
        <v>2727463657.6435986</v>
      </c>
      <c r="X1802" s="43">
        <v>2503603971.0282726</v>
      </c>
      <c r="Y1802" s="43">
        <v>3132920106.7626629</v>
      </c>
      <c r="Z1802" s="43">
        <v>3355474674.4316678</v>
      </c>
      <c r="AA1802" s="37">
        <v>3106086386.74682</v>
      </c>
      <c r="AB1802" s="36">
        <v>3302932160.3952641</v>
      </c>
      <c r="AC1802" s="43">
        <v>2674194434.5587397</v>
      </c>
      <c r="AD1802" s="43">
        <v>2485476917.0245547</v>
      </c>
      <c r="AE1802" s="43">
        <v>3720008649.4910636</v>
      </c>
      <c r="AF1802" s="43">
        <v>2834637056.0605545</v>
      </c>
      <c r="AG1802" s="43">
        <v>1891477363.2538569</v>
      </c>
      <c r="AH1802" s="43">
        <v>1814629219.4292195</v>
      </c>
      <c r="AI1802" s="37">
        <v>1757524837.509145</v>
      </c>
      <c r="AJ1802" s="38">
        <v>2487700000</v>
      </c>
      <c r="AK1802" s="41">
        <v>1928159846.1374078</v>
      </c>
      <c r="AL1802" s="41">
        <v>2843644265.9737806</v>
      </c>
      <c r="AM1802" s="41">
        <v>2731736154.0088849</v>
      </c>
      <c r="AN1802" s="41">
        <v>3700504275.4557171</v>
      </c>
      <c r="AO1802" s="41">
        <v>2173370585.8863101</v>
      </c>
      <c r="AP1802" s="41">
        <v>2812148058.1471033</v>
      </c>
      <c r="AQ1802" s="39">
        <v>2266179818.1106129</v>
      </c>
      <c r="AR1802" s="34">
        <f>AVERAGE(L1802:AQ1802)</f>
        <v>2686657928.6547689</v>
      </c>
      <c r="AS1802" s="24">
        <v>36</v>
      </c>
      <c r="AT1802" s="29">
        <v>1.0554387869557418</v>
      </c>
      <c r="AU1802" s="104">
        <v>0.54631284264785207</v>
      </c>
      <c r="AV1802" s="100"/>
      <c r="AW1802" s="29">
        <v>1.0608844936659485</v>
      </c>
      <c r="AX1802" s="108">
        <v>0.40379659238567522</v>
      </c>
      <c r="AY1802" s="3" t="s">
        <v>12912</v>
      </c>
      <c r="AZ1802" s="29">
        <v>1.022585081871209</v>
      </c>
      <c r="BA1802" s="108">
        <v>0.75486930659286444</v>
      </c>
      <c r="BB1802" s="3" t="s">
        <v>12912</v>
      </c>
      <c r="BC1802" s="25">
        <v>302</v>
      </c>
      <c r="BD1802" s="1">
        <v>316</v>
      </c>
      <c r="BE1802" s="64">
        <v>301</v>
      </c>
      <c r="BF1802" s="24">
        <v>333</v>
      </c>
    </row>
    <row r="1803" spans="1:58" s="9" customFormat="1">
      <c r="A1803" t="s">
        <v>543</v>
      </c>
      <c r="B1803" s="49">
        <v>11</v>
      </c>
      <c r="C1803" s="50">
        <v>11</v>
      </c>
      <c r="D1803" s="12">
        <v>11</v>
      </c>
      <c r="E1803" s="19" t="s">
        <v>542</v>
      </c>
      <c r="F1803" s="20" t="s">
        <v>541</v>
      </c>
      <c r="G1803" s="19" t="s">
        <v>540</v>
      </c>
      <c r="H1803" s="20" t="s">
        <v>539</v>
      </c>
      <c r="I1803" s="20" t="s">
        <v>539</v>
      </c>
      <c r="J1803" s="20" t="s">
        <v>539</v>
      </c>
      <c r="K1803" s="22" t="s">
        <v>538</v>
      </c>
      <c r="L1803" s="46">
        <v>47120048.256294549</v>
      </c>
      <c r="M1803" s="43">
        <v>56879095.168300398</v>
      </c>
      <c r="N1803" s="43">
        <v>54405320.351359934</v>
      </c>
      <c r="O1803" s="43">
        <v>44805641.967917092</v>
      </c>
      <c r="P1803" s="43">
        <v>41419890.613778241</v>
      </c>
      <c r="Q1803" s="43">
        <v>39309859.689777605</v>
      </c>
      <c r="R1803" s="43">
        <v>30790200.724112961</v>
      </c>
      <c r="S1803" s="37">
        <v>47244662.770445481</v>
      </c>
      <c r="T1803" s="46">
        <v>48398658.146964855</v>
      </c>
      <c r="U1803" s="43">
        <v>42133211.879464768</v>
      </c>
      <c r="V1803" s="43">
        <v>41353421.160810411</v>
      </c>
      <c r="W1803" s="43">
        <v>44149013.864714004</v>
      </c>
      <c r="X1803" s="43">
        <v>39211641.488855951</v>
      </c>
      <c r="Y1803" s="43">
        <v>42670088.331925862</v>
      </c>
      <c r="Z1803" s="43">
        <v>42147249.730441689</v>
      </c>
      <c r="AA1803" s="37">
        <v>31519087.607597087</v>
      </c>
      <c r="AB1803" s="36">
        <v>42538356.88247522</v>
      </c>
      <c r="AC1803" s="43">
        <v>44160843.2211411</v>
      </c>
      <c r="AD1803" s="43">
        <v>46080616.857358292</v>
      </c>
      <c r="AE1803" s="43">
        <v>55319358.301271126</v>
      </c>
      <c r="AF1803" s="43">
        <v>44672073.530902572</v>
      </c>
      <c r="AG1803" s="43">
        <v>40213672.931276292</v>
      </c>
      <c r="AH1803" s="43">
        <v>43555631.395631395</v>
      </c>
      <c r="AI1803" s="37">
        <v>63546945.171927519</v>
      </c>
      <c r="AJ1803" s="38">
        <v>44734000</v>
      </c>
      <c r="AK1803" s="41">
        <v>39853273.212950103</v>
      </c>
      <c r="AL1803" s="41">
        <v>54565427.18790599</v>
      </c>
      <c r="AM1803" s="41">
        <v>45574451.449122064</v>
      </c>
      <c r="AN1803" s="41">
        <v>60365294.936475784</v>
      </c>
      <c r="AO1803" s="41">
        <v>51067643.800021373</v>
      </c>
      <c r="AP1803" s="41">
        <v>61183755.608591884</v>
      </c>
      <c r="AQ1803" s="39">
        <v>48763839.34554632</v>
      </c>
      <c r="AR1803" s="34">
        <f>AVERAGE(L1803:AQ1803)</f>
        <v>46242258.612042427</v>
      </c>
      <c r="AS1803" s="24">
        <v>1034</v>
      </c>
      <c r="AT1803" s="29">
        <v>0.95234576556347816</v>
      </c>
      <c r="AU1803" s="104">
        <v>0.54826411346183068</v>
      </c>
      <c r="AV1803" s="100"/>
      <c r="AW1803" s="29">
        <v>0.91603737584307654</v>
      </c>
      <c r="AX1803" s="108">
        <v>0.35548094512439876</v>
      </c>
      <c r="AY1803" s="3" t="s">
        <v>12912</v>
      </c>
      <c r="AZ1803" s="29">
        <v>1.0684584138272322</v>
      </c>
      <c r="BA1803" s="108">
        <v>0.38985518718584655</v>
      </c>
      <c r="BB1803" s="3" t="s">
        <v>12912</v>
      </c>
      <c r="BC1803" s="25">
        <v>29</v>
      </c>
      <c r="BD1803" s="1">
        <v>36</v>
      </c>
      <c r="BE1803" s="64">
        <v>54</v>
      </c>
      <c r="BF1803" s="24">
        <v>56</v>
      </c>
    </row>
    <row r="1804" spans="1:58" s="9" customFormat="1">
      <c r="A1804" t="s">
        <v>9801</v>
      </c>
      <c r="B1804" s="49">
        <v>4</v>
      </c>
      <c r="C1804" s="50">
        <v>4</v>
      </c>
      <c r="D1804" s="12">
        <v>4</v>
      </c>
      <c r="E1804" s="19" t="s">
        <v>9800</v>
      </c>
      <c r="F1804" s="20" t="s">
        <v>9799</v>
      </c>
      <c r="G1804" s="19" t="s">
        <v>9798</v>
      </c>
      <c r="H1804" s="20" t="s">
        <v>1232</v>
      </c>
      <c r="I1804" s="20" t="s">
        <v>1232</v>
      </c>
      <c r="J1804" s="20" t="s">
        <v>1232</v>
      </c>
      <c r="K1804" s="22" t="s">
        <v>9797</v>
      </c>
      <c r="L1804" s="46">
        <v>10215375.706530239</v>
      </c>
      <c r="M1804" s="43">
        <v>10459327.408436624</v>
      </c>
      <c r="N1804" s="43">
        <v>13336415.705365648</v>
      </c>
      <c r="O1804" s="43">
        <v>14320963.560914177</v>
      </c>
      <c r="P1804" s="43">
        <v>12304907.795149438</v>
      </c>
      <c r="Q1804" s="43">
        <v>8987195.993272284</v>
      </c>
      <c r="R1804" s="43">
        <v>12664640.695148442</v>
      </c>
      <c r="S1804" s="37">
        <v>7762091.0167589113</v>
      </c>
      <c r="T1804" s="46">
        <v>10884535.463258786</v>
      </c>
      <c r="U1804" s="43">
        <v>10863026.783188889</v>
      </c>
      <c r="V1804" s="43">
        <v>11977075.384163648</v>
      </c>
      <c r="W1804" s="43">
        <v>19705800.132044896</v>
      </c>
      <c r="X1804" s="43">
        <v>19740757.135266647</v>
      </c>
      <c r="Y1804" s="43">
        <v>7721967.3424603492</v>
      </c>
      <c r="Z1804" s="43">
        <v>12031185.13975065</v>
      </c>
      <c r="AA1804" s="37">
        <v>14956646.401582468</v>
      </c>
      <c r="AB1804" s="36">
        <v>15025687.58473172</v>
      </c>
      <c r="AC1804" s="43">
        <v>11319737.886646727</v>
      </c>
      <c r="AD1804" s="43">
        <v>6901352.2866603285</v>
      </c>
      <c r="AE1804" s="43">
        <v>405218.26195879804</v>
      </c>
      <c r="AF1804" s="43">
        <v>18422501.537525766</v>
      </c>
      <c r="AG1804" s="43">
        <v>10234700.02805049</v>
      </c>
      <c r="AH1804" s="43">
        <v>17405459.83745984</v>
      </c>
      <c r="AI1804" s="37">
        <v>14641286.100537572</v>
      </c>
      <c r="AJ1804" s="38">
        <v>13507000</v>
      </c>
      <c r="AK1804" s="41">
        <v>18199000.747943155</v>
      </c>
      <c r="AL1804" s="41">
        <v>7137233.2112908941</v>
      </c>
      <c r="AM1804" s="41">
        <v>13885302.305902263</v>
      </c>
      <c r="AN1804" s="41">
        <v>7205101.380961149</v>
      </c>
      <c r="AO1804" s="41">
        <v>11199738.311239095</v>
      </c>
      <c r="AP1804" s="41">
        <v>18104509.40334129</v>
      </c>
      <c r="AQ1804" s="39">
        <v>10157780.009573124</v>
      </c>
      <c r="AR1804" s="34">
        <f>AVERAGE(L1804:AQ1804)</f>
        <v>12240110.017409822</v>
      </c>
      <c r="AS1804" s="24">
        <v>1655</v>
      </c>
      <c r="AT1804" s="29">
        <v>0.95437462144692531</v>
      </c>
      <c r="AU1804" s="104">
        <v>0.54890665720859255</v>
      </c>
      <c r="AV1804" s="100"/>
      <c r="AW1804" s="29">
        <v>1.1979999351432327</v>
      </c>
      <c r="AX1804" s="108">
        <v>0.27435985115465567</v>
      </c>
      <c r="AY1804" s="3" t="s">
        <v>12912</v>
      </c>
      <c r="AZ1804" s="29">
        <v>1.0534118112593591</v>
      </c>
      <c r="BA1804" s="108">
        <v>0.47836870695417644</v>
      </c>
      <c r="BB1804" s="3" t="s">
        <v>12912</v>
      </c>
      <c r="BC1804" s="25">
        <v>5</v>
      </c>
      <c r="BD1804" s="1">
        <v>10</v>
      </c>
      <c r="BE1804" s="64">
        <v>12</v>
      </c>
      <c r="BF1804" s="24">
        <v>6</v>
      </c>
    </row>
    <row r="1805" spans="1:58" s="9" customFormat="1">
      <c r="A1805" t="s">
        <v>5397</v>
      </c>
      <c r="B1805" s="49">
        <v>47</v>
      </c>
      <c r="C1805" s="50">
        <v>47</v>
      </c>
      <c r="D1805" s="12">
        <v>47</v>
      </c>
      <c r="E1805" s="19" t="s">
        <v>5396</v>
      </c>
      <c r="F1805" s="20" t="s">
        <v>5395</v>
      </c>
      <c r="G1805" s="19" t="s">
        <v>5394</v>
      </c>
      <c r="H1805" s="20" t="s">
        <v>5393</v>
      </c>
      <c r="I1805" s="20" t="s">
        <v>5393</v>
      </c>
      <c r="J1805" s="20" t="s">
        <v>5393</v>
      </c>
      <c r="K1805" s="22" t="s">
        <v>5392</v>
      </c>
      <c r="L1805" s="46">
        <v>572181247.06775987</v>
      </c>
      <c r="M1805" s="43">
        <v>353476078.0459702</v>
      </c>
      <c r="N1805" s="43">
        <v>355599483.54323208</v>
      </c>
      <c r="O1805" s="43">
        <v>413960593.76096785</v>
      </c>
      <c r="P1805" s="43">
        <v>217555308.54648915</v>
      </c>
      <c r="Q1805" s="43">
        <v>362997474.86451125</v>
      </c>
      <c r="R1805" s="43">
        <v>399346745.83635044</v>
      </c>
      <c r="S1805" s="37">
        <v>424414301.97004294</v>
      </c>
      <c r="T1805" s="46">
        <v>381788370.60702872</v>
      </c>
      <c r="U1805" s="43">
        <v>465798809.15255463</v>
      </c>
      <c r="V1805" s="43">
        <v>374079216.99128902</v>
      </c>
      <c r="W1805" s="43">
        <v>468228701.75859791</v>
      </c>
      <c r="X1805" s="43">
        <v>399348617.13135153</v>
      </c>
      <c r="Y1805" s="43">
        <v>441518929.41459298</v>
      </c>
      <c r="Z1805" s="43">
        <v>481874963.68226343</v>
      </c>
      <c r="AA1805" s="37">
        <v>494591058.43082106</v>
      </c>
      <c r="AB1805" s="36">
        <v>402663327.81008041</v>
      </c>
      <c r="AC1805" s="43">
        <v>331998988.3769356</v>
      </c>
      <c r="AD1805" s="43">
        <v>343659291.21725732</v>
      </c>
      <c r="AE1805" s="43">
        <v>520543390.63945848</v>
      </c>
      <c r="AF1805" s="43">
        <v>388890151.04923457</v>
      </c>
      <c r="AG1805" s="43">
        <v>274836286.11500698</v>
      </c>
      <c r="AH1805" s="43">
        <v>226486940.08694011</v>
      </c>
      <c r="AI1805" s="37">
        <v>363453375.88667524</v>
      </c>
      <c r="AJ1805" s="38">
        <v>306670000</v>
      </c>
      <c r="AK1805" s="41">
        <v>370969377.07019979</v>
      </c>
      <c r="AL1805" s="41">
        <v>335728111.49167353</v>
      </c>
      <c r="AM1805" s="41">
        <v>448469676.32748038</v>
      </c>
      <c r="AN1805" s="41">
        <v>451609171.05505431</v>
      </c>
      <c r="AO1805" s="41">
        <v>329883556.15048456</v>
      </c>
      <c r="AP1805" s="41">
        <v>391648340.2039488</v>
      </c>
      <c r="AQ1805" s="39">
        <v>283546261.69444323</v>
      </c>
      <c r="AR1805" s="34">
        <f>AVERAGE(L1805:AQ1805)</f>
        <v>386806754.56183434</v>
      </c>
      <c r="AS1805" s="24">
        <v>291</v>
      </c>
      <c r="AT1805" s="29">
        <v>1.0865895646389991</v>
      </c>
      <c r="AU1805" s="104">
        <v>0.55011422178162861</v>
      </c>
      <c r="AV1805" s="100"/>
      <c r="AW1805" s="29">
        <v>1.1315351912279332</v>
      </c>
      <c r="AX1805" s="108">
        <v>0.18246819777565132</v>
      </c>
      <c r="AY1805" s="3" t="s">
        <v>12912</v>
      </c>
      <c r="AZ1805" s="29">
        <v>1.0231347969341129</v>
      </c>
      <c r="BA1805" s="108">
        <v>0.73419716263891721</v>
      </c>
      <c r="BB1805" s="3" t="s">
        <v>12912</v>
      </c>
      <c r="BC1805" s="25">
        <v>232</v>
      </c>
      <c r="BD1805" s="1">
        <v>279</v>
      </c>
      <c r="BE1805" s="64">
        <v>221</v>
      </c>
      <c r="BF1805" s="24">
        <v>226</v>
      </c>
    </row>
    <row r="1806" spans="1:58" s="9" customFormat="1">
      <c r="A1806" t="s">
        <v>10503</v>
      </c>
      <c r="B1806" s="49">
        <v>16</v>
      </c>
      <c r="C1806" s="50">
        <v>16</v>
      </c>
      <c r="D1806" s="12">
        <v>16</v>
      </c>
      <c r="E1806" s="19" t="s">
        <v>10502</v>
      </c>
      <c r="F1806" s="20" t="s">
        <v>10501</v>
      </c>
      <c r="G1806" s="19" t="s">
        <v>10500</v>
      </c>
      <c r="H1806" s="20" t="s">
        <v>10499</v>
      </c>
      <c r="I1806" s="20" t="s">
        <v>10499</v>
      </c>
      <c r="J1806" s="20" t="s">
        <v>10499</v>
      </c>
      <c r="K1806" s="22" t="s">
        <v>10498</v>
      </c>
      <c r="L1806" s="46">
        <v>366018918.2547307</v>
      </c>
      <c r="M1806" s="43">
        <v>176636941.8721883</v>
      </c>
      <c r="N1806" s="43">
        <v>248192917.76907611</v>
      </c>
      <c r="O1806" s="43">
        <v>331587730.04108429</v>
      </c>
      <c r="P1806" s="43">
        <v>227399874.04010826</v>
      </c>
      <c r="Q1806" s="43">
        <v>197717014.38983366</v>
      </c>
      <c r="R1806" s="43">
        <v>235330641.56408399</v>
      </c>
      <c r="S1806" s="37">
        <v>463579121.41502494</v>
      </c>
      <c r="T1806" s="46">
        <v>265914632.58785942</v>
      </c>
      <c r="U1806" s="43">
        <v>310118188.34536028</v>
      </c>
      <c r="V1806" s="43">
        <v>272001628.65811884</v>
      </c>
      <c r="W1806" s="43">
        <v>314460260.4885661</v>
      </c>
      <c r="X1806" s="43">
        <v>230928100.67395622</v>
      </c>
      <c r="Y1806" s="43">
        <v>382888682.04821581</v>
      </c>
      <c r="Z1806" s="43">
        <v>357540016.65773523</v>
      </c>
      <c r="AA1806" s="37">
        <v>392775978.61193961</v>
      </c>
      <c r="AB1806" s="36">
        <v>420991163.19705963</v>
      </c>
      <c r="AC1806" s="43">
        <v>226890891.60640591</v>
      </c>
      <c r="AD1806" s="43">
        <v>253313229.51840803</v>
      </c>
      <c r="AE1806" s="43">
        <v>401755862.27049142</v>
      </c>
      <c r="AF1806" s="43">
        <v>225633121.3462643</v>
      </c>
      <c r="AG1806" s="43">
        <v>197287539.97194949</v>
      </c>
      <c r="AH1806" s="43">
        <v>144831358.91135892</v>
      </c>
      <c r="AI1806" s="37">
        <v>175494836.13075611</v>
      </c>
      <c r="AJ1806" s="38">
        <v>204620000</v>
      </c>
      <c r="AK1806" s="41">
        <v>136901087.72304732</v>
      </c>
      <c r="AL1806" s="41">
        <v>251552653.83252627</v>
      </c>
      <c r="AM1806" s="41">
        <v>228893488.47048867</v>
      </c>
      <c r="AN1806" s="41">
        <v>272672100.16571534</v>
      </c>
      <c r="AO1806" s="41">
        <v>164663560.08751455</v>
      </c>
      <c r="AP1806" s="41">
        <v>324070172.27164245</v>
      </c>
      <c r="AQ1806" s="39">
        <v>261039293.329272</v>
      </c>
      <c r="AR1806" s="34">
        <f>AVERAGE(L1806:AQ1806)</f>
        <v>270740656.44533694</v>
      </c>
      <c r="AS1806" s="24">
        <v>376</v>
      </c>
      <c r="AT1806" s="29">
        <v>1.0978718365008913</v>
      </c>
      <c r="AU1806" s="104">
        <v>0.55018354944748671</v>
      </c>
      <c r="AV1806" s="100"/>
      <c r="AW1806" s="29">
        <v>1.1247135202551761</v>
      </c>
      <c r="AX1806" s="108">
        <v>0.28284039681965401</v>
      </c>
      <c r="AY1806" s="3" t="s">
        <v>12912</v>
      </c>
      <c r="AZ1806" s="29">
        <v>0.9013850825866766</v>
      </c>
      <c r="BA1806" s="108">
        <v>0.66640796283168335</v>
      </c>
      <c r="BB1806" s="3" t="s">
        <v>12912</v>
      </c>
      <c r="BC1806" s="25">
        <v>116</v>
      </c>
      <c r="BD1806" s="1">
        <v>123</v>
      </c>
      <c r="BE1806" s="64">
        <v>112</v>
      </c>
      <c r="BF1806" s="24">
        <v>115</v>
      </c>
    </row>
    <row r="1807" spans="1:58" s="9" customFormat="1">
      <c r="A1807" t="s">
        <v>11847</v>
      </c>
      <c r="B1807" s="49">
        <v>5</v>
      </c>
      <c r="C1807" s="50">
        <v>5</v>
      </c>
      <c r="D1807" s="12">
        <v>5</v>
      </c>
      <c r="E1807" s="19" t="s">
        <v>11846</v>
      </c>
      <c r="F1807" s="20" t="s">
        <v>11845</v>
      </c>
      <c r="G1807" s="19" t="s">
        <v>11844</v>
      </c>
      <c r="H1807" s="20" t="s">
        <v>2362</v>
      </c>
      <c r="I1807" s="20" t="s">
        <v>2362</v>
      </c>
      <c r="J1807" s="20" t="s">
        <v>2362</v>
      </c>
      <c r="K1807" s="22" t="s">
        <v>11843</v>
      </c>
      <c r="L1807" s="46">
        <v>21165568.240209114</v>
      </c>
      <c r="M1807" s="43">
        <v>27707971.838384185</v>
      </c>
      <c r="N1807" s="43">
        <v>11594811.726108583</v>
      </c>
      <c r="O1807" s="43">
        <v>24993602.081053741</v>
      </c>
      <c r="P1807" s="43">
        <v>7375992.7517816694</v>
      </c>
      <c r="Q1807" s="43">
        <v>13343100.818538589</v>
      </c>
      <c r="R1807" s="43">
        <v>18601060.101375815</v>
      </c>
      <c r="S1807" s="37">
        <v>18779631.690985795</v>
      </c>
      <c r="T1807" s="46">
        <v>17869162.939297125</v>
      </c>
      <c r="U1807" s="43">
        <v>16406729.666026035</v>
      </c>
      <c r="V1807" s="43">
        <v>20118861.975139473</v>
      </c>
      <c r="W1807" s="43">
        <v>20510995.498469479</v>
      </c>
      <c r="X1807" s="43">
        <v>20424175.978075448</v>
      </c>
      <c r="Y1807" s="43">
        <v>27041596.755204063</v>
      </c>
      <c r="Z1807" s="43">
        <v>14785716.90889252</v>
      </c>
      <c r="AA1807" s="37">
        <v>17725658.934614968</v>
      </c>
      <c r="AB1807" s="36">
        <v>24010510.167806465</v>
      </c>
      <c r="AC1807" s="43">
        <v>16835695.150115471</v>
      </c>
      <c r="AD1807" s="43">
        <v>15248298.462446317</v>
      </c>
      <c r="AE1807" s="43">
        <v>14232736.609360542</v>
      </c>
      <c r="AF1807" s="43">
        <v>13224054.01277329</v>
      </c>
      <c r="AG1807" s="43">
        <v>16755823.84291725</v>
      </c>
      <c r="AH1807" s="43">
        <v>13745818.289818291</v>
      </c>
      <c r="AI1807" s="37">
        <v>8844214.6469733752</v>
      </c>
      <c r="AJ1807" s="38">
        <v>7891900</v>
      </c>
      <c r="AK1807" s="41">
        <v>7635675.2644513296</v>
      </c>
      <c r="AL1807" s="41">
        <v>11187264.249438997</v>
      </c>
      <c r="AM1807" s="41">
        <v>8518445.3564628717</v>
      </c>
      <c r="AN1807" s="41">
        <v>9546879.1751058735</v>
      </c>
      <c r="AO1807" s="41">
        <v>5334951.9401121493</v>
      </c>
      <c r="AP1807" s="41">
        <v>14418307.693642873</v>
      </c>
      <c r="AQ1807" s="39">
        <v>11605249.971715765</v>
      </c>
      <c r="AR1807" s="34">
        <f>AVERAGE(L1807:AQ1807)</f>
        <v>15546264.460540544</v>
      </c>
      <c r="AS1807" s="24">
        <v>1545</v>
      </c>
      <c r="AT1807" s="29">
        <v>1.1681453790217526</v>
      </c>
      <c r="AU1807" s="104">
        <v>0.55092560939130952</v>
      </c>
      <c r="AV1807" s="100"/>
      <c r="AW1807" s="29">
        <v>1.0788591686514053</v>
      </c>
      <c r="AX1807" s="108">
        <v>0.43484490219639904</v>
      </c>
      <c r="AY1807" s="3" t="s">
        <v>12912</v>
      </c>
      <c r="AZ1807" s="29">
        <v>0.61953164022528395</v>
      </c>
      <c r="BA1807" s="108">
        <v>5.3104283734413714E-3</v>
      </c>
      <c r="BB1807" s="3" t="s">
        <v>12911</v>
      </c>
      <c r="BC1807" s="25">
        <v>20</v>
      </c>
      <c r="BD1807" s="1">
        <v>22</v>
      </c>
      <c r="BE1807" s="64">
        <v>13</v>
      </c>
      <c r="BF1807" s="24">
        <v>10</v>
      </c>
    </row>
    <row r="1808" spans="1:58" s="9" customFormat="1">
      <c r="A1808" t="s">
        <v>262</v>
      </c>
      <c r="B1808" s="49">
        <v>3</v>
      </c>
      <c r="C1808" s="50">
        <v>3</v>
      </c>
      <c r="D1808" s="12">
        <v>3</v>
      </c>
      <c r="E1808" s="19" t="s">
        <v>261</v>
      </c>
      <c r="F1808" s="20" t="s">
        <v>260</v>
      </c>
      <c r="G1808" s="19" t="s">
        <v>259</v>
      </c>
      <c r="H1808" s="20" t="s">
        <v>258</v>
      </c>
      <c r="I1808" s="20" t="s">
        <v>258</v>
      </c>
      <c r="J1808" s="20" t="s">
        <v>258</v>
      </c>
      <c r="K1808" s="22" t="s">
        <v>257</v>
      </c>
      <c r="L1808" s="46">
        <v>5790964.0982104959</v>
      </c>
      <c r="M1808" s="43">
        <v>6966880.3809104245</v>
      </c>
      <c r="N1808" s="43">
        <v>2188657.7627262147</v>
      </c>
      <c r="O1808" s="43">
        <v>3385260.4248818052</v>
      </c>
      <c r="P1808" s="43">
        <v>4581238.8707806198</v>
      </c>
      <c r="Q1808" s="43">
        <v>5570329.403849747</v>
      </c>
      <c r="R1808" s="43">
        <v>7480433.0774800861</v>
      </c>
      <c r="S1808" s="37">
        <v>3613508.812942679</v>
      </c>
      <c r="T1808" s="46">
        <v>8896024.2811501604</v>
      </c>
      <c r="U1808" s="43">
        <v>6969280.4293432934</v>
      </c>
      <c r="V1808" s="43">
        <v>6914392.2482137615</v>
      </c>
      <c r="W1808" s="43">
        <v>7002161.2148130359</v>
      </c>
      <c r="X1808" s="43">
        <v>7027370.7430297267</v>
      </c>
      <c r="Y1808" s="43">
        <v>7513872.760110708</v>
      </c>
      <c r="Z1808" s="43">
        <v>7664333.3613114422</v>
      </c>
      <c r="AA1808" s="37">
        <v>27936001.48356488</v>
      </c>
      <c r="AB1808" s="36">
        <v>437734.33367276227</v>
      </c>
      <c r="AC1808" s="43">
        <v>6698957.2710407749</v>
      </c>
      <c r="AD1808" s="43">
        <v>6087796.741304134</v>
      </c>
      <c r="AE1808" s="43">
        <v>4869422.2178931478</v>
      </c>
      <c r="AF1808" s="43">
        <v>5220295.2860473758</v>
      </c>
      <c r="AG1808" s="43">
        <v>6137868.3870967738</v>
      </c>
      <c r="AH1808" s="43">
        <v>3778596.4953964953</v>
      </c>
      <c r="AI1808" s="37">
        <v>3516383.9216226819</v>
      </c>
      <c r="AJ1808" s="38">
        <v>5999500</v>
      </c>
      <c r="AK1808" s="41">
        <v>2543177.3480072655</v>
      </c>
      <c r="AL1808" s="41">
        <v>345114.25156489899</v>
      </c>
      <c r="AM1808" s="41">
        <v>3835239.6022847472</v>
      </c>
      <c r="AN1808" s="41">
        <v>6074240.8248941265</v>
      </c>
      <c r="AO1808" s="41">
        <v>3540201.8684019595</v>
      </c>
      <c r="AP1808" s="41">
        <v>4164652.87914949</v>
      </c>
      <c r="AQ1808" s="39">
        <v>3582610.8872546884</v>
      </c>
      <c r="AR1808" s="34">
        <f>AVERAGE(L1808:AQ1808)</f>
        <v>5822890.6771547003</v>
      </c>
      <c r="AS1808" s="24">
        <v>1988</v>
      </c>
      <c r="AT1808" s="29">
        <v>1.0770189122461857</v>
      </c>
      <c r="AU1808" s="104">
        <v>0.55206090135602182</v>
      </c>
      <c r="AV1808" s="100"/>
      <c r="AW1808" s="29">
        <v>2.019427585656064</v>
      </c>
      <c r="AX1808" s="108">
        <v>1.2925667094947737E-2</v>
      </c>
      <c r="AY1808" s="3" t="s">
        <v>12911</v>
      </c>
      <c r="AZ1808" s="29">
        <v>0.81869793224969878</v>
      </c>
      <c r="BA1808" s="108">
        <v>0.63845387185554914</v>
      </c>
      <c r="BB1808" s="3" t="s">
        <v>12912</v>
      </c>
      <c r="BC1808" s="25">
        <v>7</v>
      </c>
      <c r="BD1808" s="1">
        <v>8</v>
      </c>
      <c r="BE1808" s="64">
        <v>4</v>
      </c>
      <c r="BF1808" s="24">
        <v>2</v>
      </c>
    </row>
    <row r="1809" spans="1:58" s="9" customFormat="1">
      <c r="A1809" t="s">
        <v>7852</v>
      </c>
      <c r="B1809" s="49" t="s">
        <v>530</v>
      </c>
      <c r="C1809" s="50" t="s">
        <v>530</v>
      </c>
      <c r="D1809" s="12" t="s">
        <v>530</v>
      </c>
      <c r="E1809" s="19" t="s">
        <v>7851</v>
      </c>
      <c r="F1809" s="20" t="s">
        <v>7850</v>
      </c>
      <c r="G1809" s="19" t="s">
        <v>7849</v>
      </c>
      <c r="H1809" s="20" t="s">
        <v>4403</v>
      </c>
      <c r="I1809" s="20" t="s">
        <v>4403</v>
      </c>
      <c r="J1809" s="20" t="s">
        <v>4403</v>
      </c>
      <c r="K1809" s="22" t="s">
        <v>7848</v>
      </c>
      <c r="L1809" s="46">
        <v>11168634.123455688</v>
      </c>
      <c r="M1809" s="43">
        <v>9945753.8823888246</v>
      </c>
      <c r="N1809" s="43">
        <v>14247973.753836386</v>
      </c>
      <c r="O1809" s="43">
        <v>12437451.369820593</v>
      </c>
      <c r="P1809" s="43">
        <v>11954115.24225181</v>
      </c>
      <c r="Q1809" s="43">
        <v>14958279.020743785</v>
      </c>
      <c r="R1809" s="43">
        <v>13167372.04923968</v>
      </c>
      <c r="S1809" s="37">
        <v>15365473.824360413</v>
      </c>
      <c r="T1809" s="46">
        <v>12504081.78913738</v>
      </c>
      <c r="U1809" s="43">
        <v>15544459.803459404</v>
      </c>
      <c r="V1809" s="43">
        <v>11361679.397083292</v>
      </c>
      <c r="W1809" s="43">
        <v>14148215.83338335</v>
      </c>
      <c r="X1809" s="43">
        <v>15083267.429178668</v>
      </c>
      <c r="Y1809" s="43">
        <v>11478636.248759471</v>
      </c>
      <c r="Z1809" s="43">
        <v>14416466.209977854</v>
      </c>
      <c r="AA1809" s="37">
        <v>16776800.506884668</v>
      </c>
      <c r="AB1809" s="36">
        <v>15782593.197360888</v>
      </c>
      <c r="AC1809" s="43">
        <v>11899327.391814636</v>
      </c>
      <c r="AD1809" s="43">
        <v>13421461.548044454</v>
      </c>
      <c r="AE1809" s="43">
        <v>9538928.0475332402</v>
      </c>
      <c r="AF1809" s="43">
        <v>12710411.678437468</v>
      </c>
      <c r="AG1809" s="43">
        <v>11586059.579242636</v>
      </c>
      <c r="AH1809" s="43">
        <v>8617399.4653994665</v>
      </c>
      <c r="AI1809" s="37">
        <v>15007513.789191309</v>
      </c>
      <c r="AJ1809" s="38">
        <v>13274000</v>
      </c>
      <c r="AK1809" s="41">
        <v>11680232.503472593</v>
      </c>
      <c r="AL1809" s="41">
        <v>15917745.600566907</v>
      </c>
      <c r="AM1809" s="41">
        <v>14329365.771102179</v>
      </c>
      <c r="AN1809" s="41">
        <v>13831269.909777205</v>
      </c>
      <c r="AO1809" s="41">
        <v>11172648.665065609</v>
      </c>
      <c r="AP1809" s="41">
        <v>15105010.336298546</v>
      </c>
      <c r="AQ1809" s="39">
        <v>13596323.641268874</v>
      </c>
      <c r="AR1809" s="34">
        <f>AVERAGE(L1809:AQ1809)</f>
        <v>13188404.737766787</v>
      </c>
      <c r="AS1809" s="24">
        <v>1621</v>
      </c>
      <c r="AT1809" s="29">
        <v>1.0474957699532588</v>
      </c>
      <c r="AU1809" s="104">
        <v>0.55394236593184831</v>
      </c>
      <c r="AV1809" s="100"/>
      <c r="AW1809" s="29">
        <v>1.078149545150328</v>
      </c>
      <c r="AX1809" s="108">
        <v>0.31799578938015183</v>
      </c>
      <c r="AY1809" s="3" t="s">
        <v>12912</v>
      </c>
      <c r="AZ1809" s="29">
        <v>1.1049362218240799</v>
      </c>
      <c r="BA1809" s="108">
        <v>0.21396375941886608</v>
      </c>
      <c r="BB1809" s="3" t="s">
        <v>12912</v>
      </c>
      <c r="BC1809" s="25">
        <v>1</v>
      </c>
      <c r="BD1809" s="1">
        <v>1</v>
      </c>
      <c r="BE1809" s="64">
        <v>8</v>
      </c>
      <c r="BF1809" s="24">
        <v>10</v>
      </c>
    </row>
    <row r="1810" spans="1:58" s="9" customFormat="1">
      <c r="A1810" t="s">
        <v>10781</v>
      </c>
      <c r="B1810" s="49">
        <v>5</v>
      </c>
      <c r="C1810" s="50">
        <v>5</v>
      </c>
      <c r="D1810" s="12">
        <v>5</v>
      </c>
      <c r="E1810" s="19" t="s">
        <v>10780</v>
      </c>
      <c r="F1810" s="20" t="s">
        <v>10779</v>
      </c>
      <c r="G1810" s="19" t="s">
        <v>10778</v>
      </c>
      <c r="H1810" s="20" t="s">
        <v>2986</v>
      </c>
      <c r="I1810" s="20" t="s">
        <v>2986</v>
      </c>
      <c r="J1810" s="20" t="s">
        <v>2986</v>
      </c>
      <c r="K1810" s="22" t="s">
        <v>10777</v>
      </c>
      <c r="L1810" s="46">
        <v>10204388.999352116</v>
      </c>
      <c r="M1810" s="43">
        <v>18916563.605093494</v>
      </c>
      <c r="N1810" s="43">
        <v>19364868.240025401</v>
      </c>
      <c r="O1810" s="43">
        <v>22067327.373701923</v>
      </c>
      <c r="P1810" s="43">
        <v>14859540.577868626</v>
      </c>
      <c r="Q1810" s="43">
        <v>6428276.2549056243</v>
      </c>
      <c r="R1810" s="43">
        <v>19337352.06372194</v>
      </c>
      <c r="S1810" s="37">
        <v>15380085.056314588</v>
      </c>
      <c r="T1810" s="46">
        <v>18963782.747603834</v>
      </c>
      <c r="U1810" s="43">
        <v>12677727.207455488</v>
      </c>
      <c r="V1810" s="43">
        <v>12962176.137809534</v>
      </c>
      <c r="W1810" s="43">
        <v>18291173.879118901</v>
      </c>
      <c r="X1810" s="43">
        <v>14131189.261444671</v>
      </c>
      <c r="Y1810" s="43">
        <v>13779178.026123567</v>
      </c>
      <c r="Z1810" s="43">
        <v>24301906.962029405</v>
      </c>
      <c r="AA1810" s="37">
        <v>21144455.083527792</v>
      </c>
      <c r="AB1810" s="36">
        <v>20853468.622902419</v>
      </c>
      <c r="AC1810" s="43">
        <v>11050971.324726461</v>
      </c>
      <c r="AD1810" s="43">
        <v>24749500.573714063</v>
      </c>
      <c r="AE1810" s="43">
        <v>6724460.3321482493</v>
      </c>
      <c r="AF1810" s="43">
        <v>16256787.213192308</v>
      </c>
      <c r="AG1810" s="43">
        <v>21703607.29312763</v>
      </c>
      <c r="AH1810" s="43">
        <v>23613689.661689661</v>
      </c>
      <c r="AI1810" s="37">
        <v>21020365.124638174</v>
      </c>
      <c r="AJ1810" s="38">
        <v>9477700</v>
      </c>
      <c r="AK1810" s="41">
        <v>22410004.487658937</v>
      </c>
      <c r="AL1810" s="41">
        <v>18021491.437344987</v>
      </c>
      <c r="AM1810" s="41">
        <v>23981722.02242437</v>
      </c>
      <c r="AN1810" s="41">
        <v>24659375.584606886</v>
      </c>
      <c r="AO1810" s="41">
        <v>16660620.498428</v>
      </c>
      <c r="AP1810" s="41">
        <v>16327028.474723367</v>
      </c>
      <c r="AQ1810" s="39">
        <v>25843362.081719682</v>
      </c>
      <c r="AR1810" s="34">
        <f>AVERAGE(L1810:AQ1810)</f>
        <v>17692629.569035687</v>
      </c>
      <c r="AS1810" s="24">
        <v>1485</v>
      </c>
      <c r="AT1810" s="29">
        <v>0.86699959646113156</v>
      </c>
      <c r="AU1810" s="104">
        <v>0.55427125625982732</v>
      </c>
      <c r="AV1810" s="100"/>
      <c r="AW1810" s="29">
        <v>1.0765906251015538</v>
      </c>
      <c r="AX1810" s="108">
        <v>0.52679028420011764</v>
      </c>
      <c r="AY1810" s="3" t="s">
        <v>12912</v>
      </c>
      <c r="AZ1810" s="29">
        <v>1.0781546323809243</v>
      </c>
      <c r="BA1810" s="108">
        <v>0.59692216475313264</v>
      </c>
      <c r="BB1810" s="3" t="s">
        <v>12912</v>
      </c>
      <c r="BC1810" s="25">
        <v>6</v>
      </c>
      <c r="BD1810" s="1">
        <v>18</v>
      </c>
      <c r="BE1810" s="64">
        <v>9</v>
      </c>
      <c r="BF1810" s="24">
        <v>18</v>
      </c>
    </row>
    <row r="1811" spans="1:58" s="9" customFormat="1">
      <c r="A1811" t="s">
        <v>4366</v>
      </c>
      <c r="B1811" s="49">
        <v>25</v>
      </c>
      <c r="C1811" s="50">
        <v>25</v>
      </c>
      <c r="D1811" s="12">
        <v>24</v>
      </c>
      <c r="E1811" s="19" t="s">
        <v>4365</v>
      </c>
      <c r="F1811" s="20" t="s">
        <v>4364</v>
      </c>
      <c r="G1811" s="19" t="s">
        <v>4363</v>
      </c>
      <c r="H1811" s="20" t="s">
        <v>2294</v>
      </c>
      <c r="I1811" s="20" t="s">
        <v>2294</v>
      </c>
      <c r="J1811" s="20" t="s">
        <v>681</v>
      </c>
      <c r="K1811" s="22" t="s">
        <v>4362</v>
      </c>
      <c r="L1811" s="46">
        <v>508684542.34713256</v>
      </c>
      <c r="M1811" s="43">
        <v>650440686.92653751</v>
      </c>
      <c r="N1811" s="43">
        <v>659788930.04550743</v>
      </c>
      <c r="O1811" s="43">
        <v>648770287.177158</v>
      </c>
      <c r="P1811" s="43">
        <v>611274002.54129601</v>
      </c>
      <c r="Q1811" s="43">
        <v>508572728.83573163</v>
      </c>
      <c r="R1811" s="43">
        <v>531481303.40333092</v>
      </c>
      <c r="S1811" s="37">
        <v>453351259.04710299</v>
      </c>
      <c r="T1811" s="46">
        <v>767909009.58466446</v>
      </c>
      <c r="U1811" s="43">
        <v>654978928.81749284</v>
      </c>
      <c r="V1811" s="43">
        <v>602782280.51287067</v>
      </c>
      <c r="W1811" s="43">
        <v>679467691.01494503</v>
      </c>
      <c r="X1811" s="43">
        <v>698684128.75080395</v>
      </c>
      <c r="Y1811" s="43">
        <v>622491672.88216043</v>
      </c>
      <c r="Z1811" s="43">
        <v>586458640.39307094</v>
      </c>
      <c r="AA1811" s="37">
        <v>608252898.36035168</v>
      </c>
      <c r="AB1811" s="36">
        <v>467568964.54071641</v>
      </c>
      <c r="AC1811" s="43">
        <v>602523375.61049485</v>
      </c>
      <c r="AD1811" s="43">
        <v>569673813.06756711</v>
      </c>
      <c r="AE1811" s="43">
        <v>459469568.01246774</v>
      </c>
      <c r="AF1811" s="43">
        <v>465269338.01912612</v>
      </c>
      <c r="AG1811" s="43">
        <v>549520426.36746144</v>
      </c>
      <c r="AH1811" s="43">
        <v>663546788.34678841</v>
      </c>
      <c r="AI1811" s="37">
        <v>601607193.0698843</v>
      </c>
      <c r="AJ1811" s="38">
        <v>606580000</v>
      </c>
      <c r="AK1811" s="41">
        <v>687692958.64942837</v>
      </c>
      <c r="AL1811" s="41">
        <v>556506115.50726342</v>
      </c>
      <c r="AM1811" s="41">
        <v>581023194.41506243</v>
      </c>
      <c r="AN1811" s="41">
        <v>556865331.61480391</v>
      </c>
      <c r="AO1811" s="41">
        <v>668235677.36601448</v>
      </c>
      <c r="AP1811" s="41">
        <v>586060316.77153397</v>
      </c>
      <c r="AQ1811" s="39">
        <v>668789278.09929943</v>
      </c>
      <c r="AR1811" s="34">
        <f>AVERAGE(L1811:AQ1811)</f>
        <v>596385041.56556463</v>
      </c>
      <c r="AS1811" s="24">
        <v>206</v>
      </c>
      <c r="AT1811" s="29">
        <v>1.0441142626703335</v>
      </c>
      <c r="AU1811" s="104">
        <v>0.55474060106066059</v>
      </c>
      <c r="AV1811" s="100"/>
      <c r="AW1811" s="29">
        <v>1.1418656841038257</v>
      </c>
      <c r="AX1811" s="108">
        <v>4.0410927107013848E-2</v>
      </c>
      <c r="AY1811" s="3" t="s">
        <v>12911</v>
      </c>
      <c r="AZ1811" s="29">
        <v>1.1216148845686722</v>
      </c>
      <c r="BA1811" s="108">
        <v>6.228755370228542E-2</v>
      </c>
      <c r="BB1811" s="3" t="s">
        <v>12912</v>
      </c>
      <c r="BC1811" s="25">
        <v>213</v>
      </c>
      <c r="BD1811" s="1">
        <v>282</v>
      </c>
      <c r="BE1811" s="64">
        <v>226</v>
      </c>
      <c r="BF1811" s="24">
        <v>264</v>
      </c>
    </row>
    <row r="1812" spans="1:58" s="9" customFormat="1">
      <c r="A1812" t="s">
        <v>9234</v>
      </c>
      <c r="B1812" s="49">
        <v>5</v>
      </c>
      <c r="C1812" s="50">
        <v>5</v>
      </c>
      <c r="D1812" s="12">
        <v>5</v>
      </c>
      <c r="E1812" s="19" t="s">
        <v>9233</v>
      </c>
      <c r="F1812" s="20" t="s">
        <v>9232</v>
      </c>
      <c r="G1812" s="19" t="s">
        <v>9231</v>
      </c>
      <c r="H1812" s="20">
        <v>35</v>
      </c>
      <c r="I1812" s="20">
        <v>35</v>
      </c>
      <c r="J1812" s="20">
        <v>35</v>
      </c>
      <c r="K1812" s="22" t="s">
        <v>9230</v>
      </c>
      <c r="L1812" s="46">
        <v>7801854.6502535697</v>
      </c>
      <c r="M1812" s="43">
        <v>6341916.1759846825</v>
      </c>
      <c r="N1812" s="43">
        <v>18987731.188485555</v>
      </c>
      <c r="O1812" s="43">
        <v>16025754.856824329</v>
      </c>
      <c r="P1812" s="43">
        <v>16375379.923761118</v>
      </c>
      <c r="Q1812" s="43">
        <v>37636133.507755555</v>
      </c>
      <c r="R1812" s="43">
        <v>56719617.668356262</v>
      </c>
      <c r="S1812" s="37">
        <v>28735422.843209349</v>
      </c>
      <c r="T1812" s="46">
        <v>24155284.345047921</v>
      </c>
      <c r="U1812" s="43">
        <v>38522063.458679333</v>
      </c>
      <c r="V1812" s="43">
        <v>33955078.790251538</v>
      </c>
      <c r="W1812" s="43">
        <v>16828366.124482322</v>
      </c>
      <c r="X1812" s="43">
        <v>19132815.302441344</v>
      </c>
      <c r="Y1812" s="43">
        <v>28710632.994100932</v>
      </c>
      <c r="Z1812" s="43">
        <v>29624103.871954963</v>
      </c>
      <c r="AA1812" s="37">
        <v>1359806.8893044244</v>
      </c>
      <c r="AB1812" s="36">
        <v>24824935.377941132</v>
      </c>
      <c r="AC1812" s="43">
        <v>30173810.77499716</v>
      </c>
      <c r="AD1812" s="43">
        <v>27429582.139461692</v>
      </c>
      <c r="AE1812" s="43">
        <v>48017972.239809088</v>
      </c>
      <c r="AF1812" s="43">
        <v>23739278.88351975</v>
      </c>
      <c r="AG1812" s="43">
        <v>14013090.378681626</v>
      </c>
      <c r="AH1812" s="43">
        <v>9269191.349191349</v>
      </c>
      <c r="AI1812" s="37">
        <v>23046119.538133662</v>
      </c>
      <c r="AJ1812" s="38">
        <v>17821000</v>
      </c>
      <c r="AK1812" s="41">
        <v>18393729.244577412</v>
      </c>
      <c r="AL1812" s="41">
        <v>28550470.29644502</v>
      </c>
      <c r="AM1812" s="41">
        <v>28044845.35646287</v>
      </c>
      <c r="AN1812" s="41">
        <v>9072771.0403240658</v>
      </c>
      <c r="AO1812" s="41">
        <v>25503315.54170721</v>
      </c>
      <c r="AP1812" s="41">
        <v>7968160.7984378394</v>
      </c>
      <c r="AQ1812" s="39">
        <v>902261.31151821068</v>
      </c>
      <c r="AR1812" s="34">
        <f>AVERAGE(L1812:AQ1812)</f>
        <v>22427578.026940662</v>
      </c>
      <c r="AS1812" s="24">
        <v>1376</v>
      </c>
      <c r="AT1812" s="29">
        <v>0.94070154197388567</v>
      </c>
      <c r="AU1812" s="104">
        <v>0.55555829952751501</v>
      </c>
      <c r="AV1812" s="100"/>
      <c r="AW1812" s="29">
        <v>1.0194267147175469</v>
      </c>
      <c r="AX1812" s="108">
        <v>0.94723138371714044</v>
      </c>
      <c r="AY1812" s="3" t="s">
        <v>12912</v>
      </c>
      <c r="AZ1812" s="29">
        <v>0.67953642497250599</v>
      </c>
      <c r="BA1812" s="108">
        <v>0.18489868236869364</v>
      </c>
      <c r="BB1812" s="3" t="s">
        <v>12912</v>
      </c>
      <c r="BC1812" s="25">
        <v>4</v>
      </c>
      <c r="BD1812" s="1">
        <v>13</v>
      </c>
      <c r="BE1812" s="64">
        <v>8</v>
      </c>
      <c r="BF1812" s="24">
        <v>7</v>
      </c>
    </row>
    <row r="1813" spans="1:58" s="9" customFormat="1">
      <c r="A1813" t="s">
        <v>8453</v>
      </c>
      <c r="B1813" s="49">
        <v>9</v>
      </c>
      <c r="C1813" s="50">
        <v>9</v>
      </c>
      <c r="D1813" s="12">
        <v>7</v>
      </c>
      <c r="E1813" s="19" t="s">
        <v>8452</v>
      </c>
      <c r="F1813" s="20" t="s">
        <v>8451</v>
      </c>
      <c r="G1813" s="19" t="s">
        <v>8450</v>
      </c>
      <c r="H1813" s="20" t="s">
        <v>5724</v>
      </c>
      <c r="I1813" s="20" t="s">
        <v>5724</v>
      </c>
      <c r="J1813" s="20" t="s">
        <v>2257</v>
      </c>
      <c r="K1813" s="22" t="s">
        <v>8449</v>
      </c>
      <c r="L1813" s="46">
        <v>15015274.189584684</v>
      </c>
      <c r="M1813" s="43">
        <v>11650803.283827405</v>
      </c>
      <c r="N1813" s="43">
        <v>14022380.357709812</v>
      </c>
      <c r="O1813" s="43">
        <v>22511666.040423643</v>
      </c>
      <c r="P1813" s="43">
        <v>14714908.56858737</v>
      </c>
      <c r="Q1813" s="43">
        <v>13641679.2973276</v>
      </c>
      <c r="R1813" s="43">
        <v>25118762.635771178</v>
      </c>
      <c r="S1813" s="37">
        <v>18702376.901343036</v>
      </c>
      <c r="T1813" s="46">
        <v>20582607.028753992</v>
      </c>
      <c r="U1813" s="43">
        <v>19844794.720237877</v>
      </c>
      <c r="V1813" s="43">
        <v>22626101.595380247</v>
      </c>
      <c r="W1813" s="43">
        <v>26558425.064521935</v>
      </c>
      <c r="X1813" s="43">
        <v>21563611.868340839</v>
      </c>
      <c r="Y1813" s="43">
        <v>17575165.574589007</v>
      </c>
      <c r="Z1813" s="43">
        <v>25434313.126682725</v>
      </c>
      <c r="AA1813" s="37">
        <v>13302570.461605031</v>
      </c>
      <c r="AB1813" s="36">
        <v>19910931.581960052</v>
      </c>
      <c r="AC1813" s="43">
        <v>21302542.838753644</v>
      </c>
      <c r="AD1813" s="43">
        <v>21719472.051929317</v>
      </c>
      <c r="AE1813" s="43">
        <v>8992856.2216919102</v>
      </c>
      <c r="AF1813" s="43">
        <v>16692276.146385968</v>
      </c>
      <c r="AG1813" s="43">
        <v>15882506.591865357</v>
      </c>
      <c r="AH1813" s="43">
        <v>26928104.112104114</v>
      </c>
      <c r="AI1813" s="37">
        <v>17998066.52317284</v>
      </c>
      <c r="AJ1813" s="38">
        <v>22682000</v>
      </c>
      <c r="AK1813" s="41">
        <v>17180153.435196068</v>
      </c>
      <c r="AL1813" s="41">
        <v>21670375.811975908</v>
      </c>
      <c r="AM1813" s="41">
        <v>26739046.329595938</v>
      </c>
      <c r="AN1813" s="41">
        <v>19518809.795617752</v>
      </c>
      <c r="AO1813" s="41">
        <v>20355062.514412344</v>
      </c>
      <c r="AP1813" s="41">
        <v>19305627.077457149</v>
      </c>
      <c r="AQ1813" s="39">
        <v>32393418.56316087</v>
      </c>
      <c r="AR1813" s="34">
        <f>AVERAGE(L1813:AQ1813)</f>
        <v>19754271.572186425</v>
      </c>
      <c r="AS1813" s="24">
        <v>1426</v>
      </c>
      <c r="AT1813" s="29">
        <v>0.90598133049941831</v>
      </c>
      <c r="AU1813" s="104">
        <v>0.55700469683762532</v>
      </c>
      <c r="AV1813" s="100"/>
      <c r="AW1813" s="29">
        <v>1.2371860526904923</v>
      </c>
      <c r="AX1813" s="108">
        <v>8.7042014882348126E-2</v>
      </c>
      <c r="AY1813" s="3" t="s">
        <v>12912</v>
      </c>
      <c r="AZ1813" s="29">
        <v>1.2035628575496773</v>
      </c>
      <c r="BA1813" s="108">
        <v>0.1513675548697449</v>
      </c>
      <c r="BB1813" s="3" t="s">
        <v>12912</v>
      </c>
      <c r="BC1813" s="25">
        <v>20</v>
      </c>
      <c r="BD1813" s="1">
        <v>26</v>
      </c>
      <c r="BE1813" s="64">
        <v>19</v>
      </c>
      <c r="BF1813" s="24">
        <v>16</v>
      </c>
    </row>
    <row r="1814" spans="1:58" s="9" customFormat="1">
      <c r="A1814" t="s">
        <v>7050</v>
      </c>
      <c r="B1814" s="49">
        <v>3</v>
      </c>
      <c r="C1814" s="50">
        <v>3</v>
      </c>
      <c r="D1814" s="12">
        <v>3</v>
      </c>
      <c r="E1814" s="19" t="s">
        <v>7049</v>
      </c>
      <c r="F1814" s="20" t="s">
        <v>7048</v>
      </c>
      <c r="G1814" s="19" t="s">
        <v>7047</v>
      </c>
      <c r="H1814" s="20" t="s">
        <v>1142</v>
      </c>
      <c r="I1814" s="20" t="s">
        <v>1142</v>
      </c>
      <c r="J1814" s="20" t="s">
        <v>1142</v>
      </c>
      <c r="K1814" s="22" t="s">
        <v>7046</v>
      </c>
      <c r="L1814" s="46">
        <v>339821.43812694092</v>
      </c>
      <c r="M1814" s="43">
        <v>2727637.8910982525</v>
      </c>
      <c r="N1814" s="43">
        <v>2192159.3396126577</v>
      </c>
      <c r="O1814" s="43">
        <v>825341.15655387414</v>
      </c>
      <c r="P1814" s="43">
        <v>2503092.6468150928</v>
      </c>
      <c r="Q1814" s="43">
        <v>3480766.6006353949</v>
      </c>
      <c r="R1814" s="43">
        <v>347672.56098479358</v>
      </c>
      <c r="S1814" s="37">
        <v>359386.25840461353</v>
      </c>
      <c r="T1814" s="46">
        <v>3109557.8274760381</v>
      </c>
      <c r="U1814" s="43">
        <v>345102.74248830543</v>
      </c>
      <c r="V1814" s="43">
        <v>1007567.5912694528</v>
      </c>
      <c r="W1814" s="43">
        <v>744686.34535742155</v>
      </c>
      <c r="X1814" s="43">
        <v>407062.56170474563</v>
      </c>
      <c r="Y1814" s="43">
        <v>304820.58186883974</v>
      </c>
      <c r="Z1814" s="43">
        <v>2109939.9572580596</v>
      </c>
      <c r="AA1814" s="37">
        <v>351571.60580444761</v>
      </c>
      <c r="AB1814" s="36">
        <v>1682317.5006778536</v>
      </c>
      <c r="AC1814" s="43">
        <v>6042319.1610191949</v>
      </c>
      <c r="AD1814" s="43">
        <v>444963.2447955939</v>
      </c>
      <c r="AE1814" s="43">
        <v>1206979.3444698779</v>
      </c>
      <c r="AF1814" s="43">
        <v>4390226.9861115804</v>
      </c>
      <c r="AG1814" s="43">
        <v>311530.21666199155</v>
      </c>
      <c r="AH1814" s="43">
        <v>2172157.9609579612</v>
      </c>
      <c r="AI1814" s="37">
        <v>1312668.6162034927</v>
      </c>
      <c r="AJ1814" s="38">
        <v>2666900</v>
      </c>
      <c r="AK1814" s="41">
        <v>429343.880329095</v>
      </c>
      <c r="AL1814" s="41">
        <v>1850706.9800401558</v>
      </c>
      <c r="AM1814" s="41">
        <v>1357090.0782737464</v>
      </c>
      <c r="AN1814" s="41">
        <v>1350177.5142699319</v>
      </c>
      <c r="AO1814" s="41">
        <v>3968999.2407156397</v>
      </c>
      <c r="AP1814" s="41">
        <v>2550421.5231069648</v>
      </c>
      <c r="AQ1814" s="39">
        <v>4460420.4168661069</v>
      </c>
      <c r="AR1814" s="34">
        <f>AVERAGE(L1814:AQ1814)</f>
        <v>1792294.0553111911</v>
      </c>
      <c r="AS1814" s="24">
        <v>2319</v>
      </c>
      <c r="AT1814" s="29">
        <v>0.72742465976976822</v>
      </c>
      <c r="AU1814" s="104">
        <v>0.55714965886235279</v>
      </c>
      <c r="AV1814" s="100"/>
      <c r="AW1814" s="29">
        <v>0.65594781696551452</v>
      </c>
      <c r="AX1814" s="108">
        <v>0.4177498648987904</v>
      </c>
      <c r="AY1814" s="3" t="s">
        <v>12912</v>
      </c>
      <c r="AZ1814" s="29">
        <v>1.0609740170845161</v>
      </c>
      <c r="BA1814" s="108">
        <v>0.56532413413867211</v>
      </c>
      <c r="BB1814" s="3" t="s">
        <v>12912</v>
      </c>
      <c r="BC1814" s="25">
        <v>0</v>
      </c>
      <c r="BD1814" s="1">
        <v>0</v>
      </c>
      <c r="BE1814" s="64">
        <v>1</v>
      </c>
      <c r="BF1814" s="24">
        <v>2</v>
      </c>
    </row>
    <row r="1815" spans="1:58" s="9" customFormat="1">
      <c r="A1815" t="s">
        <v>6418</v>
      </c>
      <c r="B1815" s="49">
        <v>10</v>
      </c>
      <c r="C1815" s="50">
        <v>10</v>
      </c>
      <c r="D1815" s="12">
        <v>10</v>
      </c>
      <c r="E1815" s="19" t="s">
        <v>6417</v>
      </c>
      <c r="F1815" s="20" t="s">
        <v>6416</v>
      </c>
      <c r="G1815" s="19" t="s">
        <v>6415</v>
      </c>
      <c r="H1815" s="20" t="s">
        <v>325</v>
      </c>
      <c r="I1815" s="20" t="s">
        <v>325</v>
      </c>
      <c r="J1815" s="20" t="s">
        <v>325</v>
      </c>
      <c r="K1815" s="22" t="s">
        <v>6414</v>
      </c>
      <c r="L1815" s="46">
        <v>218958611.29107931</v>
      </c>
      <c r="M1815" s="43">
        <v>150859006.54901597</v>
      </c>
      <c r="N1815" s="43">
        <v>137382360.03809929</v>
      </c>
      <c r="O1815" s="43">
        <v>169256302.41344428</v>
      </c>
      <c r="P1815" s="43">
        <v>134931276.72504282</v>
      </c>
      <c r="Q1815" s="43">
        <v>115551979.66735189</v>
      </c>
      <c r="R1815" s="43">
        <v>149845364.2288197</v>
      </c>
      <c r="S1815" s="37">
        <v>258249326.16015792</v>
      </c>
      <c r="T1815" s="46">
        <v>38144178.91373802</v>
      </c>
      <c r="U1815" s="43">
        <v>139306934.32933241</v>
      </c>
      <c r="V1815" s="43">
        <v>126181659.58696291</v>
      </c>
      <c r="W1815" s="43">
        <v>140153911.52992016</v>
      </c>
      <c r="X1815" s="43">
        <v>251525315.58488771</v>
      </c>
      <c r="Y1815" s="43">
        <v>59210665.417403795</v>
      </c>
      <c r="Z1815" s="43">
        <v>118163025.25131874</v>
      </c>
      <c r="AA1815" s="37">
        <v>226407232.37880355</v>
      </c>
      <c r="AB1815" s="36">
        <v>263400538.6677914</v>
      </c>
      <c r="AC1815" s="43">
        <v>175897529.24696171</v>
      </c>
      <c r="AD1815" s="43">
        <v>173494027.4727076</v>
      </c>
      <c r="AE1815" s="43">
        <v>129318007.88973847</v>
      </c>
      <c r="AF1815" s="43">
        <v>206952552.29277194</v>
      </c>
      <c r="AG1815" s="43">
        <v>140588862.83309957</v>
      </c>
      <c r="AH1815" s="43">
        <v>201161173.96117398</v>
      </c>
      <c r="AI1815" s="37">
        <v>140174107.91725424</v>
      </c>
      <c r="AJ1815" s="38">
        <v>131180000</v>
      </c>
      <c r="AK1815" s="41">
        <v>138373142.42974678</v>
      </c>
      <c r="AL1815" s="41">
        <v>170528971.3003425</v>
      </c>
      <c r="AM1815" s="41">
        <v>87163806.219589591</v>
      </c>
      <c r="AN1815" s="41">
        <v>180423153.01049531</v>
      </c>
      <c r="AO1815" s="41">
        <v>63236020.000112489</v>
      </c>
      <c r="AP1815" s="41">
        <v>92835720.026036009</v>
      </c>
      <c r="AQ1815" s="39">
        <v>164846549.75849614</v>
      </c>
      <c r="AR1815" s="34">
        <f>AVERAGE(L1815:AQ1815)</f>
        <v>152928166.03411549</v>
      </c>
      <c r="AS1815" s="24">
        <v>541</v>
      </c>
      <c r="AT1815" s="29">
        <v>0.93294657002453674</v>
      </c>
      <c r="AU1815" s="104">
        <v>0.55718373548977196</v>
      </c>
      <c r="AV1815" s="100"/>
      <c r="AW1815" s="29">
        <v>0.82326947182625254</v>
      </c>
      <c r="AX1815" s="108">
        <v>0.22646054257110385</v>
      </c>
      <c r="AY1815" s="3" t="s">
        <v>12912</v>
      </c>
      <c r="AZ1815" s="29">
        <v>0.71879584252103412</v>
      </c>
      <c r="BA1815" s="108">
        <v>4.1167343771523569E-2</v>
      </c>
      <c r="BB1815" s="3" t="s">
        <v>12911</v>
      </c>
      <c r="BC1815" s="25">
        <v>53</v>
      </c>
      <c r="BD1815" s="1">
        <v>62</v>
      </c>
      <c r="BE1815" s="64">
        <v>59</v>
      </c>
      <c r="BF1815" s="24">
        <v>61</v>
      </c>
    </row>
    <row r="1816" spans="1:58" s="9" customFormat="1">
      <c r="A1816" t="s">
        <v>4486</v>
      </c>
      <c r="B1816" s="49">
        <v>17</v>
      </c>
      <c r="C1816" s="50">
        <v>17</v>
      </c>
      <c r="D1816" s="12">
        <v>17</v>
      </c>
      <c r="E1816" s="19" t="s">
        <v>4485</v>
      </c>
      <c r="F1816" s="20" t="s">
        <v>4484</v>
      </c>
      <c r="G1816" s="19" t="s">
        <v>4483</v>
      </c>
      <c r="H1816" s="20" t="s">
        <v>62</v>
      </c>
      <c r="I1816" s="20" t="s">
        <v>62</v>
      </c>
      <c r="J1816" s="20" t="s">
        <v>62</v>
      </c>
      <c r="K1816" s="22" t="s">
        <v>4482</v>
      </c>
      <c r="L1816" s="46">
        <v>53376008.578896813</v>
      </c>
      <c r="M1816" s="43">
        <v>79197669.80420731</v>
      </c>
      <c r="N1816" s="43">
        <v>63240774.685151868</v>
      </c>
      <c r="O1816" s="43">
        <v>76527481.057868987</v>
      </c>
      <c r="P1816" s="43">
        <v>68171218.827689081</v>
      </c>
      <c r="Q1816" s="43">
        <v>69475854.830872729</v>
      </c>
      <c r="R1816" s="43">
        <v>80277818.392469227</v>
      </c>
      <c r="S1816" s="37">
        <v>75410751.40302667</v>
      </c>
      <c r="T1816" s="46">
        <v>90567514.3769968</v>
      </c>
      <c r="U1816" s="43">
        <v>74081254.378648877</v>
      </c>
      <c r="V1816" s="43">
        <v>70086765.19526279</v>
      </c>
      <c r="W1816" s="43">
        <v>67026545.825580694</v>
      </c>
      <c r="X1816" s="43">
        <v>62417788.416902035</v>
      </c>
      <c r="Y1816" s="43">
        <v>60614902.637629524</v>
      </c>
      <c r="Z1816" s="43">
        <v>57012532.040314302</v>
      </c>
      <c r="AA1816" s="37">
        <v>65007419.678870015</v>
      </c>
      <c r="AB1816" s="36">
        <v>65662542.343265146</v>
      </c>
      <c r="AC1816" s="43">
        <v>92596323.325635105</v>
      </c>
      <c r="AD1816" s="43">
        <v>94172717.437629089</v>
      </c>
      <c r="AE1816" s="43">
        <v>74989778.405493602</v>
      </c>
      <c r="AF1816" s="43">
        <v>64374648.599330917</v>
      </c>
      <c r="AG1816" s="43">
        <v>59648785.413744733</v>
      </c>
      <c r="AH1816" s="43">
        <v>78484490.644490644</v>
      </c>
      <c r="AI1816" s="37">
        <v>65851971.202273279</v>
      </c>
      <c r="AJ1816" s="38">
        <v>82125000</v>
      </c>
      <c r="AK1816" s="41">
        <v>62038412.650924243</v>
      </c>
      <c r="AL1816" s="41">
        <v>86252298.098500058</v>
      </c>
      <c r="AM1816" s="41">
        <v>78649721.176221699</v>
      </c>
      <c r="AN1816" s="41">
        <v>107648273.39348187</v>
      </c>
      <c r="AO1816" s="41">
        <v>75060284.478540376</v>
      </c>
      <c r="AP1816" s="41">
        <v>91206990.149707094</v>
      </c>
      <c r="AQ1816" s="39">
        <v>79920507.549714983</v>
      </c>
      <c r="AR1816" s="34">
        <f>AVERAGE(L1816:AQ1816)</f>
        <v>74099220.156229392</v>
      </c>
      <c r="AS1816" s="24">
        <v>817</v>
      </c>
      <c r="AT1816" s="29">
        <v>0.94947192544378689</v>
      </c>
      <c r="AU1816" s="104">
        <v>0.55772478072724407</v>
      </c>
      <c r="AV1816" s="100"/>
      <c r="AW1816" s="29">
        <v>0.96665440565866523</v>
      </c>
      <c r="AX1816" s="108">
        <v>0.62214085612807601</v>
      </c>
      <c r="AY1816" s="3" t="s">
        <v>12912</v>
      </c>
      <c r="AZ1816" s="29">
        <v>1.1126591837099939</v>
      </c>
      <c r="BA1816" s="108">
        <v>0.20847147840577346</v>
      </c>
      <c r="BB1816" s="3" t="s">
        <v>12912</v>
      </c>
      <c r="BC1816" s="25">
        <v>42</v>
      </c>
      <c r="BD1816" s="1">
        <v>39</v>
      </c>
      <c r="BE1816" s="64">
        <v>45</v>
      </c>
      <c r="BF1816" s="24">
        <v>63</v>
      </c>
    </row>
    <row r="1817" spans="1:58" s="9" customFormat="1">
      <c r="A1817" t="s">
        <v>6271</v>
      </c>
      <c r="B1817" s="49">
        <v>11</v>
      </c>
      <c r="C1817" s="50">
        <v>11</v>
      </c>
      <c r="D1817" s="12">
        <v>9</v>
      </c>
      <c r="E1817" s="19" t="s">
        <v>6270</v>
      </c>
      <c r="F1817" s="20" t="s">
        <v>6269</v>
      </c>
      <c r="G1817" s="19" t="s">
        <v>6268</v>
      </c>
      <c r="H1817" s="20" t="s">
        <v>606</v>
      </c>
      <c r="I1817" s="20" t="s">
        <v>606</v>
      </c>
      <c r="J1817" s="20" t="s">
        <v>4974</v>
      </c>
      <c r="K1817" s="22" t="s">
        <v>6267</v>
      </c>
      <c r="L1817" s="46">
        <v>67975403.587944865</v>
      </c>
      <c r="M1817" s="43">
        <v>75583906.195724934</v>
      </c>
      <c r="N1817" s="43">
        <v>87217965.922319829</v>
      </c>
      <c r="O1817" s="43">
        <v>83470272.725395873</v>
      </c>
      <c r="P1817" s="43">
        <v>82040709.353074417</v>
      </c>
      <c r="Q1817" s="43">
        <v>73807756.606241822</v>
      </c>
      <c r="R1817" s="43">
        <v>76225594.207096308</v>
      </c>
      <c r="S1817" s="37">
        <v>63926658.977435462</v>
      </c>
      <c r="T1817" s="46">
        <v>102960690.09584664</v>
      </c>
      <c r="U1817" s="43">
        <v>91572115.313485876</v>
      </c>
      <c r="V1817" s="43">
        <v>99896733.679162174</v>
      </c>
      <c r="W1817" s="43">
        <v>108204367.08480883</v>
      </c>
      <c r="X1817" s="43">
        <v>109895497.30137867</v>
      </c>
      <c r="Y1817" s="43">
        <v>95779677.36964415</v>
      </c>
      <c r="Z1817" s="43">
        <v>90127427.800339609</v>
      </c>
      <c r="AA1817" s="37">
        <v>83486130.213726059</v>
      </c>
      <c r="AB1817" s="36">
        <v>61694997.378965445</v>
      </c>
      <c r="AC1817" s="43">
        <v>67071714.080187783</v>
      </c>
      <c r="AD1817" s="43">
        <v>66038973.74028784</v>
      </c>
      <c r="AE1817" s="43">
        <v>55803299.663955584</v>
      </c>
      <c r="AF1817" s="43">
        <v>80175418.781468585</v>
      </c>
      <c r="AG1817" s="43">
        <v>64356178.401122019</v>
      </c>
      <c r="AH1817" s="43">
        <v>104841251.72125173</v>
      </c>
      <c r="AI1817" s="37">
        <v>89431329.297127649</v>
      </c>
      <c r="AJ1817" s="38">
        <v>82110000</v>
      </c>
      <c r="AK1817" s="41">
        <v>86774727.214445978</v>
      </c>
      <c r="AL1817" s="41">
        <v>56570519.90079131</v>
      </c>
      <c r="AM1817" s="41">
        <v>63488453.564628728</v>
      </c>
      <c r="AN1817" s="41">
        <v>91053689.70723623</v>
      </c>
      <c r="AO1817" s="41">
        <v>95938836.1014404</v>
      </c>
      <c r="AP1817" s="41">
        <v>87079619.179865479</v>
      </c>
      <c r="AQ1817" s="39">
        <v>72698263.086897865</v>
      </c>
      <c r="AR1817" s="34">
        <f>AVERAGE(L1817:AQ1817)</f>
        <v>81790568.070415571</v>
      </c>
      <c r="AS1817" s="24">
        <v>761</v>
      </c>
      <c r="AT1817" s="29">
        <v>1.0353488958450554</v>
      </c>
      <c r="AU1817" s="104">
        <v>0.55965844968810474</v>
      </c>
      <c r="AV1817" s="100"/>
      <c r="AW1817" s="29">
        <v>1.2813188998721634</v>
      </c>
      <c r="AX1817" s="108">
        <v>2.1041585145643811E-4</v>
      </c>
      <c r="AY1817" s="3" t="s">
        <v>12911</v>
      </c>
      <c r="AZ1817" s="29">
        <v>1.0785543123099257</v>
      </c>
      <c r="BA1817" s="108">
        <v>0.42809796003215284</v>
      </c>
      <c r="BB1817" s="3" t="s">
        <v>12912</v>
      </c>
      <c r="BC1817" s="25">
        <v>79</v>
      </c>
      <c r="BD1817" s="1">
        <v>107</v>
      </c>
      <c r="BE1817" s="64">
        <v>82</v>
      </c>
      <c r="BF1817" s="24">
        <v>89</v>
      </c>
    </row>
    <row r="1818" spans="1:58" s="9" customFormat="1">
      <c r="A1818" t="s">
        <v>7072</v>
      </c>
      <c r="B1818" s="49">
        <v>5</v>
      </c>
      <c r="C1818" s="50">
        <v>5</v>
      </c>
      <c r="D1818" s="12">
        <v>5</v>
      </c>
      <c r="E1818" s="19" t="s">
        <v>7071</v>
      </c>
      <c r="F1818" s="20" t="s">
        <v>7070</v>
      </c>
      <c r="G1818" s="19" t="s">
        <v>7069</v>
      </c>
      <c r="H1818" s="20" t="s">
        <v>1552</v>
      </c>
      <c r="I1818" s="20" t="s">
        <v>1552</v>
      </c>
      <c r="J1818" s="20" t="s">
        <v>1552</v>
      </c>
      <c r="K1818" s="22" t="s">
        <v>7068</v>
      </c>
      <c r="L1818" s="46">
        <v>6458244.9900583103</v>
      </c>
      <c r="M1818" s="43">
        <v>10620715.223708624</v>
      </c>
      <c r="N1818" s="43">
        <v>8904337.8135252409</v>
      </c>
      <c r="O1818" s="43">
        <v>14212566.426492145</v>
      </c>
      <c r="P1818" s="43">
        <v>13091194.519639798</v>
      </c>
      <c r="Q1818" s="43">
        <v>2349703.9656139039</v>
      </c>
      <c r="R1818" s="43">
        <v>8829533.6133236773</v>
      </c>
      <c r="S1818" s="37">
        <v>4510336.1535782013</v>
      </c>
      <c r="T1818" s="46">
        <v>7332508.6261980832</v>
      </c>
      <c r="U1818" s="43">
        <v>7091854.9225804107</v>
      </c>
      <c r="V1818" s="43">
        <v>10195867.123421747</v>
      </c>
      <c r="W1818" s="43">
        <v>9131045.6755296793</v>
      </c>
      <c r="X1818" s="43">
        <v>8755575.8494365048</v>
      </c>
      <c r="Y1818" s="43">
        <v>10592763.16811421</v>
      </c>
      <c r="Z1818" s="43">
        <v>16123760.412698619</v>
      </c>
      <c r="AA1818" s="37">
        <v>13975824.073930983</v>
      </c>
      <c r="AB1818" s="36">
        <v>9361575.9467357565</v>
      </c>
      <c r="AC1818" s="43">
        <v>11316616.514595086</v>
      </c>
      <c r="AD1818" s="43">
        <v>11058181.555912534</v>
      </c>
      <c r="AE1818" s="43">
        <v>6949736.0931183947</v>
      </c>
      <c r="AF1818" s="43">
        <v>16293444.530801201</v>
      </c>
      <c r="AG1818" s="43">
        <v>7806147.7699859738</v>
      </c>
      <c r="AH1818" s="43">
        <v>5683750.1957501955</v>
      </c>
      <c r="AI1818" s="37">
        <v>5928655.7738593835</v>
      </c>
      <c r="AJ1818" s="38">
        <v>9360800</v>
      </c>
      <c r="AK1818" s="41">
        <v>16047714.49941233</v>
      </c>
      <c r="AL1818" s="41">
        <v>7797184.173851423</v>
      </c>
      <c r="AM1818" s="41">
        <v>9618506.4522953238</v>
      </c>
      <c r="AN1818" s="41">
        <v>12177883.704658443</v>
      </c>
      <c r="AO1818" s="41">
        <v>14721392.313792542</v>
      </c>
      <c r="AP1818" s="41">
        <v>7477470.6183553915</v>
      </c>
      <c r="AQ1818" s="39">
        <v>11058247.561028674</v>
      </c>
      <c r="AR1818" s="34">
        <f>AVERAGE(L1818:AQ1818)</f>
        <v>9838535.6331875864</v>
      </c>
      <c r="AS1818" s="24">
        <v>1764</v>
      </c>
      <c r="AT1818" s="29">
        <v>0.92712885054721672</v>
      </c>
      <c r="AU1818" s="104">
        <v>0.5605586034492207</v>
      </c>
      <c r="AV1818" s="100"/>
      <c r="AW1818" s="29">
        <v>1.2061939904576635</v>
      </c>
      <c r="AX1818" s="108">
        <v>0.25930216792278166</v>
      </c>
      <c r="AY1818" s="3" t="s">
        <v>12912</v>
      </c>
      <c r="AZ1818" s="29">
        <v>1.1863097227109134</v>
      </c>
      <c r="BA1818" s="108">
        <v>0.24643037755507802</v>
      </c>
      <c r="BB1818" s="3" t="s">
        <v>12912</v>
      </c>
      <c r="BC1818" s="25">
        <v>20</v>
      </c>
      <c r="BD1818" s="1">
        <v>15</v>
      </c>
      <c r="BE1818" s="64">
        <v>19</v>
      </c>
      <c r="BF1818" s="24">
        <v>33</v>
      </c>
    </row>
    <row r="1819" spans="1:58" s="9" customFormat="1">
      <c r="A1819" t="s">
        <v>9422</v>
      </c>
      <c r="B1819" s="49">
        <v>14</v>
      </c>
      <c r="C1819" s="50">
        <v>7</v>
      </c>
      <c r="D1819" s="12">
        <v>7</v>
      </c>
      <c r="E1819" s="19" t="s">
        <v>9421</v>
      </c>
      <c r="F1819" s="20" t="s">
        <v>9420</v>
      </c>
      <c r="G1819" s="19" t="s">
        <v>9419</v>
      </c>
      <c r="H1819" s="20" t="s">
        <v>3889</v>
      </c>
      <c r="I1819" s="20" t="s">
        <v>8871</v>
      </c>
      <c r="J1819" s="20" t="s">
        <v>8871</v>
      </c>
      <c r="K1819" s="22" t="s">
        <v>9418</v>
      </c>
      <c r="L1819" s="46">
        <v>95180429.391657919</v>
      </c>
      <c r="M1819" s="43">
        <v>143094745.36782089</v>
      </c>
      <c r="N1819" s="43">
        <v>95719335.37940523</v>
      </c>
      <c r="O1819" s="43">
        <v>112052178.29345335</v>
      </c>
      <c r="P1819" s="43">
        <v>153669512.18164742</v>
      </c>
      <c r="Q1819" s="43">
        <v>137310420.03363857</v>
      </c>
      <c r="R1819" s="43">
        <v>137497025.34395364</v>
      </c>
      <c r="S1819" s="37">
        <v>101390193.59832798</v>
      </c>
      <c r="T1819" s="46">
        <v>149578785.94249201</v>
      </c>
      <c r="U1819" s="43">
        <v>116581088.29821953</v>
      </c>
      <c r="V1819" s="43">
        <v>134499485.95478123</v>
      </c>
      <c r="W1819" s="43">
        <v>114433236.90054618</v>
      </c>
      <c r="X1819" s="43">
        <v>117042757.57152046</v>
      </c>
      <c r="Y1819" s="43">
        <v>133506850.68637544</v>
      </c>
      <c r="Z1819" s="43">
        <v>120465939.3219398</v>
      </c>
      <c r="AA1819" s="37">
        <v>88072838.090528354</v>
      </c>
      <c r="AB1819" s="36">
        <v>112569774.10899888</v>
      </c>
      <c r="AC1819" s="43">
        <v>120171181.16079202</v>
      </c>
      <c r="AD1819" s="43">
        <v>122546871.84867062</v>
      </c>
      <c r="AE1819" s="43">
        <v>122637926.45984514</v>
      </c>
      <c r="AF1819" s="43">
        <v>116753556.58432737</v>
      </c>
      <c r="AG1819" s="43">
        <v>116706526.78821878</v>
      </c>
      <c r="AH1819" s="43">
        <v>109996226.47622648</v>
      </c>
      <c r="AI1819" s="37">
        <v>98922883.589749023</v>
      </c>
      <c r="AJ1819" s="38">
        <v>128300000</v>
      </c>
      <c r="AK1819" s="41">
        <v>116616869.32364568</v>
      </c>
      <c r="AL1819" s="41">
        <v>115344719.97165465</v>
      </c>
      <c r="AM1819" s="41">
        <v>135949972.49841335</v>
      </c>
      <c r="AN1819" s="41">
        <v>169700990.6094642</v>
      </c>
      <c r="AO1819" s="41">
        <v>151157785.13939899</v>
      </c>
      <c r="AP1819" s="41">
        <v>123830543.71881102</v>
      </c>
      <c r="AQ1819" s="39">
        <v>113407175.66685522</v>
      </c>
      <c r="AR1819" s="34">
        <f>AVERAGE(L1819:AQ1819)</f>
        <v>122647119.5719181</v>
      </c>
      <c r="AS1819" s="24">
        <v>605</v>
      </c>
      <c r="AT1819" s="29">
        <v>1.0604244199200854</v>
      </c>
      <c r="AU1819" s="104">
        <v>0.56156515907851956</v>
      </c>
      <c r="AV1819" s="100"/>
      <c r="AW1819" s="29">
        <v>0.99822437519255769</v>
      </c>
      <c r="AX1819" s="108">
        <v>0.96143605477489236</v>
      </c>
      <c r="AY1819" s="3" t="s">
        <v>12912</v>
      </c>
      <c r="AZ1819" s="29">
        <v>1.1456072906548926</v>
      </c>
      <c r="BA1819" s="108">
        <v>4.4905531427338739E-2</v>
      </c>
      <c r="BB1819" s="3" t="s">
        <v>12911</v>
      </c>
      <c r="BC1819" s="25">
        <v>53</v>
      </c>
      <c r="BD1819" s="1">
        <v>61</v>
      </c>
      <c r="BE1819" s="64">
        <v>51</v>
      </c>
      <c r="BF1819" s="24">
        <v>57</v>
      </c>
    </row>
    <row r="1820" spans="1:58" s="9" customFormat="1">
      <c r="A1820" t="s">
        <v>1507</v>
      </c>
      <c r="B1820" s="49">
        <v>6</v>
      </c>
      <c r="C1820" s="50">
        <v>6</v>
      </c>
      <c r="D1820" s="12">
        <v>6</v>
      </c>
      <c r="E1820" s="19" t="s">
        <v>1506</v>
      </c>
      <c r="F1820" s="20" t="s">
        <v>1505</v>
      </c>
      <c r="G1820" s="19" t="s">
        <v>1504</v>
      </c>
      <c r="H1820" s="20" t="s">
        <v>1503</v>
      </c>
      <c r="I1820" s="20" t="s">
        <v>1503</v>
      </c>
      <c r="J1820" s="20" t="s">
        <v>1503</v>
      </c>
      <c r="K1820" s="22" t="s">
        <v>1502</v>
      </c>
      <c r="L1820" s="46">
        <v>60184535.644869424</v>
      </c>
      <c r="M1820" s="43">
        <v>50986050.341853552</v>
      </c>
      <c r="N1820" s="43">
        <v>77712045.719123721</v>
      </c>
      <c r="O1820" s="43">
        <v>63098778.206742786</v>
      </c>
      <c r="P1820" s="43">
        <v>72164180.984476</v>
      </c>
      <c r="Q1820" s="43">
        <v>61715409.306671642</v>
      </c>
      <c r="R1820" s="43">
        <v>55812606.517016649</v>
      </c>
      <c r="S1820" s="37">
        <v>56125604.67546542</v>
      </c>
      <c r="T1820" s="46">
        <v>65352268.370607026</v>
      </c>
      <c r="U1820" s="43">
        <v>53863543.677702434</v>
      </c>
      <c r="V1820" s="43">
        <v>73161621.611040428</v>
      </c>
      <c r="W1820" s="43">
        <v>74090995.73855111</v>
      </c>
      <c r="X1820" s="43">
        <v>58124578.427808382</v>
      </c>
      <c r="Y1820" s="43">
        <v>53288796.454394713</v>
      </c>
      <c r="Z1820" s="43">
        <v>53602986.512399688</v>
      </c>
      <c r="AA1820" s="37">
        <v>42610337.35647282</v>
      </c>
      <c r="AB1820" s="36">
        <v>47360852.227879368</v>
      </c>
      <c r="AC1820" s="43">
        <v>67188354.825275436</v>
      </c>
      <c r="AD1820" s="43">
        <v>50797788.020850405</v>
      </c>
      <c r="AE1820" s="43">
        <v>62126236.59474992</v>
      </c>
      <c r="AF1820" s="43">
        <v>65324806.271753453</v>
      </c>
      <c r="AG1820" s="43">
        <v>53293652.734922856</v>
      </c>
      <c r="AH1820" s="43">
        <v>62617322.137322143</v>
      </c>
      <c r="AI1820" s="37">
        <v>68824120.534814924</v>
      </c>
      <c r="AJ1820" s="38">
        <v>64122000</v>
      </c>
      <c r="AK1820" s="41">
        <v>73148368.842825085</v>
      </c>
      <c r="AL1820" s="41">
        <v>59175218.613440417</v>
      </c>
      <c r="AM1820" s="41">
        <v>56283609.900571182</v>
      </c>
      <c r="AN1820" s="41">
        <v>52123131.946234576</v>
      </c>
      <c r="AO1820" s="41">
        <v>58821139.826433219</v>
      </c>
      <c r="AP1820" s="41">
        <v>57542179.214580171</v>
      </c>
      <c r="AQ1820" s="39">
        <v>64518717.201166175</v>
      </c>
      <c r="AR1820" s="34">
        <f>AVERAGE(L1820:AQ1820)</f>
        <v>60473807.451187976</v>
      </c>
      <c r="AS1820" s="24">
        <v>895</v>
      </c>
      <c r="AT1820" s="29">
        <v>1.0424391034535825</v>
      </c>
      <c r="AU1820" s="104">
        <v>0.56176408489741048</v>
      </c>
      <c r="AV1820" s="100"/>
      <c r="AW1820" s="29">
        <v>0.95238224025956608</v>
      </c>
      <c r="AX1820" s="108">
        <v>0.51246920366550219</v>
      </c>
      <c r="AY1820" s="3" t="s">
        <v>12912</v>
      </c>
      <c r="AZ1820" s="29">
        <v>1.0171741636861735</v>
      </c>
      <c r="BA1820" s="108">
        <v>0.74240843273138413</v>
      </c>
      <c r="BB1820" s="3" t="s">
        <v>12912</v>
      </c>
      <c r="BC1820" s="25">
        <v>40</v>
      </c>
      <c r="BD1820" s="1">
        <v>33</v>
      </c>
      <c r="BE1820" s="64">
        <v>36</v>
      </c>
      <c r="BF1820" s="24">
        <v>28</v>
      </c>
    </row>
    <row r="1821" spans="1:58" s="9" customFormat="1">
      <c r="A1821" t="s">
        <v>5590</v>
      </c>
      <c r="B1821" s="49">
        <v>14</v>
      </c>
      <c r="C1821" s="50">
        <v>14</v>
      </c>
      <c r="D1821" s="12">
        <v>14</v>
      </c>
      <c r="E1821" s="19" t="s">
        <v>5589</v>
      </c>
      <c r="F1821" s="20" t="s">
        <v>5588</v>
      </c>
      <c r="G1821" s="19" t="s">
        <v>5587</v>
      </c>
      <c r="H1821" s="20" t="s">
        <v>5586</v>
      </c>
      <c r="I1821" s="20" t="s">
        <v>5586</v>
      </c>
      <c r="J1821" s="20" t="s">
        <v>5586</v>
      </c>
      <c r="K1821" s="22" t="s">
        <v>5585</v>
      </c>
      <c r="L1821" s="46">
        <v>35063752.820535734</v>
      </c>
      <c r="M1821" s="43">
        <v>44578329.111350223</v>
      </c>
      <c r="N1821" s="43">
        <v>48119128.796698064</v>
      </c>
      <c r="O1821" s="43">
        <v>42611271.878935523</v>
      </c>
      <c r="P1821" s="43">
        <v>28689077.509529859</v>
      </c>
      <c r="Q1821" s="43">
        <v>49326267.538777791</v>
      </c>
      <c r="R1821" s="43">
        <v>50296177.262853004</v>
      </c>
      <c r="S1821" s="37">
        <v>29380332.391531523</v>
      </c>
      <c r="T1821" s="46">
        <v>59343412.140575081</v>
      </c>
      <c r="U1821" s="43">
        <v>57340945.860680997</v>
      </c>
      <c r="V1821" s="43">
        <v>55213633.747675441</v>
      </c>
      <c r="W1821" s="43">
        <v>53620368.525298603</v>
      </c>
      <c r="X1821" s="43">
        <v>62910451.858273439</v>
      </c>
      <c r="Y1821" s="43">
        <v>50226221.945521459</v>
      </c>
      <c r="Z1821" s="43">
        <v>53079087.569326527</v>
      </c>
      <c r="AA1821" s="37">
        <v>45261329.335950173</v>
      </c>
      <c r="AB1821" s="36">
        <v>27733596.842707798</v>
      </c>
      <c r="AC1821" s="43">
        <v>43019078.181198649</v>
      </c>
      <c r="AD1821" s="43">
        <v>54268806.609185979</v>
      </c>
      <c r="AE1821" s="43">
        <v>37806598.159061022</v>
      </c>
      <c r="AF1821" s="43">
        <v>41107515.966613725</v>
      </c>
      <c r="AG1821" s="43">
        <v>32480098.737727907</v>
      </c>
      <c r="AH1821" s="43">
        <v>67748865.188865185</v>
      </c>
      <c r="AI1821" s="37">
        <v>56940124.055008322</v>
      </c>
      <c r="AJ1821" s="38">
        <v>53409000</v>
      </c>
      <c r="AK1821" s="41">
        <v>52604512.447911099</v>
      </c>
      <c r="AL1821" s="41">
        <v>43629023.739222862</v>
      </c>
      <c r="AM1821" s="41">
        <v>64417888.724349476</v>
      </c>
      <c r="AN1821" s="41">
        <v>51980915.485177681</v>
      </c>
      <c r="AO1821" s="41">
        <v>76727151.896242395</v>
      </c>
      <c r="AP1821" s="41">
        <v>56645907.051421136</v>
      </c>
      <c r="AQ1821" s="39">
        <v>40916611.113528565</v>
      </c>
      <c r="AR1821" s="34">
        <f>AVERAGE(L1821:AQ1821)</f>
        <v>48952983.827866718</v>
      </c>
      <c r="AS1821" s="24">
        <v>1009</v>
      </c>
      <c r="AT1821" s="29">
        <v>0.90850202747878883</v>
      </c>
      <c r="AU1821" s="104">
        <v>0.56409434051118468</v>
      </c>
      <c r="AV1821" s="100"/>
      <c r="AW1821" s="29">
        <v>1.3320419237464594</v>
      </c>
      <c r="AX1821" s="108">
        <v>6.8240171070495913E-3</v>
      </c>
      <c r="AY1821" s="3" t="s">
        <v>12911</v>
      </c>
      <c r="AZ1821" s="29">
        <v>1.2193998867498701</v>
      </c>
      <c r="BA1821" s="108">
        <v>0.11029088871629307</v>
      </c>
      <c r="BB1821" s="3" t="s">
        <v>12912</v>
      </c>
      <c r="BC1821" s="25">
        <v>50</v>
      </c>
      <c r="BD1821" s="1">
        <v>50</v>
      </c>
      <c r="BE1821" s="64">
        <v>50</v>
      </c>
      <c r="BF1821" s="24">
        <v>87</v>
      </c>
    </row>
    <row r="1822" spans="1:58" s="9" customFormat="1">
      <c r="A1822" t="s">
        <v>2931</v>
      </c>
      <c r="B1822" s="49">
        <v>5</v>
      </c>
      <c r="C1822" s="50">
        <v>5</v>
      </c>
      <c r="D1822" s="12">
        <v>5</v>
      </c>
      <c r="E1822" s="19" t="s">
        <v>2930</v>
      </c>
      <c r="F1822" s="20" t="s">
        <v>2929</v>
      </c>
      <c r="G1822" s="19" t="s">
        <v>2928</v>
      </c>
      <c r="H1822" s="20" t="s">
        <v>1582</v>
      </c>
      <c r="I1822" s="20" t="s">
        <v>1582</v>
      </c>
      <c r="J1822" s="20" t="s">
        <v>1582</v>
      </c>
      <c r="K1822" s="22" t="s">
        <v>2927</v>
      </c>
      <c r="L1822" s="46">
        <v>141343987.84656286</v>
      </c>
      <c r="M1822" s="43">
        <v>139628032.16049752</v>
      </c>
      <c r="N1822" s="43">
        <v>118686235.58048472</v>
      </c>
      <c r="O1822" s="43">
        <v>158349400.66478106</v>
      </c>
      <c r="P1822" s="43">
        <v>89831660.129274622</v>
      </c>
      <c r="Q1822" s="43">
        <v>207707472.99570173</v>
      </c>
      <c r="R1822" s="43">
        <v>164204628.53005069</v>
      </c>
      <c r="S1822" s="37">
        <v>213441548.16735688</v>
      </c>
      <c r="T1822" s="46">
        <v>186850734.82428116</v>
      </c>
      <c r="U1822" s="43">
        <v>167576168.54625231</v>
      </c>
      <c r="V1822" s="43">
        <v>165541095.82069099</v>
      </c>
      <c r="W1822" s="43">
        <v>181279644.67919093</v>
      </c>
      <c r="X1822" s="43">
        <v>180089116.5860343</v>
      </c>
      <c r="Y1822" s="43">
        <v>184514096.00009865</v>
      </c>
      <c r="Z1822" s="43">
        <v>180464975.4976337</v>
      </c>
      <c r="AA1822" s="37">
        <v>190341671.17402524</v>
      </c>
      <c r="AB1822" s="36">
        <v>208181725.06251317</v>
      </c>
      <c r="AC1822" s="43">
        <v>170344772.6498315</v>
      </c>
      <c r="AD1822" s="43">
        <v>177690545.84794939</v>
      </c>
      <c r="AE1822" s="43">
        <v>215322207.17868799</v>
      </c>
      <c r="AF1822" s="43">
        <v>216307499.74656168</v>
      </c>
      <c r="AG1822" s="43">
        <v>151047369.42496493</v>
      </c>
      <c r="AH1822" s="43">
        <v>87247947.727947727</v>
      </c>
      <c r="AI1822" s="37">
        <v>126928259.73089606</v>
      </c>
      <c r="AJ1822" s="38">
        <v>127160000</v>
      </c>
      <c r="AK1822" s="41">
        <v>121589400.57698472</v>
      </c>
      <c r="AL1822" s="41">
        <v>134629483.87858745</v>
      </c>
      <c r="AM1822" s="41">
        <v>178371229.10937169</v>
      </c>
      <c r="AN1822" s="41">
        <v>132170226.3303259</v>
      </c>
      <c r="AO1822" s="41">
        <v>97632549.114449471</v>
      </c>
      <c r="AP1822" s="41">
        <v>108806687.43762204</v>
      </c>
      <c r="AQ1822" s="39">
        <v>94995644.750010878</v>
      </c>
      <c r="AR1822" s="34">
        <f>AVERAGE(L1822:AQ1822)</f>
        <v>156821125.55530071</v>
      </c>
      <c r="AS1822" s="24">
        <v>529</v>
      </c>
      <c r="AT1822" s="29">
        <v>0.91140345119554256</v>
      </c>
      <c r="AU1822" s="104">
        <v>0.56522999573407118</v>
      </c>
      <c r="AV1822" s="100"/>
      <c r="AW1822" s="29">
        <v>1.1649900239871873</v>
      </c>
      <c r="AX1822" s="108">
        <v>0.10938035193456826</v>
      </c>
      <c r="AY1822" s="3" t="s">
        <v>12912</v>
      </c>
      <c r="AZ1822" s="29">
        <v>0.73562711491318256</v>
      </c>
      <c r="BA1822" s="108">
        <v>5.0352263158091638E-2</v>
      </c>
      <c r="BB1822" s="3" t="s">
        <v>12912</v>
      </c>
      <c r="BC1822" s="25">
        <v>44</v>
      </c>
      <c r="BD1822" s="1">
        <v>48</v>
      </c>
      <c r="BE1822" s="64">
        <v>54</v>
      </c>
      <c r="BF1822" s="24">
        <v>53</v>
      </c>
    </row>
    <row r="1823" spans="1:58" s="9" customFormat="1">
      <c r="A1823" t="s">
        <v>2587</v>
      </c>
      <c r="B1823" s="49">
        <v>25</v>
      </c>
      <c r="C1823" s="50">
        <v>25</v>
      </c>
      <c r="D1823" s="12">
        <v>24</v>
      </c>
      <c r="E1823" s="19" t="s">
        <v>2586</v>
      </c>
      <c r="F1823" s="20" t="s">
        <v>2585</v>
      </c>
      <c r="G1823" s="19" t="s">
        <v>2584</v>
      </c>
      <c r="H1823" s="20" t="s">
        <v>2392</v>
      </c>
      <c r="I1823" s="20" t="s">
        <v>2392</v>
      </c>
      <c r="J1823" s="20" t="s">
        <v>2583</v>
      </c>
      <c r="K1823" s="22" t="s">
        <v>2582</v>
      </c>
      <c r="L1823" s="46">
        <v>3449826053.9308777</v>
      </c>
      <c r="M1823" s="43">
        <v>2611504836.7829337</v>
      </c>
      <c r="N1823" s="43">
        <v>2613324415.2820406</v>
      </c>
      <c r="O1823" s="43">
        <v>2716915944.4226522</v>
      </c>
      <c r="P1823" s="43">
        <v>2087575272.0844152</v>
      </c>
      <c r="Q1823" s="43">
        <v>2379545595.2158475</v>
      </c>
      <c r="R1823" s="43">
        <v>2448406430.1230993</v>
      </c>
      <c r="S1823" s="37">
        <v>2743888593.8769979</v>
      </c>
      <c r="T1823" s="46">
        <v>2759654952.0766773</v>
      </c>
      <c r="U1823" s="43">
        <v>2726063023.5341043</v>
      </c>
      <c r="V1823" s="43">
        <v>2570095801.1157875</v>
      </c>
      <c r="W1823" s="43">
        <v>3138742692.5154552</v>
      </c>
      <c r="X1823" s="43">
        <v>3002334696.1604071</v>
      </c>
      <c r="Y1823" s="43">
        <v>3170901380.1478157</v>
      </c>
      <c r="Z1823" s="43">
        <v>3024886036.5566268</v>
      </c>
      <c r="AA1823" s="37">
        <v>3041264491.8017583</v>
      </c>
      <c r="AB1823" s="36">
        <v>2818068098.695508</v>
      </c>
      <c r="AC1823" s="43">
        <v>2613738386.4006357</v>
      </c>
      <c r="AD1823" s="43">
        <v>2148048388.6830802</v>
      </c>
      <c r="AE1823" s="43">
        <v>3187884478.644134</v>
      </c>
      <c r="AF1823" s="43">
        <v>2448708816.2741189</v>
      </c>
      <c r="AG1823" s="43">
        <v>2329961739.1304345</v>
      </c>
      <c r="AH1823" s="43">
        <v>2315052299.052299</v>
      </c>
      <c r="AI1823" s="37">
        <v>2325085737.9152398</v>
      </c>
      <c r="AJ1823" s="38">
        <v>1938900000</v>
      </c>
      <c r="AK1823" s="41">
        <v>2036303707.6610749</v>
      </c>
      <c r="AL1823" s="41">
        <v>2642750631.8648872</v>
      </c>
      <c r="AM1823" s="41">
        <v>2339996445.9488044</v>
      </c>
      <c r="AN1823" s="41">
        <v>2435097359.602283</v>
      </c>
      <c r="AO1823" s="41">
        <v>1939081754.1156025</v>
      </c>
      <c r="AP1823" s="41">
        <v>2421817765.2419181</v>
      </c>
      <c r="AQ1823" s="39">
        <v>2083405108.5679474</v>
      </c>
      <c r="AR1823" s="34">
        <f>AVERAGE(L1823:AQ1823)</f>
        <v>2578400966.6695457</v>
      </c>
      <c r="AS1823" s="24">
        <v>39</v>
      </c>
      <c r="AT1823" s="29">
        <v>1.0428225370324542</v>
      </c>
      <c r="AU1823" s="104">
        <v>0.56531144163928504</v>
      </c>
      <c r="AV1823" s="100"/>
      <c r="AW1823" s="29">
        <v>1.1131992488593192</v>
      </c>
      <c r="AX1823" s="108">
        <v>7.3348920770070172E-2</v>
      </c>
      <c r="AY1823" s="3" t="s">
        <v>12912</v>
      </c>
      <c r="AZ1823" s="29">
        <v>0.88362571063574991</v>
      </c>
      <c r="BA1823" s="108">
        <v>6.6850234837694367E-2</v>
      </c>
      <c r="BB1823" s="3" t="s">
        <v>12912</v>
      </c>
      <c r="BC1823" s="25">
        <v>276</v>
      </c>
      <c r="BD1823" s="1">
        <v>308</v>
      </c>
      <c r="BE1823" s="64">
        <v>291</v>
      </c>
      <c r="BF1823" s="24">
        <v>260</v>
      </c>
    </row>
    <row r="1824" spans="1:58" s="9" customFormat="1">
      <c r="A1824" t="s">
        <v>12486</v>
      </c>
      <c r="B1824" s="49">
        <v>9</v>
      </c>
      <c r="C1824" s="50">
        <v>9</v>
      </c>
      <c r="D1824" s="12">
        <v>8</v>
      </c>
      <c r="E1824" s="19" t="s">
        <v>12485</v>
      </c>
      <c r="F1824" s="20" t="s">
        <v>12484</v>
      </c>
      <c r="G1824" s="19" t="s">
        <v>12483</v>
      </c>
      <c r="H1824" s="20" t="s">
        <v>12</v>
      </c>
      <c r="I1824" s="20" t="s">
        <v>12</v>
      </c>
      <c r="J1824" s="20" t="s">
        <v>718</v>
      </c>
      <c r="K1824" s="22" t="s">
        <v>12482</v>
      </c>
      <c r="L1824" s="46">
        <v>57996888.362637125</v>
      </c>
      <c r="M1824" s="43">
        <v>89516931.705539986</v>
      </c>
      <c r="N1824" s="43">
        <v>81603962.324055463</v>
      </c>
      <c r="O1824" s="43">
        <v>73190461.837025419</v>
      </c>
      <c r="P1824" s="43">
        <v>83654834.539528206</v>
      </c>
      <c r="Q1824" s="43">
        <v>71808043.057372451</v>
      </c>
      <c r="R1824" s="43">
        <v>69062719.768283844</v>
      </c>
      <c r="S1824" s="37">
        <v>65085480.822076865</v>
      </c>
      <c r="T1824" s="46">
        <v>100413316.29392971</v>
      </c>
      <c r="U1824" s="43">
        <v>55976734.235050946</v>
      </c>
      <c r="V1824" s="43">
        <v>55370774.199862972</v>
      </c>
      <c r="W1824" s="43">
        <v>57077716.82372006</v>
      </c>
      <c r="X1824" s="43">
        <v>99486465.281467602</v>
      </c>
      <c r="Y1824" s="43">
        <v>78425980.065216452</v>
      </c>
      <c r="Z1824" s="43">
        <v>60836714.164885752</v>
      </c>
      <c r="AA1824" s="37">
        <v>36154970.715047367</v>
      </c>
      <c r="AB1824" s="36">
        <v>63330384.117133126</v>
      </c>
      <c r="AC1824" s="43">
        <v>53207893.688713886</v>
      </c>
      <c r="AD1824" s="43">
        <v>72810305.084745765</v>
      </c>
      <c r="AE1824" s="43">
        <v>38780820.727609217</v>
      </c>
      <c r="AF1824" s="43">
        <v>75473018.078599662</v>
      </c>
      <c r="AG1824" s="43">
        <v>70892364.656381488</v>
      </c>
      <c r="AH1824" s="43">
        <v>93594034.07403408</v>
      </c>
      <c r="AI1824" s="37">
        <v>100165113.18694136</v>
      </c>
      <c r="AJ1824" s="38">
        <v>59894000</v>
      </c>
      <c r="AK1824" s="41">
        <v>90176680.414574206</v>
      </c>
      <c r="AL1824" s="41">
        <v>77174929.490964919</v>
      </c>
      <c r="AM1824" s="41">
        <v>74541847.260418862</v>
      </c>
      <c r="AN1824" s="41">
        <v>79654001.69397901</v>
      </c>
      <c r="AO1824" s="41">
        <v>97903445.576184347</v>
      </c>
      <c r="AP1824" s="41">
        <v>77062459.709264487</v>
      </c>
      <c r="AQ1824" s="39">
        <v>84741001.697054088</v>
      </c>
      <c r="AR1824" s="34">
        <f>AVERAGE(L1824:AQ1824)</f>
        <v>73283259.176634312</v>
      </c>
      <c r="AS1824" s="24">
        <v>823</v>
      </c>
      <c r="AT1824" s="29">
        <v>1.0416457984757734</v>
      </c>
      <c r="AU1824" s="104">
        <v>0.56776369181326447</v>
      </c>
      <c r="AV1824" s="100"/>
      <c r="AW1824" s="29">
        <v>0.91860943068954626</v>
      </c>
      <c r="AX1824" s="108">
        <v>0.35918547486389241</v>
      </c>
      <c r="AY1824" s="3" t="s">
        <v>12912</v>
      </c>
      <c r="AZ1824" s="29">
        <v>1.1282779192827834</v>
      </c>
      <c r="BA1824" s="108">
        <v>0.23815353092752573</v>
      </c>
      <c r="BB1824" s="3" t="s">
        <v>12912</v>
      </c>
      <c r="BC1824" s="25">
        <v>37</v>
      </c>
      <c r="BD1824" s="1">
        <v>47</v>
      </c>
      <c r="BE1824" s="64">
        <v>55</v>
      </c>
      <c r="BF1824" s="24">
        <v>56</v>
      </c>
    </row>
    <row r="1825" spans="1:58" s="9" customFormat="1">
      <c r="A1825" t="s">
        <v>12260</v>
      </c>
      <c r="B1825" s="49">
        <v>14</v>
      </c>
      <c r="C1825" s="50">
        <v>14</v>
      </c>
      <c r="D1825" s="12">
        <v>13</v>
      </c>
      <c r="E1825" s="19" t="s">
        <v>12259</v>
      </c>
      <c r="F1825" s="20" t="s">
        <v>12258</v>
      </c>
      <c r="G1825" s="19" t="s">
        <v>12257</v>
      </c>
      <c r="H1825" s="20" t="s">
        <v>8747</v>
      </c>
      <c r="I1825" s="20" t="s">
        <v>8747</v>
      </c>
      <c r="J1825" s="20" t="s">
        <v>3181</v>
      </c>
      <c r="K1825" s="22" t="s">
        <v>12256</v>
      </c>
      <c r="L1825" s="46">
        <v>224141751.97158241</v>
      </c>
      <c r="M1825" s="43">
        <v>173456976.94712499</v>
      </c>
      <c r="N1825" s="43">
        <v>210180717.53624722</v>
      </c>
      <c r="O1825" s="43">
        <v>134072025.93059026</v>
      </c>
      <c r="P1825" s="43">
        <v>200023671.62035245</v>
      </c>
      <c r="Q1825" s="43">
        <v>205777498.03774995</v>
      </c>
      <c r="R1825" s="43">
        <v>164173207.82041997</v>
      </c>
      <c r="S1825" s="37">
        <v>160367507.6827805</v>
      </c>
      <c r="T1825" s="46">
        <v>186489712.4600639</v>
      </c>
      <c r="U1825" s="43">
        <v>180337133.11817819</v>
      </c>
      <c r="V1825" s="43">
        <v>175211604.1890966</v>
      </c>
      <c r="W1825" s="43">
        <v>180344229.03787288</v>
      </c>
      <c r="X1825" s="43">
        <v>182729598.47870466</v>
      </c>
      <c r="Y1825" s="43">
        <v>181496992.02978507</v>
      </c>
      <c r="Z1825" s="43">
        <v>157598327.51173466</v>
      </c>
      <c r="AA1825" s="37">
        <v>171080627.42431501</v>
      </c>
      <c r="AB1825" s="36">
        <v>135144908.86632723</v>
      </c>
      <c r="AC1825" s="43">
        <v>146226423.65501836</v>
      </c>
      <c r="AD1825" s="43">
        <v>168813842.57286167</v>
      </c>
      <c r="AE1825" s="43">
        <v>160379012.90605369</v>
      </c>
      <c r="AF1825" s="43">
        <v>192304288.17625788</v>
      </c>
      <c r="AG1825" s="43">
        <v>186987265.07713884</v>
      </c>
      <c r="AH1825" s="43">
        <v>218219454.05945405</v>
      </c>
      <c r="AI1825" s="37">
        <v>191694430.24821606</v>
      </c>
      <c r="AJ1825" s="38">
        <v>167390000</v>
      </c>
      <c r="AK1825" s="41">
        <v>137411090.928518</v>
      </c>
      <c r="AL1825" s="41">
        <v>122788546.59265383</v>
      </c>
      <c r="AM1825" s="41">
        <v>140792214.93547705</v>
      </c>
      <c r="AN1825" s="41">
        <v>132919659.14196281</v>
      </c>
      <c r="AO1825" s="41">
        <v>172390210.51861936</v>
      </c>
      <c r="AP1825" s="41">
        <v>148948759.38381428</v>
      </c>
      <c r="AQ1825" s="39">
        <v>133236721.11744484</v>
      </c>
      <c r="AR1825" s="34">
        <f>AVERAGE(L1825:AQ1825)</f>
        <v>170097762.81176305</v>
      </c>
      <c r="AS1825" s="24">
        <v>502</v>
      </c>
      <c r="AT1825" s="29">
        <v>1.0517397510725932</v>
      </c>
      <c r="AU1825" s="104">
        <v>0.56850913950404136</v>
      </c>
      <c r="AV1825" s="100"/>
      <c r="AW1825" s="29">
        <v>0.96134669878424184</v>
      </c>
      <c r="AX1825" s="108">
        <v>0.67525918533917417</v>
      </c>
      <c r="AY1825" s="3" t="s">
        <v>12912</v>
      </c>
      <c r="AZ1825" s="29">
        <v>0.82576245512897639</v>
      </c>
      <c r="BA1825" s="108">
        <v>1.9442381873692932E-2</v>
      </c>
      <c r="BB1825" s="3" t="s">
        <v>12911</v>
      </c>
      <c r="BC1825" s="25">
        <v>125</v>
      </c>
      <c r="BD1825" s="1">
        <v>135</v>
      </c>
      <c r="BE1825" s="64">
        <v>102</v>
      </c>
      <c r="BF1825" s="24">
        <v>116</v>
      </c>
    </row>
    <row r="1826" spans="1:58" s="9" customFormat="1">
      <c r="A1826" t="s">
        <v>5486</v>
      </c>
      <c r="B1826" s="49">
        <v>17</v>
      </c>
      <c r="C1826" s="50">
        <v>17</v>
      </c>
      <c r="D1826" s="12">
        <v>10</v>
      </c>
      <c r="E1826" s="19" t="s">
        <v>5485</v>
      </c>
      <c r="F1826" s="21" t="s">
        <v>12858</v>
      </c>
      <c r="G1826" s="19" t="s">
        <v>5484</v>
      </c>
      <c r="H1826" s="20" t="s">
        <v>1903</v>
      </c>
      <c r="I1826" s="20" t="s">
        <v>1903</v>
      </c>
      <c r="J1826" s="20" t="s">
        <v>2503</v>
      </c>
      <c r="K1826" s="22" t="s">
        <v>5483</v>
      </c>
      <c r="L1826" s="46">
        <v>169909426.50968477</v>
      </c>
      <c r="M1826" s="43">
        <v>308015446.52766603</v>
      </c>
      <c r="N1826" s="43">
        <v>248192917.76907611</v>
      </c>
      <c r="O1826" s="43">
        <v>263530454.81759813</v>
      </c>
      <c r="P1826" s="43">
        <v>299380268.49345338</v>
      </c>
      <c r="Q1826" s="43">
        <v>270342458.60586804</v>
      </c>
      <c r="R1826" s="43">
        <v>194557034.03330919</v>
      </c>
      <c r="S1826" s="37">
        <v>175972975.1906181</v>
      </c>
      <c r="T1826" s="46">
        <v>278896996.80511183</v>
      </c>
      <c r="U1826" s="43">
        <v>247320395.98215905</v>
      </c>
      <c r="V1826" s="43">
        <v>330058655.18253893</v>
      </c>
      <c r="W1826" s="43">
        <v>227581633.75547686</v>
      </c>
      <c r="X1826" s="43">
        <v>240439174.69727901</v>
      </c>
      <c r="Y1826" s="43">
        <v>248913752.28843179</v>
      </c>
      <c r="Z1826" s="43">
        <v>225794841.26727918</v>
      </c>
      <c r="AA1826" s="37">
        <v>193151365.03423014</v>
      </c>
      <c r="AB1826" s="36">
        <v>159381575.63341668</v>
      </c>
      <c r="AC1826" s="43">
        <v>240164936.96285918</v>
      </c>
      <c r="AD1826" s="43">
        <v>219044033.70160311</v>
      </c>
      <c r="AE1826" s="43">
        <v>218597792.82131204</v>
      </c>
      <c r="AF1826" s="43">
        <v>188961140.81032676</v>
      </c>
      <c r="AG1826" s="43">
        <v>226438687.23702663</v>
      </c>
      <c r="AH1826" s="43">
        <v>271632022.03202206</v>
      </c>
      <c r="AI1826" s="37">
        <v>272540572.7736367</v>
      </c>
      <c r="AJ1826" s="38">
        <v>261650000</v>
      </c>
      <c r="AK1826" s="41">
        <v>222210714.8199594</v>
      </c>
      <c r="AL1826" s="41">
        <v>241213293.96480453</v>
      </c>
      <c r="AM1826" s="41">
        <v>242846490.37444466</v>
      </c>
      <c r="AN1826" s="41">
        <v>308769514.26993185</v>
      </c>
      <c r="AO1826" s="41">
        <v>259230830.31963059</v>
      </c>
      <c r="AP1826" s="41">
        <v>224218674.76676068</v>
      </c>
      <c r="AQ1826" s="39">
        <v>248482972.89064878</v>
      </c>
      <c r="AR1826" s="34">
        <f>AVERAGE(L1826:AQ1826)</f>
        <v>241482532.82306767</v>
      </c>
      <c r="AS1826" s="24">
        <v>408</v>
      </c>
      <c r="AT1826" s="29">
        <v>1.0741001377550843</v>
      </c>
      <c r="AU1826" s="104">
        <v>0.56899078350820709</v>
      </c>
      <c r="AV1826" s="100"/>
      <c r="AW1826" s="29">
        <v>1.0322585633395642</v>
      </c>
      <c r="AX1826" s="108">
        <v>0.66709622141758462</v>
      </c>
      <c r="AY1826" s="3" t="s">
        <v>12912</v>
      </c>
      <c r="AZ1826" s="29">
        <v>1.1179131545601142</v>
      </c>
      <c r="BA1826" s="108">
        <v>0.1289811523830654</v>
      </c>
      <c r="BB1826" s="3" t="s">
        <v>12912</v>
      </c>
      <c r="BC1826" s="25">
        <v>93</v>
      </c>
      <c r="BD1826" s="1">
        <v>96</v>
      </c>
      <c r="BE1826" s="64">
        <v>84</v>
      </c>
      <c r="BF1826" s="24">
        <v>105</v>
      </c>
    </row>
    <row r="1827" spans="1:58" s="9" customFormat="1">
      <c r="A1827" t="s">
        <v>4088</v>
      </c>
      <c r="B1827" s="49">
        <v>2</v>
      </c>
      <c r="C1827" s="50">
        <v>1</v>
      </c>
      <c r="D1827" s="12">
        <v>1</v>
      </c>
      <c r="E1827" s="19" t="s">
        <v>4087</v>
      </c>
      <c r="F1827" s="20" t="s">
        <v>4086</v>
      </c>
      <c r="G1827" s="19" t="s">
        <v>4085</v>
      </c>
      <c r="H1827" s="20" t="s">
        <v>3332</v>
      </c>
      <c r="I1827" s="20" t="s">
        <v>116</v>
      </c>
      <c r="J1827" s="20" t="s">
        <v>116</v>
      </c>
      <c r="K1827" s="22" t="s">
        <v>4084</v>
      </c>
      <c r="L1827" s="46">
        <v>1312329.858582248</v>
      </c>
      <c r="M1827" s="43">
        <v>4175496.1409097458</v>
      </c>
      <c r="N1827" s="43">
        <v>2534510.2338871839</v>
      </c>
      <c r="O1827" s="43">
        <v>1739236.5010219461</v>
      </c>
      <c r="P1827" s="43">
        <v>2531459.6983592068</v>
      </c>
      <c r="Q1827" s="43">
        <v>1808175.6980003736</v>
      </c>
      <c r="R1827" s="43">
        <v>1044036.8660391021</v>
      </c>
      <c r="S1827" s="37">
        <v>965836.02120989282</v>
      </c>
      <c r="T1827" s="46">
        <v>343484.76421725238</v>
      </c>
      <c r="U1827" s="43">
        <v>4961041.331544403</v>
      </c>
      <c r="V1827" s="43">
        <v>1926308.3566604678</v>
      </c>
      <c r="W1827" s="43">
        <v>1341051.7976111877</v>
      </c>
      <c r="X1827" s="43">
        <v>1341233.7481473195</v>
      </c>
      <c r="Y1827" s="43">
        <v>1505342.300081983</v>
      </c>
      <c r="Z1827" s="43">
        <v>1378050.3321862309</v>
      </c>
      <c r="AA1827" s="37">
        <v>1026376.4731335671</v>
      </c>
      <c r="AB1827" s="36">
        <v>437734.33367276227</v>
      </c>
      <c r="AC1827" s="43">
        <v>2412492.0304395561</v>
      </c>
      <c r="AD1827" s="43">
        <v>1600224.922138806</v>
      </c>
      <c r="AE1827" s="43">
        <v>7374716.9142356208</v>
      </c>
      <c r="AF1827" s="43">
        <v>328092.37687290908</v>
      </c>
      <c r="AG1827" s="43">
        <v>1069737.559607293</v>
      </c>
      <c r="AH1827" s="43">
        <v>1431638.0268380269</v>
      </c>
      <c r="AI1827" s="37">
        <v>2777487.3538112454</v>
      </c>
      <c r="AJ1827" s="38">
        <v>347120</v>
      </c>
      <c r="AK1827" s="41">
        <v>697580.06624639384</v>
      </c>
      <c r="AL1827" s="41">
        <v>908646.51942836889</v>
      </c>
      <c r="AM1827" s="41">
        <v>344490.55214723921</v>
      </c>
      <c r="AN1827" s="41">
        <v>2238391.2207696559</v>
      </c>
      <c r="AO1827" s="41">
        <v>1781327.2740566595</v>
      </c>
      <c r="AP1827" s="41">
        <v>1511197.7157734868</v>
      </c>
      <c r="AQ1827" s="39">
        <v>1411670.2876289107</v>
      </c>
      <c r="AR1827" s="34">
        <f>AVERAGE(L1827:AQ1827)</f>
        <v>1768953.6648518452</v>
      </c>
      <c r="AS1827" s="24">
        <v>2322</v>
      </c>
      <c r="AT1827" s="29">
        <v>0.92421792455339558</v>
      </c>
      <c r="AU1827" s="104">
        <v>0.57062347634850863</v>
      </c>
      <c r="AV1827" s="100"/>
      <c r="AW1827" s="29">
        <v>0.85797402968370384</v>
      </c>
      <c r="AX1827" s="108">
        <v>0.40092784779761348</v>
      </c>
      <c r="AY1827" s="3" t="s">
        <v>12912</v>
      </c>
      <c r="AZ1827" s="29">
        <v>0.53008020662042143</v>
      </c>
      <c r="BA1827" s="108">
        <v>0.36392245569564219</v>
      </c>
      <c r="BB1827" s="3" t="s">
        <v>12912</v>
      </c>
      <c r="BC1827" s="25">
        <v>6</v>
      </c>
      <c r="BD1827" s="1">
        <v>2</v>
      </c>
      <c r="BE1827" s="64">
        <v>4</v>
      </c>
      <c r="BF1827" s="24">
        <v>0</v>
      </c>
    </row>
    <row r="1828" spans="1:58" s="9" customFormat="1">
      <c r="A1828" t="s">
        <v>10062</v>
      </c>
      <c r="B1828" s="49">
        <v>9</v>
      </c>
      <c r="C1828" s="50">
        <v>7</v>
      </c>
      <c r="D1828" s="12">
        <v>7</v>
      </c>
      <c r="E1828" s="19" t="s">
        <v>10061</v>
      </c>
      <c r="F1828" s="20" t="s">
        <v>10060</v>
      </c>
      <c r="G1828" s="19" t="s">
        <v>10059</v>
      </c>
      <c r="H1828" s="20" t="s">
        <v>2362</v>
      </c>
      <c r="I1828" s="20" t="s">
        <v>1171</v>
      </c>
      <c r="J1828" s="20" t="s">
        <v>1171</v>
      </c>
      <c r="K1828" s="22" t="s">
        <v>10058</v>
      </c>
      <c r="L1828" s="46">
        <v>26419799.378923617</v>
      </c>
      <c r="M1828" s="43">
        <v>9570040.107427584</v>
      </c>
      <c r="N1828" s="43">
        <v>13044808.974494657</v>
      </c>
      <c r="O1828" s="43">
        <v>13127251.316142619</v>
      </c>
      <c r="P1828" s="43">
        <v>12524652.560632009</v>
      </c>
      <c r="Q1828" s="43">
        <v>11344198.183517098</v>
      </c>
      <c r="R1828" s="43">
        <v>22463712.671976827</v>
      </c>
      <c r="S1828" s="37">
        <v>24174031.350388978</v>
      </c>
      <c r="T1828" s="46">
        <v>17011373.801916931</v>
      </c>
      <c r="U1828" s="43">
        <v>15287981.723900352</v>
      </c>
      <c r="V1828" s="43">
        <v>12390524.654986786</v>
      </c>
      <c r="W1828" s="43">
        <v>22378354.240441751</v>
      </c>
      <c r="X1828" s="43">
        <v>12574566.939791381</v>
      </c>
      <c r="Y1828" s="43">
        <v>18591565.848276202</v>
      </c>
      <c r="Z1828" s="43">
        <v>16283171.374521414</v>
      </c>
      <c r="AA1828" s="37">
        <v>14662712.636572964</v>
      </c>
      <c r="AB1828" s="36">
        <v>23685001.536468532</v>
      </c>
      <c r="AC1828" s="43">
        <v>12526723.174194524</v>
      </c>
      <c r="AD1828" s="43">
        <v>15228382.782021441</v>
      </c>
      <c r="AE1828" s="43">
        <v>40591902.595821366</v>
      </c>
      <c r="AF1828" s="43">
        <v>16494326.63129794</v>
      </c>
      <c r="AG1828" s="43">
        <v>14119592.482468443</v>
      </c>
      <c r="AH1828" s="43">
        <v>12109113.805113805</v>
      </c>
      <c r="AI1828" s="37">
        <v>16133801.957312353</v>
      </c>
      <c r="AJ1828" s="38">
        <v>12880000</v>
      </c>
      <c r="AK1828" s="41">
        <v>9163482.5942942612</v>
      </c>
      <c r="AL1828" s="41">
        <v>16425104.523443958</v>
      </c>
      <c r="AM1828" s="41">
        <v>12266249.206685001</v>
      </c>
      <c r="AN1828" s="41">
        <v>18553655.38574848</v>
      </c>
      <c r="AO1828" s="41">
        <v>12054892.547202177</v>
      </c>
      <c r="AP1828" s="41">
        <v>15407972.922542851</v>
      </c>
      <c r="AQ1828" s="39">
        <v>15025100.735390104</v>
      </c>
      <c r="AR1828" s="34">
        <f>AVERAGE(L1828:AQ1828)</f>
        <v>16391064.020122387</v>
      </c>
      <c r="AS1828" s="24">
        <v>1525</v>
      </c>
      <c r="AT1828" s="29">
        <v>0.87924653790372764</v>
      </c>
      <c r="AU1828" s="104">
        <v>0.57065320699395361</v>
      </c>
      <c r="AV1828" s="100"/>
      <c r="AW1828" s="29">
        <v>0.97370707088296871</v>
      </c>
      <c r="AX1828" s="108">
        <v>0.88247072634706281</v>
      </c>
      <c r="AY1828" s="3" t="s">
        <v>12912</v>
      </c>
      <c r="AZ1828" s="29">
        <v>0.74078675558460128</v>
      </c>
      <c r="BA1828" s="108">
        <v>0.16727086645115011</v>
      </c>
      <c r="BB1828" s="3" t="s">
        <v>12912</v>
      </c>
      <c r="BC1828" s="25">
        <v>17</v>
      </c>
      <c r="BD1828" s="1">
        <v>14</v>
      </c>
      <c r="BE1828" s="64">
        <v>16</v>
      </c>
      <c r="BF1828" s="24">
        <v>19</v>
      </c>
    </row>
    <row r="1829" spans="1:58" s="9" customFormat="1">
      <c r="A1829" t="s">
        <v>6587</v>
      </c>
      <c r="B1829" s="49">
        <v>6</v>
      </c>
      <c r="C1829" s="50">
        <v>6</v>
      </c>
      <c r="D1829" s="12">
        <v>3</v>
      </c>
      <c r="E1829" s="19" t="s">
        <v>6586</v>
      </c>
      <c r="F1829" s="20" t="s">
        <v>6585</v>
      </c>
      <c r="G1829" s="19" t="s">
        <v>6584</v>
      </c>
      <c r="H1829" s="20" t="s">
        <v>3822</v>
      </c>
      <c r="I1829" s="20" t="s">
        <v>3822</v>
      </c>
      <c r="J1829" s="20" t="s">
        <v>312</v>
      </c>
      <c r="K1829" s="22" t="s">
        <v>6583</v>
      </c>
      <c r="L1829" s="46">
        <v>9496392.6632559597</v>
      </c>
      <c r="M1829" s="43">
        <v>16815580.998534311</v>
      </c>
      <c r="N1829" s="43">
        <v>19685750.449783046</v>
      </c>
      <c r="O1829" s="43">
        <v>23247154.035138428</v>
      </c>
      <c r="P1829" s="43">
        <v>23507096.403513618</v>
      </c>
      <c r="Q1829" s="43">
        <v>23364049.785086896</v>
      </c>
      <c r="R1829" s="43">
        <v>21886618.971759595</v>
      </c>
      <c r="S1829" s="37">
        <v>14291296.357936293</v>
      </c>
      <c r="T1829" s="46">
        <v>23976217.252396166</v>
      </c>
      <c r="U1829" s="43">
        <v>27792468.21626718</v>
      </c>
      <c r="V1829" s="43">
        <v>27552667.123421747</v>
      </c>
      <c r="W1829" s="43">
        <v>28435767.360902704</v>
      </c>
      <c r="X1829" s="43">
        <v>12660479.67784334</v>
      </c>
      <c r="Y1829" s="43">
        <v>20949881.956986729</v>
      </c>
      <c r="Z1829" s="43">
        <v>20982292.750011299</v>
      </c>
      <c r="AA1829" s="37">
        <v>10730258.851164443</v>
      </c>
      <c r="AB1829" s="36">
        <v>13106624.649775555</v>
      </c>
      <c r="AC1829" s="43">
        <v>16087058.705940256</v>
      </c>
      <c r="AD1829" s="43">
        <v>9829810.8382782023</v>
      </c>
      <c r="AE1829" s="43">
        <v>10539355.301222423</v>
      </c>
      <c r="AF1829" s="43">
        <v>14521136.539046396</v>
      </c>
      <c r="AG1829" s="43">
        <v>18347269.565217391</v>
      </c>
      <c r="AH1829" s="43">
        <v>33073068.337068338</v>
      </c>
      <c r="AI1829" s="37">
        <v>27152838.569444299</v>
      </c>
      <c r="AJ1829" s="38">
        <v>12236000</v>
      </c>
      <c r="AK1829" s="41">
        <v>20267991.024682123</v>
      </c>
      <c r="AL1829" s="41">
        <v>7861885.2486122595</v>
      </c>
      <c r="AM1829" s="41">
        <v>15656966.363444043</v>
      </c>
      <c r="AN1829" s="41">
        <v>19860768.477260172</v>
      </c>
      <c r="AO1829" s="41">
        <v>19537492.111879144</v>
      </c>
      <c r="AP1829" s="41">
        <v>13697147.528748101</v>
      </c>
      <c r="AQ1829" s="39">
        <v>16056040.729298115</v>
      </c>
      <c r="AR1829" s="34">
        <f>AVERAGE(L1829:AQ1829)</f>
        <v>18537669.588872455</v>
      </c>
      <c r="AS1829" s="24">
        <v>1456</v>
      </c>
      <c r="AT1829" s="29">
        <v>1.0675520036269504</v>
      </c>
      <c r="AU1829" s="104">
        <v>0.57183296213140788</v>
      </c>
      <c r="AV1829" s="100"/>
      <c r="AW1829" s="29">
        <v>1.1364866755020415</v>
      </c>
      <c r="AX1829" s="108">
        <v>0.52235543860524303</v>
      </c>
      <c r="AY1829" s="3" t="s">
        <v>12912</v>
      </c>
      <c r="AZ1829" s="29">
        <v>0.87744834738785382</v>
      </c>
      <c r="BA1829" s="108">
        <v>0.65234348284794985</v>
      </c>
      <c r="BB1829" s="3" t="s">
        <v>12912</v>
      </c>
      <c r="BC1829" s="25">
        <v>10</v>
      </c>
      <c r="BD1829" s="1">
        <v>19</v>
      </c>
      <c r="BE1829" s="64">
        <v>10</v>
      </c>
      <c r="BF1829" s="24">
        <v>9</v>
      </c>
    </row>
    <row r="1830" spans="1:58" s="9" customFormat="1">
      <c r="A1830" t="s">
        <v>4643</v>
      </c>
      <c r="B1830" s="49">
        <v>10</v>
      </c>
      <c r="C1830" s="50">
        <v>2</v>
      </c>
      <c r="D1830" s="12">
        <v>2</v>
      </c>
      <c r="E1830" s="19" t="s">
        <v>4642</v>
      </c>
      <c r="F1830" s="20" t="s">
        <v>4641</v>
      </c>
      <c r="G1830" s="19" t="s">
        <v>4640</v>
      </c>
      <c r="H1830" s="20" t="s">
        <v>171</v>
      </c>
      <c r="I1830" s="20" t="s">
        <v>283</v>
      </c>
      <c r="J1830" s="20" t="s">
        <v>283</v>
      </c>
      <c r="K1830" s="22" t="s">
        <v>4639</v>
      </c>
      <c r="L1830" s="46">
        <v>26796255.668997567</v>
      </c>
      <c r="M1830" s="43">
        <v>24522124.897274494</v>
      </c>
      <c r="N1830" s="43">
        <v>28460357.709810562</v>
      </c>
      <c r="O1830" s="43">
        <v>32391482.544335943</v>
      </c>
      <c r="P1830" s="43">
        <v>37489256.063200928</v>
      </c>
      <c r="Q1830" s="43">
        <v>29093967.034199212</v>
      </c>
      <c r="R1830" s="43">
        <v>17721280.231716149</v>
      </c>
      <c r="S1830" s="37">
        <v>20981393.195804466</v>
      </c>
      <c r="T1830" s="46">
        <v>23906900.958466452</v>
      </c>
      <c r="U1830" s="43">
        <v>21943823.91123037</v>
      </c>
      <c r="V1830" s="43">
        <v>17633919.310952336</v>
      </c>
      <c r="W1830" s="43">
        <v>23174868.255206771</v>
      </c>
      <c r="X1830" s="43">
        <v>19104177.72309069</v>
      </c>
      <c r="Y1830" s="43">
        <v>20363312.009566724</v>
      </c>
      <c r="Z1830" s="43">
        <v>18890899.375657756</v>
      </c>
      <c r="AA1830" s="37">
        <v>17707777.032561157</v>
      </c>
      <c r="AB1830" s="36">
        <v>24771337.571174644</v>
      </c>
      <c r="AC1830" s="43">
        <v>32404770.378222842</v>
      </c>
      <c r="AD1830" s="43">
        <v>21985488.640461594</v>
      </c>
      <c r="AE1830" s="43">
        <v>27104942.87244923</v>
      </c>
      <c r="AF1830" s="43">
        <v>21642480.316291012</v>
      </c>
      <c r="AG1830" s="43">
        <v>18482679.3828892</v>
      </c>
      <c r="AH1830" s="43">
        <v>59387652.347652353</v>
      </c>
      <c r="AI1830" s="37">
        <v>46707832.854431525</v>
      </c>
      <c r="AJ1830" s="38">
        <v>23601000</v>
      </c>
      <c r="AK1830" s="41">
        <v>25395841.436050858</v>
      </c>
      <c r="AL1830" s="41">
        <v>27950864.296681233</v>
      </c>
      <c r="AM1830" s="41">
        <v>21725833.721176222</v>
      </c>
      <c r="AN1830" s="41">
        <v>29120817.823605228</v>
      </c>
      <c r="AO1830" s="41">
        <v>35670474.637090199</v>
      </c>
      <c r="AP1830" s="41">
        <v>39445389.80256021</v>
      </c>
      <c r="AQ1830" s="39">
        <v>30205031.286715109</v>
      </c>
      <c r="AR1830" s="34">
        <f>AVERAGE(L1830:AQ1830)</f>
        <v>27055757.290297598</v>
      </c>
      <c r="AS1830" s="24">
        <v>1290</v>
      </c>
      <c r="AT1830" s="29">
        <v>0.8612560589697511</v>
      </c>
      <c r="AU1830" s="104">
        <v>0.57338566679787806</v>
      </c>
      <c r="AV1830" s="100"/>
      <c r="AW1830" s="29">
        <v>0.74831501897143515</v>
      </c>
      <c r="AX1830" s="108">
        <v>1.5641768279052722E-2</v>
      </c>
      <c r="AY1830" s="3" t="s">
        <v>12911</v>
      </c>
      <c r="AZ1830" s="29">
        <v>0.92327558561626455</v>
      </c>
      <c r="BA1830" s="108">
        <v>0.90037414119925452</v>
      </c>
      <c r="BB1830" s="3" t="s">
        <v>12912</v>
      </c>
      <c r="BC1830" s="25">
        <v>7</v>
      </c>
      <c r="BD1830" s="1">
        <v>5</v>
      </c>
      <c r="BE1830" s="64">
        <v>6</v>
      </c>
      <c r="BF1830" s="24">
        <v>8</v>
      </c>
    </row>
    <row r="1831" spans="1:58" s="9" customFormat="1">
      <c r="A1831" t="s">
        <v>4557</v>
      </c>
      <c r="B1831" s="49">
        <v>7</v>
      </c>
      <c r="C1831" s="50">
        <v>7</v>
      </c>
      <c r="D1831" s="12">
        <v>7</v>
      </c>
      <c r="E1831" s="19" t="s">
        <v>4556</v>
      </c>
      <c r="F1831" s="20" t="s">
        <v>4555</v>
      </c>
      <c r="G1831" s="19" t="s">
        <v>4554</v>
      </c>
      <c r="H1831" s="20" t="s">
        <v>550</v>
      </c>
      <c r="I1831" s="20" t="s">
        <v>550</v>
      </c>
      <c r="J1831" s="20" t="s">
        <v>550</v>
      </c>
      <c r="K1831" s="22" t="s">
        <v>4553</v>
      </c>
      <c r="L1831" s="46">
        <v>152078647.03648266</v>
      </c>
      <c r="M1831" s="43">
        <v>103942576.05923767</v>
      </c>
      <c r="N1831" s="43">
        <v>118990470.94930682</v>
      </c>
      <c r="O1831" s="43">
        <v>134425884.3446126</v>
      </c>
      <c r="P1831" s="43">
        <v>116312902.04961051</v>
      </c>
      <c r="Q1831" s="43">
        <v>129245070.90263501</v>
      </c>
      <c r="R1831" s="43">
        <v>134993842.14337435</v>
      </c>
      <c r="S1831" s="37">
        <v>174511851.99520066</v>
      </c>
      <c r="T1831" s="46">
        <v>133754453.67412139</v>
      </c>
      <c r="U1831" s="43">
        <v>125549953.65703303</v>
      </c>
      <c r="V1831" s="43">
        <v>129679096.40794754</v>
      </c>
      <c r="W1831" s="43">
        <v>125230668.02712922</v>
      </c>
      <c r="X1831" s="43">
        <v>123588143.29259767</v>
      </c>
      <c r="Y1831" s="43">
        <v>175615244.130211</v>
      </c>
      <c r="Z1831" s="43">
        <v>160088948.69030172</v>
      </c>
      <c r="AA1831" s="37">
        <v>157202036.19280162</v>
      </c>
      <c r="AB1831" s="36">
        <v>144191172.83764648</v>
      </c>
      <c r="AC1831" s="43">
        <v>138127284.59470713</v>
      </c>
      <c r="AD1831" s="43">
        <v>134887480.96908501</v>
      </c>
      <c r="AE1831" s="43">
        <v>148901783.4705109</v>
      </c>
      <c r="AF1831" s="43">
        <v>137962014.26012906</v>
      </c>
      <c r="AG1831" s="43">
        <v>103685883.87096773</v>
      </c>
      <c r="AH1831" s="43">
        <v>86841798.201798201</v>
      </c>
      <c r="AI1831" s="37">
        <v>120643498.13917488</v>
      </c>
      <c r="AJ1831" s="38">
        <v>126200000</v>
      </c>
      <c r="AK1831" s="41">
        <v>103131920.93172348</v>
      </c>
      <c r="AL1831" s="41">
        <v>149581197.59064603</v>
      </c>
      <c r="AM1831" s="41">
        <v>146747484.66257668</v>
      </c>
      <c r="AN1831" s="41">
        <v>173408206.22353157</v>
      </c>
      <c r="AO1831" s="41">
        <v>125478752.97386375</v>
      </c>
      <c r="AP1831" s="41">
        <v>162321290.6921241</v>
      </c>
      <c r="AQ1831" s="39">
        <v>142128106.52277967</v>
      </c>
      <c r="AR1831" s="34">
        <f>AVERAGE(L1831:AQ1831)</f>
        <v>135607739.5466834</v>
      </c>
      <c r="AS1831" s="24">
        <v>579</v>
      </c>
      <c r="AT1831" s="29">
        <v>1.04852082726712</v>
      </c>
      <c r="AU1831" s="104">
        <v>0.5756940364617531</v>
      </c>
      <c r="AV1831" s="100"/>
      <c r="AW1831" s="29">
        <v>1.0621956046296599</v>
      </c>
      <c r="AX1831" s="108">
        <v>0.40996703874237139</v>
      </c>
      <c r="AY1831" s="3" t="s">
        <v>12912</v>
      </c>
      <c r="AZ1831" s="29">
        <v>1.112048324118843</v>
      </c>
      <c r="BA1831" s="108">
        <v>0.23723297718423136</v>
      </c>
      <c r="BB1831" s="3" t="s">
        <v>12912</v>
      </c>
      <c r="BC1831" s="25">
        <v>40</v>
      </c>
      <c r="BD1831" s="1">
        <v>46</v>
      </c>
      <c r="BE1831" s="64">
        <v>53</v>
      </c>
      <c r="BF1831" s="24">
        <v>61</v>
      </c>
    </row>
    <row r="1832" spans="1:58" s="9" customFormat="1">
      <c r="A1832" t="s">
        <v>8132</v>
      </c>
      <c r="B1832" s="49">
        <v>3</v>
      </c>
      <c r="C1832" s="50">
        <v>3</v>
      </c>
      <c r="D1832" s="12">
        <v>3</v>
      </c>
      <c r="E1832" s="19" t="s">
        <v>8131</v>
      </c>
      <c r="F1832" s="20" t="s">
        <v>8130</v>
      </c>
      <c r="G1832" s="19" t="s">
        <v>8129</v>
      </c>
      <c r="H1832" s="20" t="s">
        <v>201</v>
      </c>
      <c r="I1832" s="20" t="s">
        <v>201</v>
      </c>
      <c r="J1832" s="20" t="s">
        <v>201</v>
      </c>
      <c r="K1832" s="22" t="s">
        <v>8128</v>
      </c>
      <c r="L1832" s="46">
        <v>7872945.1084649591</v>
      </c>
      <c r="M1832" s="43">
        <v>9893183.3639744818</v>
      </c>
      <c r="N1832" s="43">
        <v>10779116.520266695</v>
      </c>
      <c r="O1832" s="43">
        <v>11680015.194995562</v>
      </c>
      <c r="P1832" s="43">
        <v>4447154.6102425279</v>
      </c>
      <c r="Q1832" s="43">
        <v>5462802.2276210049</v>
      </c>
      <c r="R1832" s="43">
        <v>8843672.9326574933</v>
      </c>
      <c r="S1832" s="37">
        <v>359386.25840461353</v>
      </c>
      <c r="T1832" s="46">
        <v>7484860.0638977634</v>
      </c>
      <c r="U1832" s="43">
        <v>9667492.765710555</v>
      </c>
      <c r="V1832" s="43">
        <v>5551942.0573553881</v>
      </c>
      <c r="W1832" s="43">
        <v>7885054.6785907205</v>
      </c>
      <c r="X1832" s="43">
        <v>9563495.35501552</v>
      </c>
      <c r="Y1832" s="43">
        <v>5155289.1776439482</v>
      </c>
      <c r="Z1832" s="43">
        <v>10737126.734373689</v>
      </c>
      <c r="AA1832" s="37">
        <v>12972202.321160888</v>
      </c>
      <c r="AB1832" s="36">
        <v>3840740.3970716717</v>
      </c>
      <c r="AC1832" s="43">
        <v>4158488.9864839283</v>
      </c>
      <c r="AD1832" s="43">
        <v>6798217.513031505</v>
      </c>
      <c r="AE1832" s="43">
        <v>4851459.3288852097</v>
      </c>
      <c r="AF1832" s="43">
        <v>5499330.7876862772</v>
      </c>
      <c r="AG1832" s="43">
        <v>12468353.436185133</v>
      </c>
      <c r="AH1832" s="43">
        <v>12204012.204012204</v>
      </c>
      <c r="AI1832" s="37">
        <v>13497974.786084633</v>
      </c>
      <c r="AJ1832" s="38">
        <v>9420400</v>
      </c>
      <c r="AK1832" s="41">
        <v>14025088.150443424</v>
      </c>
      <c r="AL1832" s="41">
        <v>7606668.3358922871</v>
      </c>
      <c r="AM1832" s="41">
        <v>9058206.219589591</v>
      </c>
      <c r="AN1832" s="41">
        <v>5801792.4360154672</v>
      </c>
      <c r="AO1832" s="41">
        <v>13978501.476386257</v>
      </c>
      <c r="AP1832" s="41">
        <v>9174362.3692774996</v>
      </c>
      <c r="AQ1832" s="39">
        <v>10689865.889212828</v>
      </c>
      <c r="AR1832" s="34">
        <f>AVERAGE(L1832:AQ1832)</f>
        <v>8482162.5527073033</v>
      </c>
      <c r="AS1832" s="24">
        <v>1831</v>
      </c>
      <c r="AT1832" s="29">
        <v>0.93713849262295756</v>
      </c>
      <c r="AU1832" s="104">
        <v>0.57588015821970928</v>
      </c>
      <c r="AV1832" s="100"/>
      <c r="AW1832" s="29">
        <v>1.1631187751694225</v>
      </c>
      <c r="AX1832" s="108">
        <v>0.34748041696911597</v>
      </c>
      <c r="AY1832" s="3" t="s">
        <v>12912</v>
      </c>
      <c r="AZ1832" s="29">
        <v>1.2595811229823803</v>
      </c>
      <c r="BA1832" s="108">
        <v>0.16780667473377944</v>
      </c>
      <c r="BB1832" s="3" t="s">
        <v>12912</v>
      </c>
      <c r="BC1832" s="25">
        <v>3</v>
      </c>
      <c r="BD1832" s="1">
        <v>4</v>
      </c>
      <c r="BE1832" s="64">
        <v>3</v>
      </c>
      <c r="BF1832" s="24">
        <v>3</v>
      </c>
    </row>
    <row r="1833" spans="1:58" s="9" customFormat="1">
      <c r="A1833" t="s">
        <v>5520</v>
      </c>
      <c r="B1833" s="49">
        <v>2</v>
      </c>
      <c r="C1833" s="50">
        <v>2</v>
      </c>
      <c r="D1833" s="12">
        <v>2</v>
      </c>
      <c r="E1833" s="19" t="s">
        <v>5519</v>
      </c>
      <c r="F1833" s="20" t="s">
        <v>5518</v>
      </c>
      <c r="G1833" s="19" t="s">
        <v>5517</v>
      </c>
      <c r="H1833" s="20" t="s">
        <v>939</v>
      </c>
      <c r="I1833" s="20" t="s">
        <v>939</v>
      </c>
      <c r="J1833" s="20" t="s">
        <v>939</v>
      </c>
      <c r="K1833" s="22" t="s">
        <v>5516</v>
      </c>
      <c r="L1833" s="46">
        <v>1305156.185071826</v>
      </c>
      <c r="M1833" s="43">
        <v>2779362.8697059299</v>
      </c>
      <c r="N1833" s="43">
        <v>1610438.3532648957</v>
      </c>
      <c r="O1833" s="43">
        <v>1912537.5394842788</v>
      </c>
      <c r="P1833" s="43">
        <v>280117.04281531408</v>
      </c>
      <c r="Q1833" s="43">
        <v>2480261.0951224067</v>
      </c>
      <c r="R1833" s="43">
        <v>4839417.6973207816</v>
      </c>
      <c r="S1833" s="37">
        <v>5269280.4892208846</v>
      </c>
      <c r="T1833" s="46">
        <v>343484.76421725238</v>
      </c>
      <c r="U1833" s="43">
        <v>1167132.6105087572</v>
      </c>
      <c r="V1833" s="43">
        <v>2468379.2111187237</v>
      </c>
      <c r="W1833" s="43">
        <v>1499356.2451233419</v>
      </c>
      <c r="X1833" s="43">
        <v>1427971.636790738</v>
      </c>
      <c r="Y1833" s="43">
        <v>793781.86637407623</v>
      </c>
      <c r="Z1833" s="43">
        <v>351764.52109011321</v>
      </c>
      <c r="AA1833" s="37">
        <v>1642497.4083975954</v>
      </c>
      <c r="AB1833" s="36">
        <v>1355893.7848341516</v>
      </c>
      <c r="AC1833" s="43">
        <v>1315559.7501230454</v>
      </c>
      <c r="AD1833" s="43">
        <v>3467746.7265514866</v>
      </c>
      <c r="AE1833" s="43">
        <v>1187177.9009399505</v>
      </c>
      <c r="AF1833" s="43">
        <v>3435230.5477646738</v>
      </c>
      <c r="AG1833" s="43">
        <v>1970136.7741935484</v>
      </c>
      <c r="AH1833" s="43">
        <v>339123.13848313852</v>
      </c>
      <c r="AI1833" s="37">
        <v>1735348.7387740822</v>
      </c>
      <c r="AJ1833" s="38">
        <v>3187600</v>
      </c>
      <c r="AK1833" s="41">
        <v>1930825.7719841863</v>
      </c>
      <c r="AL1833" s="41">
        <v>3816594.685248612</v>
      </c>
      <c r="AM1833" s="41">
        <v>344490.55214723921</v>
      </c>
      <c r="AN1833" s="41">
        <v>1189393.0163874056</v>
      </c>
      <c r="AO1833" s="41">
        <v>662280.83622517565</v>
      </c>
      <c r="AP1833" s="41">
        <v>990964.44695161644</v>
      </c>
      <c r="AQ1833" s="39">
        <v>2264102.8327749008</v>
      </c>
      <c r="AR1833" s="34">
        <f>AVERAGE(L1833:AQ1833)</f>
        <v>1855106.5324690663</v>
      </c>
      <c r="AS1833" s="24">
        <v>2315</v>
      </c>
      <c r="AT1833" s="29">
        <v>1.3829711378561682</v>
      </c>
      <c r="AU1833" s="104">
        <v>0.57602020526848841</v>
      </c>
      <c r="AV1833" s="100"/>
      <c r="AW1833" s="29">
        <v>0.47343708743239876</v>
      </c>
      <c r="AX1833" s="108">
        <v>0.13249201544785796</v>
      </c>
      <c r="AY1833" s="3" t="s">
        <v>12912</v>
      </c>
      <c r="AZ1833" s="29">
        <v>0.97163588716235494</v>
      </c>
      <c r="BA1833" s="108">
        <v>0.82143688376561541</v>
      </c>
      <c r="BB1833" s="3" t="s">
        <v>12912</v>
      </c>
      <c r="BC1833" s="25">
        <v>4</v>
      </c>
      <c r="BD1833" s="1">
        <v>4</v>
      </c>
      <c r="BE1833" s="64">
        <v>2</v>
      </c>
      <c r="BF1833" s="24">
        <v>3</v>
      </c>
    </row>
    <row r="1834" spans="1:58" s="9" customFormat="1">
      <c r="A1834" t="s">
        <v>12564</v>
      </c>
      <c r="B1834" s="49">
        <v>3</v>
      </c>
      <c r="C1834" s="50">
        <v>3</v>
      </c>
      <c r="D1834" s="12">
        <v>3</v>
      </c>
      <c r="E1834" s="19" t="s">
        <v>12563</v>
      </c>
      <c r="F1834" s="20" t="s">
        <v>12562</v>
      </c>
      <c r="G1834" s="19" t="s">
        <v>12561</v>
      </c>
      <c r="H1834" s="20" t="s">
        <v>764</v>
      </c>
      <c r="I1834" s="20" t="s">
        <v>764</v>
      </c>
      <c r="J1834" s="20" t="s">
        <v>764</v>
      </c>
      <c r="K1834" s="22" t="s">
        <v>12560</v>
      </c>
      <c r="L1834" s="46">
        <v>32989203.994548827</v>
      </c>
      <c r="M1834" s="43">
        <v>45331962.417290084</v>
      </c>
      <c r="N1834" s="43">
        <v>34305120.9651815</v>
      </c>
      <c r="O1834" s="43">
        <v>30907516.815657455</v>
      </c>
      <c r="P1834" s="43">
        <v>36066908.126622833</v>
      </c>
      <c r="Q1834" s="43">
        <v>29481583.853485327</v>
      </c>
      <c r="R1834" s="43">
        <v>32176901.375814624</v>
      </c>
      <c r="S1834" s="37">
        <v>27452321.554360025</v>
      </c>
      <c r="T1834" s="46">
        <v>21635348.242811501</v>
      </c>
      <c r="U1834" s="43">
        <v>48176968.343184538</v>
      </c>
      <c r="V1834" s="43">
        <v>37087270.235881373</v>
      </c>
      <c r="W1834" s="43">
        <v>28824257.847668204</v>
      </c>
      <c r="X1834" s="43">
        <v>32921081.685729466</v>
      </c>
      <c r="Y1834" s="43">
        <v>30885194.632279065</v>
      </c>
      <c r="Z1834" s="43">
        <v>28161669.389151812</v>
      </c>
      <c r="AA1834" s="37">
        <v>27873414.826376546</v>
      </c>
      <c r="AB1834" s="36">
        <v>24496812.219443858</v>
      </c>
      <c r="AC1834" s="43">
        <v>26419950.176049672</v>
      </c>
      <c r="AD1834" s="43">
        <v>21332538.832246009</v>
      </c>
      <c r="AE1834" s="43">
        <v>75957661.130862519</v>
      </c>
      <c r="AF1834" s="43">
        <v>31465175.142770249</v>
      </c>
      <c r="AG1834" s="43">
        <v>33453832.258064512</v>
      </c>
      <c r="AH1834" s="43">
        <v>21816087.480087481</v>
      </c>
      <c r="AI1834" s="37">
        <v>30396898.15826026</v>
      </c>
      <c r="AJ1834" s="38">
        <v>20641000</v>
      </c>
      <c r="AK1834" s="41">
        <v>29691459.343947001</v>
      </c>
      <c r="AL1834" s="41">
        <v>25776651.942836896</v>
      </c>
      <c r="AM1834" s="41">
        <v>20385611.169875182</v>
      </c>
      <c r="AN1834" s="41">
        <v>24319014.840729147</v>
      </c>
      <c r="AO1834" s="41">
        <v>26164693.389726602</v>
      </c>
      <c r="AP1834" s="41">
        <v>26347765.502278153</v>
      </c>
      <c r="AQ1834" s="39">
        <v>28001538.662373263</v>
      </c>
      <c r="AR1834" s="34">
        <f>AVERAGE(L1834:AQ1834)</f>
        <v>30966981.704862315</v>
      </c>
      <c r="AS1834" s="24">
        <v>1223</v>
      </c>
      <c r="AT1834" s="29">
        <v>1.012710397913944</v>
      </c>
      <c r="AU1834" s="104">
        <v>0.57627319017253742</v>
      </c>
      <c r="AV1834" s="100"/>
      <c r="AW1834" s="29">
        <v>0.95107647806180984</v>
      </c>
      <c r="AX1834" s="108">
        <v>0.52642068509551299</v>
      </c>
      <c r="AY1834" s="3" t="s">
        <v>12912</v>
      </c>
      <c r="AZ1834" s="29">
        <v>0.75875679298557774</v>
      </c>
      <c r="BA1834" s="108">
        <v>0.22594998908382824</v>
      </c>
      <c r="BB1834" s="3" t="s">
        <v>12912</v>
      </c>
      <c r="BC1834" s="25">
        <v>35</v>
      </c>
      <c r="BD1834" s="1">
        <v>9</v>
      </c>
      <c r="BE1834" s="64">
        <v>49</v>
      </c>
      <c r="BF1834" s="24">
        <v>23</v>
      </c>
    </row>
    <row r="1835" spans="1:58" s="9" customFormat="1">
      <c r="A1835" t="s">
        <v>12103</v>
      </c>
      <c r="B1835" s="49" t="s">
        <v>9153</v>
      </c>
      <c r="C1835" s="50" t="s">
        <v>9153</v>
      </c>
      <c r="D1835" s="12" t="s">
        <v>9153</v>
      </c>
      <c r="E1835" s="19" t="s">
        <v>12102</v>
      </c>
      <c r="F1835" s="20" t="s">
        <v>12101</v>
      </c>
      <c r="G1835" s="19" t="s">
        <v>12100</v>
      </c>
      <c r="H1835" s="20" t="s">
        <v>576</v>
      </c>
      <c r="I1835" s="20" t="s">
        <v>576</v>
      </c>
      <c r="J1835" s="20" t="s">
        <v>576</v>
      </c>
      <c r="K1835" s="22" t="s">
        <v>12099</v>
      </c>
      <c r="L1835" s="46">
        <v>51456566.207189299</v>
      </c>
      <c r="M1835" s="43">
        <v>72481142.731270075</v>
      </c>
      <c r="N1835" s="43">
        <v>64096077.891840406</v>
      </c>
      <c r="O1835" s="43">
        <v>71224084.067964584</v>
      </c>
      <c r="P1835" s="43">
        <v>54802746.367603995</v>
      </c>
      <c r="Q1835" s="43">
        <v>55247560.455989532</v>
      </c>
      <c r="R1835" s="43">
        <v>90022427.805937722</v>
      </c>
      <c r="S1835" s="37">
        <v>46030419.011495143</v>
      </c>
      <c r="T1835" s="46">
        <v>12436498.402555911</v>
      </c>
      <c r="U1835" s="43">
        <v>74333012.00275591</v>
      </c>
      <c r="V1835" s="43">
        <v>50102322.012332387</v>
      </c>
      <c r="W1835" s="43">
        <v>53151575.535682127</v>
      </c>
      <c r="X1835" s="43">
        <v>56500973.293436617</v>
      </c>
      <c r="Y1835" s="43">
        <v>4384697.2859353134</v>
      </c>
      <c r="Z1835" s="43">
        <v>26974632.05129033</v>
      </c>
      <c r="AA1835" s="37">
        <v>68621799.131496385</v>
      </c>
      <c r="AB1835" s="36">
        <v>87916090.259994566</v>
      </c>
      <c r="AC1835" s="43">
        <v>71180425.396585017</v>
      </c>
      <c r="AD1835" s="43">
        <v>81620148.575549945</v>
      </c>
      <c r="AE1835" s="43">
        <v>27950255.296352215</v>
      </c>
      <c r="AF1835" s="43">
        <v>54629667.286182538</v>
      </c>
      <c r="AG1835" s="43">
        <v>78621374.474053293</v>
      </c>
      <c r="AH1835" s="43">
        <v>102841746.36174637</v>
      </c>
      <c r="AI1835" s="37">
        <v>71488012.89323847</v>
      </c>
      <c r="AJ1835" s="38">
        <v>95788000</v>
      </c>
      <c r="AK1835" s="41">
        <v>74350353.670263916</v>
      </c>
      <c r="AL1835" s="41">
        <v>86256141.726703674</v>
      </c>
      <c r="AM1835" s="41">
        <v>24306450.602919396</v>
      </c>
      <c r="AN1835" s="41">
        <v>14455743.988215799</v>
      </c>
      <c r="AO1835" s="41">
        <v>38272056.873210765</v>
      </c>
      <c r="AP1835" s="41">
        <v>10888577.027554784</v>
      </c>
      <c r="AQ1835" s="39">
        <v>107461333.10125755</v>
      </c>
      <c r="AR1835" s="34">
        <f>AVERAGE(L1835:AQ1835)</f>
        <v>58746653.493393868</v>
      </c>
      <c r="AS1835" s="24">
        <v>918</v>
      </c>
      <c r="AT1835" s="29">
        <v>0.87698572423413945</v>
      </c>
      <c r="AU1835" s="104">
        <v>0.57630598475826778</v>
      </c>
      <c r="AV1835" s="100"/>
      <c r="AW1835" s="29">
        <v>0.68565934626908465</v>
      </c>
      <c r="AX1835" s="108">
        <v>0.10826743261297203</v>
      </c>
      <c r="AY1835" s="3" t="s">
        <v>12912</v>
      </c>
      <c r="AZ1835" s="29">
        <v>0.78400077064749663</v>
      </c>
      <c r="BA1835" s="108">
        <v>0.19934752228726133</v>
      </c>
      <c r="BB1835" s="3" t="s">
        <v>12912</v>
      </c>
      <c r="BC1835" s="25">
        <v>26</v>
      </c>
      <c r="BD1835" s="1">
        <v>18</v>
      </c>
      <c r="BE1835" s="64">
        <v>26</v>
      </c>
      <c r="BF1835" s="24">
        <v>29</v>
      </c>
    </row>
    <row r="1836" spans="1:58" s="9" customFormat="1">
      <c r="A1836" t="s">
        <v>1983</v>
      </c>
      <c r="B1836" s="49">
        <v>5</v>
      </c>
      <c r="C1836" s="50">
        <v>5</v>
      </c>
      <c r="D1836" s="12">
        <v>5</v>
      </c>
      <c r="E1836" s="19" t="s">
        <v>1982</v>
      </c>
      <c r="F1836" s="20" t="s">
        <v>1981</v>
      </c>
      <c r="G1836" s="19" t="s">
        <v>1980</v>
      </c>
      <c r="H1836" s="20">
        <v>18</v>
      </c>
      <c r="I1836" s="20">
        <v>18</v>
      </c>
      <c r="J1836" s="20">
        <v>18</v>
      </c>
      <c r="K1836" s="22" t="s">
        <v>1979</v>
      </c>
      <c r="L1836" s="46">
        <v>17756134.492080159</v>
      </c>
      <c r="M1836" s="43">
        <v>17542009.980259761</v>
      </c>
      <c r="N1836" s="43">
        <v>13179131.759974601</v>
      </c>
      <c r="O1836" s="43">
        <v>21013814.728410102</v>
      </c>
      <c r="P1836" s="43">
        <v>18841315.728412796</v>
      </c>
      <c r="Q1836" s="43">
        <v>14153365.935339188</v>
      </c>
      <c r="R1836" s="43">
        <v>18945640.550325848</v>
      </c>
      <c r="S1836" s="37">
        <v>7087959.0045283893</v>
      </c>
      <c r="T1836" s="46">
        <v>29624051.118210863</v>
      </c>
      <c r="U1836" s="43">
        <v>14895082.481778292</v>
      </c>
      <c r="V1836" s="43">
        <v>11327703.083096799</v>
      </c>
      <c r="W1836" s="43">
        <v>24385916.811715983</v>
      </c>
      <c r="X1836" s="43">
        <v>23791518.465281468</v>
      </c>
      <c r="Y1836" s="43">
        <v>20110014.362413626</v>
      </c>
      <c r="Z1836" s="43">
        <v>14629948.025283601</v>
      </c>
      <c r="AA1836" s="37">
        <v>19153975.861163054</v>
      </c>
      <c r="AB1836" s="36">
        <v>15695006.537522972</v>
      </c>
      <c r="AC1836" s="43">
        <v>10713698.860409645</v>
      </c>
      <c r="AD1836" s="43">
        <v>13203100.337671705</v>
      </c>
      <c r="AE1836" s="43">
        <v>3770304.738713291</v>
      </c>
      <c r="AF1836" s="43">
        <v>18818400.56770182</v>
      </c>
      <c r="AG1836" s="43">
        <v>20723787.93828892</v>
      </c>
      <c r="AH1836" s="43">
        <v>23314154.386154387</v>
      </c>
      <c r="AI1836" s="37">
        <v>13640601.147243753</v>
      </c>
      <c r="AJ1836" s="38">
        <v>22528000</v>
      </c>
      <c r="AK1836" s="41">
        <v>19411417.45913025</v>
      </c>
      <c r="AL1836" s="41">
        <v>23416664.225817882</v>
      </c>
      <c r="AM1836" s="41">
        <v>23770591.072561879</v>
      </c>
      <c r="AN1836" s="41">
        <v>22650767.814398821</v>
      </c>
      <c r="AO1836" s="41">
        <v>16231335.024381464</v>
      </c>
      <c r="AP1836" s="41">
        <v>20425967.281405944</v>
      </c>
      <c r="AQ1836" s="39">
        <v>19153581.132239673</v>
      </c>
      <c r="AR1836" s="34">
        <f>AVERAGE(L1836:AQ1836)</f>
        <v>17934530.028497402</v>
      </c>
      <c r="AS1836" s="24">
        <v>1475</v>
      </c>
      <c r="AT1836" s="29">
        <v>1.0720752903889181</v>
      </c>
      <c r="AU1836" s="104">
        <v>0.57630657519971951</v>
      </c>
      <c r="AV1836" s="100"/>
      <c r="AW1836" s="29">
        <v>1.2287502462165072</v>
      </c>
      <c r="AX1836" s="108">
        <v>0.2326799832539177</v>
      </c>
      <c r="AY1836" s="3" t="s">
        <v>12912</v>
      </c>
      <c r="AZ1836" s="29">
        <v>1.3979783598541355</v>
      </c>
      <c r="BA1836" s="108">
        <v>6.8274345783078422E-2</v>
      </c>
      <c r="BB1836" s="3" t="s">
        <v>12912</v>
      </c>
      <c r="BC1836" s="25">
        <v>20</v>
      </c>
      <c r="BD1836" s="1">
        <v>35</v>
      </c>
      <c r="BE1836" s="64">
        <v>31</v>
      </c>
      <c r="BF1836" s="24">
        <v>40</v>
      </c>
    </row>
    <row r="1837" spans="1:58" s="9" customFormat="1">
      <c r="A1837" t="s">
        <v>6286</v>
      </c>
      <c r="B1837" s="49">
        <v>11</v>
      </c>
      <c r="C1837" s="50">
        <v>11</v>
      </c>
      <c r="D1837" s="12">
        <v>11</v>
      </c>
      <c r="E1837" s="19" t="s">
        <v>6285</v>
      </c>
      <c r="F1837" s="20" t="s">
        <v>6284</v>
      </c>
      <c r="G1837" s="19" t="s">
        <v>6283</v>
      </c>
      <c r="H1837" s="20" t="s">
        <v>1404</v>
      </c>
      <c r="I1837" s="20" t="s">
        <v>1404</v>
      </c>
      <c r="J1837" s="20" t="s">
        <v>1404</v>
      </c>
      <c r="K1837" s="22" t="s">
        <v>6282</v>
      </c>
      <c r="L1837" s="46">
        <v>141977339.20153707</v>
      </c>
      <c r="M1837" s="43">
        <v>186526081.35013092</v>
      </c>
      <c r="N1837" s="43">
        <v>159763750.66144565</v>
      </c>
      <c r="O1837" s="43">
        <v>140763981.25400004</v>
      </c>
      <c r="P1837" s="43">
        <v>213336209.04922378</v>
      </c>
      <c r="Q1837" s="43">
        <v>176276452.25191551</v>
      </c>
      <c r="R1837" s="43">
        <v>128070812.45474294</v>
      </c>
      <c r="S1837" s="37">
        <v>125431548.24476525</v>
      </c>
      <c r="T1837" s="46">
        <v>194388881.78913736</v>
      </c>
      <c r="U1837" s="43">
        <v>170392706.96594989</v>
      </c>
      <c r="V1837" s="43">
        <v>220400101.79113242</v>
      </c>
      <c r="W1837" s="43">
        <v>168839267.75103533</v>
      </c>
      <c r="X1837" s="43">
        <v>223834232.50090885</v>
      </c>
      <c r="Y1837" s="43">
        <v>176789453.92007595</v>
      </c>
      <c r="Z1837" s="43">
        <v>161943606.98075321</v>
      </c>
      <c r="AA1837" s="37">
        <v>122517851.92168014</v>
      </c>
      <c r="AB1837" s="36">
        <v>100949508.14930859</v>
      </c>
      <c r="AC1837" s="43">
        <v>135253979.4798016</v>
      </c>
      <c r="AD1837" s="43">
        <v>128991017.01471986</v>
      </c>
      <c r="AE1837" s="43">
        <v>106114181.85360153</v>
      </c>
      <c r="AF1837" s="43">
        <v>137343238.73889095</v>
      </c>
      <c r="AG1837" s="43">
        <v>176124050.49088359</v>
      </c>
      <c r="AH1837" s="43">
        <v>210967341.84734187</v>
      </c>
      <c r="AI1837" s="37">
        <v>215287590.89415035</v>
      </c>
      <c r="AJ1837" s="38">
        <v>135830000</v>
      </c>
      <c r="AK1837" s="41">
        <v>146649103.53670263</v>
      </c>
      <c r="AL1837" s="41">
        <v>101160450.69091767</v>
      </c>
      <c r="AM1837" s="41">
        <v>115961379.31034482</v>
      </c>
      <c r="AN1837" s="41">
        <v>134047803.20382987</v>
      </c>
      <c r="AO1837" s="41">
        <v>194469492.40434423</v>
      </c>
      <c r="AP1837" s="41">
        <v>120640869.25580387</v>
      </c>
      <c r="AQ1837" s="39">
        <v>123138796.04890996</v>
      </c>
      <c r="AR1837" s="34">
        <f>AVERAGE(L1837:AQ1837)</f>
        <v>156068158.78149956</v>
      </c>
      <c r="AS1837" s="24">
        <v>530</v>
      </c>
      <c r="AT1837" s="29">
        <v>1.0504654881817517</v>
      </c>
      <c r="AU1837" s="104">
        <v>0.57652869349019187</v>
      </c>
      <c r="AV1837" s="100"/>
      <c r="AW1837" s="29">
        <v>1.1312427239132046</v>
      </c>
      <c r="AX1837" s="108">
        <v>0.21600152175874587</v>
      </c>
      <c r="AY1837" s="3" t="s">
        <v>12912</v>
      </c>
      <c r="AZ1837" s="29">
        <v>0.88511192154973672</v>
      </c>
      <c r="BA1837" s="108">
        <v>0.42095176203761986</v>
      </c>
      <c r="BB1837" s="3" t="s">
        <v>12912</v>
      </c>
      <c r="BC1837" s="25">
        <v>60</v>
      </c>
      <c r="BD1837" s="1">
        <v>88</v>
      </c>
      <c r="BE1837" s="64">
        <v>61</v>
      </c>
      <c r="BF1837" s="24">
        <v>53</v>
      </c>
    </row>
    <row r="1838" spans="1:58" s="9" customFormat="1">
      <c r="A1838" t="s">
        <v>3362</v>
      </c>
      <c r="B1838" s="49">
        <v>2</v>
      </c>
      <c r="C1838" s="50">
        <v>2</v>
      </c>
      <c r="D1838" s="12">
        <v>2</v>
      </c>
      <c r="E1838" s="19" t="s">
        <v>3361</v>
      </c>
      <c r="F1838" s="20" t="s">
        <v>3360</v>
      </c>
      <c r="G1838" s="19" t="s">
        <v>3359</v>
      </c>
      <c r="H1838" s="20" t="s">
        <v>2589</v>
      </c>
      <c r="I1838" s="20" t="s">
        <v>2589</v>
      </c>
      <c r="J1838" s="20" t="s">
        <v>2589</v>
      </c>
      <c r="K1838" s="22" t="s">
        <v>3358</v>
      </c>
      <c r="L1838" s="46">
        <v>5400289.7164942697</v>
      </c>
      <c r="M1838" s="43">
        <v>4345706.9802512862</v>
      </c>
      <c r="N1838" s="43">
        <v>3322881.659434861</v>
      </c>
      <c r="O1838" s="43">
        <v>3855085.8558539962</v>
      </c>
      <c r="P1838" s="43">
        <v>2381633.7218938181</v>
      </c>
      <c r="Q1838" s="43">
        <v>1452979.2143524573</v>
      </c>
      <c r="R1838" s="43">
        <v>1321031.3685734975</v>
      </c>
      <c r="S1838" s="37">
        <v>1566693.5449162053</v>
      </c>
      <c r="T1838" s="46">
        <v>3147681.7891373802</v>
      </c>
      <c r="U1838" s="43">
        <v>2337412.1913188524</v>
      </c>
      <c r="V1838" s="43">
        <v>1985427.1429969659</v>
      </c>
      <c r="W1838" s="43">
        <v>3109660.1644559149</v>
      </c>
      <c r="X1838" s="43">
        <v>2150245.3648032662</v>
      </c>
      <c r="Y1838" s="43">
        <v>2002522.5181687616</v>
      </c>
      <c r="Z1838" s="43">
        <v>1944505.5583892358</v>
      </c>
      <c r="AA1838" s="37">
        <v>2661721.1207096386</v>
      </c>
      <c r="AB1838" s="36">
        <v>2558053.3726990628</v>
      </c>
      <c r="AC1838" s="43">
        <v>2245087.9188278499</v>
      </c>
      <c r="AD1838" s="43">
        <v>1337608.2247647773</v>
      </c>
      <c r="AE1838" s="43">
        <v>1753199.0999853895</v>
      </c>
      <c r="AF1838" s="43">
        <v>3253703.5109654306</v>
      </c>
      <c r="AG1838" s="43">
        <v>2478608.2468443196</v>
      </c>
      <c r="AH1838" s="43">
        <v>2976529.286929287</v>
      </c>
      <c r="AI1838" s="37">
        <v>2445351.966324897</v>
      </c>
      <c r="AJ1838" s="38">
        <v>790170</v>
      </c>
      <c r="AK1838" s="41">
        <v>2272412.0098301098</v>
      </c>
      <c r="AL1838" s="41">
        <v>2394067.8870910592</v>
      </c>
      <c r="AM1838" s="41">
        <v>1957092.1091601436</v>
      </c>
      <c r="AN1838" s="41">
        <v>2324520.066286135</v>
      </c>
      <c r="AO1838" s="41">
        <v>342427.7706848745</v>
      </c>
      <c r="AP1838" s="41">
        <v>3733274.8275113907</v>
      </c>
      <c r="AQ1838" s="39">
        <v>2377770.5756929638</v>
      </c>
      <c r="AR1838" s="34">
        <f>AVERAGE(L1838:AQ1838)</f>
        <v>2444542.3370421277</v>
      </c>
      <c r="AS1838" s="24">
        <v>2263</v>
      </c>
      <c r="AT1838" s="29">
        <v>1.2413967999812299</v>
      </c>
      <c r="AU1838" s="104">
        <v>0.57683831514606132</v>
      </c>
      <c r="AV1838" s="100"/>
      <c r="AW1838" s="29">
        <v>0.81785201759924142</v>
      </c>
      <c r="AX1838" s="108">
        <v>0.65637491553767802</v>
      </c>
      <c r="AY1838" s="3" t="s">
        <v>12912</v>
      </c>
      <c r="AZ1838" s="29">
        <v>0.8500427791347186</v>
      </c>
      <c r="BA1838" s="108">
        <v>0.29718505710919996</v>
      </c>
      <c r="BB1838" s="3" t="s">
        <v>12912</v>
      </c>
      <c r="BC1838" s="25">
        <v>14</v>
      </c>
      <c r="BD1838" s="1">
        <v>17</v>
      </c>
      <c r="BE1838" s="64">
        <v>11</v>
      </c>
      <c r="BF1838" s="24">
        <v>13</v>
      </c>
    </row>
    <row r="1839" spans="1:58" s="9" customFormat="1">
      <c r="A1839" t="s">
        <v>11968</v>
      </c>
      <c r="B1839" s="49">
        <v>4</v>
      </c>
      <c r="C1839" s="50">
        <v>4</v>
      </c>
      <c r="D1839" s="12">
        <v>4</v>
      </c>
      <c r="E1839" s="19" t="s">
        <v>11967</v>
      </c>
      <c r="F1839" s="20" t="s">
        <v>11966</v>
      </c>
      <c r="G1839" s="19" t="s">
        <v>11965</v>
      </c>
      <c r="H1839" s="20" t="s">
        <v>5326</v>
      </c>
      <c r="I1839" s="20" t="s">
        <v>5326</v>
      </c>
      <c r="J1839" s="20" t="s">
        <v>5326</v>
      </c>
      <c r="K1839" s="22" t="s">
        <v>11964</v>
      </c>
      <c r="L1839" s="46">
        <v>6730004.4234936666</v>
      </c>
      <c r="M1839" s="43">
        <v>4784284.801707997</v>
      </c>
      <c r="N1839" s="43">
        <v>10759599.534342259</v>
      </c>
      <c r="O1839" s="43">
        <v>6264189.772281521</v>
      </c>
      <c r="P1839" s="43">
        <v>72241690.95630075</v>
      </c>
      <c r="Q1839" s="43">
        <v>9963860.6316576339</v>
      </c>
      <c r="R1839" s="43">
        <v>7370146.3866763208</v>
      </c>
      <c r="S1839" s="37">
        <v>13336359.979873825</v>
      </c>
      <c r="T1839" s="46">
        <v>6714438.3386581466</v>
      </c>
      <c r="U1839" s="43">
        <v>6340515.7631359464</v>
      </c>
      <c r="V1839" s="43">
        <v>5652596.887540374</v>
      </c>
      <c r="W1839" s="43">
        <v>5708205.7499549845</v>
      </c>
      <c r="X1839" s="43">
        <v>6888793.9819346182</v>
      </c>
      <c r="Y1839" s="43">
        <v>8279382.6504509058</v>
      </c>
      <c r="Z1839" s="43">
        <v>5991778.9815538181</v>
      </c>
      <c r="AA1839" s="37">
        <v>7667759.6006737854</v>
      </c>
      <c r="AB1839" s="36">
        <v>14650502.937366312</v>
      </c>
      <c r="AC1839" s="43">
        <v>17676822.776663005</v>
      </c>
      <c r="AD1839" s="43">
        <v>11621084.037635643</v>
      </c>
      <c r="AE1839" s="43">
        <v>14627497.511323236</v>
      </c>
      <c r="AF1839" s="43">
        <v>9481341.8849052135</v>
      </c>
      <c r="AG1839" s="43">
        <v>12957806.67601683</v>
      </c>
      <c r="AH1839" s="43">
        <v>14497975.969975971</v>
      </c>
      <c r="AI1839" s="37">
        <v>8297633.6242087521</v>
      </c>
      <c r="AJ1839" s="38">
        <v>10085000</v>
      </c>
      <c r="AK1839" s="41">
        <v>9015813.4843466189</v>
      </c>
      <c r="AL1839" s="41">
        <v>8459825.6761544812</v>
      </c>
      <c r="AM1839" s="41">
        <v>10526369.536704039</v>
      </c>
      <c r="AN1839" s="41">
        <v>10846481.95912355</v>
      </c>
      <c r="AO1839" s="41">
        <v>10299922.766719723</v>
      </c>
      <c r="AP1839" s="41">
        <v>15980758.620091125</v>
      </c>
      <c r="AQ1839" s="39">
        <v>7705049.1449458245</v>
      </c>
      <c r="AR1839" s="34">
        <f>AVERAGE(L1839:AQ1839)</f>
        <v>11606984.220200529</v>
      </c>
      <c r="AS1839" s="24">
        <v>1688</v>
      </c>
      <c r="AT1839" s="29">
        <v>1.2662488575419655</v>
      </c>
      <c r="AU1839" s="104">
        <v>0.57765740493329987</v>
      </c>
      <c r="AV1839" s="100"/>
      <c r="AW1839" s="29">
        <v>0.40504691267047838</v>
      </c>
      <c r="AX1839" s="108">
        <v>0.16256168882574754</v>
      </c>
      <c r="AY1839" s="3" t="s">
        <v>12912</v>
      </c>
      <c r="AZ1839" s="29">
        <v>0.79875435586632837</v>
      </c>
      <c r="BA1839" s="108">
        <v>8.2519078015342168E-2</v>
      </c>
      <c r="BB1839" s="3" t="s">
        <v>12912</v>
      </c>
      <c r="BC1839" s="25">
        <v>4</v>
      </c>
      <c r="BD1839" s="1">
        <v>2</v>
      </c>
      <c r="BE1839" s="64">
        <v>11</v>
      </c>
      <c r="BF1839" s="24">
        <v>8</v>
      </c>
    </row>
    <row r="1840" spans="1:58" s="9" customFormat="1">
      <c r="A1840" t="s">
        <v>1890</v>
      </c>
      <c r="B1840" s="49">
        <v>8</v>
      </c>
      <c r="C1840" s="50">
        <v>8</v>
      </c>
      <c r="D1840" s="12">
        <v>8</v>
      </c>
      <c r="E1840" s="19" t="s">
        <v>1889</v>
      </c>
      <c r="F1840" s="20" t="s">
        <v>1888</v>
      </c>
      <c r="G1840" s="19" t="s">
        <v>1887</v>
      </c>
      <c r="H1840" s="20" t="s">
        <v>408</v>
      </c>
      <c r="I1840" s="20" t="s">
        <v>408</v>
      </c>
      <c r="J1840" s="20" t="s">
        <v>408</v>
      </c>
      <c r="K1840" s="22" t="s">
        <v>1886</v>
      </c>
      <c r="L1840" s="46">
        <v>72764315.363821194</v>
      </c>
      <c r="M1840" s="43">
        <v>63639737.361585326</v>
      </c>
      <c r="N1840" s="43">
        <v>76099024.235368818</v>
      </c>
      <c r="O1840" s="43">
        <v>68684366.083778933</v>
      </c>
      <c r="P1840" s="43">
        <v>69406583.945638359</v>
      </c>
      <c r="Q1840" s="43">
        <v>67956202.279947668</v>
      </c>
      <c r="R1840" s="43">
        <v>73791536.567704558</v>
      </c>
      <c r="S1840" s="37">
        <v>72738743.352556407</v>
      </c>
      <c r="T1840" s="46">
        <v>68948051.118210867</v>
      </c>
      <c r="U1840" s="43">
        <v>55032643.144649528</v>
      </c>
      <c r="V1840" s="43">
        <v>43510917.098952726</v>
      </c>
      <c r="W1840" s="43">
        <v>53820039.61346858</v>
      </c>
      <c r="X1840" s="43">
        <v>55396727.648983471</v>
      </c>
      <c r="Y1840" s="43">
        <v>72086852.042483166</v>
      </c>
      <c r="Z1840" s="43">
        <v>66829333.62602739</v>
      </c>
      <c r="AA1840" s="37">
        <v>69247665.703379735</v>
      </c>
      <c r="AB1840" s="36">
        <v>92708518.543066308</v>
      </c>
      <c r="AC1840" s="43">
        <v>84645038.730927944</v>
      </c>
      <c r="AD1840" s="43">
        <v>79783638.330656007</v>
      </c>
      <c r="AE1840" s="43">
        <v>63793615.350898556</v>
      </c>
      <c r="AF1840" s="43">
        <v>60537360.592031896</v>
      </c>
      <c r="AG1840" s="43">
        <v>71402053.29593268</v>
      </c>
      <c r="AH1840" s="43">
        <v>78277510.597510606</v>
      </c>
      <c r="AI1840" s="37">
        <v>60022693.796189286</v>
      </c>
      <c r="AJ1840" s="38">
        <v>73199000</v>
      </c>
      <c r="AK1840" s="41">
        <v>58594731.915802971</v>
      </c>
      <c r="AL1840" s="41">
        <v>74982780.205503717</v>
      </c>
      <c r="AM1840" s="41">
        <v>74280228.474719688</v>
      </c>
      <c r="AN1840" s="41">
        <v>97447038.703737795</v>
      </c>
      <c r="AO1840" s="41">
        <v>83768019.392684996</v>
      </c>
      <c r="AP1840" s="41">
        <v>75913875.634627908</v>
      </c>
      <c r="AQ1840" s="39">
        <v>70545751.011705324</v>
      </c>
      <c r="AR1840" s="34">
        <f>AVERAGE(L1840:AQ1840)</f>
        <v>70307956.055079773</v>
      </c>
      <c r="AS1840" s="24">
        <v>834</v>
      </c>
      <c r="AT1840" s="29">
        <v>0.95586734593529021</v>
      </c>
      <c r="AU1840" s="104">
        <v>0.57829106683573495</v>
      </c>
      <c r="AV1840" s="100"/>
      <c r="AW1840" s="29">
        <v>0.85805866971210643</v>
      </c>
      <c r="AX1840" s="108">
        <v>3.3646987223232276E-2</v>
      </c>
      <c r="AY1840" s="3" t="s">
        <v>12911</v>
      </c>
      <c r="AZ1840" s="29">
        <v>1.0297054711011646</v>
      </c>
      <c r="BA1840" s="108">
        <v>0.68699247554175524</v>
      </c>
      <c r="BB1840" s="3" t="s">
        <v>12912</v>
      </c>
      <c r="BC1840" s="25">
        <v>73</v>
      </c>
      <c r="BD1840" s="1">
        <v>68</v>
      </c>
      <c r="BE1840" s="64">
        <v>75</v>
      </c>
      <c r="BF1840" s="24">
        <v>85</v>
      </c>
    </row>
    <row r="1841" spans="1:58" s="9" customFormat="1">
      <c r="A1841" t="s">
        <v>8458</v>
      </c>
      <c r="B1841" s="49">
        <v>2</v>
      </c>
      <c r="C1841" s="50">
        <v>2</v>
      </c>
      <c r="D1841" s="12">
        <v>2</v>
      </c>
      <c r="E1841" s="19" t="s">
        <v>8457</v>
      </c>
      <c r="F1841" s="20" t="s">
        <v>8456</v>
      </c>
      <c r="G1841" s="19" t="s">
        <v>8455</v>
      </c>
      <c r="H1841" s="20" t="s">
        <v>598</v>
      </c>
      <c r="I1841" s="20" t="s">
        <v>598</v>
      </c>
      <c r="J1841" s="20" t="s">
        <v>598</v>
      </c>
      <c r="K1841" s="22" t="s">
        <v>8454</v>
      </c>
      <c r="L1841" s="46">
        <v>3023800.3261768059</v>
      </c>
      <c r="M1841" s="43">
        <v>1451424.2220395992</v>
      </c>
      <c r="N1841" s="43">
        <v>282882.92517726746</v>
      </c>
      <c r="O1841" s="43">
        <v>1736683.3453764685</v>
      </c>
      <c r="P1841" s="43">
        <v>1849611.667863654</v>
      </c>
      <c r="Q1841" s="43">
        <v>2268126.0325172865</v>
      </c>
      <c r="R1841" s="43">
        <v>2092305.054308472</v>
      </c>
      <c r="S1841" s="37">
        <v>2535132.7166466694</v>
      </c>
      <c r="T1841" s="46">
        <v>343484.76421725238</v>
      </c>
      <c r="U1841" s="43">
        <v>345102.74248830543</v>
      </c>
      <c r="V1841" s="43">
        <v>267839.5301947734</v>
      </c>
      <c r="W1841" s="43">
        <v>336240.68663345539</v>
      </c>
      <c r="X1841" s="43">
        <v>407062.56170474563</v>
      </c>
      <c r="Y1841" s="43">
        <v>304820.58186883974</v>
      </c>
      <c r="Z1841" s="43">
        <v>351764.52109011321</v>
      </c>
      <c r="AA1841" s="37">
        <v>351571.60580444761</v>
      </c>
      <c r="AB1841" s="36">
        <v>2297515.7412707498</v>
      </c>
      <c r="AC1841" s="43">
        <v>444929.57207435725</v>
      </c>
      <c r="AD1841" s="43">
        <v>2840260.5383077073</v>
      </c>
      <c r="AE1841" s="43">
        <v>3683448.887157259</v>
      </c>
      <c r="AF1841" s="43">
        <v>1985946.8387794408</v>
      </c>
      <c r="AG1841" s="43">
        <v>1187985.3239831696</v>
      </c>
      <c r="AH1841" s="43">
        <v>2640792.0295920298</v>
      </c>
      <c r="AI1841" s="37">
        <v>3755352.0893196058</v>
      </c>
      <c r="AJ1841" s="38">
        <v>1354400</v>
      </c>
      <c r="AK1841" s="41">
        <v>2608550.4861630513</v>
      </c>
      <c r="AL1841" s="41">
        <v>2600983.2053856147</v>
      </c>
      <c r="AM1841" s="41">
        <v>874759.1284112545</v>
      </c>
      <c r="AN1841" s="41">
        <v>391891.04091327562</v>
      </c>
      <c r="AO1841" s="41">
        <v>346034.84249067766</v>
      </c>
      <c r="AP1841" s="41">
        <v>317683.29164677806</v>
      </c>
      <c r="AQ1841" s="39">
        <v>282132.58994821802</v>
      </c>
      <c r="AR1841" s="34">
        <f>AVERAGE(L1841:AQ1841)</f>
        <v>1423766.2152984797</v>
      </c>
      <c r="AS1841" s="24">
        <v>2355</v>
      </c>
      <c r="AT1841" s="29">
        <v>0.80907726569783656</v>
      </c>
      <c r="AU1841" s="104">
        <v>0.57829559717530565</v>
      </c>
      <c r="AV1841" s="100"/>
      <c r="AW1841" s="29">
        <v>0.17768326664606152</v>
      </c>
      <c r="AX1841" s="108">
        <v>4.8122590157036806E-4</v>
      </c>
      <c r="AY1841" s="3" t="s">
        <v>12911</v>
      </c>
      <c r="AZ1841" s="29">
        <v>0.46593368787070699</v>
      </c>
      <c r="BA1841" s="108">
        <v>3.4785502608630815E-2</v>
      </c>
      <c r="BB1841" s="3" t="s">
        <v>12911</v>
      </c>
      <c r="BC1841" s="25">
        <v>2</v>
      </c>
      <c r="BD1841" s="1">
        <v>0</v>
      </c>
      <c r="BE1841" s="64">
        <v>1</v>
      </c>
      <c r="BF1841" s="24">
        <v>1</v>
      </c>
    </row>
    <row r="1842" spans="1:58" s="9" customFormat="1">
      <c r="A1842" t="s">
        <v>7908</v>
      </c>
      <c r="B1842" s="49" t="s">
        <v>162</v>
      </c>
      <c r="C1842" s="50" t="s">
        <v>162</v>
      </c>
      <c r="D1842" s="12" t="s">
        <v>162</v>
      </c>
      <c r="E1842" s="19" t="s">
        <v>7907</v>
      </c>
      <c r="F1842" s="20" t="s">
        <v>7906</v>
      </c>
      <c r="G1842" s="19" t="s">
        <v>7905</v>
      </c>
      <c r="H1842" s="20">
        <v>13</v>
      </c>
      <c r="I1842" s="20">
        <v>13</v>
      </c>
      <c r="J1842" s="20">
        <v>13</v>
      </c>
      <c r="K1842" s="22" t="s">
        <v>7904</v>
      </c>
      <c r="L1842" s="46">
        <v>10418952.927771945</v>
      </c>
      <c r="M1842" s="43">
        <v>14940688.383757086</v>
      </c>
      <c r="N1842" s="43">
        <v>20862509.895227008</v>
      </c>
      <c r="O1842" s="43">
        <v>18743745.814150341</v>
      </c>
      <c r="P1842" s="43">
        <v>24181513.065576486</v>
      </c>
      <c r="Q1842" s="43">
        <v>20908602.653709587</v>
      </c>
      <c r="R1842" s="43">
        <v>13060541.636495292</v>
      </c>
      <c r="S1842" s="37">
        <v>12695481.116228664</v>
      </c>
      <c r="T1842" s="46">
        <v>13385553.993610224</v>
      </c>
      <c r="U1842" s="43">
        <v>20656713.0579831</v>
      </c>
      <c r="V1842" s="43">
        <v>12052672.682783596</v>
      </c>
      <c r="W1842" s="43">
        <v>11349131.024548346</v>
      </c>
      <c r="X1842" s="43">
        <v>10004950.921446349</v>
      </c>
      <c r="Y1842" s="43">
        <v>9329752.0911797527</v>
      </c>
      <c r="Z1842" s="43">
        <v>6589640.1283549517</v>
      </c>
      <c r="AA1842" s="37">
        <v>3112568.5762413265</v>
      </c>
      <c r="AB1842" s="36">
        <v>9179604.8564456366</v>
      </c>
      <c r="AC1842" s="43">
        <v>14514051.474652633</v>
      </c>
      <c r="AD1842" s="43">
        <v>11706579.208602432</v>
      </c>
      <c r="AE1842" s="43">
        <v>9393534.3106219266</v>
      </c>
      <c r="AF1842" s="43">
        <v>18654175.784813974</v>
      </c>
      <c r="AG1842" s="43">
        <v>19450327.068723701</v>
      </c>
      <c r="AH1842" s="43">
        <v>19126908.982908983</v>
      </c>
      <c r="AI1842" s="37">
        <v>23682417.14291773</v>
      </c>
      <c r="AJ1842" s="38">
        <v>12064000</v>
      </c>
      <c r="AK1842" s="41">
        <v>17238108.344908644</v>
      </c>
      <c r="AL1842" s="41">
        <v>11845293.39789772</v>
      </c>
      <c r="AM1842" s="41">
        <v>13865795.642056271</v>
      </c>
      <c r="AN1842" s="41">
        <v>11902399.234026883</v>
      </c>
      <c r="AO1842" s="41">
        <v>17953846.03962902</v>
      </c>
      <c r="AP1842" s="41">
        <v>15328513.499674549</v>
      </c>
      <c r="AQ1842" s="39">
        <v>14896894.095122056</v>
      </c>
      <c r="AR1842" s="34">
        <f>AVERAGE(L1842:AQ1842)</f>
        <v>14471733.345377071</v>
      </c>
      <c r="AS1842" s="24">
        <v>1573</v>
      </c>
      <c r="AT1842" s="29">
        <v>1.080380476258394</v>
      </c>
      <c r="AU1842" s="104">
        <v>0.57839846049613097</v>
      </c>
      <c r="AV1842" s="100"/>
      <c r="AW1842" s="29">
        <v>0.63676965124831131</v>
      </c>
      <c r="AX1842" s="108">
        <v>3.746862474335088E-2</v>
      </c>
      <c r="AY1842" s="3" t="s">
        <v>12911</v>
      </c>
      <c r="AZ1842" s="29">
        <v>0.91557591843950159</v>
      </c>
      <c r="BA1842" s="108">
        <v>0.74933090515107881</v>
      </c>
      <c r="BB1842" s="3" t="s">
        <v>12912</v>
      </c>
      <c r="BC1842" s="25">
        <v>23</v>
      </c>
      <c r="BD1842" s="1">
        <v>14</v>
      </c>
      <c r="BE1842" s="64">
        <v>23</v>
      </c>
      <c r="BF1842" s="24">
        <v>23</v>
      </c>
    </row>
    <row r="1843" spans="1:58" s="9" customFormat="1">
      <c r="A1843" t="s">
        <v>9603</v>
      </c>
      <c r="B1843" s="49">
        <v>2</v>
      </c>
      <c r="C1843" s="50">
        <v>2</v>
      </c>
      <c r="D1843" s="12">
        <v>2</v>
      </c>
      <c r="E1843" s="19" t="s">
        <v>9602</v>
      </c>
      <c r="F1843" s="20" t="s">
        <v>9601</v>
      </c>
      <c r="G1843" s="19" t="s">
        <v>9600</v>
      </c>
      <c r="H1843" s="20" t="s">
        <v>783</v>
      </c>
      <c r="I1843" s="20" t="s">
        <v>783</v>
      </c>
      <c r="J1843" s="20" t="s">
        <v>783</v>
      </c>
      <c r="K1843" s="22" t="s">
        <v>9599</v>
      </c>
      <c r="L1843" s="46">
        <v>339821.43812694092</v>
      </c>
      <c r="M1843" s="43">
        <v>248378.71518643096</v>
      </c>
      <c r="N1843" s="43">
        <v>523497.22510318557</v>
      </c>
      <c r="O1843" s="43">
        <v>231620488.46955842</v>
      </c>
      <c r="P1843" s="43">
        <v>401110.10883376608</v>
      </c>
      <c r="Q1843" s="43">
        <v>355547.44716127822</v>
      </c>
      <c r="R1843" s="43">
        <v>347672.56098479358</v>
      </c>
      <c r="S1843" s="37">
        <v>570224.32016100944</v>
      </c>
      <c r="T1843" s="46">
        <v>343484.76421725238</v>
      </c>
      <c r="U1843" s="43">
        <v>345102.74248830543</v>
      </c>
      <c r="V1843" s="43">
        <v>267839.5301947734</v>
      </c>
      <c r="W1843" s="43">
        <v>387427.02118720365</v>
      </c>
      <c r="X1843" s="43">
        <v>407062.56170474563</v>
      </c>
      <c r="Y1843" s="43">
        <v>304820.58186883974</v>
      </c>
      <c r="Z1843" s="43">
        <v>351764.52109011321</v>
      </c>
      <c r="AA1843" s="37">
        <v>351571.60580444761</v>
      </c>
      <c r="AB1843" s="36">
        <v>741872.08146295906</v>
      </c>
      <c r="AC1843" s="43">
        <v>870320.66936735692</v>
      </c>
      <c r="AD1843" s="43">
        <v>444963.2447955939</v>
      </c>
      <c r="AE1843" s="43">
        <v>899158.82530560566</v>
      </c>
      <c r="AF1843" s="43">
        <v>370253.57077687286</v>
      </c>
      <c r="AG1843" s="43">
        <v>311530.21666199155</v>
      </c>
      <c r="AH1843" s="43">
        <v>579622.23722223728</v>
      </c>
      <c r="AI1843" s="37">
        <v>376175.96936159377</v>
      </c>
      <c r="AJ1843" s="38">
        <v>347120</v>
      </c>
      <c r="AK1843" s="41">
        <v>729814.58702852868</v>
      </c>
      <c r="AL1843" s="41">
        <v>345114.25156489899</v>
      </c>
      <c r="AM1843" s="41">
        <v>344490.55214723921</v>
      </c>
      <c r="AN1843" s="41">
        <v>227098915.11692137</v>
      </c>
      <c r="AO1843" s="41">
        <v>744257.52225828043</v>
      </c>
      <c r="AP1843" s="41">
        <v>317683.29164677806</v>
      </c>
      <c r="AQ1843" s="39">
        <v>207113201.34023759</v>
      </c>
      <c r="AR1843" s="34">
        <f>AVERAGE(L1843:AQ1843)</f>
        <v>21212509.596575949</v>
      </c>
      <c r="AS1843" s="24">
        <v>1396</v>
      </c>
      <c r="AT1843" s="29">
        <v>51.025686846527975</v>
      </c>
      <c r="AU1843" s="104">
        <v>0.57916647326507142</v>
      </c>
      <c r="AV1843" s="100"/>
      <c r="AW1843" s="29">
        <v>1.1770452185802076E-2</v>
      </c>
      <c r="AX1843" s="108">
        <v>0.29285088538864368</v>
      </c>
      <c r="AY1843" s="3" t="s">
        <v>12912</v>
      </c>
      <c r="AZ1843" s="29">
        <v>95.135048579919143</v>
      </c>
      <c r="BA1843" s="108">
        <v>0.22898672714069992</v>
      </c>
      <c r="BB1843" s="3" t="s">
        <v>12912</v>
      </c>
      <c r="BC1843" s="25">
        <v>2</v>
      </c>
      <c r="BD1843" s="1">
        <v>0</v>
      </c>
      <c r="BE1843" s="64">
        <v>0</v>
      </c>
      <c r="BF1843" s="24">
        <v>0</v>
      </c>
    </row>
    <row r="1844" spans="1:58" s="9" customFormat="1">
      <c r="A1844" t="s">
        <v>11657</v>
      </c>
      <c r="B1844" s="49">
        <v>9</v>
      </c>
      <c r="C1844" s="50">
        <v>9</v>
      </c>
      <c r="D1844" s="12">
        <v>9</v>
      </c>
      <c r="E1844" s="19" t="s">
        <v>11656</v>
      </c>
      <c r="F1844" s="20" t="s">
        <v>11655</v>
      </c>
      <c r="G1844" s="19" t="s">
        <v>11654</v>
      </c>
      <c r="H1844" s="20" t="s">
        <v>2902</v>
      </c>
      <c r="I1844" s="20" t="s">
        <v>2902</v>
      </c>
      <c r="J1844" s="20" t="s">
        <v>2902</v>
      </c>
      <c r="K1844" s="22" t="s">
        <v>11653</v>
      </c>
      <c r="L1844" s="46">
        <v>403341408.81571013</v>
      </c>
      <c r="M1844" s="43">
        <v>533462092.8045547</v>
      </c>
      <c r="N1844" s="43">
        <v>373009783.04582494</v>
      </c>
      <c r="O1844" s="43">
        <v>323113044.98627084</v>
      </c>
      <c r="P1844" s="43">
        <v>318006633.88763052</v>
      </c>
      <c r="Q1844" s="43">
        <v>316953786.58194727</v>
      </c>
      <c r="R1844" s="43">
        <v>274554160.75307745</v>
      </c>
      <c r="S1844" s="37">
        <v>343632663.23489571</v>
      </c>
      <c r="T1844" s="46">
        <v>369643578.27476037</v>
      </c>
      <c r="U1844" s="43">
        <v>331800813.72157955</v>
      </c>
      <c r="V1844" s="43">
        <v>28554968.386023294</v>
      </c>
      <c r="W1844" s="43">
        <v>352701614.54894662</v>
      </c>
      <c r="X1844" s="43">
        <v>330230120.52909756</v>
      </c>
      <c r="Y1844" s="43">
        <v>344452703.27746582</v>
      </c>
      <c r="Z1844" s="43">
        <v>335155243.63551843</v>
      </c>
      <c r="AA1844" s="37">
        <v>25454887.573598724</v>
      </c>
      <c r="AB1844" s="36">
        <v>412742330.00933927</v>
      </c>
      <c r="AC1844" s="43">
        <v>395329984.4773407</v>
      </c>
      <c r="AD1844" s="43">
        <v>324767845.78566045</v>
      </c>
      <c r="AE1844" s="43">
        <v>384088832.61091906</v>
      </c>
      <c r="AF1844" s="43">
        <v>368010142.93920857</v>
      </c>
      <c r="AG1844" s="43">
        <v>394483792.42636746</v>
      </c>
      <c r="AH1844" s="43">
        <v>318858620.29862028</v>
      </c>
      <c r="AI1844" s="37">
        <v>375461595.32620108</v>
      </c>
      <c r="AJ1844" s="38">
        <v>317740000</v>
      </c>
      <c r="AK1844" s="41">
        <v>325602273.74719518</v>
      </c>
      <c r="AL1844" s="41">
        <v>311859180.34723043</v>
      </c>
      <c r="AM1844" s="41">
        <v>20035638.671461813</v>
      </c>
      <c r="AN1844" s="41">
        <v>385326712.57595289</v>
      </c>
      <c r="AO1844" s="41">
        <v>338669387.3418861</v>
      </c>
      <c r="AP1844" s="41">
        <v>338531034.06378824</v>
      </c>
      <c r="AQ1844" s="39">
        <v>321083051.21622205</v>
      </c>
      <c r="AR1844" s="34">
        <f>AVERAGE(L1844:AQ1844)</f>
        <v>323020560.18419677</v>
      </c>
      <c r="AS1844" s="24">
        <v>329</v>
      </c>
      <c r="AT1844" s="29">
        <v>0.97051878204600239</v>
      </c>
      <c r="AU1844" s="104">
        <v>0.57933524565837358</v>
      </c>
      <c r="AV1844" s="100"/>
      <c r="AW1844" s="29">
        <v>0.73386692180922541</v>
      </c>
      <c r="AX1844" s="108">
        <v>0.15712431117130365</v>
      </c>
      <c r="AY1844" s="3" t="s">
        <v>12912</v>
      </c>
      <c r="AZ1844" s="29">
        <v>0.79322495718007957</v>
      </c>
      <c r="BA1844" s="108">
        <v>0.23715456163794138</v>
      </c>
      <c r="BB1844" s="3" t="s">
        <v>12912</v>
      </c>
      <c r="BC1844" s="25">
        <v>10</v>
      </c>
      <c r="BD1844" s="1">
        <v>7</v>
      </c>
      <c r="BE1844" s="64">
        <v>3</v>
      </c>
      <c r="BF1844" s="24">
        <v>17</v>
      </c>
    </row>
    <row r="1845" spans="1:58" s="9" customFormat="1">
      <c r="A1845" t="s">
        <v>5820</v>
      </c>
      <c r="B1845" s="49">
        <v>24</v>
      </c>
      <c r="C1845" s="50">
        <v>24</v>
      </c>
      <c r="D1845" s="12">
        <v>24</v>
      </c>
      <c r="E1845" s="19" t="s">
        <v>5819</v>
      </c>
      <c r="F1845" s="20" t="s">
        <v>5818</v>
      </c>
      <c r="G1845" s="19" t="s">
        <v>5817</v>
      </c>
      <c r="H1845" s="20" t="s">
        <v>986</v>
      </c>
      <c r="I1845" s="20" t="s">
        <v>986</v>
      </c>
      <c r="J1845" s="20" t="s">
        <v>986</v>
      </c>
      <c r="K1845" s="22" t="s">
        <v>5816</v>
      </c>
      <c r="L1845" s="46">
        <v>55004626.348830462</v>
      </c>
      <c r="M1845" s="43">
        <v>72598783.052197278</v>
      </c>
      <c r="N1845" s="43">
        <v>61811442.480685785</v>
      </c>
      <c r="O1845" s="43">
        <v>68818742.696698815</v>
      </c>
      <c r="P1845" s="43">
        <v>66434036.572565049</v>
      </c>
      <c r="Q1845" s="43">
        <v>72555705.625116795</v>
      </c>
      <c r="R1845" s="43">
        <v>81007826.212889209</v>
      </c>
      <c r="S1845" s="37">
        <v>68708058.675542831</v>
      </c>
      <c r="T1845" s="46">
        <v>95871654.952076674</v>
      </c>
      <c r="U1845" s="43">
        <v>103318181.96323022</v>
      </c>
      <c r="V1845" s="43">
        <v>94619787.413134962</v>
      </c>
      <c r="W1845" s="43">
        <v>69789385.991237015</v>
      </c>
      <c r="X1845" s="43">
        <v>65480553.259319335</v>
      </c>
      <c r="Y1845" s="43">
        <v>103218122.53049701</v>
      </c>
      <c r="Z1845" s="43">
        <v>104687335.85997173</v>
      </c>
      <c r="AA1845" s="37">
        <v>91179818.572377875</v>
      </c>
      <c r="AB1845" s="36">
        <v>105096148.22402313</v>
      </c>
      <c r="AC1845" s="43">
        <v>73700522.621436417</v>
      </c>
      <c r="AD1845" s="43">
        <v>66791501.950627804</v>
      </c>
      <c r="AE1845" s="43">
        <v>67823642.331856042</v>
      </c>
      <c r="AF1845" s="43">
        <v>49393536.038928121</v>
      </c>
      <c r="AG1845" s="43">
        <v>38731772.230014026</v>
      </c>
      <c r="AH1845" s="43">
        <v>57427199.827199832</v>
      </c>
      <c r="AI1845" s="37">
        <v>70664460.678803563</v>
      </c>
      <c r="AJ1845" s="38">
        <v>69439000</v>
      </c>
      <c r="AK1845" s="41">
        <v>49818040.38893044</v>
      </c>
      <c r="AL1845" s="41">
        <v>60209154.600212589</v>
      </c>
      <c r="AM1845" s="41">
        <v>83324435.794372752</v>
      </c>
      <c r="AN1845" s="41">
        <v>82257042.312649608</v>
      </c>
      <c r="AO1845" s="41">
        <v>76895546.994077578</v>
      </c>
      <c r="AP1845" s="41">
        <v>62166642.308526799</v>
      </c>
      <c r="AQ1845" s="39">
        <v>47119244.593359731</v>
      </c>
      <c r="AR1845" s="34">
        <f>AVERAGE(L1845:AQ1845)</f>
        <v>72998811.034418434</v>
      </c>
      <c r="AS1845" s="24">
        <v>824</v>
      </c>
      <c r="AT1845" s="29">
        <v>1.0326840955170051</v>
      </c>
      <c r="AU1845" s="104">
        <v>0.58056884583912649</v>
      </c>
      <c r="AV1845" s="100"/>
      <c r="AW1845" s="29">
        <v>1.3313450776592435</v>
      </c>
      <c r="AX1845" s="108">
        <v>3.4531447151365017E-3</v>
      </c>
      <c r="AY1845" s="3" t="s">
        <v>12911</v>
      </c>
      <c r="AZ1845" s="29">
        <v>1.0030215938745768</v>
      </c>
      <c r="BA1845" s="108">
        <v>0.87557846198086653</v>
      </c>
      <c r="BB1845" s="3" t="s">
        <v>12912</v>
      </c>
      <c r="BC1845" s="25">
        <v>63</v>
      </c>
      <c r="BD1845" s="1">
        <v>81</v>
      </c>
      <c r="BE1845" s="64">
        <v>51</v>
      </c>
      <c r="BF1845" s="24">
        <v>88</v>
      </c>
    </row>
    <row r="1846" spans="1:58" s="9" customFormat="1">
      <c r="A1846" t="s">
        <v>8097</v>
      </c>
      <c r="B1846" s="49">
        <v>4</v>
      </c>
      <c r="C1846" s="50">
        <v>4</v>
      </c>
      <c r="D1846" s="12">
        <v>4</v>
      </c>
      <c r="E1846" s="19" t="s">
        <v>8096</v>
      </c>
      <c r="F1846" s="20" t="s">
        <v>8095</v>
      </c>
      <c r="G1846" s="19" t="s">
        <v>8094</v>
      </c>
      <c r="H1846" s="20" t="s">
        <v>2745</v>
      </c>
      <c r="I1846" s="20" t="s">
        <v>2745</v>
      </c>
      <c r="J1846" s="20" t="s">
        <v>2745</v>
      </c>
      <c r="K1846" s="22" t="s">
        <v>8093</v>
      </c>
      <c r="L1846" s="46">
        <v>3541920.5111592682</v>
      </c>
      <c r="M1846" s="43">
        <v>15679984.275583949</v>
      </c>
      <c r="N1846" s="43">
        <v>10920901.682717748</v>
      </c>
      <c r="O1846" s="43">
        <v>9416217.1893387288</v>
      </c>
      <c r="P1846" s="43">
        <v>6875134.5008563064</v>
      </c>
      <c r="Q1846" s="43">
        <v>3341127.236030648</v>
      </c>
      <c r="R1846" s="43">
        <v>12433174.800868936</v>
      </c>
      <c r="S1846" s="37">
        <v>2696360.1037272126</v>
      </c>
      <c r="T1846" s="46">
        <v>6161929.7124600634</v>
      </c>
      <c r="U1846" s="43">
        <v>8201319.3023171481</v>
      </c>
      <c r="V1846" s="43">
        <v>8845733.3463834785</v>
      </c>
      <c r="W1846" s="43">
        <v>12121988.356041053</v>
      </c>
      <c r="X1846" s="43">
        <v>6432048.8604267454</v>
      </c>
      <c r="Y1846" s="43">
        <v>10587948.640502008</v>
      </c>
      <c r="Z1846" s="43">
        <v>6256249.8918538513</v>
      </c>
      <c r="AA1846" s="37">
        <v>7943140.892302461</v>
      </c>
      <c r="AB1846" s="36">
        <v>7411007.9595095348</v>
      </c>
      <c r="AC1846" s="43">
        <v>8444297.0961269066</v>
      </c>
      <c r="AD1846" s="43">
        <v>4932260.5120807793</v>
      </c>
      <c r="AE1846" s="43">
        <v>5976781.4932060586</v>
      </c>
      <c r="AF1846" s="43">
        <v>9060075.9909438044</v>
      </c>
      <c r="AG1846" s="43">
        <v>4456200.1683029449</v>
      </c>
      <c r="AH1846" s="43">
        <v>3500462.1756621758</v>
      </c>
      <c r="AI1846" s="37">
        <v>5017227.3175490126</v>
      </c>
      <c r="AJ1846" s="38">
        <v>3346700</v>
      </c>
      <c r="AK1846" s="41">
        <v>14145634.362645581</v>
      </c>
      <c r="AL1846" s="41">
        <v>12286670.036612732</v>
      </c>
      <c r="AM1846" s="41">
        <v>9234110.4294478521</v>
      </c>
      <c r="AN1846" s="41">
        <v>4080493.8758976245</v>
      </c>
      <c r="AO1846" s="41">
        <v>3822324.66999252</v>
      </c>
      <c r="AP1846" s="41">
        <v>9473935.6910392717</v>
      </c>
      <c r="AQ1846" s="39">
        <v>2332265.7151559982</v>
      </c>
      <c r="AR1846" s="34">
        <f>AVERAGE(L1846:AQ1846)</f>
        <v>7467988.3373981994</v>
      </c>
      <c r="AS1846" s="24">
        <v>1894</v>
      </c>
      <c r="AT1846" s="29">
        <v>1.3300627970787389</v>
      </c>
      <c r="AU1846" s="104">
        <v>0.58059538991329518</v>
      </c>
      <c r="AV1846" s="100"/>
      <c r="AW1846" s="29">
        <v>1.0253531046598836</v>
      </c>
      <c r="AX1846" s="108">
        <v>0.5003943505995796</v>
      </c>
      <c r="AY1846" s="3" t="s">
        <v>12912</v>
      </c>
      <c r="AZ1846" s="29">
        <v>1.2033640410007271</v>
      </c>
      <c r="BA1846" s="108">
        <v>0.87420499377135941</v>
      </c>
      <c r="BB1846" s="3" t="s">
        <v>12912</v>
      </c>
      <c r="BC1846" s="25">
        <v>1</v>
      </c>
      <c r="BD1846" s="1">
        <v>1</v>
      </c>
      <c r="BE1846" s="64">
        <v>0</v>
      </c>
      <c r="BF1846" s="24">
        <v>4</v>
      </c>
    </row>
    <row r="1847" spans="1:58" s="9" customFormat="1">
      <c r="A1847" t="s">
        <v>9791</v>
      </c>
      <c r="B1847" s="49">
        <v>4</v>
      </c>
      <c r="C1847" s="50">
        <v>4</v>
      </c>
      <c r="D1847" s="12">
        <v>4</v>
      </c>
      <c r="E1847" s="19" t="s">
        <v>9790</v>
      </c>
      <c r="F1847" s="20" t="s">
        <v>9789</v>
      </c>
      <c r="G1847" s="19" t="s">
        <v>9788</v>
      </c>
      <c r="H1847" s="20" t="s">
        <v>68</v>
      </c>
      <c r="I1847" s="20" t="s">
        <v>68</v>
      </c>
      <c r="J1847" s="20" t="s">
        <v>68</v>
      </c>
      <c r="K1847" s="22" t="s">
        <v>9787</v>
      </c>
      <c r="L1847" s="46">
        <v>10813181.832398741</v>
      </c>
      <c r="M1847" s="43">
        <v>22570398.447891694</v>
      </c>
      <c r="N1847" s="43">
        <v>21341824.108371258</v>
      </c>
      <c r="O1847" s="43">
        <v>14858470.012593679</v>
      </c>
      <c r="P1847" s="43">
        <v>22318876.526158776</v>
      </c>
      <c r="Q1847" s="43">
        <v>22251475.985797044</v>
      </c>
      <c r="R1847" s="43">
        <v>10608678.928312816</v>
      </c>
      <c r="S1847" s="37">
        <v>21135902.775089987</v>
      </c>
      <c r="T1847" s="46">
        <v>14122617.252396166</v>
      </c>
      <c r="U1847" s="43">
        <v>18842484.679261703</v>
      </c>
      <c r="V1847" s="43">
        <v>12612432.455711069</v>
      </c>
      <c r="W1847" s="43">
        <v>11967243.262709321</v>
      </c>
      <c r="X1847" s="43">
        <v>8523805.6097765602</v>
      </c>
      <c r="Y1847" s="43">
        <v>6881564.8003747789</v>
      </c>
      <c r="Z1847" s="43">
        <v>11494959.16272283</v>
      </c>
      <c r="AA1847" s="37">
        <v>8110783.7240569312</v>
      </c>
      <c r="AB1847" s="36">
        <v>12534173.928237882</v>
      </c>
      <c r="AC1847" s="43">
        <v>22255382.728202019</v>
      </c>
      <c r="AD1847" s="43">
        <v>11280099.137789726</v>
      </c>
      <c r="AE1847" s="43">
        <v>13156442.565626066</v>
      </c>
      <c r="AF1847" s="43">
        <v>13294142.804041496</v>
      </c>
      <c r="AG1847" s="43">
        <v>16952092.005610097</v>
      </c>
      <c r="AH1847" s="43">
        <v>18837527.445527446</v>
      </c>
      <c r="AI1847" s="37">
        <v>24390948.098353356</v>
      </c>
      <c r="AJ1847" s="38">
        <v>25457000</v>
      </c>
      <c r="AK1847" s="41">
        <v>12892649.214659685</v>
      </c>
      <c r="AL1847" s="41">
        <v>15518008.267391047</v>
      </c>
      <c r="AM1847" s="41">
        <v>16861789.718637612</v>
      </c>
      <c r="AN1847" s="41">
        <v>18523294.568219479</v>
      </c>
      <c r="AO1847" s="41">
        <v>25740044.882142194</v>
      </c>
      <c r="AP1847" s="41">
        <v>24084489.997830331</v>
      </c>
      <c r="AQ1847" s="39">
        <v>28615193.420651842</v>
      </c>
      <c r="AR1847" s="34">
        <f>AVERAGE(L1847:AQ1847)</f>
        <v>16838999.32332949</v>
      </c>
      <c r="AS1847" s="24">
        <v>1510</v>
      </c>
      <c r="AT1847" s="29">
        <v>1.0994568159093243</v>
      </c>
      <c r="AU1847" s="104">
        <v>0.58118897504372791</v>
      </c>
      <c r="AV1847" s="100"/>
      <c r="AW1847" s="29">
        <v>0.63438414490568851</v>
      </c>
      <c r="AX1847" s="108">
        <v>1.4717138078834765E-2</v>
      </c>
      <c r="AY1847" s="3" t="s">
        <v>12911</v>
      </c>
      <c r="AZ1847" s="29">
        <v>1.2636883806165822</v>
      </c>
      <c r="BA1847" s="108">
        <v>0.12199201387899392</v>
      </c>
      <c r="BB1847" s="3" t="s">
        <v>12912</v>
      </c>
      <c r="BC1847" s="25">
        <v>3</v>
      </c>
      <c r="BD1847" s="1">
        <v>3</v>
      </c>
      <c r="BE1847" s="64">
        <v>6</v>
      </c>
      <c r="BF1847" s="24">
        <v>14</v>
      </c>
    </row>
    <row r="1848" spans="1:58" s="9" customFormat="1">
      <c r="A1848" t="s">
        <v>9117</v>
      </c>
      <c r="B1848" s="49" t="s">
        <v>9116</v>
      </c>
      <c r="C1848" s="50" t="s">
        <v>9116</v>
      </c>
      <c r="D1848" s="12" t="s">
        <v>9116</v>
      </c>
      <c r="E1848" s="19" t="s">
        <v>9115</v>
      </c>
      <c r="F1848" s="20" t="s">
        <v>9114</v>
      </c>
      <c r="G1848" s="19" t="s">
        <v>9113</v>
      </c>
      <c r="H1848" s="20" t="s">
        <v>8747</v>
      </c>
      <c r="I1848" s="20" t="s">
        <v>8747</v>
      </c>
      <c r="J1848" s="20" t="s">
        <v>8747</v>
      </c>
      <c r="K1848" s="22" t="s">
        <v>9112</v>
      </c>
      <c r="L1848" s="46">
        <v>72244062.465092391</v>
      </c>
      <c r="M1848" s="43">
        <v>82351900.90906781</v>
      </c>
      <c r="N1848" s="43">
        <v>79824472.430945083</v>
      </c>
      <c r="O1848" s="43">
        <v>68218527.158990026</v>
      </c>
      <c r="P1848" s="43">
        <v>107954610.24252804</v>
      </c>
      <c r="Q1848" s="43">
        <v>92440935.002803206</v>
      </c>
      <c r="R1848" s="43">
        <v>94836080.521361321</v>
      </c>
      <c r="S1848" s="37">
        <v>64378431.551650733</v>
      </c>
      <c r="T1848" s="46">
        <v>102003258.78594249</v>
      </c>
      <c r="U1848" s="43">
        <v>94923638.684410915</v>
      </c>
      <c r="V1848" s="43">
        <v>110911429.9696584</v>
      </c>
      <c r="W1848" s="43">
        <v>80204837.644799232</v>
      </c>
      <c r="X1848" s="43">
        <v>93394912.385693118</v>
      </c>
      <c r="Y1848" s="43">
        <v>91869211.053510785</v>
      </c>
      <c r="Z1848" s="43">
        <v>79722290.503153995</v>
      </c>
      <c r="AA1848" s="37">
        <v>78917304.238977566</v>
      </c>
      <c r="AB1848" s="36">
        <v>54349483.324797392</v>
      </c>
      <c r="AC1848" s="43">
        <v>74379010.335819483</v>
      </c>
      <c r="AD1848" s="43">
        <v>79655608.95649609</v>
      </c>
      <c r="AE1848" s="43">
        <v>78829610.091072917</v>
      </c>
      <c r="AF1848" s="43">
        <v>92495210.08346568</v>
      </c>
      <c r="AG1848" s="43">
        <v>98232976.157082736</v>
      </c>
      <c r="AH1848" s="43">
        <v>123153127.95312795</v>
      </c>
      <c r="AI1848" s="37">
        <v>115320314.27268775</v>
      </c>
      <c r="AJ1848" s="38">
        <v>102600000</v>
      </c>
      <c r="AK1848" s="41">
        <v>110904833.42237419</v>
      </c>
      <c r="AL1848" s="41">
        <v>77660507.85402149</v>
      </c>
      <c r="AM1848" s="41">
        <v>82499418.658768773</v>
      </c>
      <c r="AN1848" s="41">
        <v>90329823.89983429</v>
      </c>
      <c r="AO1848" s="41">
        <v>106274390.29465859</v>
      </c>
      <c r="AP1848" s="41">
        <v>91931916.164026901</v>
      </c>
      <c r="AQ1848" s="39">
        <v>106581446.58631042</v>
      </c>
      <c r="AR1848" s="34">
        <f>AVERAGE(L1848:AQ1848)</f>
        <v>89981049.425097793</v>
      </c>
      <c r="AS1848" s="24">
        <v>728</v>
      </c>
      <c r="AT1848" s="29">
        <v>0.92439257260556884</v>
      </c>
      <c r="AU1848" s="104">
        <v>0.58203586407524655</v>
      </c>
      <c r="AV1848" s="100"/>
      <c r="AW1848" s="29">
        <v>1.1052441919113491</v>
      </c>
      <c r="AX1848" s="108">
        <v>0.1863344131776542</v>
      </c>
      <c r="AY1848" s="3" t="s">
        <v>12912</v>
      </c>
      <c r="AZ1848" s="29">
        <v>1.0730958603141993</v>
      </c>
      <c r="BA1848" s="108">
        <v>0.39336097584986651</v>
      </c>
      <c r="BB1848" s="3" t="s">
        <v>12912</v>
      </c>
      <c r="BC1848" s="25">
        <v>46</v>
      </c>
      <c r="BD1848" s="1">
        <v>55</v>
      </c>
      <c r="BE1848" s="64">
        <v>39</v>
      </c>
      <c r="BF1848" s="24">
        <v>55</v>
      </c>
    </row>
    <row r="1849" spans="1:58" s="9" customFormat="1">
      <c r="A1849" t="s">
        <v>7077</v>
      </c>
      <c r="B1849" s="49">
        <v>29</v>
      </c>
      <c r="C1849" s="50">
        <v>29</v>
      </c>
      <c r="D1849" s="12">
        <v>29</v>
      </c>
      <c r="E1849" s="19" t="s">
        <v>7076</v>
      </c>
      <c r="F1849" s="20" t="s">
        <v>7075</v>
      </c>
      <c r="G1849" s="19" t="s">
        <v>7074</v>
      </c>
      <c r="H1849" s="20" t="s">
        <v>2070</v>
      </c>
      <c r="I1849" s="20" t="s">
        <v>2070</v>
      </c>
      <c r="J1849" s="20" t="s">
        <v>2070</v>
      </c>
      <c r="K1849" s="22" t="s">
        <v>7073</v>
      </c>
      <c r="L1849" s="46">
        <v>1112662612.5421684</v>
      </c>
      <c r="M1849" s="43">
        <v>1433520835.6984913</v>
      </c>
      <c r="N1849" s="43">
        <v>1522210096.3064876</v>
      </c>
      <c r="O1849" s="43">
        <v>1543225814.9761546</v>
      </c>
      <c r="P1849" s="43">
        <v>1985693608.0879509</v>
      </c>
      <c r="Q1849" s="43">
        <v>1560441517.4733694</v>
      </c>
      <c r="R1849" s="43">
        <v>1795588819.6958725</v>
      </c>
      <c r="S1849" s="37">
        <v>1100309738.7467585</v>
      </c>
      <c r="T1849" s="46">
        <v>1960207028.7539935</v>
      </c>
      <c r="U1849" s="43">
        <v>2032785466.1493273</v>
      </c>
      <c r="V1849" s="43">
        <v>1938412418.5181561</v>
      </c>
      <c r="W1849" s="43">
        <v>1970558309.8253405</v>
      </c>
      <c r="X1849" s="43">
        <v>2037248272.0434017</v>
      </c>
      <c r="Y1849" s="43">
        <v>1724349811.6859503</v>
      </c>
      <c r="Z1849" s="43">
        <v>1588982692.7422636</v>
      </c>
      <c r="AA1849" s="37">
        <v>1583285960.2219164</v>
      </c>
      <c r="AB1849" s="36">
        <v>892390410.02621031</v>
      </c>
      <c r="AC1849" s="43">
        <v>1589813355.5446181</v>
      </c>
      <c r="AD1849" s="43">
        <v>1749165760.7448447</v>
      </c>
      <c r="AE1849" s="43">
        <v>1258775863.2445333</v>
      </c>
      <c r="AF1849" s="43">
        <v>1590341067.1442571</v>
      </c>
      <c r="AG1849" s="43">
        <v>1629025750.350631</v>
      </c>
      <c r="AH1849" s="43">
        <v>2510941339.7413397</v>
      </c>
      <c r="AI1849" s="37">
        <v>2043789746.9065771</v>
      </c>
      <c r="AJ1849" s="38">
        <v>1718300000</v>
      </c>
      <c r="AK1849" s="41">
        <v>1868234469.4946041</v>
      </c>
      <c r="AL1849" s="41">
        <v>1524767308.3736861</v>
      </c>
      <c r="AM1849" s="41">
        <v>1494669430.9287074</v>
      </c>
      <c r="AN1849" s="41">
        <v>1308215668.5693243</v>
      </c>
      <c r="AO1849" s="41">
        <v>1968807149.6465111</v>
      </c>
      <c r="AP1849" s="41">
        <v>1835945740.9416358</v>
      </c>
      <c r="AQ1849" s="39">
        <v>1803408603.6290848</v>
      </c>
      <c r="AR1849" s="34">
        <f>AVERAGE(L1849:AQ1849)</f>
        <v>1677377333.3985679</v>
      </c>
      <c r="AS1849" s="24">
        <v>78</v>
      </c>
      <c r="AT1849" s="29">
        <v>0.90873280718919935</v>
      </c>
      <c r="AU1849" s="104">
        <v>0.58288641412045106</v>
      </c>
      <c r="AV1849" s="100"/>
      <c r="AW1849" s="29">
        <v>1.2308160776128454</v>
      </c>
      <c r="AX1849" s="108">
        <v>2.1968650327474928E-2</v>
      </c>
      <c r="AY1849" s="3" t="s">
        <v>12911</v>
      </c>
      <c r="AZ1849" s="29">
        <v>1.01945871107499</v>
      </c>
      <c r="BA1849" s="108">
        <v>0.68060512003440121</v>
      </c>
      <c r="BB1849" s="3" t="s">
        <v>12912</v>
      </c>
      <c r="BC1849" s="25">
        <v>231</v>
      </c>
      <c r="BD1849" s="1">
        <v>259</v>
      </c>
      <c r="BE1849" s="64">
        <v>285</v>
      </c>
      <c r="BF1849" s="24">
        <v>264</v>
      </c>
    </row>
    <row r="1850" spans="1:58" s="9" customFormat="1">
      <c r="A1850" t="s">
        <v>2531</v>
      </c>
      <c r="B1850" s="49">
        <v>4</v>
      </c>
      <c r="C1850" s="50">
        <v>4</v>
      </c>
      <c r="D1850" s="12">
        <v>4</v>
      </c>
      <c r="E1850" s="19" t="s">
        <v>2530</v>
      </c>
      <c r="F1850" s="20" t="s">
        <v>2529</v>
      </c>
      <c r="G1850" s="19" t="s">
        <v>2528</v>
      </c>
      <c r="H1850" s="20" t="s">
        <v>2527</v>
      </c>
      <c r="I1850" s="20" t="s">
        <v>2527</v>
      </c>
      <c r="J1850" s="20" t="s">
        <v>2527</v>
      </c>
      <c r="K1850" s="22" t="s">
        <v>2526</v>
      </c>
      <c r="L1850" s="46">
        <v>47168519.023256853</v>
      </c>
      <c r="M1850" s="43">
        <v>29376258.639533013</v>
      </c>
      <c r="N1850" s="43">
        <v>11552907.609270822</v>
      </c>
      <c r="O1850" s="43">
        <v>42847774.717674509</v>
      </c>
      <c r="P1850" s="43">
        <v>27418553.229103364</v>
      </c>
      <c r="Q1850" s="43">
        <v>8545572.3117174357</v>
      </c>
      <c r="R1850" s="43">
        <v>29733417.523533668</v>
      </c>
      <c r="S1850" s="37">
        <v>16739433.463637419</v>
      </c>
      <c r="T1850" s="46">
        <v>21433175.718849838</v>
      </c>
      <c r="U1850" s="43">
        <v>31721460.637487762</v>
      </c>
      <c r="V1850" s="43">
        <v>25607523.147695016</v>
      </c>
      <c r="W1850" s="43">
        <v>35986372.966808714</v>
      </c>
      <c r="X1850" s="43">
        <v>32884677.983165078</v>
      </c>
      <c r="Y1850" s="43">
        <v>37478422.723434158</v>
      </c>
      <c r="Z1850" s="43">
        <v>42407798.402665243</v>
      </c>
      <c r="AA1850" s="37">
        <v>50245909.533449747</v>
      </c>
      <c r="AB1850" s="36">
        <v>29863129.213990901</v>
      </c>
      <c r="AC1850" s="43">
        <v>16651698.4818082</v>
      </c>
      <c r="AD1850" s="43">
        <v>25160617.119627576</v>
      </c>
      <c r="AE1850" s="43">
        <v>19993540.778259389</v>
      </c>
      <c r="AF1850" s="43">
        <v>16520719.899976345</v>
      </c>
      <c r="AG1850" s="43">
        <v>17011428.892005607</v>
      </c>
      <c r="AH1850" s="43">
        <v>20318801.630801633</v>
      </c>
      <c r="AI1850" s="37">
        <v>19747769.915070035</v>
      </c>
      <c r="AJ1850" s="38">
        <v>16198000</v>
      </c>
      <c r="AK1850" s="41">
        <v>17094380.168821454</v>
      </c>
      <c r="AL1850" s="41">
        <v>24572315.105704498</v>
      </c>
      <c r="AM1850" s="41">
        <v>18364950.285593398</v>
      </c>
      <c r="AN1850" s="41">
        <v>22411077.14969619</v>
      </c>
      <c r="AO1850" s="41">
        <v>19219249.782057267</v>
      </c>
      <c r="AP1850" s="41">
        <v>39343711.868084185</v>
      </c>
      <c r="AQ1850" s="39">
        <v>27763629.433009874</v>
      </c>
      <c r="AR1850" s="34">
        <f>AVERAGE(L1850:AQ1850)</f>
        <v>26293212.417368423</v>
      </c>
      <c r="AS1850" s="24">
        <v>1301</v>
      </c>
      <c r="AT1850" s="29">
        <v>1.2911320775888206</v>
      </c>
      <c r="AU1850" s="104">
        <v>0.5830958643308104</v>
      </c>
      <c r="AV1850" s="100"/>
      <c r="AW1850" s="29">
        <v>1.3017254167986769</v>
      </c>
      <c r="AX1850" s="108">
        <v>0.14193364947348641</v>
      </c>
      <c r="AY1850" s="3" t="s">
        <v>12912</v>
      </c>
      <c r="AZ1850" s="29">
        <v>1.1191981685132577</v>
      </c>
      <c r="BA1850" s="108">
        <v>0.48721912712219495</v>
      </c>
      <c r="BB1850" s="3" t="s">
        <v>12912</v>
      </c>
      <c r="BC1850" s="25">
        <v>9</v>
      </c>
      <c r="BD1850" s="1">
        <v>7</v>
      </c>
      <c r="BE1850" s="64">
        <v>5</v>
      </c>
      <c r="BF1850" s="24">
        <v>10</v>
      </c>
    </row>
    <row r="1851" spans="1:58" s="9" customFormat="1">
      <c r="A1851" t="s">
        <v>8137</v>
      </c>
      <c r="B1851" s="49">
        <v>12</v>
      </c>
      <c r="C1851" s="50">
        <v>12</v>
      </c>
      <c r="D1851" s="12">
        <v>12</v>
      </c>
      <c r="E1851" s="19" t="s">
        <v>8136</v>
      </c>
      <c r="F1851" s="20" t="s">
        <v>8135</v>
      </c>
      <c r="G1851" s="19" t="s">
        <v>8134</v>
      </c>
      <c r="H1851" s="20" t="s">
        <v>5989</v>
      </c>
      <c r="I1851" s="20" t="s">
        <v>5989</v>
      </c>
      <c r="J1851" s="20" t="s">
        <v>5989</v>
      </c>
      <c r="K1851" s="22" t="s">
        <v>8133</v>
      </c>
      <c r="L1851" s="46">
        <v>31786805.8354371</v>
      </c>
      <c r="M1851" s="43">
        <v>34699850.787491634</v>
      </c>
      <c r="N1851" s="43">
        <v>36579423.854376122</v>
      </c>
      <c r="O1851" s="43">
        <v>43998486.446311705</v>
      </c>
      <c r="P1851" s="43">
        <v>55636977.404563278</v>
      </c>
      <c r="Q1851" s="43">
        <v>33143670.790506445</v>
      </c>
      <c r="R1851" s="43">
        <v>34225531.643736422</v>
      </c>
      <c r="S1851" s="37">
        <v>27104675.000967603</v>
      </c>
      <c r="T1851" s="46">
        <v>32104996.805111822</v>
      </c>
      <c r="U1851" s="43">
        <v>49349214.780432969</v>
      </c>
      <c r="V1851" s="43">
        <v>49365460.702750318</v>
      </c>
      <c r="W1851" s="43">
        <v>52114154.012364201</v>
      </c>
      <c r="X1851" s="43">
        <v>55316639.503341816</v>
      </c>
      <c r="Y1851" s="43">
        <v>33115925.759266224</v>
      </c>
      <c r="Z1851" s="43">
        <v>36275099.010220617</v>
      </c>
      <c r="AA1851" s="37">
        <v>46727645.304362603</v>
      </c>
      <c r="AB1851" s="36">
        <v>20741043.955050763</v>
      </c>
      <c r="AC1851" s="43">
        <v>31287647.7492144</v>
      </c>
      <c r="AD1851" s="43">
        <v>29897703.96354457</v>
      </c>
      <c r="AE1851" s="43">
        <v>22286662.05620221</v>
      </c>
      <c r="AF1851" s="43">
        <v>34300985.232994288</v>
      </c>
      <c r="AG1851" s="43">
        <v>38165789.62131837</v>
      </c>
      <c r="AH1851" s="43">
        <v>58430857.790857792</v>
      </c>
      <c r="AI1851" s="37">
        <v>47499179.116346635</v>
      </c>
      <c r="AJ1851" s="38">
        <v>50061000</v>
      </c>
      <c r="AK1851" s="41">
        <v>53421676.674858421</v>
      </c>
      <c r="AL1851" s="41">
        <v>40692491.791661747</v>
      </c>
      <c r="AM1851" s="41">
        <v>30041409.773640785</v>
      </c>
      <c r="AN1851" s="41">
        <v>35635610.090222798</v>
      </c>
      <c r="AO1851" s="41">
        <v>45554534.727416918</v>
      </c>
      <c r="AP1851" s="41">
        <v>42121025.819049686</v>
      </c>
      <c r="AQ1851" s="39">
        <v>50642566.990122274</v>
      </c>
      <c r="AR1851" s="34">
        <f>AVERAGE(L1851:AQ1851)</f>
        <v>40072648.21855446</v>
      </c>
      <c r="AS1851" s="24">
        <v>1099</v>
      </c>
      <c r="AT1851" s="29">
        <v>1.0515394324493226</v>
      </c>
      <c r="AU1851" s="104">
        <v>0.58398144373603667</v>
      </c>
      <c r="AV1851" s="100"/>
      <c r="AW1851" s="29">
        <v>1.1924577536563494</v>
      </c>
      <c r="AX1851" s="108">
        <v>0.12337169369202097</v>
      </c>
      <c r="AY1851" s="3" t="s">
        <v>12912</v>
      </c>
      <c r="AZ1851" s="29">
        <v>1.2319821544123413</v>
      </c>
      <c r="BA1851" s="108">
        <v>0.11021946920622862</v>
      </c>
      <c r="BB1851" s="3" t="s">
        <v>12912</v>
      </c>
      <c r="BC1851" s="25">
        <v>29</v>
      </c>
      <c r="BD1851" s="1">
        <v>18</v>
      </c>
      <c r="BE1851" s="64">
        <v>14</v>
      </c>
      <c r="BF1851" s="24">
        <v>33</v>
      </c>
    </row>
    <row r="1852" spans="1:58" s="9" customFormat="1">
      <c r="A1852" t="s">
        <v>4230</v>
      </c>
      <c r="B1852" s="49">
        <v>5</v>
      </c>
      <c r="C1852" s="50">
        <v>5</v>
      </c>
      <c r="D1852" s="12">
        <v>5</v>
      </c>
      <c r="E1852" s="19" t="s">
        <v>4229</v>
      </c>
      <c r="F1852" s="20" t="s">
        <v>4228</v>
      </c>
      <c r="G1852" s="19" t="s">
        <v>4227</v>
      </c>
      <c r="H1852" s="20" t="s">
        <v>1598</v>
      </c>
      <c r="I1852" s="20" t="s">
        <v>1598</v>
      </c>
      <c r="J1852" s="20" t="s">
        <v>1598</v>
      </c>
      <c r="K1852" s="22" t="s">
        <v>4226</v>
      </c>
      <c r="L1852" s="46">
        <v>1376343.5848171401</v>
      </c>
      <c r="M1852" s="43">
        <v>4936849.5929104574</v>
      </c>
      <c r="N1852" s="43">
        <v>1554527.9288813632</v>
      </c>
      <c r="O1852" s="43">
        <v>1091451.6423395339</v>
      </c>
      <c r="P1852" s="43">
        <v>2336566.068173029</v>
      </c>
      <c r="Q1852" s="43">
        <v>712404.0336385722</v>
      </c>
      <c r="R1852" s="43">
        <v>2113042.7226647357</v>
      </c>
      <c r="S1852" s="37">
        <v>1287014.4118899254</v>
      </c>
      <c r="T1852" s="46">
        <v>3389277.9552715654</v>
      </c>
      <c r="U1852" s="43">
        <v>3769283.6784276753</v>
      </c>
      <c r="V1852" s="43">
        <v>3441800.6068317508</v>
      </c>
      <c r="W1852" s="43">
        <v>801679.41900246078</v>
      </c>
      <c r="X1852" s="43">
        <v>2391189.3375094379</v>
      </c>
      <c r="Y1852" s="43">
        <v>1882881.5070055292</v>
      </c>
      <c r="Z1852" s="43">
        <v>845270.32146846328</v>
      </c>
      <c r="AA1852" s="37">
        <v>1019335.4741998794</v>
      </c>
      <c r="AB1852" s="36">
        <v>2228884.4033380533</v>
      </c>
      <c r="AC1852" s="43">
        <v>2287144.3001552266</v>
      </c>
      <c r="AD1852" s="43">
        <v>2067958.9024030424</v>
      </c>
      <c r="AE1852" s="43">
        <v>5122381.960746116</v>
      </c>
      <c r="AF1852" s="43">
        <v>706503.81373973575</v>
      </c>
      <c r="AG1852" s="43">
        <v>2350957.8681626925</v>
      </c>
      <c r="AH1852" s="43">
        <v>1361499.127899128</v>
      </c>
      <c r="AI1852" s="37">
        <v>1521179.1545174047</v>
      </c>
      <c r="AJ1852" s="38">
        <v>1337600</v>
      </c>
      <c r="AK1852" s="41">
        <v>3681295.8649428356</v>
      </c>
      <c r="AL1852" s="41">
        <v>5911243.9352781381</v>
      </c>
      <c r="AM1852" s="41">
        <v>1636150.1163528664</v>
      </c>
      <c r="AN1852" s="41">
        <v>2974561.1489596758</v>
      </c>
      <c r="AO1852" s="41">
        <v>1972297.077036429</v>
      </c>
      <c r="AP1852" s="41">
        <v>1604195.3673247993</v>
      </c>
      <c r="AQ1852" s="39">
        <v>1555284.382750968</v>
      </c>
      <c r="AR1852" s="34">
        <f>AVERAGE(L1852:AQ1852)</f>
        <v>2227126.7408949574</v>
      </c>
      <c r="AS1852" s="24">
        <v>2290</v>
      </c>
      <c r="AT1852" s="29">
        <v>0.87315851093841224</v>
      </c>
      <c r="AU1852" s="104">
        <v>0.58817431504188145</v>
      </c>
      <c r="AV1852" s="100"/>
      <c r="AW1852" s="29">
        <v>1.1384015210364911</v>
      </c>
      <c r="AX1852" s="108">
        <v>0.70281768347836726</v>
      </c>
      <c r="AY1852" s="3" t="s">
        <v>12912</v>
      </c>
      <c r="AZ1852" s="29">
        <v>1.1714853782485926</v>
      </c>
      <c r="BA1852" s="108">
        <v>0.55239685994868748</v>
      </c>
      <c r="BB1852" s="3" t="s">
        <v>12912</v>
      </c>
      <c r="BC1852" s="25">
        <v>0</v>
      </c>
      <c r="BD1852" s="1">
        <v>2</v>
      </c>
      <c r="BE1852" s="64">
        <v>4</v>
      </c>
      <c r="BF1852" s="24">
        <v>1</v>
      </c>
    </row>
    <row r="1853" spans="1:58" s="9" customFormat="1">
      <c r="A1853" t="s">
        <v>9497</v>
      </c>
      <c r="B1853" s="49">
        <v>4</v>
      </c>
      <c r="C1853" s="50">
        <v>4</v>
      </c>
      <c r="D1853" s="12">
        <v>4</v>
      </c>
      <c r="E1853" s="19" t="s">
        <v>9496</v>
      </c>
      <c r="F1853" s="20" t="s">
        <v>9495</v>
      </c>
      <c r="G1853" s="19" t="s">
        <v>9494</v>
      </c>
      <c r="H1853" s="20" t="s">
        <v>3617</v>
      </c>
      <c r="I1853" s="20" t="s">
        <v>3617</v>
      </c>
      <c r="J1853" s="20" t="s">
        <v>3617</v>
      </c>
      <c r="K1853" s="22" t="s">
        <v>9493</v>
      </c>
      <c r="L1853" s="46">
        <v>16346281.450369744</v>
      </c>
      <c r="M1853" s="43">
        <v>12425023.64592953</v>
      </c>
      <c r="N1853" s="43">
        <v>17304678.167001799</v>
      </c>
      <c r="O1853" s="43">
        <v>16297643.536965543</v>
      </c>
      <c r="P1853" s="43">
        <v>21090703.055079829</v>
      </c>
      <c r="Q1853" s="43">
        <v>15756866.978134926</v>
      </c>
      <c r="R1853" s="43">
        <v>11549205.503258508</v>
      </c>
      <c r="S1853" s="37">
        <v>12770048.782753415</v>
      </c>
      <c r="T1853" s="46">
        <v>15340562.300319489</v>
      </c>
      <c r="U1853" s="43">
        <v>14025731.936033651</v>
      </c>
      <c r="V1853" s="43">
        <v>13894188.900851522</v>
      </c>
      <c r="W1853" s="43">
        <v>12084224.476321949</v>
      </c>
      <c r="X1853" s="43">
        <v>11807419.581084482</v>
      </c>
      <c r="Y1853" s="43">
        <v>13168000.493130082</v>
      </c>
      <c r="Z1853" s="43">
        <v>11710962.416792031</v>
      </c>
      <c r="AA1853" s="37">
        <v>9444997.1410468407</v>
      </c>
      <c r="AB1853" s="36">
        <v>16519889.856295001</v>
      </c>
      <c r="AC1853" s="43">
        <v>13639903.017453525</v>
      </c>
      <c r="AD1853" s="43">
        <v>20248556.797692031</v>
      </c>
      <c r="AE1853" s="43">
        <v>10319785.399113623</v>
      </c>
      <c r="AF1853" s="43">
        <v>12381815.483391343</v>
      </c>
      <c r="AG1853" s="43">
        <v>8866756.5778401121</v>
      </c>
      <c r="AH1853" s="43">
        <v>20377380.889380891</v>
      </c>
      <c r="AI1853" s="37">
        <v>15153360.745602408</v>
      </c>
      <c r="AJ1853" s="38">
        <v>15424000</v>
      </c>
      <c r="AK1853" s="41">
        <v>8468139.5875627734</v>
      </c>
      <c r="AL1853" s="41">
        <v>13593631.746781623</v>
      </c>
      <c r="AM1853" s="41">
        <v>14416572.033001903</v>
      </c>
      <c r="AN1853" s="41">
        <v>17967212.226109371</v>
      </c>
      <c r="AO1853" s="41">
        <v>18962996.372308057</v>
      </c>
      <c r="AP1853" s="41">
        <v>17544715.886309396</v>
      </c>
      <c r="AQ1853" s="39">
        <v>13976411.95770419</v>
      </c>
      <c r="AR1853" s="34">
        <f>AVERAGE(L1853:AQ1853)</f>
        <v>14464927.091925614</v>
      </c>
      <c r="AS1853" s="24">
        <v>1574</v>
      </c>
      <c r="AT1853" s="29">
        <v>1.0513414461469486</v>
      </c>
      <c r="AU1853" s="104">
        <v>0.58963883794243643</v>
      </c>
      <c r="AV1853" s="100"/>
      <c r="AW1853" s="29">
        <v>0.82139968185342227</v>
      </c>
      <c r="AX1853" s="108">
        <v>5.2786071537144923E-2</v>
      </c>
      <c r="AY1853" s="3" t="s">
        <v>12912</v>
      </c>
      <c r="AZ1853" s="29">
        <v>1.0242217074141202</v>
      </c>
      <c r="BA1853" s="108">
        <v>0.7962194890365244</v>
      </c>
      <c r="BB1853" s="3" t="s">
        <v>12912</v>
      </c>
      <c r="BC1853" s="25">
        <v>4</v>
      </c>
      <c r="BD1853" s="1">
        <v>8</v>
      </c>
      <c r="BE1853" s="64">
        <v>9</v>
      </c>
      <c r="BF1853" s="24">
        <v>5</v>
      </c>
    </row>
    <row r="1854" spans="1:58" s="9" customFormat="1">
      <c r="A1854" t="s">
        <v>7787</v>
      </c>
      <c r="B1854" s="49">
        <v>14</v>
      </c>
      <c r="C1854" s="50">
        <v>14</v>
      </c>
      <c r="D1854" s="12">
        <v>14</v>
      </c>
      <c r="E1854" s="19" t="s">
        <v>7786</v>
      </c>
      <c r="F1854" s="20" t="s">
        <v>7785</v>
      </c>
      <c r="G1854" s="19" t="s">
        <v>7784</v>
      </c>
      <c r="H1854" s="20" t="s">
        <v>3805</v>
      </c>
      <c r="I1854" s="20" t="s">
        <v>3805</v>
      </c>
      <c r="J1854" s="20" t="s">
        <v>3805</v>
      </c>
      <c r="K1854" s="22" t="s">
        <v>7783</v>
      </c>
      <c r="L1854" s="46">
        <v>93622902.07993567</v>
      </c>
      <c r="M1854" s="43">
        <v>123926725.5767455</v>
      </c>
      <c r="N1854" s="43">
        <v>150722793.94644937</v>
      </c>
      <c r="O1854" s="43">
        <v>116768797.40694098</v>
      </c>
      <c r="P1854" s="43">
        <v>133580845.2571681</v>
      </c>
      <c r="Q1854" s="43">
        <v>181223026.72397682</v>
      </c>
      <c r="R1854" s="43">
        <v>100740031.8609703</v>
      </c>
      <c r="S1854" s="37">
        <v>149019450.86503851</v>
      </c>
      <c r="T1854" s="46">
        <v>145289840.25559103</v>
      </c>
      <c r="U1854" s="43">
        <v>115034352.39511186</v>
      </c>
      <c r="V1854" s="43">
        <v>108029813.83967896</v>
      </c>
      <c r="W1854" s="43">
        <v>96966357.361502901</v>
      </c>
      <c r="X1854" s="43">
        <v>144590652.75874606</v>
      </c>
      <c r="Y1854" s="43">
        <v>106524098.15754274</v>
      </c>
      <c r="Z1854" s="43">
        <v>91407758.372448891</v>
      </c>
      <c r="AA1854" s="37">
        <v>76691007.433278203</v>
      </c>
      <c r="AB1854" s="36">
        <v>110241537.67360587</v>
      </c>
      <c r="AC1854" s="43">
        <v>159510325.97584522</v>
      </c>
      <c r="AD1854" s="43">
        <v>140608971.44543159</v>
      </c>
      <c r="AE1854" s="43">
        <v>108681818.34120685</v>
      </c>
      <c r="AF1854" s="43">
        <v>149605844.62541816</v>
      </c>
      <c r="AG1854" s="43">
        <v>135555877.69985974</v>
      </c>
      <c r="AH1854" s="43">
        <v>147635352.75535277</v>
      </c>
      <c r="AI1854" s="37">
        <v>138324566.07254568</v>
      </c>
      <c r="AJ1854" s="38">
        <v>135880000</v>
      </c>
      <c r="AK1854" s="41">
        <v>125796927.02211775</v>
      </c>
      <c r="AL1854" s="41">
        <v>128012037.3213653</v>
      </c>
      <c r="AM1854" s="41">
        <v>102152956.20901205</v>
      </c>
      <c r="AN1854" s="41">
        <v>131372855.38574848</v>
      </c>
      <c r="AO1854" s="41">
        <v>168197416.63338938</v>
      </c>
      <c r="AP1854" s="41">
        <v>163712772.05467564</v>
      </c>
      <c r="AQ1854" s="39">
        <v>104047524.47674166</v>
      </c>
      <c r="AR1854" s="34">
        <f>AVERAGE(L1854:AQ1854)</f>
        <v>127608601.18698259</v>
      </c>
      <c r="AS1854" s="24">
        <v>595</v>
      </c>
      <c r="AT1854" s="29">
        <v>0.96279485480000793</v>
      </c>
      <c r="AU1854" s="104">
        <v>0.59201943447011196</v>
      </c>
      <c r="AV1854" s="100"/>
      <c r="AW1854" s="29">
        <v>0.84273058895054265</v>
      </c>
      <c r="AX1854" s="108">
        <v>0.1406713982220785</v>
      </c>
      <c r="AY1854" s="3" t="s">
        <v>12912</v>
      </c>
      <c r="AZ1854" s="29">
        <v>0.97157143593856898</v>
      </c>
      <c r="BA1854" s="108">
        <v>0.6728626070157524</v>
      </c>
      <c r="BB1854" s="3" t="s">
        <v>12912</v>
      </c>
      <c r="BC1854" s="25">
        <v>80</v>
      </c>
      <c r="BD1854" s="1">
        <v>64</v>
      </c>
      <c r="BE1854" s="64">
        <v>78</v>
      </c>
      <c r="BF1854" s="24">
        <v>86</v>
      </c>
    </row>
    <row r="1855" spans="1:58" s="9" customFormat="1">
      <c r="A1855" t="s">
        <v>2485</v>
      </c>
      <c r="B1855" s="49">
        <v>7</v>
      </c>
      <c r="C1855" s="50">
        <v>7</v>
      </c>
      <c r="D1855" s="12">
        <v>7</v>
      </c>
      <c r="E1855" s="19" t="s">
        <v>2484</v>
      </c>
      <c r="F1855" s="20" t="s">
        <v>2483</v>
      </c>
      <c r="G1855" s="19" t="s">
        <v>2482</v>
      </c>
      <c r="H1855" s="20" t="s">
        <v>2385</v>
      </c>
      <c r="I1855" s="20" t="s">
        <v>2385</v>
      </c>
      <c r="J1855" s="20" t="s">
        <v>2385</v>
      </c>
      <c r="K1855" s="22" t="s">
        <v>2481</v>
      </c>
      <c r="L1855" s="46">
        <v>464673085.94535422</v>
      </c>
      <c r="M1855" s="43">
        <v>236721735.78575486</v>
      </c>
      <c r="N1855" s="43">
        <v>314240694.25336015</v>
      </c>
      <c r="O1855" s="43">
        <v>371022786.71263707</v>
      </c>
      <c r="P1855" s="43">
        <v>299460175.68090159</v>
      </c>
      <c r="Q1855" s="43">
        <v>359478108.76471686</v>
      </c>
      <c r="R1855" s="43">
        <v>454154937.00217229</v>
      </c>
      <c r="S1855" s="37">
        <v>438152218.91086423</v>
      </c>
      <c r="T1855" s="46">
        <v>189262364.2172524</v>
      </c>
      <c r="U1855" s="43">
        <v>413921003.73499656</v>
      </c>
      <c r="V1855" s="43">
        <v>381936239.60066557</v>
      </c>
      <c r="W1855" s="43">
        <v>431549990.99693894</v>
      </c>
      <c r="X1855" s="43">
        <v>402406528.14676023</v>
      </c>
      <c r="Y1855" s="43">
        <v>238490300.00801337</v>
      </c>
      <c r="Z1855" s="43">
        <v>321651538.25791085</v>
      </c>
      <c r="AA1855" s="37">
        <v>532366576.51949495</v>
      </c>
      <c r="AB1855" s="36">
        <v>526827222.60717618</v>
      </c>
      <c r="AC1855" s="43">
        <v>416752453.7159732</v>
      </c>
      <c r="AD1855" s="43">
        <v>419708739.46824902</v>
      </c>
      <c r="AE1855" s="43">
        <v>262406109.19008428</v>
      </c>
      <c r="AF1855" s="43">
        <v>485841424.66123742</v>
      </c>
      <c r="AG1855" s="43">
        <v>413182518.93408132</v>
      </c>
      <c r="AH1855" s="43">
        <v>312824956.66495669</v>
      </c>
      <c r="AI1855" s="37">
        <v>305409047.74527371</v>
      </c>
      <c r="AJ1855" s="38">
        <v>315980000</v>
      </c>
      <c r="AK1855" s="41">
        <v>307392841.11550379</v>
      </c>
      <c r="AL1855" s="41">
        <v>432497857.56466281</v>
      </c>
      <c r="AM1855" s="41">
        <v>244934850.85678017</v>
      </c>
      <c r="AN1855" s="41">
        <v>233458707.42036459</v>
      </c>
      <c r="AO1855" s="41">
        <v>209366357.29109839</v>
      </c>
      <c r="AP1855" s="41">
        <v>268486234.75808203</v>
      </c>
      <c r="AQ1855" s="39">
        <v>302106957.92176145</v>
      </c>
      <c r="AR1855" s="34">
        <f>AVERAGE(L1855:AQ1855)</f>
        <v>353333267.63915867</v>
      </c>
      <c r="AS1855" s="24">
        <v>310</v>
      </c>
      <c r="AT1855" s="29">
        <v>0.93475920119899436</v>
      </c>
      <c r="AU1855" s="104">
        <v>0.59291272348338642</v>
      </c>
      <c r="AV1855" s="100"/>
      <c r="AW1855" s="29">
        <v>0.99104150310031824</v>
      </c>
      <c r="AX1855" s="108">
        <v>0.82858418943846246</v>
      </c>
      <c r="AY1855" s="3" t="s">
        <v>12912</v>
      </c>
      <c r="AZ1855" s="29">
        <v>0.7363216042299352</v>
      </c>
      <c r="BA1855" s="108">
        <v>2.1370093400225471E-2</v>
      </c>
      <c r="BB1855" s="3" t="s">
        <v>12911</v>
      </c>
      <c r="BC1855" s="25">
        <v>87</v>
      </c>
      <c r="BD1855" s="1">
        <v>100</v>
      </c>
      <c r="BE1855" s="64">
        <v>112</v>
      </c>
      <c r="BF1855" s="24">
        <v>77</v>
      </c>
    </row>
    <row r="1856" spans="1:58" s="9" customFormat="1">
      <c r="A1856" t="s">
        <v>12471</v>
      </c>
      <c r="B1856" s="49">
        <v>4</v>
      </c>
      <c r="C1856" s="50">
        <v>4</v>
      </c>
      <c r="D1856" s="12">
        <v>3</v>
      </c>
      <c r="E1856" s="19" t="s">
        <v>12470</v>
      </c>
      <c r="F1856" s="20" t="s">
        <v>12469</v>
      </c>
      <c r="G1856" s="19" t="s">
        <v>12468</v>
      </c>
      <c r="H1856" s="20" t="s">
        <v>851</v>
      </c>
      <c r="I1856" s="20" t="s">
        <v>851</v>
      </c>
      <c r="J1856" s="20" t="s">
        <v>629</v>
      </c>
      <c r="K1856" s="22" t="s">
        <v>12467</v>
      </c>
      <c r="L1856" s="46">
        <v>3801077.5451844241</v>
      </c>
      <c r="M1856" s="43">
        <v>7784112.985351555</v>
      </c>
      <c r="N1856" s="43">
        <v>4888029.1247751089</v>
      </c>
      <c r="O1856" s="43">
        <v>5564535.5410120366</v>
      </c>
      <c r="P1856" s="43">
        <v>6984447.5332854539</v>
      </c>
      <c r="Q1856" s="43">
        <v>3962611.609045038</v>
      </c>
      <c r="R1856" s="43">
        <v>2848915.7422157857</v>
      </c>
      <c r="S1856" s="37">
        <v>3961995.0923094787</v>
      </c>
      <c r="T1856" s="46">
        <v>5022976.3578274762</v>
      </c>
      <c r="U1856" s="43">
        <v>5272276.694346738</v>
      </c>
      <c r="V1856" s="43">
        <v>4306922.5017128317</v>
      </c>
      <c r="W1856" s="43">
        <v>5313421.2832363006</v>
      </c>
      <c r="X1856" s="43">
        <v>4563325.4621214243</v>
      </c>
      <c r="Y1856" s="43">
        <v>3538677.7949688407</v>
      </c>
      <c r="Z1856" s="43">
        <v>4830516.3510520849</v>
      </c>
      <c r="AA1856" s="37">
        <v>5126294.2712760204</v>
      </c>
      <c r="AB1856" s="36">
        <v>4705887.4340975508</v>
      </c>
      <c r="AC1856" s="43">
        <v>4637701.737780638</v>
      </c>
      <c r="AD1856" s="43">
        <v>4065359.3941579517</v>
      </c>
      <c r="AE1856" s="43">
        <v>7422477.0661861394</v>
      </c>
      <c r="AF1856" s="43">
        <v>5087595.7963031791</v>
      </c>
      <c r="AG1856" s="43">
        <v>4107177.559607293</v>
      </c>
      <c r="AH1856" s="43">
        <v>5620094.0680940682</v>
      </c>
      <c r="AI1856" s="37">
        <v>5996288.2741509657</v>
      </c>
      <c r="AJ1856" s="38">
        <v>5238800</v>
      </c>
      <c r="AK1856" s="41">
        <v>5503514.136125654</v>
      </c>
      <c r="AL1856" s="41">
        <v>4040165.7257588282</v>
      </c>
      <c r="AM1856" s="41">
        <v>3752049.418235667</v>
      </c>
      <c r="AN1856" s="41">
        <v>6048354.2331062416</v>
      </c>
      <c r="AO1856" s="41">
        <v>8660389.0460576266</v>
      </c>
      <c r="AP1856" s="41">
        <v>5988642.0481666308</v>
      </c>
      <c r="AQ1856" s="39">
        <v>5531200.7658500494</v>
      </c>
      <c r="AR1856" s="34">
        <f>AVERAGE(L1856:AQ1856)</f>
        <v>5130494.768543723</v>
      </c>
      <c r="AS1856" s="24">
        <v>2032</v>
      </c>
      <c r="AT1856" s="29">
        <v>0.95564981568873963</v>
      </c>
      <c r="AU1856" s="104">
        <v>0.5930262461036695</v>
      </c>
      <c r="AV1856" s="100"/>
      <c r="AW1856" s="29">
        <v>0.95423341455115196</v>
      </c>
      <c r="AX1856" s="108">
        <v>0.97224089578170769</v>
      </c>
      <c r="AY1856" s="3" t="s">
        <v>12912</v>
      </c>
      <c r="AZ1856" s="29">
        <v>1.0749361337176886</v>
      </c>
      <c r="BA1856" s="108">
        <v>0.60528171946460696</v>
      </c>
      <c r="BB1856" s="3" t="s">
        <v>12912</v>
      </c>
      <c r="BC1856" s="25">
        <v>4</v>
      </c>
      <c r="BD1856" s="1">
        <v>5</v>
      </c>
      <c r="BE1856" s="64">
        <v>5</v>
      </c>
      <c r="BF1856" s="24">
        <v>10</v>
      </c>
    </row>
    <row r="1857" spans="1:58" s="9" customFormat="1">
      <c r="A1857" t="s">
        <v>7321</v>
      </c>
      <c r="B1857" s="49">
        <v>3</v>
      </c>
      <c r="C1857" s="50">
        <v>3</v>
      </c>
      <c r="D1857" s="12">
        <v>3</v>
      </c>
      <c r="E1857" s="19" t="s">
        <v>7320</v>
      </c>
      <c r="F1857" s="20" t="s">
        <v>7319</v>
      </c>
      <c r="G1857" s="19" t="s">
        <v>7318</v>
      </c>
      <c r="H1857" s="20" t="s">
        <v>501</v>
      </c>
      <c r="I1857" s="20" t="s">
        <v>501</v>
      </c>
      <c r="J1857" s="20" t="s">
        <v>501</v>
      </c>
      <c r="K1857" s="22" t="s">
        <v>7317</v>
      </c>
      <c r="L1857" s="46">
        <v>67975403.587944865</v>
      </c>
      <c r="M1857" s="43">
        <v>67448342.751603365</v>
      </c>
      <c r="N1857" s="43">
        <v>60514136.945708543</v>
      </c>
      <c r="O1857" s="43">
        <v>62422415.921712741</v>
      </c>
      <c r="P1857" s="43">
        <v>67859580.796641067</v>
      </c>
      <c r="Q1857" s="43">
        <v>64573069.706596896</v>
      </c>
      <c r="R1857" s="43">
        <v>68281391.455467045</v>
      </c>
      <c r="S1857" s="37">
        <v>65206401.36238727</v>
      </c>
      <c r="T1857" s="46">
        <v>80259603.833865806</v>
      </c>
      <c r="U1857" s="43">
        <v>91756213.076114148</v>
      </c>
      <c r="V1857" s="43">
        <v>34804486.639913872</v>
      </c>
      <c r="W1857" s="43">
        <v>81598194.586159289</v>
      </c>
      <c r="X1857" s="43">
        <v>91953325.764143288</v>
      </c>
      <c r="Y1857" s="43">
        <v>90357984.330791667</v>
      </c>
      <c r="Z1857" s="43">
        <v>81352820.903520733</v>
      </c>
      <c r="AA1857" s="37">
        <v>87514028.651346788</v>
      </c>
      <c r="AB1857" s="36">
        <v>51631682.34266261</v>
      </c>
      <c r="AC1857" s="43">
        <v>58487940.938174382</v>
      </c>
      <c r="AD1857" s="43">
        <v>73422000.983509824</v>
      </c>
      <c r="AE1857" s="43">
        <v>46988804.363707207</v>
      </c>
      <c r="AF1857" s="43">
        <v>67327762.105903417</v>
      </c>
      <c r="AG1857" s="43">
        <v>77055793.548387095</v>
      </c>
      <c r="AH1857" s="43">
        <v>77699528.579528585</v>
      </c>
      <c r="AI1857" s="37">
        <v>59378574.745793261</v>
      </c>
      <c r="AJ1857" s="38">
        <v>61420000</v>
      </c>
      <c r="AK1857" s="41">
        <v>73023186.237845927</v>
      </c>
      <c r="AL1857" s="41">
        <v>58789574.583677806</v>
      </c>
      <c r="AM1857" s="41">
        <v>62397227.840067692</v>
      </c>
      <c r="AN1857" s="41">
        <v>58337511.913091511</v>
      </c>
      <c r="AO1857" s="41">
        <v>63101792.023577191</v>
      </c>
      <c r="AP1857" s="41">
        <v>62027305.879800394</v>
      </c>
      <c r="AQ1857" s="39">
        <v>71267031.373743519</v>
      </c>
      <c r="AR1857" s="34">
        <f>AVERAGE(L1857:AQ1857)</f>
        <v>68319784.930418357</v>
      </c>
      <c r="AS1857" s="24">
        <v>852</v>
      </c>
      <c r="AT1857" s="29">
        <v>1.0240016500602875</v>
      </c>
      <c r="AU1857" s="104">
        <v>0.59369936964572545</v>
      </c>
      <c r="AV1857" s="100"/>
      <c r="AW1857" s="29">
        <v>1.2199506979824299</v>
      </c>
      <c r="AX1857" s="108">
        <v>0.20404756727303761</v>
      </c>
      <c r="AY1857" s="3" t="s">
        <v>12912</v>
      </c>
      <c r="AZ1857" s="29">
        <v>0.99681936929246018</v>
      </c>
      <c r="BA1857" s="108">
        <v>0.9051522087620445</v>
      </c>
      <c r="BB1857" s="3" t="s">
        <v>12912</v>
      </c>
      <c r="BC1857" s="25">
        <v>20</v>
      </c>
      <c r="BD1857" s="1">
        <v>13</v>
      </c>
      <c r="BE1857" s="64">
        <v>15</v>
      </c>
      <c r="BF1857" s="24">
        <v>18</v>
      </c>
    </row>
    <row r="1858" spans="1:58" s="9" customFormat="1">
      <c r="A1858" t="s">
        <v>12630</v>
      </c>
      <c r="B1858" s="49">
        <v>9</v>
      </c>
      <c r="C1858" s="50">
        <v>9</v>
      </c>
      <c r="D1858" s="12">
        <v>9</v>
      </c>
      <c r="E1858" s="19" t="s">
        <v>12629</v>
      </c>
      <c r="F1858" s="20" t="s">
        <v>12628</v>
      </c>
      <c r="G1858" s="19" t="s">
        <v>12627</v>
      </c>
      <c r="H1858" s="20">
        <v>54</v>
      </c>
      <c r="I1858" s="20">
        <v>54</v>
      </c>
      <c r="J1858" s="20">
        <v>54</v>
      </c>
      <c r="K1858" s="22" t="s">
        <v>12626</v>
      </c>
      <c r="L1858" s="46">
        <v>574960237.70693243</v>
      </c>
      <c r="M1858" s="43">
        <v>370934636.92357224</v>
      </c>
      <c r="N1858" s="43">
        <v>505375129.64334852</v>
      </c>
      <c r="O1858" s="43">
        <v>439568296.96306545</v>
      </c>
      <c r="P1858" s="43">
        <v>374397136.06983036</v>
      </c>
      <c r="Q1858" s="43">
        <v>390584763.96935147</v>
      </c>
      <c r="R1858" s="43">
        <v>463141259.95655322</v>
      </c>
      <c r="S1858" s="37">
        <v>449740437.35727829</v>
      </c>
      <c r="T1858" s="46">
        <v>479394376.99680507</v>
      </c>
      <c r="U1858" s="43">
        <v>536196534.79348731</v>
      </c>
      <c r="V1858" s="43">
        <v>496224065.77273172</v>
      </c>
      <c r="W1858" s="43">
        <v>607477582.37800848</v>
      </c>
      <c r="X1858" s="43">
        <v>505429006.40398222</v>
      </c>
      <c r="Y1858" s="43">
        <v>608021342.66992962</v>
      </c>
      <c r="Z1858" s="43">
        <v>584273393.46474433</v>
      </c>
      <c r="AA1858" s="37">
        <v>680004030.35126483</v>
      </c>
      <c r="AB1858" s="36">
        <v>539899858.40388036</v>
      </c>
      <c r="AC1858" s="43">
        <v>408620458.10774994</v>
      </c>
      <c r="AD1858" s="43">
        <v>417987455.66009903</v>
      </c>
      <c r="AE1858" s="43">
        <v>524579757.46359521</v>
      </c>
      <c r="AF1858" s="43">
        <v>461544954.55006248</v>
      </c>
      <c r="AG1858" s="43">
        <v>453196880.78541374</v>
      </c>
      <c r="AH1858" s="43">
        <v>306338280.09828013</v>
      </c>
      <c r="AI1858" s="37">
        <v>310065108.30956495</v>
      </c>
      <c r="AJ1858" s="38">
        <v>351040000</v>
      </c>
      <c r="AK1858" s="41">
        <v>379361247.99658084</v>
      </c>
      <c r="AL1858" s="41">
        <v>421722886.50053149</v>
      </c>
      <c r="AM1858" s="41">
        <v>380345521.47239262</v>
      </c>
      <c r="AN1858" s="41">
        <v>417668972.9331615</v>
      </c>
      <c r="AO1858" s="41">
        <v>314020249.83267623</v>
      </c>
      <c r="AP1858" s="41">
        <v>418724797.5699718</v>
      </c>
      <c r="AQ1858" s="39">
        <v>358582077.36826074</v>
      </c>
      <c r="AR1858" s="34">
        <f>AVERAGE(L1858:AQ1858)</f>
        <v>454044398.07728451</v>
      </c>
      <c r="AS1858" s="24">
        <v>265</v>
      </c>
      <c r="AT1858" s="29">
        <v>1.0427992938430861</v>
      </c>
      <c r="AU1858" s="104">
        <v>0.59374067681356735</v>
      </c>
      <c r="AV1858" s="100"/>
      <c r="AW1858" s="29">
        <v>1.2601277609115571</v>
      </c>
      <c r="AX1858" s="108">
        <v>4.559749158061956E-3</v>
      </c>
      <c r="AY1858" s="3" t="s">
        <v>12911</v>
      </c>
      <c r="AZ1858" s="29">
        <v>0.88873725805787063</v>
      </c>
      <c r="BA1858" s="108">
        <v>0.24646159365302006</v>
      </c>
      <c r="BB1858" s="3" t="s">
        <v>12912</v>
      </c>
      <c r="BC1858" s="25">
        <v>117</v>
      </c>
      <c r="BD1858" s="1">
        <v>131</v>
      </c>
      <c r="BE1858" s="64">
        <v>127</v>
      </c>
      <c r="BF1858" s="24">
        <v>128</v>
      </c>
    </row>
    <row r="1859" spans="1:58" s="9" customFormat="1">
      <c r="A1859" t="s">
        <v>11397</v>
      </c>
      <c r="B1859" s="49">
        <v>3</v>
      </c>
      <c r="C1859" s="50">
        <v>3</v>
      </c>
      <c r="D1859" s="12">
        <v>3</v>
      </c>
      <c r="E1859" s="19" t="s">
        <v>11396</v>
      </c>
      <c r="F1859" s="20" t="s">
        <v>11395</v>
      </c>
      <c r="G1859" s="19" t="s">
        <v>11394</v>
      </c>
      <c r="H1859" s="20" t="s">
        <v>5957</v>
      </c>
      <c r="I1859" s="20" t="s">
        <v>5957</v>
      </c>
      <c r="J1859" s="20" t="s">
        <v>5957</v>
      </c>
      <c r="K1859" s="22" t="s">
        <v>11393</v>
      </c>
      <c r="L1859" s="46">
        <v>62818113.983154982</v>
      </c>
      <c r="M1859" s="43">
        <v>80006447.010581791</v>
      </c>
      <c r="N1859" s="43">
        <v>64354390.940840304</v>
      </c>
      <c r="O1859" s="43">
        <v>63891600.222970046</v>
      </c>
      <c r="P1859" s="43">
        <v>66546705.706867024</v>
      </c>
      <c r="Q1859" s="43">
        <v>61879213.903943181</v>
      </c>
      <c r="R1859" s="43">
        <v>65796013.323678493</v>
      </c>
      <c r="S1859" s="37">
        <v>63296864.496652089</v>
      </c>
      <c r="T1859" s="46">
        <v>82245226.837060705</v>
      </c>
      <c r="U1859" s="43">
        <v>80812623.853211001</v>
      </c>
      <c r="V1859" s="43">
        <v>67088355.485954776</v>
      </c>
      <c r="W1859" s="43">
        <v>78590106.236120284</v>
      </c>
      <c r="X1859" s="43">
        <v>71465321.960904941</v>
      </c>
      <c r="Y1859" s="43">
        <v>72758211.170629174</v>
      </c>
      <c r="Z1859" s="43">
        <v>69095826.914509669</v>
      </c>
      <c r="AA1859" s="37">
        <v>75595740.932482347</v>
      </c>
      <c r="AB1859" s="36">
        <v>61766896.875847317</v>
      </c>
      <c r="AC1859" s="43">
        <v>69455456.631204322</v>
      </c>
      <c r="AD1859" s="43">
        <v>56766801.953906171</v>
      </c>
      <c r="AE1859" s="43">
        <v>74537536.258705497</v>
      </c>
      <c r="AF1859" s="43">
        <v>74726675.092082575</v>
      </c>
      <c r="AG1859" s="43">
        <v>65862422.440392703</v>
      </c>
      <c r="AH1859" s="43">
        <v>70814513.054513052</v>
      </c>
      <c r="AI1859" s="37">
        <v>67862542.809580863</v>
      </c>
      <c r="AJ1859" s="38">
        <v>71434000</v>
      </c>
      <c r="AK1859" s="41">
        <v>73126345.977134302</v>
      </c>
      <c r="AL1859" s="41">
        <v>71354395.181292072</v>
      </c>
      <c r="AM1859" s="41">
        <v>83877507.086947322</v>
      </c>
      <c r="AN1859" s="41">
        <v>78508280.316700429</v>
      </c>
      <c r="AO1859" s="41">
        <v>80561191.007823437</v>
      </c>
      <c r="AP1859" s="41">
        <v>77011620.742026463</v>
      </c>
      <c r="AQ1859" s="39">
        <v>67101731.691397235</v>
      </c>
      <c r="AR1859" s="34">
        <f>AVERAGE(L1859:AQ1859)</f>
        <v>70969021.253097311</v>
      </c>
      <c r="AS1859" s="24">
        <v>832</v>
      </c>
      <c r="AT1859" s="29">
        <v>0.97562999281632812</v>
      </c>
      <c r="AU1859" s="104">
        <v>0.5953317718990343</v>
      </c>
      <c r="AV1859" s="100"/>
      <c r="AW1859" s="29">
        <v>1.1306535287854824</v>
      </c>
      <c r="AX1859" s="108">
        <v>7.0303621884540649E-3</v>
      </c>
      <c r="AY1859" s="3" t="s">
        <v>12911</v>
      </c>
      <c r="AZ1859" s="29">
        <v>1.1129254980729084</v>
      </c>
      <c r="BA1859" s="108">
        <v>2.3242846488736743E-2</v>
      </c>
      <c r="BB1859" s="3" t="s">
        <v>12911</v>
      </c>
      <c r="BC1859" s="25">
        <v>20</v>
      </c>
      <c r="BD1859" s="1">
        <v>25</v>
      </c>
      <c r="BE1859" s="64">
        <v>29</v>
      </c>
      <c r="BF1859" s="24">
        <v>34</v>
      </c>
    </row>
    <row r="1860" spans="1:58" s="9" customFormat="1">
      <c r="A1860" t="s">
        <v>8875</v>
      </c>
      <c r="B1860" s="49">
        <v>10</v>
      </c>
      <c r="C1860" s="50">
        <v>5</v>
      </c>
      <c r="D1860" s="12">
        <v>5</v>
      </c>
      <c r="E1860" s="19" t="s">
        <v>8874</v>
      </c>
      <c r="F1860" s="20" t="s">
        <v>8873</v>
      </c>
      <c r="G1860" s="19" t="s">
        <v>8872</v>
      </c>
      <c r="H1860" s="20" t="s">
        <v>8871</v>
      </c>
      <c r="I1860" s="20" t="s">
        <v>223</v>
      </c>
      <c r="J1860" s="20" t="s">
        <v>223</v>
      </c>
      <c r="K1860" s="22" t="s">
        <v>8870</v>
      </c>
      <c r="L1860" s="46">
        <v>37942916.378097005</v>
      </c>
      <c r="M1860" s="43">
        <v>33450290.003643051</v>
      </c>
      <c r="N1860" s="43">
        <v>43165258.545877874</v>
      </c>
      <c r="O1860" s="43">
        <v>38739433.738670856</v>
      </c>
      <c r="P1860" s="43">
        <v>42845434.837854259</v>
      </c>
      <c r="Q1860" s="43">
        <v>16969183.180713885</v>
      </c>
      <c r="R1860" s="43">
        <v>42370826.937002167</v>
      </c>
      <c r="S1860" s="37">
        <v>36004090.877423845</v>
      </c>
      <c r="T1860" s="46">
        <v>45920600.638977632</v>
      </c>
      <c r="U1860" s="43">
        <v>49026650.324545816</v>
      </c>
      <c r="V1860" s="43">
        <v>42795290.985612214</v>
      </c>
      <c r="W1860" s="43">
        <v>51102776.544024967</v>
      </c>
      <c r="X1860" s="43">
        <v>48526135.518331051</v>
      </c>
      <c r="Y1860" s="43">
        <v>42111068.1813979</v>
      </c>
      <c r="Z1860" s="43">
        <v>37858002.233944334</v>
      </c>
      <c r="AA1860" s="37">
        <v>40404157.690583996</v>
      </c>
      <c r="AB1860" s="36">
        <v>36607302.021510556</v>
      </c>
      <c r="AC1860" s="43">
        <v>38583444.21307689</v>
      </c>
      <c r="AD1860" s="43">
        <v>36666190.210798934</v>
      </c>
      <c r="AE1860" s="43">
        <v>11795278.235036284</v>
      </c>
      <c r="AF1860" s="43">
        <v>32667535.160341971</v>
      </c>
      <c r="AG1860" s="43">
        <v>35938374.193548381</v>
      </c>
      <c r="AH1860" s="43">
        <v>44297635.337635338</v>
      </c>
      <c r="AI1860" s="37">
        <v>33548020.569804799</v>
      </c>
      <c r="AJ1860" s="38">
        <v>39266000</v>
      </c>
      <c r="AK1860" s="41">
        <v>36408433.379634574</v>
      </c>
      <c r="AL1860" s="41">
        <v>35166635.644265972</v>
      </c>
      <c r="AM1860" s="41">
        <v>32533672.942669768</v>
      </c>
      <c r="AN1860" s="41">
        <v>12801718.607991163</v>
      </c>
      <c r="AO1860" s="41">
        <v>47087174.168583624</v>
      </c>
      <c r="AP1860" s="41">
        <v>32649914.515079193</v>
      </c>
      <c r="AQ1860" s="39">
        <v>44186918.933031633</v>
      </c>
      <c r="AR1860" s="34">
        <f>AVERAGE(L1860:AQ1860)</f>
        <v>37482386.398428433</v>
      </c>
      <c r="AS1860" s="24">
        <v>1128</v>
      </c>
      <c r="AT1860" s="29">
        <v>1.0791682906553219</v>
      </c>
      <c r="AU1860" s="104">
        <v>0.59546338301910751</v>
      </c>
      <c r="AV1860" s="100"/>
      <c r="AW1860" s="29">
        <v>1.227307388848345</v>
      </c>
      <c r="AX1860" s="108">
        <v>7.3333338227289921E-2</v>
      </c>
      <c r="AY1860" s="3" t="s">
        <v>12912</v>
      </c>
      <c r="AZ1860" s="29">
        <v>1.0370105455453402</v>
      </c>
      <c r="BA1860" s="108">
        <v>0.86247358448327793</v>
      </c>
      <c r="BB1860" s="3" t="s">
        <v>12912</v>
      </c>
      <c r="BC1860" s="25">
        <v>17</v>
      </c>
      <c r="BD1860" s="1">
        <v>21</v>
      </c>
      <c r="BE1860" s="64">
        <v>15</v>
      </c>
      <c r="BF1860" s="24">
        <v>13</v>
      </c>
    </row>
    <row r="1861" spans="1:58" s="9" customFormat="1">
      <c r="A1861" t="s">
        <v>11749</v>
      </c>
      <c r="B1861" s="49" t="s">
        <v>11748</v>
      </c>
      <c r="C1861" s="50" t="s">
        <v>11747</v>
      </c>
      <c r="D1861" s="12" t="s">
        <v>11746</v>
      </c>
      <c r="E1861" s="19" t="s">
        <v>11745</v>
      </c>
      <c r="F1861" s="20" t="s">
        <v>11744</v>
      </c>
      <c r="G1861" s="19" t="s">
        <v>11743</v>
      </c>
      <c r="H1861" s="20">
        <v>32</v>
      </c>
      <c r="I1861" s="20" t="s">
        <v>556</v>
      </c>
      <c r="J1861" s="20" t="s">
        <v>276</v>
      </c>
      <c r="K1861" s="22" t="s">
        <v>11742</v>
      </c>
      <c r="L1861" s="46">
        <v>54329266.995822258</v>
      </c>
      <c r="M1861" s="43">
        <v>62676557.233993888</v>
      </c>
      <c r="N1861" s="43">
        <v>51284324.690443434</v>
      </c>
      <c r="O1861" s="43">
        <v>41150150.174453415</v>
      </c>
      <c r="P1861" s="43">
        <v>57816046.406275891</v>
      </c>
      <c r="Q1861" s="43">
        <v>78282379.218837589</v>
      </c>
      <c r="R1861" s="43">
        <v>39488500.506879069</v>
      </c>
      <c r="S1861" s="37">
        <v>22659165.69261137</v>
      </c>
      <c r="T1861" s="46">
        <v>111811514.3769968</v>
      </c>
      <c r="U1861" s="43">
        <v>273723476.81038547</v>
      </c>
      <c r="V1861" s="43">
        <v>78786825.095429182</v>
      </c>
      <c r="W1861" s="43">
        <v>42089363.183482386</v>
      </c>
      <c r="X1861" s="43">
        <v>61046582.286976703</v>
      </c>
      <c r="Y1861" s="43">
        <v>101966345.35132436</v>
      </c>
      <c r="Z1861" s="43">
        <v>69115438.10489209</v>
      </c>
      <c r="AA1861" s="37">
        <v>86608757.359872654</v>
      </c>
      <c r="AB1861" s="36">
        <v>24482432.320067484</v>
      </c>
      <c r="AC1861" s="43">
        <v>34118239.35183432</v>
      </c>
      <c r="AD1861" s="43">
        <v>52146364.095334888</v>
      </c>
      <c r="AE1861" s="43">
        <v>27024638.192178447</v>
      </c>
      <c r="AF1861" s="43">
        <v>37174918.933531575</v>
      </c>
      <c r="AG1861" s="43">
        <v>53229751.472650766</v>
      </c>
      <c r="AH1861" s="43">
        <v>90153478.953478962</v>
      </c>
      <c r="AI1861" s="37">
        <v>57349599.737045795</v>
      </c>
      <c r="AJ1861" s="38">
        <v>62047000</v>
      </c>
      <c r="AK1861" s="41">
        <v>59862785.340314135</v>
      </c>
      <c r="AL1861" s="41">
        <v>55667267.272942007</v>
      </c>
      <c r="AM1861" s="41">
        <v>56882579.225724556</v>
      </c>
      <c r="AN1861" s="41">
        <v>40100248.204750508</v>
      </c>
      <c r="AO1861" s="41">
        <v>53422734.661049843</v>
      </c>
      <c r="AP1861" s="41">
        <v>53968388.110219136</v>
      </c>
      <c r="AQ1861" s="39">
        <v>67215021.800617903</v>
      </c>
      <c r="AR1861" s="34">
        <f>AVERAGE(L1861:AQ1861)</f>
        <v>64302504.411263034</v>
      </c>
      <c r="AS1861" s="24">
        <v>877</v>
      </c>
      <c r="AT1861" s="29">
        <v>1.0851975538154861</v>
      </c>
      <c r="AU1861" s="104">
        <v>0.59592280904560768</v>
      </c>
      <c r="AV1861" s="100"/>
      <c r="AW1861" s="29">
        <v>2.0239780403478331</v>
      </c>
      <c r="AX1861" s="108">
        <v>2.3441719215763542E-2</v>
      </c>
      <c r="AY1861" s="3" t="s">
        <v>12911</v>
      </c>
      <c r="AZ1861" s="29">
        <v>1.1956098658842911</v>
      </c>
      <c r="BA1861" s="108">
        <v>0.15528538584888829</v>
      </c>
      <c r="BB1861" s="3" t="s">
        <v>12912</v>
      </c>
      <c r="BC1861" s="25">
        <v>31</v>
      </c>
      <c r="BD1861" s="1">
        <v>51</v>
      </c>
      <c r="BE1861" s="64">
        <v>23</v>
      </c>
      <c r="BF1861" s="24">
        <v>19</v>
      </c>
    </row>
    <row r="1862" spans="1:58" s="9" customFormat="1">
      <c r="A1862" t="s">
        <v>11888</v>
      </c>
      <c r="B1862" s="49">
        <v>5</v>
      </c>
      <c r="C1862" s="50">
        <v>5</v>
      </c>
      <c r="D1862" s="12">
        <v>5</v>
      </c>
      <c r="E1862" s="19" t="s">
        <v>11887</v>
      </c>
      <c r="F1862" s="20" t="s">
        <v>11886</v>
      </c>
      <c r="G1862" s="19" t="s">
        <v>11885</v>
      </c>
      <c r="H1862" s="20" t="s">
        <v>3179</v>
      </c>
      <c r="I1862" s="20" t="s">
        <v>3179</v>
      </c>
      <c r="J1862" s="20" t="s">
        <v>3179</v>
      </c>
      <c r="K1862" s="22" t="s">
        <v>11884</v>
      </c>
      <c r="L1862" s="46">
        <v>7827705.7259668019</v>
      </c>
      <c r="M1862" s="43">
        <v>4493860.2594189765</v>
      </c>
      <c r="N1862" s="43">
        <v>7907823.4733834267</v>
      </c>
      <c r="O1862" s="43">
        <v>4020861.8039928158</v>
      </c>
      <c r="P1862" s="43">
        <v>2178989.0945251645</v>
      </c>
      <c r="Q1862" s="43">
        <v>5122542.7770510186</v>
      </c>
      <c r="R1862" s="43">
        <v>2287322.9254163648</v>
      </c>
      <c r="S1862" s="37">
        <v>5725419.6385029219</v>
      </c>
      <c r="T1862" s="46">
        <v>3012370.607028754</v>
      </c>
      <c r="U1862" s="43">
        <v>6793207.4409834277</v>
      </c>
      <c r="V1862" s="43">
        <v>5115134.0706665358</v>
      </c>
      <c r="W1862" s="43">
        <v>336240.68663345539</v>
      </c>
      <c r="X1862" s="43">
        <v>7539206.8010850418</v>
      </c>
      <c r="Y1862" s="43">
        <v>2967888.7991666105</v>
      </c>
      <c r="Z1862" s="43">
        <v>4073244.2424281556</v>
      </c>
      <c r="AA1862" s="37">
        <v>9768436.044445131</v>
      </c>
      <c r="AB1862" s="36">
        <v>437734.33367276227</v>
      </c>
      <c r="AC1862" s="43">
        <v>10023875.636996932</v>
      </c>
      <c r="AD1862" s="43">
        <v>6636900.5015900079</v>
      </c>
      <c r="AE1862" s="43">
        <v>1468054.086592315</v>
      </c>
      <c r="AF1862" s="43">
        <v>1211539.0099009899</v>
      </c>
      <c r="AG1862" s="43">
        <v>6709632.5385694243</v>
      </c>
      <c r="AH1862" s="43">
        <v>9559744.4717444722</v>
      </c>
      <c r="AI1862" s="37">
        <v>6881491.8834094983</v>
      </c>
      <c r="AJ1862" s="38">
        <v>7414700</v>
      </c>
      <c r="AK1862" s="41">
        <v>4656445.1757666413</v>
      </c>
      <c r="AL1862" s="41">
        <v>5177239.0693279793</v>
      </c>
      <c r="AM1862" s="41">
        <v>4734496.8055849373</v>
      </c>
      <c r="AN1862" s="41">
        <v>3789828.996501565</v>
      </c>
      <c r="AO1862" s="41">
        <v>3487730.9321199781</v>
      </c>
      <c r="AP1862" s="41">
        <v>317683.29164677806</v>
      </c>
      <c r="AQ1862" s="39">
        <v>282132.58994821802</v>
      </c>
      <c r="AR1862" s="34">
        <f>AVERAGE(L1862:AQ1862)</f>
        <v>4748733.8660645969</v>
      </c>
      <c r="AS1862" s="24">
        <v>2061</v>
      </c>
      <c r="AT1862" s="29">
        <v>0.92162759620767243</v>
      </c>
      <c r="AU1862" s="104">
        <v>0.59691120338808701</v>
      </c>
      <c r="AV1862" s="100"/>
      <c r="AW1862" s="29">
        <v>1.0010414125647269</v>
      </c>
      <c r="AX1862" s="108">
        <v>0.62649022784734543</v>
      </c>
      <c r="AY1862" s="3" t="s">
        <v>12912</v>
      </c>
      <c r="AZ1862" s="29">
        <v>0.69557352873974598</v>
      </c>
      <c r="BA1862" s="108">
        <v>0.53743219678372878</v>
      </c>
      <c r="BB1862" s="3" t="s">
        <v>12912</v>
      </c>
      <c r="BC1862" s="25">
        <v>9</v>
      </c>
      <c r="BD1862" s="1">
        <v>7</v>
      </c>
      <c r="BE1862" s="64">
        <v>5</v>
      </c>
      <c r="BF1862" s="24">
        <v>6</v>
      </c>
    </row>
    <row r="1863" spans="1:58" s="9" customFormat="1">
      <c r="A1863" t="s">
        <v>5206</v>
      </c>
      <c r="B1863" s="49">
        <v>2</v>
      </c>
      <c r="C1863" s="50">
        <v>2</v>
      </c>
      <c r="D1863" s="12">
        <v>2</v>
      </c>
      <c r="E1863" s="19" t="s">
        <v>5205</v>
      </c>
      <c r="F1863" s="20" t="s">
        <v>5204</v>
      </c>
      <c r="G1863" s="19" t="s">
        <v>5203</v>
      </c>
      <c r="H1863" s="20" t="s">
        <v>1441</v>
      </c>
      <c r="I1863" s="20" t="s">
        <v>1441</v>
      </c>
      <c r="J1863" s="20" t="s">
        <v>1441</v>
      </c>
      <c r="K1863" s="22" t="s">
        <v>5202</v>
      </c>
      <c r="L1863" s="46">
        <v>12584949.934094414</v>
      </c>
      <c r="M1863" s="43">
        <v>133084289.3089221</v>
      </c>
      <c r="N1863" s="43">
        <v>92057030.373584509</v>
      </c>
      <c r="O1863" s="43">
        <v>88415332.080847293</v>
      </c>
      <c r="P1863" s="43">
        <v>18990742.168940943</v>
      </c>
      <c r="Q1863" s="43">
        <v>90757477.854606614</v>
      </c>
      <c r="R1863" s="43">
        <v>347672.56098479358</v>
      </c>
      <c r="S1863" s="37">
        <v>359386.25840461353</v>
      </c>
      <c r="T1863" s="46">
        <v>343484.76421725238</v>
      </c>
      <c r="U1863" s="43">
        <v>10641008.028429488</v>
      </c>
      <c r="V1863" s="43">
        <v>12633030.596065382</v>
      </c>
      <c r="W1863" s="43">
        <v>78924338.275013506</v>
      </c>
      <c r="X1863" s="43">
        <v>10383792.119466428</v>
      </c>
      <c r="Y1863" s="43">
        <v>304820.58186883974</v>
      </c>
      <c r="Z1863" s="43">
        <v>11593575.43436013</v>
      </c>
      <c r="AA1863" s="37">
        <v>351571.60580444761</v>
      </c>
      <c r="AB1863" s="36">
        <v>437734.33367276227</v>
      </c>
      <c r="AC1863" s="43">
        <v>444929.57207435725</v>
      </c>
      <c r="AD1863" s="43">
        <v>29475207.028816838</v>
      </c>
      <c r="AE1863" s="43">
        <v>25974337.505478986</v>
      </c>
      <c r="AF1863" s="43">
        <v>33767254.688608788</v>
      </c>
      <c r="AG1863" s="43">
        <v>93648821.318373069</v>
      </c>
      <c r="AH1863" s="43">
        <v>79410042.930042937</v>
      </c>
      <c r="AI1863" s="37">
        <v>376175.96936159377</v>
      </c>
      <c r="AJ1863" s="38">
        <v>20491000</v>
      </c>
      <c r="AK1863" s="41">
        <v>429343.880329095</v>
      </c>
      <c r="AL1863" s="41">
        <v>345114.25156489899</v>
      </c>
      <c r="AM1863" s="41">
        <v>111502385.44531414</v>
      </c>
      <c r="AN1863" s="41">
        <v>83992402.725096673</v>
      </c>
      <c r="AO1863" s="41">
        <v>8402183.2293769941</v>
      </c>
      <c r="AP1863" s="41">
        <v>35276594.489043176</v>
      </c>
      <c r="AQ1863" s="39">
        <v>282132.58994821802</v>
      </c>
      <c r="AR1863" s="34">
        <f>AVERAGE(L1863:AQ1863)</f>
        <v>33938380.059459798</v>
      </c>
      <c r="AS1863" s="24">
        <v>1176</v>
      </c>
      <c r="AT1863" s="29">
        <v>1.6566972255866503</v>
      </c>
      <c r="AU1863" s="104">
        <v>0.59701338021072381</v>
      </c>
      <c r="AV1863" s="100"/>
      <c r="AW1863" s="29">
        <v>0.28670754873532978</v>
      </c>
      <c r="AX1863" s="108">
        <v>0.25139739397644251</v>
      </c>
      <c r="AY1863" s="3" t="s">
        <v>12912</v>
      </c>
      <c r="AZ1863" s="29">
        <v>0.98932456016183246</v>
      </c>
      <c r="BA1863" s="108">
        <v>0.86121438715184895</v>
      </c>
      <c r="BB1863" s="3" t="s">
        <v>12912</v>
      </c>
      <c r="BC1863" s="25">
        <v>8</v>
      </c>
      <c r="BD1863" s="1">
        <v>5</v>
      </c>
      <c r="BE1863" s="64">
        <v>5</v>
      </c>
      <c r="BF1863" s="24">
        <v>6</v>
      </c>
    </row>
    <row r="1864" spans="1:58" s="9" customFormat="1">
      <c r="A1864" t="s">
        <v>5506</v>
      </c>
      <c r="B1864" s="49">
        <v>4</v>
      </c>
      <c r="C1864" s="50">
        <v>4</v>
      </c>
      <c r="D1864" s="12">
        <v>4</v>
      </c>
      <c r="E1864" s="19" t="s">
        <v>5505</v>
      </c>
      <c r="F1864" s="20" t="s">
        <v>5504</v>
      </c>
      <c r="G1864" s="19" t="s">
        <v>5503</v>
      </c>
      <c r="H1864" s="20" t="s">
        <v>109</v>
      </c>
      <c r="I1864" s="20" t="s">
        <v>109</v>
      </c>
      <c r="J1864" s="20" t="s">
        <v>109</v>
      </c>
      <c r="K1864" s="22" t="s">
        <v>5502</v>
      </c>
      <c r="L1864" s="46">
        <v>14750300.66352405</v>
      </c>
      <c r="M1864" s="43">
        <v>17664429.439224627</v>
      </c>
      <c r="N1864" s="43">
        <v>5703666.9277172191</v>
      </c>
      <c r="O1864" s="43">
        <v>10450469.186778704</v>
      </c>
      <c r="P1864" s="43">
        <v>11504237.776918402</v>
      </c>
      <c r="Q1864" s="43">
        <v>11416531.698747898</v>
      </c>
      <c r="R1864" s="43">
        <v>20273689.21071687</v>
      </c>
      <c r="S1864" s="37">
        <v>19856160.390138175</v>
      </c>
      <c r="T1864" s="46">
        <v>22841162.939297125</v>
      </c>
      <c r="U1864" s="43">
        <v>20359324.364506654</v>
      </c>
      <c r="V1864" s="43">
        <v>16276990.271116765</v>
      </c>
      <c r="W1864" s="43">
        <v>22143957.745633516</v>
      </c>
      <c r="X1864" s="43">
        <v>23274343.19751671</v>
      </c>
      <c r="Y1864" s="43">
        <v>15410232.991635282</v>
      </c>
      <c r="Z1864" s="43">
        <v>21533927.519482449</v>
      </c>
      <c r="AA1864" s="37">
        <v>20197161.322227202</v>
      </c>
      <c r="AB1864" s="36">
        <v>17407521.82689121</v>
      </c>
      <c r="AC1864" s="43">
        <v>13768536.402529057</v>
      </c>
      <c r="AD1864" s="43">
        <v>13613221.099563977</v>
      </c>
      <c r="AE1864" s="43">
        <v>23651841.620805535</v>
      </c>
      <c r="AF1864" s="43">
        <v>12219056.993207853</v>
      </c>
      <c r="AG1864" s="43">
        <v>14068015.035063112</v>
      </c>
      <c r="AH1864" s="43">
        <v>13575938.439938441</v>
      </c>
      <c r="AI1864" s="37">
        <v>9734479.1916278768</v>
      </c>
      <c r="AJ1864" s="38">
        <v>13607000</v>
      </c>
      <c r="AK1864" s="41">
        <v>16532217.544609467</v>
      </c>
      <c r="AL1864" s="41">
        <v>11307185.449391756</v>
      </c>
      <c r="AM1864" s="41">
        <v>8568818.4472181089</v>
      </c>
      <c r="AN1864" s="41">
        <v>10970002.548333641</v>
      </c>
      <c r="AO1864" s="41">
        <v>12135917.434856215</v>
      </c>
      <c r="AP1864" s="41">
        <v>16319120.190930787</v>
      </c>
      <c r="AQ1864" s="39">
        <v>17145891.58000087</v>
      </c>
      <c r="AR1864" s="34">
        <f>AVERAGE(L1864:AQ1864)</f>
        <v>15571292.170317175</v>
      </c>
      <c r="AS1864" s="24">
        <v>1544</v>
      </c>
      <c r="AT1864" s="29">
        <v>0.94561842703240373</v>
      </c>
      <c r="AU1864" s="104">
        <v>0.59834940788011193</v>
      </c>
      <c r="AV1864" s="100"/>
      <c r="AW1864" s="29">
        <v>1.4516918791101578</v>
      </c>
      <c r="AX1864" s="108">
        <v>2.3808010954804101E-2</v>
      </c>
      <c r="AY1864" s="3" t="s">
        <v>12911</v>
      </c>
      <c r="AZ1864" s="29">
        <v>0.90297702289836868</v>
      </c>
      <c r="BA1864" s="108">
        <v>0.45711453986718487</v>
      </c>
      <c r="BB1864" s="3" t="s">
        <v>12912</v>
      </c>
      <c r="BC1864" s="25">
        <v>8</v>
      </c>
      <c r="BD1864" s="1">
        <v>3</v>
      </c>
      <c r="BE1864" s="64">
        <v>5</v>
      </c>
      <c r="BF1864" s="24">
        <v>4</v>
      </c>
    </row>
    <row r="1865" spans="1:58" s="9" customFormat="1">
      <c r="A1865" t="s">
        <v>4496</v>
      </c>
      <c r="B1865" s="49">
        <v>10</v>
      </c>
      <c r="C1865" s="50">
        <v>10</v>
      </c>
      <c r="D1865" s="12">
        <v>10</v>
      </c>
      <c r="E1865" s="19" t="s">
        <v>4495</v>
      </c>
      <c r="F1865" s="20" t="s">
        <v>4494</v>
      </c>
      <c r="G1865" s="19" t="s">
        <v>4493</v>
      </c>
      <c r="H1865" s="20" t="s">
        <v>1527</v>
      </c>
      <c r="I1865" s="20" t="s">
        <v>1527</v>
      </c>
      <c r="J1865" s="20" t="s">
        <v>1527</v>
      </c>
      <c r="K1865" s="22" t="s">
        <v>4492</v>
      </c>
      <c r="L1865" s="46">
        <v>101297440.18230157</v>
      </c>
      <c r="M1865" s="43">
        <v>86649448.882939532</v>
      </c>
      <c r="N1865" s="43">
        <v>66019075.034395173</v>
      </c>
      <c r="O1865" s="43">
        <v>86507184.177385062</v>
      </c>
      <c r="P1865" s="43">
        <v>54747610.408264734</v>
      </c>
      <c r="Q1865" s="43">
        <v>81295735.077555597</v>
      </c>
      <c r="R1865" s="43">
        <v>74680742.65025343</v>
      </c>
      <c r="S1865" s="37">
        <v>87430589.000270933</v>
      </c>
      <c r="T1865" s="46">
        <v>91548051.118210867</v>
      </c>
      <c r="U1865" s="43">
        <v>97371981.578851938</v>
      </c>
      <c r="V1865" s="43">
        <v>75187459.332485065</v>
      </c>
      <c r="W1865" s="43">
        <v>91032653.502190739</v>
      </c>
      <c r="X1865" s="43">
        <v>82964038.144243404</v>
      </c>
      <c r="Y1865" s="43">
        <v>95910739.510198548</v>
      </c>
      <c r="Z1865" s="43">
        <v>125702127.15404531</v>
      </c>
      <c r="AA1865" s="37">
        <v>121927749.15390439</v>
      </c>
      <c r="AB1865" s="36">
        <v>100255351.18850359</v>
      </c>
      <c r="AC1865" s="43">
        <v>88944318.025214851</v>
      </c>
      <c r="AD1865" s="43">
        <v>80116514.703471795</v>
      </c>
      <c r="AE1865" s="43">
        <v>89157214.630107641</v>
      </c>
      <c r="AF1865" s="43">
        <v>77126996.249112964</v>
      </c>
      <c r="AG1865" s="43">
        <v>68311970.82748948</v>
      </c>
      <c r="AH1865" s="43">
        <v>54248298.728298731</v>
      </c>
      <c r="AI1865" s="37">
        <v>49546557.526533991</v>
      </c>
      <c r="AJ1865" s="38">
        <v>82209000</v>
      </c>
      <c r="AK1865" s="41">
        <v>73348892.830430597</v>
      </c>
      <c r="AL1865" s="41">
        <v>91457851.895594656</v>
      </c>
      <c r="AM1865" s="41">
        <v>78224016.924053311</v>
      </c>
      <c r="AN1865" s="41">
        <v>85547196.17013441</v>
      </c>
      <c r="AO1865" s="41">
        <v>58474587.596105717</v>
      </c>
      <c r="AP1865" s="41">
        <v>102288002.08288132</v>
      </c>
      <c r="AQ1865" s="39">
        <v>96381560.419476956</v>
      </c>
      <c r="AR1865" s="34">
        <f>AVERAGE(L1865:AQ1865)</f>
        <v>84247217.334528327</v>
      </c>
      <c r="AS1865" s="24">
        <v>750</v>
      </c>
      <c r="AT1865" s="29">
        <v>1.0508807570840473</v>
      </c>
      <c r="AU1865" s="104">
        <v>0.59881993835088609</v>
      </c>
      <c r="AV1865" s="100"/>
      <c r="AW1865" s="29">
        <v>1.2239441633915549</v>
      </c>
      <c r="AX1865" s="108">
        <v>4.4200642314526056E-2</v>
      </c>
      <c r="AY1865" s="3" t="s">
        <v>12911</v>
      </c>
      <c r="AZ1865" s="29">
        <v>1.0991001651317573</v>
      </c>
      <c r="BA1865" s="108">
        <v>0.33816246206810963</v>
      </c>
      <c r="BB1865" s="3" t="s">
        <v>12912</v>
      </c>
      <c r="BC1865" s="25">
        <v>29</v>
      </c>
      <c r="BD1865" s="1">
        <v>61</v>
      </c>
      <c r="BE1865" s="64">
        <v>40</v>
      </c>
      <c r="BF1865" s="24">
        <v>44</v>
      </c>
    </row>
    <row r="1866" spans="1:58" s="9" customFormat="1">
      <c r="A1866" t="s">
        <v>9948</v>
      </c>
      <c r="B1866" s="49">
        <v>5</v>
      </c>
      <c r="C1866" s="50">
        <v>5</v>
      </c>
      <c r="D1866" s="12">
        <v>5</v>
      </c>
      <c r="E1866" s="19" t="s">
        <v>9947</v>
      </c>
      <c r="F1866" s="20" t="s">
        <v>9946</v>
      </c>
      <c r="G1866" s="19" t="s">
        <v>9945</v>
      </c>
      <c r="H1866" s="20" t="s">
        <v>980</v>
      </c>
      <c r="I1866" s="20" t="s">
        <v>980</v>
      </c>
      <c r="J1866" s="20" t="s">
        <v>980</v>
      </c>
      <c r="K1866" s="22" t="s">
        <v>9944</v>
      </c>
      <c r="L1866" s="46">
        <v>1686168.7272402316</v>
      </c>
      <c r="M1866" s="43">
        <v>5751508.8153313063</v>
      </c>
      <c r="N1866" s="43">
        <v>3054637.9087734153</v>
      </c>
      <c r="O1866" s="43">
        <v>2947416.6277845451</v>
      </c>
      <c r="P1866" s="43">
        <v>3782726.3466106844</v>
      </c>
      <c r="Q1866" s="43">
        <v>2390898.389086152</v>
      </c>
      <c r="R1866" s="43">
        <v>3320435.8580738595</v>
      </c>
      <c r="S1866" s="37">
        <v>4238264.937879785</v>
      </c>
      <c r="T1866" s="46">
        <v>3622498.4025559104</v>
      </c>
      <c r="U1866" s="43">
        <v>2133173.8187620118</v>
      </c>
      <c r="V1866" s="43">
        <v>2811115.2784574726</v>
      </c>
      <c r="W1866" s="43">
        <v>2144684.5207370506</v>
      </c>
      <c r="X1866" s="43">
        <v>1433310.8465001818</v>
      </c>
      <c r="Y1866" s="43">
        <v>2799647.8064957559</v>
      </c>
      <c r="Z1866" s="43">
        <v>1365695.2822453079</v>
      </c>
      <c r="AA1866" s="37">
        <v>544101.57474230789</v>
      </c>
      <c r="AB1866" s="36">
        <v>4929037.3271472901</v>
      </c>
      <c r="AC1866" s="43">
        <v>4820055.5786923105</v>
      </c>
      <c r="AD1866" s="43">
        <v>3451814.1822115858</v>
      </c>
      <c r="AE1866" s="43">
        <v>3064468.8647542982</v>
      </c>
      <c r="AF1866" s="43">
        <v>4173948.8122191057</v>
      </c>
      <c r="AG1866" s="43">
        <v>4567570.9396914439</v>
      </c>
      <c r="AH1866" s="43">
        <v>2077806.3018063018</v>
      </c>
      <c r="AI1866" s="37">
        <v>2372152.4370977492</v>
      </c>
      <c r="AJ1866" s="38">
        <v>4397900</v>
      </c>
      <c r="AK1866" s="41">
        <v>4662472.4863767494</v>
      </c>
      <c r="AL1866" s="41">
        <v>3705513.8301641666</v>
      </c>
      <c r="AM1866" s="41">
        <v>4304432.240321557</v>
      </c>
      <c r="AN1866" s="41">
        <v>4476622.6477628434</v>
      </c>
      <c r="AO1866" s="41">
        <v>5507251.8518101908</v>
      </c>
      <c r="AP1866" s="41">
        <v>2500900.6031677155</v>
      </c>
      <c r="AQ1866" s="39">
        <v>4820871.7810365083</v>
      </c>
      <c r="AR1866" s="34">
        <f>AVERAGE(L1866:AQ1866)</f>
        <v>3370597.0320479935</v>
      </c>
      <c r="AS1866" s="24">
        <v>2175</v>
      </c>
      <c r="AT1866" s="29">
        <v>0.92243581753736936</v>
      </c>
      <c r="AU1866" s="104">
        <v>0.59924566193142847</v>
      </c>
      <c r="AV1866" s="100"/>
      <c r="AW1866" s="29">
        <v>0.62027792565143891</v>
      </c>
      <c r="AX1866" s="108">
        <v>4.8185503490631117E-2</v>
      </c>
      <c r="AY1866" s="3" t="s">
        <v>12911</v>
      </c>
      <c r="AZ1866" s="29">
        <v>1.1669937639280104</v>
      </c>
      <c r="BA1866" s="108">
        <v>0.2407493037745852</v>
      </c>
      <c r="BB1866" s="3" t="s">
        <v>12912</v>
      </c>
      <c r="BC1866" s="25">
        <v>9</v>
      </c>
      <c r="BD1866" s="1">
        <v>2</v>
      </c>
      <c r="BE1866" s="64">
        <v>15</v>
      </c>
      <c r="BF1866" s="24">
        <v>23</v>
      </c>
    </row>
    <row r="1867" spans="1:58" s="9" customFormat="1">
      <c r="A1867" t="s">
        <v>10337</v>
      </c>
      <c r="B1867" s="49">
        <v>30</v>
      </c>
      <c r="C1867" s="50">
        <v>30</v>
      </c>
      <c r="D1867" s="12">
        <v>27</v>
      </c>
      <c r="E1867" s="19" t="s">
        <v>10336</v>
      </c>
      <c r="F1867" s="20" t="s">
        <v>10335</v>
      </c>
      <c r="G1867" s="19" t="s">
        <v>10334</v>
      </c>
      <c r="H1867" s="20" t="s">
        <v>7172</v>
      </c>
      <c r="I1867" s="20" t="s">
        <v>7172</v>
      </c>
      <c r="J1867" s="20" t="s">
        <v>2967</v>
      </c>
      <c r="K1867" s="22" t="s">
        <v>10333</v>
      </c>
      <c r="L1867" s="46">
        <v>805551833.06896639</v>
      </c>
      <c r="M1867" s="43">
        <v>479494595.57920247</v>
      </c>
      <c r="N1867" s="43">
        <v>575923293.47020853</v>
      </c>
      <c r="O1867" s="43">
        <v>540597113.77665842</v>
      </c>
      <c r="P1867" s="43">
        <v>421318636.53941768</v>
      </c>
      <c r="Q1867" s="43">
        <v>616959473.74322557</v>
      </c>
      <c r="R1867" s="43">
        <v>502417146.99493116</v>
      </c>
      <c r="S1867" s="37">
        <v>1039580756.2797538</v>
      </c>
      <c r="T1867" s="46">
        <v>474498913.73801917</v>
      </c>
      <c r="U1867" s="43">
        <v>651580200.89204764</v>
      </c>
      <c r="V1867" s="43">
        <v>555194205.73553884</v>
      </c>
      <c r="W1867" s="43">
        <v>620065542.28437662</v>
      </c>
      <c r="X1867" s="43">
        <v>566660034.11728513</v>
      </c>
      <c r="Y1867" s="43">
        <v>722286131.33286905</v>
      </c>
      <c r="Z1867" s="43">
        <v>561468380.6486187</v>
      </c>
      <c r="AA1867" s="37">
        <v>896285635.69209838</v>
      </c>
      <c r="AB1867" s="36">
        <v>611041142.40954411</v>
      </c>
      <c r="AC1867" s="43">
        <v>473758564.34331578</v>
      </c>
      <c r="AD1867" s="43">
        <v>535902509.26138413</v>
      </c>
      <c r="AE1867" s="43">
        <v>830519456.48468328</v>
      </c>
      <c r="AF1867" s="43">
        <v>556795328.62501264</v>
      </c>
      <c r="AG1867" s="43">
        <v>552456841.51472652</v>
      </c>
      <c r="AH1867" s="43">
        <v>468907438.50743854</v>
      </c>
      <c r="AI1867" s="37">
        <v>517825708.0148018</v>
      </c>
      <c r="AJ1867" s="38">
        <v>532410000</v>
      </c>
      <c r="AK1867" s="41">
        <v>740965111.65722835</v>
      </c>
      <c r="AL1867" s="41">
        <v>568549483.87858748</v>
      </c>
      <c r="AM1867" s="41">
        <v>525750488.68203932</v>
      </c>
      <c r="AN1867" s="41">
        <v>602630269.19535995</v>
      </c>
      <c r="AO1867" s="41">
        <v>477778381.20574361</v>
      </c>
      <c r="AP1867" s="41">
        <v>534788276.84964198</v>
      </c>
      <c r="AQ1867" s="39">
        <v>567300221.9224577</v>
      </c>
      <c r="AR1867" s="34">
        <f>AVERAGE(L1867:AQ1867)</f>
        <v>597726909.88891196</v>
      </c>
      <c r="AS1867" s="24">
        <v>205</v>
      </c>
      <c r="AT1867" s="29">
        <v>1.0955830384074203</v>
      </c>
      <c r="AU1867" s="104">
        <v>0.59960589710177603</v>
      </c>
      <c r="AV1867" s="100"/>
      <c r="AW1867" s="29">
        <v>1.0132874915947554</v>
      </c>
      <c r="AX1867" s="108">
        <v>0.77286252523884769</v>
      </c>
      <c r="AY1867" s="3" t="s">
        <v>12912</v>
      </c>
      <c r="AZ1867" s="29">
        <v>1.0006521023206598</v>
      </c>
      <c r="BA1867" s="108">
        <v>0.91584289995811885</v>
      </c>
      <c r="BB1867" s="3" t="s">
        <v>12912</v>
      </c>
      <c r="BC1867" s="25">
        <v>178</v>
      </c>
      <c r="BD1867" s="1">
        <v>194</v>
      </c>
      <c r="BE1867" s="64">
        <v>213</v>
      </c>
      <c r="BF1867" s="24">
        <v>217</v>
      </c>
    </row>
    <row r="1868" spans="1:58" s="9" customFormat="1">
      <c r="A1868" t="s">
        <v>9633</v>
      </c>
      <c r="B1868" s="49">
        <v>3</v>
      </c>
      <c r="C1868" s="50">
        <v>3</v>
      </c>
      <c r="D1868" s="12">
        <v>3</v>
      </c>
      <c r="E1868" s="19" t="s">
        <v>9632</v>
      </c>
      <c r="F1868" s="20" t="s">
        <v>9631</v>
      </c>
      <c r="G1868" s="19" t="s">
        <v>9630</v>
      </c>
      <c r="H1868" s="20" t="s">
        <v>439</v>
      </c>
      <c r="I1868" s="20" t="s">
        <v>439</v>
      </c>
      <c r="J1868" s="20" t="s">
        <v>439</v>
      </c>
      <c r="K1868" s="22" t="s">
        <v>9629</v>
      </c>
      <c r="L1868" s="46">
        <v>11519885.614709234</v>
      </c>
      <c r="M1868" s="43">
        <v>8310553.4215007676</v>
      </c>
      <c r="N1868" s="43">
        <v>8320550.3227854799</v>
      </c>
      <c r="O1868" s="43">
        <v>6896207.7750480007</v>
      </c>
      <c r="P1868" s="43">
        <v>6758709.7287442684</v>
      </c>
      <c r="Q1868" s="43">
        <v>8405284.2160343863</v>
      </c>
      <c r="R1868" s="43">
        <v>1566217.639391745</v>
      </c>
      <c r="S1868" s="37">
        <v>11413051.608158842</v>
      </c>
      <c r="T1868" s="46">
        <v>4688669.6485623</v>
      </c>
      <c r="U1868" s="43">
        <v>9958115.473039126</v>
      </c>
      <c r="V1868" s="43">
        <v>3847180.5030830968</v>
      </c>
      <c r="W1868" s="43">
        <v>9040759.6182702109</v>
      </c>
      <c r="X1868" s="43">
        <v>8549045.5102212038</v>
      </c>
      <c r="Y1868" s="43">
        <v>5319518.0639712997</v>
      </c>
      <c r="Z1868" s="43">
        <v>8716333.6453968491</v>
      </c>
      <c r="AA1868" s="37">
        <v>6924766.5703379745</v>
      </c>
      <c r="AB1868" s="36">
        <v>10527524.333443798</v>
      </c>
      <c r="AC1868" s="43">
        <v>7553391.7994926739</v>
      </c>
      <c r="AD1868" s="43">
        <v>7534528.6693112152</v>
      </c>
      <c r="AE1868" s="43">
        <v>11471946.232893392</v>
      </c>
      <c r="AF1868" s="43">
        <v>8435142.0403473787</v>
      </c>
      <c r="AG1868" s="43">
        <v>8713393.5483870953</v>
      </c>
      <c r="AH1868" s="43">
        <v>5476379.6203796202</v>
      </c>
      <c r="AI1868" s="37">
        <v>5780968.4773042956</v>
      </c>
      <c r="AJ1868" s="38">
        <v>6554400</v>
      </c>
      <c r="AK1868" s="41">
        <v>7590818.1643337961</v>
      </c>
      <c r="AL1868" s="41">
        <v>7351195.1812920747</v>
      </c>
      <c r="AM1868" s="41">
        <v>7598648.7835836681</v>
      </c>
      <c r="AN1868" s="41">
        <v>9386286.4297551103</v>
      </c>
      <c r="AO1868" s="41">
        <v>2089002.2013622124</v>
      </c>
      <c r="AP1868" s="41">
        <v>7661244.0702972449</v>
      </c>
      <c r="AQ1868" s="39">
        <v>5012143.2487707231</v>
      </c>
      <c r="AR1868" s="34">
        <f>AVERAGE(L1868:AQ1868)</f>
        <v>7467870.692506535</v>
      </c>
      <c r="AS1868" s="24">
        <v>1895</v>
      </c>
      <c r="AT1868" s="29">
        <v>0.96483891811827971</v>
      </c>
      <c r="AU1868" s="104">
        <v>0.60004795557385393</v>
      </c>
      <c r="AV1868" s="100"/>
      <c r="AW1868" s="29">
        <v>0.90273735526301313</v>
      </c>
      <c r="AX1868" s="108">
        <v>0.91497422514318538</v>
      </c>
      <c r="AY1868" s="3" t="s">
        <v>12912</v>
      </c>
      <c r="AZ1868" s="29">
        <v>0.8129649693920058</v>
      </c>
      <c r="BA1868" s="108">
        <v>0.20915802763774252</v>
      </c>
      <c r="BB1868" s="3" t="s">
        <v>12912</v>
      </c>
      <c r="BC1868" s="25">
        <v>8</v>
      </c>
      <c r="BD1868" s="1">
        <v>19</v>
      </c>
      <c r="BE1868" s="64">
        <v>7</v>
      </c>
      <c r="BF1868" s="24">
        <v>13</v>
      </c>
    </row>
    <row r="1869" spans="1:58" s="9" customFormat="1">
      <c r="A1869" t="s">
        <v>8691</v>
      </c>
      <c r="B1869" s="49">
        <v>5</v>
      </c>
      <c r="C1869" s="50">
        <v>5</v>
      </c>
      <c r="D1869" s="12">
        <v>5</v>
      </c>
      <c r="E1869" s="19" t="s">
        <v>8690</v>
      </c>
      <c r="F1869" s="20" t="s">
        <v>8689</v>
      </c>
      <c r="G1869" s="19" t="s">
        <v>8688</v>
      </c>
      <c r="H1869" s="20" t="s">
        <v>606</v>
      </c>
      <c r="I1869" s="20" t="s">
        <v>606</v>
      </c>
      <c r="J1869" s="20" t="s">
        <v>606</v>
      </c>
      <c r="K1869" s="22" t="s">
        <v>8687</v>
      </c>
      <c r="L1869" s="46">
        <v>13591203.056231989</v>
      </c>
      <c r="M1869" s="43">
        <v>9113080.9858259987</v>
      </c>
      <c r="N1869" s="43">
        <v>17295493.703037359</v>
      </c>
      <c r="O1869" s="43">
        <v>9588219.2538761701</v>
      </c>
      <c r="P1869" s="43">
        <v>111406600.74029058</v>
      </c>
      <c r="Q1869" s="43">
        <v>129219121.65950289</v>
      </c>
      <c r="R1869" s="43">
        <v>18423009.413468499</v>
      </c>
      <c r="S1869" s="37">
        <v>261725791.69408211</v>
      </c>
      <c r="T1869" s="46">
        <v>127661840.25559105</v>
      </c>
      <c r="U1869" s="43">
        <v>13828888.943684954</v>
      </c>
      <c r="V1869" s="43">
        <v>21155351.903689928</v>
      </c>
      <c r="W1869" s="43">
        <v>10570196.746893944</v>
      </c>
      <c r="X1869" s="43">
        <v>132834683.74395257</v>
      </c>
      <c r="Y1869" s="43">
        <v>123171664.74551407</v>
      </c>
      <c r="Z1869" s="43">
        <v>8386865.6469722306</v>
      </c>
      <c r="AA1869" s="37">
        <v>10838667.882365666</v>
      </c>
      <c r="AB1869" s="36">
        <v>27775429.277257252</v>
      </c>
      <c r="AC1869" s="43">
        <v>32442555.408321656</v>
      </c>
      <c r="AD1869" s="43">
        <v>23506193.095761072</v>
      </c>
      <c r="AE1869" s="43">
        <v>56272448.059221745</v>
      </c>
      <c r="AF1869" s="43">
        <v>27554572.500253435</v>
      </c>
      <c r="AG1869" s="43">
        <v>28887934.922861148</v>
      </c>
      <c r="AH1869" s="43">
        <v>9411343.6833436843</v>
      </c>
      <c r="AI1869" s="37">
        <v>17904209.175829418</v>
      </c>
      <c r="AJ1869" s="38">
        <v>107700000</v>
      </c>
      <c r="AK1869" s="41">
        <v>111078698.15151191</v>
      </c>
      <c r="AL1869" s="41">
        <v>107832989.25239164</v>
      </c>
      <c r="AM1869" s="41">
        <v>20651819.758832239</v>
      </c>
      <c r="AN1869" s="41">
        <v>18205304.95304732</v>
      </c>
      <c r="AO1869" s="41">
        <v>8909564.9806804322</v>
      </c>
      <c r="AP1869" s="41">
        <v>5926128.9477110002</v>
      </c>
      <c r="AQ1869" s="39">
        <v>84329380.966885686</v>
      </c>
      <c r="AR1869" s="34">
        <f>AVERAGE(L1869:AQ1869)</f>
        <v>53349976.672152802</v>
      </c>
      <c r="AS1869" s="24">
        <v>960</v>
      </c>
      <c r="AT1869" s="29">
        <v>2.5490528506436103</v>
      </c>
      <c r="AU1869" s="104">
        <v>0.60011830658933385</v>
      </c>
      <c r="AV1869" s="100"/>
      <c r="AW1869" s="29">
        <v>0.78625110126551301</v>
      </c>
      <c r="AX1869" s="108">
        <v>0.86549804496632421</v>
      </c>
      <c r="AY1869" s="3" t="s">
        <v>12912</v>
      </c>
      <c r="AZ1869" s="29">
        <v>2.0765325413384161</v>
      </c>
      <c r="BA1869" s="108">
        <v>0.50264562902978549</v>
      </c>
      <c r="BB1869" s="3" t="s">
        <v>12912</v>
      </c>
      <c r="BC1869" s="25">
        <v>18</v>
      </c>
      <c r="BD1869" s="1">
        <v>13</v>
      </c>
      <c r="BE1869" s="64">
        <v>32</v>
      </c>
      <c r="BF1869" s="24">
        <v>15</v>
      </c>
    </row>
    <row r="1870" spans="1:58" s="9" customFormat="1">
      <c r="A1870" t="s">
        <v>6003</v>
      </c>
      <c r="B1870" s="49">
        <v>5</v>
      </c>
      <c r="C1870" s="50">
        <v>5</v>
      </c>
      <c r="D1870" s="12">
        <v>5</v>
      </c>
      <c r="E1870" s="19" t="s">
        <v>6002</v>
      </c>
      <c r="F1870" s="20" t="s">
        <v>6001</v>
      </c>
      <c r="G1870" s="19" t="s">
        <v>6000</v>
      </c>
      <c r="H1870" s="20" t="s">
        <v>2047</v>
      </c>
      <c r="I1870" s="20" t="s">
        <v>2047</v>
      </c>
      <c r="J1870" s="20" t="s">
        <v>2047</v>
      </c>
      <c r="K1870" s="22" t="s">
        <v>5999</v>
      </c>
      <c r="L1870" s="46">
        <v>13102617.725251894</v>
      </c>
      <c r="M1870" s="43">
        <v>10414109.410080234</v>
      </c>
      <c r="N1870" s="43">
        <v>9337155.6778495088</v>
      </c>
      <c r="O1870" s="43">
        <v>10518105.415281707</v>
      </c>
      <c r="P1870" s="43">
        <v>3976740.9977349318</v>
      </c>
      <c r="Q1870" s="43">
        <v>12511751.94169314</v>
      </c>
      <c r="R1870" s="43">
        <v>14194829.254163649</v>
      </c>
      <c r="S1870" s="37">
        <v>10729346.719820412</v>
      </c>
      <c r="T1870" s="46">
        <v>7990724.6006389773</v>
      </c>
      <c r="U1870" s="43">
        <v>12396860.108061064</v>
      </c>
      <c r="V1870" s="43">
        <v>12162883.351277282</v>
      </c>
      <c r="W1870" s="43">
        <v>13179594.021967469</v>
      </c>
      <c r="X1870" s="43">
        <v>16013017.992673174</v>
      </c>
      <c r="Y1870" s="43">
        <v>14980402.665368091</v>
      </c>
      <c r="Z1870" s="43">
        <v>15090530.839407811</v>
      </c>
      <c r="AA1870" s="37">
        <v>14848907.941708263</v>
      </c>
      <c r="AB1870" s="36">
        <v>10943364.878136955</v>
      </c>
      <c r="AC1870" s="43">
        <v>8380555.3931776015</v>
      </c>
      <c r="AD1870" s="43">
        <v>8831466.2295511924</v>
      </c>
      <c r="AE1870" s="43">
        <v>8354011.3573272293</v>
      </c>
      <c r="AF1870" s="43">
        <v>12571260.500794105</v>
      </c>
      <c r="AG1870" s="43">
        <v>7964227.3211781196</v>
      </c>
      <c r="AH1870" s="43">
        <v>8382301.3743013749</v>
      </c>
      <c r="AI1870" s="37">
        <v>9261051.6895868015</v>
      </c>
      <c r="AJ1870" s="38">
        <v>14848000</v>
      </c>
      <c r="AK1870" s="41">
        <v>13654176.728282936</v>
      </c>
      <c r="AL1870" s="41">
        <v>13433480.571631039</v>
      </c>
      <c r="AM1870" s="41">
        <v>11630561.455468584</v>
      </c>
      <c r="AN1870" s="41">
        <v>13373940.121524582</v>
      </c>
      <c r="AO1870" s="41">
        <v>9462340.193139445</v>
      </c>
      <c r="AP1870" s="41">
        <v>17607605.571707528</v>
      </c>
      <c r="AQ1870" s="39">
        <v>11591466.341760583</v>
      </c>
      <c r="AR1870" s="34">
        <f>AVERAGE(L1870:AQ1870)</f>
        <v>11616793.38720455</v>
      </c>
      <c r="AS1870" s="24">
        <v>1687</v>
      </c>
      <c r="AT1870" s="29">
        <v>1.1351808339251535</v>
      </c>
      <c r="AU1870" s="104">
        <v>0.60031733420970079</v>
      </c>
      <c r="AV1870" s="100"/>
      <c r="AW1870" s="29">
        <v>1.2580450887784613</v>
      </c>
      <c r="AX1870" s="108">
        <v>0.12726382441337525</v>
      </c>
      <c r="AY1870" s="3" t="s">
        <v>12912</v>
      </c>
      <c r="AZ1870" s="29">
        <v>1.4138982624211716</v>
      </c>
      <c r="BA1870" s="108">
        <v>1.4421556355749888E-3</v>
      </c>
      <c r="BB1870" s="3" t="s">
        <v>12911</v>
      </c>
      <c r="BC1870" s="25">
        <v>11</v>
      </c>
      <c r="BD1870" s="1">
        <v>11</v>
      </c>
      <c r="BE1870" s="64">
        <v>9</v>
      </c>
      <c r="BF1870" s="24">
        <v>13</v>
      </c>
    </row>
    <row r="1871" spans="1:58" s="9" customFormat="1">
      <c r="A1871" t="s">
        <v>5769</v>
      </c>
      <c r="B1871" s="49">
        <v>18</v>
      </c>
      <c r="C1871" s="50">
        <v>18</v>
      </c>
      <c r="D1871" s="12">
        <v>18</v>
      </c>
      <c r="E1871" s="19" t="s">
        <v>5768</v>
      </c>
      <c r="F1871" s="20" t="s">
        <v>5767</v>
      </c>
      <c r="G1871" s="19" t="s">
        <v>5766</v>
      </c>
      <c r="H1871" s="20" t="s">
        <v>5765</v>
      </c>
      <c r="I1871" s="20" t="s">
        <v>5765</v>
      </c>
      <c r="J1871" s="20" t="s">
        <v>5765</v>
      </c>
      <c r="K1871" s="22" t="s">
        <v>5764</v>
      </c>
      <c r="L1871" s="46">
        <v>29806613.435803492</v>
      </c>
      <c r="M1871" s="43">
        <v>60323750.815449923</v>
      </c>
      <c r="N1871" s="43">
        <v>37600047.412424594</v>
      </c>
      <c r="O1871" s="43">
        <v>41629874.682577372</v>
      </c>
      <c r="P1871" s="43">
        <v>55784006.629467987</v>
      </c>
      <c r="Q1871" s="43">
        <v>41494461.595963366</v>
      </c>
      <c r="R1871" s="43">
        <v>32039697.610427227</v>
      </c>
      <c r="S1871" s="37">
        <v>19322094.670433875</v>
      </c>
      <c r="T1871" s="46">
        <v>61186070.287539937</v>
      </c>
      <c r="U1871" s="43">
        <v>50814129.455705836</v>
      </c>
      <c r="V1871" s="43">
        <v>54769818.146226875</v>
      </c>
      <c r="W1871" s="43">
        <v>56457000.180061221</v>
      </c>
      <c r="X1871" s="43">
        <v>60148624.290388435</v>
      </c>
      <c r="Y1871" s="43">
        <v>43745332.831984416</v>
      </c>
      <c r="Z1871" s="43">
        <v>50809792.682218194</v>
      </c>
      <c r="AA1871" s="37">
        <v>58006655.024803348</v>
      </c>
      <c r="AB1871" s="36">
        <v>23332040.369957522</v>
      </c>
      <c r="AC1871" s="43">
        <v>37412108.280013628</v>
      </c>
      <c r="AD1871" s="43">
        <v>32775519.784939185</v>
      </c>
      <c r="AE1871" s="43">
        <v>26840782.739979547</v>
      </c>
      <c r="AF1871" s="43">
        <v>33906552.495522588</v>
      </c>
      <c r="AG1871" s="43">
        <v>43188124.544179522</v>
      </c>
      <c r="AH1871" s="43">
        <v>53010323.730323732</v>
      </c>
      <c r="AI1871" s="37">
        <v>34461289.366259158</v>
      </c>
      <c r="AJ1871" s="38">
        <v>62674000</v>
      </c>
      <c r="AK1871" s="41">
        <v>61950321.188161127</v>
      </c>
      <c r="AL1871" s="41">
        <v>47607178.929963388</v>
      </c>
      <c r="AM1871" s="41">
        <v>55688082.927861221</v>
      </c>
      <c r="AN1871" s="41">
        <v>56356069.084883079</v>
      </c>
      <c r="AO1871" s="41">
        <v>68985858.413151935</v>
      </c>
      <c r="AP1871" s="41">
        <v>43309151.312649168</v>
      </c>
      <c r="AQ1871" s="39">
        <v>55196829.380792826</v>
      </c>
      <c r="AR1871" s="34">
        <f>AVERAGE(L1871:AQ1871)</f>
        <v>46582256.32187856</v>
      </c>
      <c r="AS1871" s="24">
        <v>1032</v>
      </c>
      <c r="AT1871" s="29">
        <v>1.1160782781888918</v>
      </c>
      <c r="AU1871" s="104">
        <v>0.60079908614525301</v>
      </c>
      <c r="AV1871" s="100"/>
      <c r="AW1871" s="29">
        <v>1.3708700416199786</v>
      </c>
      <c r="AX1871" s="108">
        <v>2.548358140287307E-2</v>
      </c>
      <c r="AY1871" s="3" t="s">
        <v>12911</v>
      </c>
      <c r="AZ1871" s="29">
        <v>1.585556656277753</v>
      </c>
      <c r="BA1871" s="108">
        <v>7.5252563497113924E-4</v>
      </c>
      <c r="BB1871" s="3" t="s">
        <v>12911</v>
      </c>
      <c r="BC1871" s="25">
        <v>39</v>
      </c>
      <c r="BD1871" s="1">
        <v>57</v>
      </c>
      <c r="BE1871" s="64">
        <v>40</v>
      </c>
      <c r="BF1871" s="24">
        <v>85</v>
      </c>
    </row>
    <row r="1872" spans="1:58" s="9" customFormat="1">
      <c r="A1872" t="s">
        <v>6444</v>
      </c>
      <c r="B1872" s="49">
        <v>12</v>
      </c>
      <c r="C1872" s="50">
        <v>12</v>
      </c>
      <c r="D1872" s="12">
        <v>6</v>
      </c>
      <c r="E1872" s="19" t="s">
        <v>6443</v>
      </c>
      <c r="F1872" s="20" t="s">
        <v>6442</v>
      </c>
      <c r="G1872" s="19" t="s">
        <v>6441</v>
      </c>
      <c r="H1872" s="20" t="s">
        <v>1232</v>
      </c>
      <c r="I1872" s="20" t="s">
        <v>1232</v>
      </c>
      <c r="J1872" s="20" t="s">
        <v>2075</v>
      </c>
      <c r="K1872" s="22" t="s">
        <v>6440</v>
      </c>
      <c r="L1872" s="46">
        <v>31858542.570541322</v>
      </c>
      <c r="M1872" s="43">
        <v>35618548.168732479</v>
      </c>
      <c r="N1872" s="43">
        <v>40461581.966345645</v>
      </c>
      <c r="O1872" s="43">
        <v>41777241.03474617</v>
      </c>
      <c r="P1872" s="43">
        <v>49150111.927517816</v>
      </c>
      <c r="Q1872" s="43">
        <v>37520983.741356753</v>
      </c>
      <c r="R1872" s="43">
        <v>47478786.965966687</v>
      </c>
      <c r="S1872" s="37">
        <v>36356775.786662534</v>
      </c>
      <c r="T1872" s="46">
        <v>26491821.08626198</v>
      </c>
      <c r="U1872" s="43">
        <v>40910613.917394929</v>
      </c>
      <c r="V1872" s="43">
        <v>38703268.669863954</v>
      </c>
      <c r="W1872" s="43">
        <v>35547964.70800072</v>
      </c>
      <c r="X1872" s="43">
        <v>40230945.160658851</v>
      </c>
      <c r="Y1872" s="43">
        <v>26456899.124077693</v>
      </c>
      <c r="Z1872" s="43">
        <v>27699125.455989361</v>
      </c>
      <c r="AA1872" s="37">
        <v>35117820.395926379</v>
      </c>
      <c r="AB1872" s="36">
        <v>34033300.033139519</v>
      </c>
      <c r="AC1872" s="43">
        <v>42639585.052814901</v>
      </c>
      <c r="AD1872" s="43">
        <v>47763491.853260338</v>
      </c>
      <c r="AE1872" s="43">
        <v>34374629.718014903</v>
      </c>
      <c r="AF1872" s="43">
        <v>34264327.915385395</v>
      </c>
      <c r="AG1872" s="43">
        <v>28711445.722300138</v>
      </c>
      <c r="AH1872" s="43">
        <v>40650100.170100175</v>
      </c>
      <c r="AI1872" s="37">
        <v>45369905.569751784</v>
      </c>
      <c r="AJ1872" s="38">
        <v>33889000</v>
      </c>
      <c r="AK1872" s="41">
        <v>42738268.618442141</v>
      </c>
      <c r="AL1872" s="41">
        <v>33635590.409826383</v>
      </c>
      <c r="AM1872" s="41">
        <v>32788407.023482122</v>
      </c>
      <c r="AN1872" s="41">
        <v>39937258.552752718</v>
      </c>
      <c r="AO1872" s="41">
        <v>85520304.613636747</v>
      </c>
      <c r="AP1872" s="41">
        <v>38942648.90431764</v>
      </c>
      <c r="AQ1872" s="39">
        <v>38469544.7543623</v>
      </c>
      <c r="AR1872" s="34">
        <f>AVERAGE(L1872:AQ1872)</f>
        <v>38909651.237238452</v>
      </c>
      <c r="AS1872" s="24">
        <v>1109</v>
      </c>
      <c r="AT1872" s="29">
        <v>1.0403362976074864</v>
      </c>
      <c r="AU1872" s="104">
        <v>0.60129991203155009</v>
      </c>
      <c r="AV1872" s="100"/>
      <c r="AW1872" s="29">
        <v>0.84678121435207832</v>
      </c>
      <c r="AX1872" s="108">
        <v>6.2117549885091487E-2</v>
      </c>
      <c r="AY1872" s="3" t="s">
        <v>12912</v>
      </c>
      <c r="AZ1872" s="29">
        <v>1.123825199999807</v>
      </c>
      <c r="BA1872" s="108">
        <v>0.5401294090450286</v>
      </c>
      <c r="BB1872" s="3" t="s">
        <v>12912</v>
      </c>
      <c r="BC1872" s="25">
        <v>56</v>
      </c>
      <c r="BD1872" s="1">
        <v>55</v>
      </c>
      <c r="BE1872" s="64">
        <v>53</v>
      </c>
      <c r="BF1872" s="24">
        <v>62</v>
      </c>
    </row>
    <row r="1873" spans="1:58" s="9" customFormat="1">
      <c r="A1873" t="s">
        <v>6104</v>
      </c>
      <c r="B1873" s="49">
        <v>26</v>
      </c>
      <c r="C1873" s="50">
        <v>25</v>
      </c>
      <c r="D1873" s="12">
        <v>25</v>
      </c>
      <c r="E1873" s="19" t="s">
        <v>6103</v>
      </c>
      <c r="F1873" s="20" t="s">
        <v>6102</v>
      </c>
      <c r="G1873" s="19" t="s">
        <v>6101</v>
      </c>
      <c r="H1873" s="20" t="s">
        <v>4033</v>
      </c>
      <c r="I1873" s="20" t="s">
        <v>4033</v>
      </c>
      <c r="J1873" s="20" t="s">
        <v>4033</v>
      </c>
      <c r="K1873" s="22" t="s">
        <v>6100</v>
      </c>
      <c r="L1873" s="46">
        <v>750456727.95513952</v>
      </c>
      <c r="M1873" s="43">
        <v>1274669639.8464837</v>
      </c>
      <c r="N1873" s="43">
        <v>917413144.24806857</v>
      </c>
      <c r="O1873" s="43">
        <v>798286665.15267253</v>
      </c>
      <c r="P1873" s="43">
        <v>954970797.1935252</v>
      </c>
      <c r="Q1873" s="43">
        <v>643849376.93888986</v>
      </c>
      <c r="R1873" s="43">
        <v>1032945355.5394641</v>
      </c>
      <c r="S1873" s="37">
        <v>864162000.23222506</v>
      </c>
      <c r="T1873" s="46">
        <v>1167271948.8817892</v>
      </c>
      <c r="U1873" s="43">
        <v>1307204258.6213148</v>
      </c>
      <c r="V1873" s="43">
        <v>921607516.88362527</v>
      </c>
      <c r="W1873" s="43">
        <v>1056997971.3102454</v>
      </c>
      <c r="X1873" s="43">
        <v>985860803.71375036</v>
      </c>
      <c r="Y1873" s="43">
        <v>907003507.38770509</v>
      </c>
      <c r="Z1873" s="43">
        <v>868831765.91362512</v>
      </c>
      <c r="AA1873" s="37">
        <v>818588771.26829338</v>
      </c>
      <c r="AB1873" s="36">
        <v>765978021.8720814</v>
      </c>
      <c r="AC1873" s="43">
        <v>851756719.79706955</v>
      </c>
      <c r="AD1873" s="43">
        <v>1083384564.141232</v>
      </c>
      <c r="AE1873" s="43">
        <v>787556452.539814</v>
      </c>
      <c r="AF1873" s="43">
        <v>886080681.24218559</v>
      </c>
      <c r="AG1873" s="43">
        <v>793577604.48807847</v>
      </c>
      <c r="AH1873" s="43">
        <v>1310847595.6475956</v>
      </c>
      <c r="AI1873" s="37">
        <v>1164429217.6052082</v>
      </c>
      <c r="AJ1873" s="38">
        <v>887680000</v>
      </c>
      <c r="AK1873" s="41">
        <v>1050154554.973822</v>
      </c>
      <c r="AL1873" s="41">
        <v>1049246439.1165702</v>
      </c>
      <c r="AM1873" s="41">
        <v>1034300689.6551723</v>
      </c>
      <c r="AN1873" s="41">
        <v>903154424.59952128</v>
      </c>
      <c r="AO1873" s="41">
        <v>1149748036.8281038</v>
      </c>
      <c r="AP1873" s="41">
        <v>1042142340.6378824</v>
      </c>
      <c r="AQ1873" s="39">
        <v>1012039427.3530307</v>
      </c>
      <c r="AR1873" s="34">
        <f>AVERAGE(L1873:AQ1873)</f>
        <v>970068656.92450583</v>
      </c>
      <c r="AS1873" s="24">
        <v>129</v>
      </c>
      <c r="AT1873" s="29">
        <v>0.94677160339259592</v>
      </c>
      <c r="AU1873" s="104">
        <v>0.60144811197853887</v>
      </c>
      <c r="AV1873" s="100"/>
      <c r="AW1873" s="29">
        <v>1.1100787548001816</v>
      </c>
      <c r="AX1873" s="108">
        <v>0.24524346582613424</v>
      </c>
      <c r="AY1873" s="3" t="s">
        <v>12912</v>
      </c>
      <c r="AZ1873" s="29">
        <v>1.0634327237323535</v>
      </c>
      <c r="BA1873" s="108">
        <v>0.34816540030854903</v>
      </c>
      <c r="BB1873" s="3" t="s">
        <v>12912</v>
      </c>
      <c r="BC1873" s="25">
        <v>196</v>
      </c>
      <c r="BD1873" s="1">
        <v>268</v>
      </c>
      <c r="BE1873" s="64">
        <v>205</v>
      </c>
      <c r="BF1873" s="24">
        <v>211</v>
      </c>
    </row>
    <row r="1874" spans="1:58" s="9" customFormat="1">
      <c r="A1874" t="s">
        <v>11011</v>
      </c>
      <c r="B1874" s="49">
        <v>7</v>
      </c>
      <c r="C1874" s="50">
        <v>7</v>
      </c>
      <c r="D1874" s="12">
        <v>7</v>
      </c>
      <c r="E1874" s="19" t="s">
        <v>11010</v>
      </c>
      <c r="F1874" s="20" t="s">
        <v>11009</v>
      </c>
      <c r="G1874" s="19" t="s">
        <v>11008</v>
      </c>
      <c r="H1874" s="20" t="s">
        <v>97</v>
      </c>
      <c r="I1874" s="20" t="s">
        <v>97</v>
      </c>
      <c r="J1874" s="20" t="s">
        <v>97</v>
      </c>
      <c r="K1874" s="22" t="s">
        <v>11007</v>
      </c>
      <c r="L1874" s="46">
        <v>488456075.60152817</v>
      </c>
      <c r="M1874" s="43">
        <v>697533577.89770663</v>
      </c>
      <c r="N1874" s="43">
        <v>452753891.41708118</v>
      </c>
      <c r="O1874" s="43">
        <v>400657309.08190024</v>
      </c>
      <c r="P1874" s="43">
        <v>388149163.02966684</v>
      </c>
      <c r="Q1874" s="43">
        <v>553854158.10128939</v>
      </c>
      <c r="R1874" s="43">
        <v>845112353.36712527</v>
      </c>
      <c r="S1874" s="37">
        <v>502492023.06769359</v>
      </c>
      <c r="T1874" s="46">
        <v>592654313.09904146</v>
      </c>
      <c r="U1874" s="43">
        <v>667079029.62613773</v>
      </c>
      <c r="V1874" s="43">
        <v>545277369.09073114</v>
      </c>
      <c r="W1874" s="43">
        <v>628660080.42734528</v>
      </c>
      <c r="X1874" s="43">
        <v>595467497.41323864</v>
      </c>
      <c r="Y1874" s="43">
        <v>664565294.73768568</v>
      </c>
      <c r="Z1874" s="43">
        <v>422481072.80979836</v>
      </c>
      <c r="AA1874" s="37">
        <v>250972495.32522523</v>
      </c>
      <c r="AB1874" s="36">
        <v>445306265.77892929</v>
      </c>
      <c r="AC1874" s="43">
        <v>462045205.01268315</v>
      </c>
      <c r="AD1874" s="43">
        <v>522445199.48857492</v>
      </c>
      <c r="AE1874" s="43">
        <v>581828541.37242496</v>
      </c>
      <c r="AF1874" s="43">
        <v>616840014.86838102</v>
      </c>
      <c r="AG1874" s="43">
        <v>674006171.10799432</v>
      </c>
      <c r="AH1874" s="43">
        <v>354029607.14960718</v>
      </c>
      <c r="AI1874" s="37">
        <v>355489303.91356438</v>
      </c>
      <c r="AJ1874" s="38">
        <v>422890000</v>
      </c>
      <c r="AK1874" s="41">
        <v>423372206.43231112</v>
      </c>
      <c r="AL1874" s="41">
        <v>417853634.10889333</v>
      </c>
      <c r="AM1874" s="41">
        <v>474252896.12862277</v>
      </c>
      <c r="AN1874" s="41">
        <v>218549948.0758608</v>
      </c>
      <c r="AO1874" s="41">
        <v>300621857.26578891</v>
      </c>
      <c r="AP1874" s="41">
        <v>237286172.27164245</v>
      </c>
      <c r="AQ1874" s="39">
        <v>282149017.01405507</v>
      </c>
      <c r="AR1874" s="34">
        <f>AVERAGE(L1874:AQ1874)</f>
        <v>483910367.00257903</v>
      </c>
      <c r="AS1874" s="24">
        <v>241</v>
      </c>
      <c r="AT1874" s="29">
        <v>1.0790176990669689</v>
      </c>
      <c r="AU1874" s="104">
        <v>0.60227326641799528</v>
      </c>
      <c r="AV1874" s="100"/>
      <c r="AW1874" s="29">
        <v>1.0088123182273294</v>
      </c>
      <c r="AX1874" s="108">
        <v>0.99494988526890804</v>
      </c>
      <c r="AY1874" s="3" t="s">
        <v>12912</v>
      </c>
      <c r="AZ1874" s="29">
        <v>0.69216910252268826</v>
      </c>
      <c r="BA1874" s="108">
        <v>1.4539270365188622E-2</v>
      </c>
      <c r="BB1874" s="3" t="s">
        <v>12911</v>
      </c>
      <c r="BC1874" s="25">
        <v>103</v>
      </c>
      <c r="BD1874" s="1">
        <v>73</v>
      </c>
      <c r="BE1874" s="64">
        <v>112</v>
      </c>
      <c r="BF1874" s="24">
        <v>95</v>
      </c>
    </row>
    <row r="1875" spans="1:58" s="9" customFormat="1">
      <c r="A1875" t="s">
        <v>5427</v>
      </c>
      <c r="B1875" s="49">
        <v>3</v>
      </c>
      <c r="C1875" s="50">
        <v>3</v>
      </c>
      <c r="D1875" s="12">
        <v>3</v>
      </c>
      <c r="E1875" s="19" t="s">
        <v>5426</v>
      </c>
      <c r="F1875" s="20" t="s">
        <v>5425</v>
      </c>
      <c r="G1875" s="19" t="s">
        <v>5424</v>
      </c>
      <c r="H1875" s="20" t="s">
        <v>1458</v>
      </c>
      <c r="I1875" s="20" t="s">
        <v>1458</v>
      </c>
      <c r="J1875" s="20" t="s">
        <v>1458</v>
      </c>
      <c r="K1875" s="22" t="s">
        <v>5423</v>
      </c>
      <c r="L1875" s="46">
        <v>11627167.57891915</v>
      </c>
      <c r="M1875" s="43">
        <v>12242313.522489475</v>
      </c>
      <c r="N1875" s="43">
        <v>8517442.2690231781</v>
      </c>
      <c r="O1875" s="43">
        <v>14670790.676548921</v>
      </c>
      <c r="P1875" s="43">
        <v>8863305.2317551505</v>
      </c>
      <c r="Q1875" s="43">
        <v>4960360.0074752383</v>
      </c>
      <c r="R1875" s="43">
        <v>11871791.455467053</v>
      </c>
      <c r="S1875" s="37">
        <v>8940226.5588110071</v>
      </c>
      <c r="T1875" s="46">
        <v>14475552.715654952</v>
      </c>
      <c r="U1875" s="43">
        <v>16589253.943503644</v>
      </c>
      <c r="V1875" s="43">
        <v>12264175.237349516</v>
      </c>
      <c r="W1875" s="43">
        <v>13590004.921673369</v>
      </c>
      <c r="X1875" s="43">
        <v>15386388.925864818</v>
      </c>
      <c r="Y1875" s="43">
        <v>15628491.576721795</v>
      </c>
      <c r="Z1875" s="43">
        <v>15261148.195734845</v>
      </c>
      <c r="AA1875" s="37">
        <v>33837029.161322229</v>
      </c>
      <c r="AB1875" s="36">
        <v>3938523.7128310185</v>
      </c>
      <c r="AC1875" s="43">
        <v>4491325.8168326197</v>
      </c>
      <c r="AD1875" s="43">
        <v>15019268.137560239</v>
      </c>
      <c r="AE1875" s="43">
        <v>20804195.392782353</v>
      </c>
      <c r="AF1875" s="43">
        <v>13593559.774270942</v>
      </c>
      <c r="AG1875" s="43">
        <v>16459139.41093969</v>
      </c>
      <c r="AH1875" s="43">
        <v>14355433.107433109</v>
      </c>
      <c r="AI1875" s="37">
        <v>13595052.728680033</v>
      </c>
      <c r="AJ1875" s="38">
        <v>10920000</v>
      </c>
      <c r="AK1875" s="41">
        <v>8068598.4400042733</v>
      </c>
      <c r="AL1875" s="41">
        <v>3786230.0224400614</v>
      </c>
      <c r="AM1875" s="41">
        <v>14252486.566532684</v>
      </c>
      <c r="AN1875" s="41">
        <v>19927881.863376912</v>
      </c>
      <c r="AO1875" s="41">
        <v>5299076.46274726</v>
      </c>
      <c r="AP1875" s="41">
        <v>14346756.554567151</v>
      </c>
      <c r="AQ1875" s="39">
        <v>15240918.393455463</v>
      </c>
      <c r="AR1875" s="34">
        <f>AVERAGE(L1875:AQ1875)</f>
        <v>12900746.511336505</v>
      </c>
      <c r="AS1875" s="24">
        <v>1631</v>
      </c>
      <c r="AT1875" s="29">
        <v>0.79890665956029616</v>
      </c>
      <c r="AU1875" s="104">
        <v>0.6024297734411217</v>
      </c>
      <c r="AV1875" s="100"/>
      <c r="AW1875" s="29">
        <v>1.6773943697528735</v>
      </c>
      <c r="AX1875" s="108">
        <v>6.7544578240492014E-3</v>
      </c>
      <c r="AY1875" s="3" t="s">
        <v>12911</v>
      </c>
      <c r="AZ1875" s="29">
        <v>0.8981526849284146</v>
      </c>
      <c r="BA1875" s="108">
        <v>0.74641284831207821</v>
      </c>
      <c r="BB1875" s="3" t="s">
        <v>12912</v>
      </c>
      <c r="BC1875" s="25">
        <v>9</v>
      </c>
      <c r="BD1875" s="1">
        <v>11</v>
      </c>
      <c r="BE1875" s="64">
        <v>6</v>
      </c>
      <c r="BF1875" s="24">
        <v>3</v>
      </c>
    </row>
    <row r="1876" spans="1:58" s="9" customFormat="1">
      <c r="A1876" t="s">
        <v>1751</v>
      </c>
      <c r="B1876" s="49">
        <v>7</v>
      </c>
      <c r="C1876" s="50">
        <v>7</v>
      </c>
      <c r="D1876" s="12">
        <v>7</v>
      </c>
      <c r="E1876" s="19" t="s">
        <v>1750</v>
      </c>
      <c r="F1876" s="20" t="s">
        <v>1749</v>
      </c>
      <c r="G1876" s="19" t="s">
        <v>1748</v>
      </c>
      <c r="H1876" s="20" t="s">
        <v>223</v>
      </c>
      <c r="I1876" s="20" t="s">
        <v>223</v>
      </c>
      <c r="J1876" s="20" t="s">
        <v>223</v>
      </c>
      <c r="K1876" s="22" t="s">
        <v>1747</v>
      </c>
      <c r="L1876" s="46">
        <v>20579718.23685798</v>
      </c>
      <c r="M1876" s="43">
        <v>15438821.617683193</v>
      </c>
      <c r="N1876" s="43">
        <v>31406274.526404914</v>
      </c>
      <c r="O1876" s="43">
        <v>35395695.687181287</v>
      </c>
      <c r="P1876" s="43">
        <v>30767463.455057729</v>
      </c>
      <c r="Q1876" s="43">
        <v>30443327.677069705</v>
      </c>
      <c r="R1876" s="43">
        <v>19650511.803041272</v>
      </c>
      <c r="S1876" s="37">
        <v>41662164.492781669</v>
      </c>
      <c r="T1876" s="46">
        <v>31738198.083067093</v>
      </c>
      <c r="U1876" s="43">
        <v>28407700.910178769</v>
      </c>
      <c r="V1876" s="43">
        <v>24078589.018302828</v>
      </c>
      <c r="W1876" s="43">
        <v>29269177.120220874</v>
      </c>
      <c r="X1876" s="43">
        <v>25341830.811823595</v>
      </c>
      <c r="Y1876" s="43">
        <v>30245932.354881063</v>
      </c>
      <c r="Z1876" s="43">
        <v>29752977.408753704</v>
      </c>
      <c r="AA1876" s="37">
        <v>34402544.313773967</v>
      </c>
      <c r="AB1876" s="36">
        <v>32663287.801644925</v>
      </c>
      <c r="AC1876" s="43">
        <v>23633714.913110968</v>
      </c>
      <c r="AD1876" s="43">
        <v>36852544.077631712</v>
      </c>
      <c r="AE1876" s="43">
        <v>31521700.287342329</v>
      </c>
      <c r="AF1876" s="43">
        <v>25808217.889365725</v>
      </c>
      <c r="AG1876" s="43">
        <v>29155711.640953716</v>
      </c>
      <c r="AH1876" s="43">
        <v>22842396.090396091</v>
      </c>
      <c r="AI1876" s="37">
        <v>31175822.124203451</v>
      </c>
      <c r="AJ1876" s="38">
        <v>28703000</v>
      </c>
      <c r="AK1876" s="41">
        <v>21968388.075649109</v>
      </c>
      <c r="AL1876" s="41">
        <v>29502408.881540097</v>
      </c>
      <c r="AM1876" s="41">
        <v>28059762.217050981</v>
      </c>
      <c r="AN1876" s="41">
        <v>30456693.794881236</v>
      </c>
      <c r="AO1876" s="41">
        <v>26447792.394782875</v>
      </c>
      <c r="AP1876" s="41">
        <v>36826241.5274463</v>
      </c>
      <c r="AQ1876" s="39">
        <v>33428134.894042902</v>
      </c>
      <c r="AR1876" s="34">
        <f>AVERAGE(L1876:AQ1876)</f>
        <v>28988335.75397256</v>
      </c>
      <c r="AS1876" s="24">
        <v>1261</v>
      </c>
      <c r="AT1876" s="29">
        <v>0.96443699294501073</v>
      </c>
      <c r="AU1876" s="104">
        <v>0.60299002667659574</v>
      </c>
      <c r="AV1876" s="100"/>
      <c r="AW1876" s="29">
        <v>1.0350263300250016</v>
      </c>
      <c r="AX1876" s="108">
        <v>0.56205762696772854</v>
      </c>
      <c r="AY1876" s="3" t="s">
        <v>12912</v>
      </c>
      <c r="AZ1876" s="29">
        <v>1.007442763508956</v>
      </c>
      <c r="BA1876" s="108">
        <v>0.90968225377252487</v>
      </c>
      <c r="BB1876" s="3" t="s">
        <v>12912</v>
      </c>
      <c r="BC1876" s="25">
        <v>17</v>
      </c>
      <c r="BD1876" s="1">
        <v>27</v>
      </c>
      <c r="BE1876" s="64">
        <v>14</v>
      </c>
      <c r="BF1876" s="24">
        <v>11</v>
      </c>
    </row>
    <row r="1877" spans="1:58" s="9" customFormat="1">
      <c r="A1877" t="s">
        <v>1757</v>
      </c>
      <c r="B1877" s="49">
        <v>13</v>
      </c>
      <c r="C1877" s="50">
        <v>13</v>
      </c>
      <c r="D1877" s="12">
        <v>13</v>
      </c>
      <c r="E1877" s="19" t="s">
        <v>1756</v>
      </c>
      <c r="F1877" s="20" t="s">
        <v>1755</v>
      </c>
      <c r="G1877" s="19" t="s">
        <v>1754</v>
      </c>
      <c r="H1877" s="20" t="s">
        <v>1753</v>
      </c>
      <c r="I1877" s="20" t="s">
        <v>1753</v>
      </c>
      <c r="J1877" s="20" t="s">
        <v>1753</v>
      </c>
      <c r="K1877" s="22" t="s">
        <v>1752</v>
      </c>
      <c r="L1877" s="46">
        <v>91981358.772145405</v>
      </c>
      <c r="M1877" s="43">
        <v>78914597.781976238</v>
      </c>
      <c r="N1877" s="43">
        <v>110225048.15324374</v>
      </c>
      <c r="O1877" s="43">
        <v>111832696.49235089</v>
      </c>
      <c r="P1877" s="43">
        <v>103351956.24551129</v>
      </c>
      <c r="Q1877" s="43">
        <v>100842002.46682863</v>
      </c>
      <c r="R1877" s="43">
        <v>75250504.851556838</v>
      </c>
      <c r="S1877" s="37">
        <v>95129196.733366877</v>
      </c>
      <c r="T1877" s="46">
        <v>110862747.60383387</v>
      </c>
      <c r="U1877" s="43">
        <v>85103517.85908547</v>
      </c>
      <c r="V1877" s="43">
        <v>82458390.525594592</v>
      </c>
      <c r="W1877" s="43">
        <v>69932628.293619826</v>
      </c>
      <c r="X1877" s="43">
        <v>67674483.067199871</v>
      </c>
      <c r="Y1877" s="43">
        <v>98486511.782726884</v>
      </c>
      <c r="Z1877" s="43">
        <v>108662804.3103504</v>
      </c>
      <c r="AA1877" s="37">
        <v>90527129.147413805</v>
      </c>
      <c r="AB1877" s="36">
        <v>113355439.5203808</v>
      </c>
      <c r="AC1877" s="43">
        <v>112809671.60110551</v>
      </c>
      <c r="AD1877" s="43">
        <v>81867672.032259122</v>
      </c>
      <c r="AE1877" s="43">
        <v>94273468.075780451</v>
      </c>
      <c r="AF1877" s="43">
        <v>66725115.804413199</v>
      </c>
      <c r="AG1877" s="43">
        <v>58936742.776998594</v>
      </c>
      <c r="AH1877" s="43">
        <v>110757756.83775684</v>
      </c>
      <c r="AI1877" s="37">
        <v>100312340.39846045</v>
      </c>
      <c r="AJ1877" s="38">
        <v>107390000</v>
      </c>
      <c r="AK1877" s="41">
        <v>63035237.097980551</v>
      </c>
      <c r="AL1877" s="41">
        <v>103870208.57446557</v>
      </c>
      <c r="AM1877" s="41">
        <v>98267687.751216412</v>
      </c>
      <c r="AN1877" s="41">
        <v>115486158.12925796</v>
      </c>
      <c r="AO1877" s="41">
        <v>124395167.12692423</v>
      </c>
      <c r="AP1877" s="41">
        <v>108307712.38880451</v>
      </c>
      <c r="AQ1877" s="39">
        <v>118669501.24015491</v>
      </c>
      <c r="AR1877" s="34">
        <f>AVERAGE(L1877:AQ1877)</f>
        <v>95615482.920086354</v>
      </c>
      <c r="AS1877" s="24">
        <v>706</v>
      </c>
      <c r="AT1877" s="29">
        <v>1.0385489602271769</v>
      </c>
      <c r="AU1877" s="104">
        <v>0.60435136668165823</v>
      </c>
      <c r="AV1877" s="100"/>
      <c r="AW1877" s="29">
        <v>0.92987983020932763</v>
      </c>
      <c r="AX1877" s="108">
        <v>0.36315241599629466</v>
      </c>
      <c r="AY1877" s="3" t="s">
        <v>12912</v>
      </c>
      <c r="AZ1877" s="29">
        <v>1.1358298722642959</v>
      </c>
      <c r="BA1877" s="108">
        <v>0.26303865804098692</v>
      </c>
      <c r="BB1877" s="3" t="s">
        <v>12912</v>
      </c>
      <c r="BC1877" s="25">
        <v>52</v>
      </c>
      <c r="BD1877" s="1">
        <v>51</v>
      </c>
      <c r="BE1877" s="64">
        <v>67</v>
      </c>
      <c r="BF1877" s="24">
        <v>86</v>
      </c>
    </row>
    <row r="1878" spans="1:58" s="9" customFormat="1">
      <c r="A1878" t="s">
        <v>4673</v>
      </c>
      <c r="B1878" s="49">
        <v>2</v>
      </c>
      <c r="C1878" s="50">
        <v>2</v>
      </c>
      <c r="D1878" s="12">
        <v>2</v>
      </c>
      <c r="E1878" s="19" t="s">
        <v>4672</v>
      </c>
      <c r="F1878" s="20" t="s">
        <v>4671</v>
      </c>
      <c r="G1878" s="19" t="s">
        <v>4670</v>
      </c>
      <c r="H1878" s="20" t="s">
        <v>2771</v>
      </c>
      <c r="I1878" s="20" t="s">
        <v>2771</v>
      </c>
      <c r="J1878" s="20" t="s">
        <v>2771</v>
      </c>
      <c r="K1878" s="22" t="s">
        <v>4669</v>
      </c>
      <c r="L1878" s="46">
        <v>49805328.746006571</v>
      </c>
      <c r="M1878" s="43">
        <v>312515.18880313134</v>
      </c>
      <c r="N1878" s="43">
        <v>37972592.231982224</v>
      </c>
      <c r="O1878" s="43">
        <v>792598.05520573119</v>
      </c>
      <c r="P1878" s="43">
        <v>440879.91602673882</v>
      </c>
      <c r="Q1878" s="43">
        <v>355547.44716127822</v>
      </c>
      <c r="R1878" s="43">
        <v>34151169.297610424</v>
      </c>
      <c r="S1878" s="37">
        <v>701221.57216395088</v>
      </c>
      <c r="T1878" s="46">
        <v>39098722.044728436</v>
      </c>
      <c r="U1878" s="43">
        <v>1209978.6111614751</v>
      </c>
      <c r="V1878" s="43">
        <v>32742549.084858567</v>
      </c>
      <c r="W1878" s="43">
        <v>34317383.110257484</v>
      </c>
      <c r="X1878" s="43">
        <v>949505.63941944682</v>
      </c>
      <c r="Y1878" s="43">
        <v>1195500.7008611285</v>
      </c>
      <c r="Z1878" s="43">
        <v>1379114.9396641336</v>
      </c>
      <c r="AA1878" s="37">
        <v>38110803.752182849</v>
      </c>
      <c r="AB1878" s="36">
        <v>774514.45304732921</v>
      </c>
      <c r="AC1878" s="43">
        <v>953053.45700980572</v>
      </c>
      <c r="AD1878" s="43">
        <v>29172204.176638365</v>
      </c>
      <c r="AE1878" s="43">
        <v>405218.26195879804</v>
      </c>
      <c r="AF1878" s="43">
        <v>881549.83678572625</v>
      </c>
      <c r="AG1878" s="43">
        <v>32963922.580645159</v>
      </c>
      <c r="AH1878" s="43">
        <v>22638149.742149744</v>
      </c>
      <c r="AI1878" s="37">
        <v>28887819.240189582</v>
      </c>
      <c r="AJ1878" s="38">
        <v>682620</v>
      </c>
      <c r="AK1878" s="41">
        <v>897142.00235067843</v>
      </c>
      <c r="AL1878" s="41">
        <v>875232.57824495097</v>
      </c>
      <c r="AM1878" s="41">
        <v>1176825.5553204992</v>
      </c>
      <c r="AN1878" s="41">
        <v>798185.89283741487</v>
      </c>
      <c r="AO1878" s="41">
        <v>1207319.6362184265</v>
      </c>
      <c r="AP1878" s="41">
        <v>1253670.102842265</v>
      </c>
      <c r="AQ1878" s="39">
        <v>917631.00300248025</v>
      </c>
      <c r="AR1878" s="34">
        <f>AVERAGE(L1878:AQ1878)</f>
        <v>12438139.65179171</v>
      </c>
      <c r="AS1878" s="24">
        <v>1652</v>
      </c>
      <c r="AT1878" s="29">
        <v>1.0673265422058265</v>
      </c>
      <c r="AU1878" s="104">
        <v>0.60559286954952285</v>
      </c>
      <c r="AV1878" s="100"/>
      <c r="AW1878" s="29">
        <v>1.1965096073474397</v>
      </c>
      <c r="AX1878" s="108">
        <v>0.38435036537158962</v>
      </c>
      <c r="AY1878" s="3" t="s">
        <v>12912</v>
      </c>
      <c r="AZ1878" s="29">
        <v>6.6925484897014401E-2</v>
      </c>
      <c r="BA1878" s="108">
        <v>6.3297805224952805E-2</v>
      </c>
      <c r="BB1878" s="3" t="s">
        <v>12912</v>
      </c>
      <c r="BC1878" s="25">
        <v>4</v>
      </c>
      <c r="BD1878" s="1">
        <v>2</v>
      </c>
      <c r="BE1878" s="64">
        <v>8</v>
      </c>
      <c r="BF1878" s="24">
        <v>5</v>
      </c>
    </row>
    <row r="1879" spans="1:58" s="9" customFormat="1">
      <c r="A1879" t="s">
        <v>3202</v>
      </c>
      <c r="B1879" s="49">
        <v>13</v>
      </c>
      <c r="C1879" s="50">
        <v>13</v>
      </c>
      <c r="D1879" s="12">
        <v>13</v>
      </c>
      <c r="E1879" s="19" t="s">
        <v>3201</v>
      </c>
      <c r="F1879" s="20" t="s">
        <v>3200</v>
      </c>
      <c r="G1879" s="19" t="s">
        <v>3199</v>
      </c>
      <c r="H1879" s="20" t="s">
        <v>3198</v>
      </c>
      <c r="I1879" s="20" t="s">
        <v>3198</v>
      </c>
      <c r="J1879" s="20" t="s">
        <v>3198</v>
      </c>
      <c r="K1879" s="22" t="s">
        <v>3197</v>
      </c>
      <c r="L1879" s="46">
        <v>140448894.34999219</v>
      </c>
      <c r="M1879" s="43">
        <v>117548414.42647396</v>
      </c>
      <c r="N1879" s="43">
        <v>144230525.98158535</v>
      </c>
      <c r="O1879" s="43">
        <v>166810648.05830255</v>
      </c>
      <c r="P1879" s="43">
        <v>153421799.90055797</v>
      </c>
      <c r="Q1879" s="43">
        <v>127178862.41823958</v>
      </c>
      <c r="R1879" s="43">
        <v>167221016.65459812</v>
      </c>
      <c r="S1879" s="37">
        <v>127309175.52347408</v>
      </c>
      <c r="T1879" s="46">
        <v>124398198.08306709</v>
      </c>
      <c r="U1879" s="43">
        <v>119186779.70772745</v>
      </c>
      <c r="V1879" s="43">
        <v>108078654.79103455</v>
      </c>
      <c r="W1879" s="43">
        <v>120805349.01866634</v>
      </c>
      <c r="X1879" s="43">
        <v>119095926.39615202</v>
      </c>
      <c r="Y1879" s="43">
        <v>130735822.57179667</v>
      </c>
      <c r="Z1879" s="43">
        <v>128739060.064694</v>
      </c>
      <c r="AA1879" s="37">
        <v>134389199.64765334</v>
      </c>
      <c r="AB1879" s="36">
        <v>126622857.59045582</v>
      </c>
      <c r="AC1879" s="43">
        <v>144999231.59050468</v>
      </c>
      <c r="AD1879" s="43">
        <v>139956021.637216</v>
      </c>
      <c r="AE1879" s="43">
        <v>146215803.24355915</v>
      </c>
      <c r="AF1879" s="43">
        <v>147406405.56888452</v>
      </c>
      <c r="AG1879" s="43">
        <v>142262467.32117811</v>
      </c>
      <c r="AH1879" s="43">
        <v>160222082.7820828</v>
      </c>
      <c r="AI1879" s="37">
        <v>164480400.36898413</v>
      </c>
      <c r="AJ1879" s="38">
        <v>132410000</v>
      </c>
      <c r="AK1879" s="41">
        <v>101316773.15952559</v>
      </c>
      <c r="AL1879" s="41">
        <v>115087196.88201252</v>
      </c>
      <c r="AM1879" s="41">
        <v>149180080.38925323</v>
      </c>
      <c r="AN1879" s="41">
        <v>144364089.41263118</v>
      </c>
      <c r="AO1879" s="41">
        <v>171082097.87456623</v>
      </c>
      <c r="AP1879" s="41">
        <v>151185673.94228682</v>
      </c>
      <c r="AQ1879" s="39">
        <v>145205821.15660763</v>
      </c>
      <c r="AR1879" s="34">
        <f>AVERAGE(L1879:AQ1879)</f>
        <v>137862354.07855511</v>
      </c>
      <c r="AS1879" s="24">
        <v>573</v>
      </c>
      <c r="AT1879" s="29">
        <v>0.9761160533384643</v>
      </c>
      <c r="AU1879" s="104">
        <v>0.60591883535193392</v>
      </c>
      <c r="AV1879" s="100"/>
      <c r="AW1879" s="29">
        <v>0.86126149176030908</v>
      </c>
      <c r="AX1879" s="108">
        <v>1.8922940895312945E-2</v>
      </c>
      <c r="AY1879" s="3" t="s">
        <v>12911</v>
      </c>
      <c r="AZ1879" s="29">
        <v>0.94682188691658475</v>
      </c>
      <c r="BA1879" s="108">
        <v>0.35500322980243326</v>
      </c>
      <c r="BB1879" s="3" t="s">
        <v>12912</v>
      </c>
      <c r="BC1879" s="25">
        <v>62</v>
      </c>
      <c r="BD1879" s="1">
        <v>63</v>
      </c>
      <c r="BE1879" s="64">
        <v>64</v>
      </c>
      <c r="BF1879" s="24">
        <v>74</v>
      </c>
    </row>
    <row r="1880" spans="1:58" s="9" customFormat="1">
      <c r="A1880" t="s">
        <v>6927</v>
      </c>
      <c r="B1880" s="49">
        <v>2</v>
      </c>
      <c r="C1880" s="50">
        <v>2</v>
      </c>
      <c r="D1880" s="12">
        <v>2</v>
      </c>
      <c r="E1880" s="19" t="s">
        <v>6926</v>
      </c>
      <c r="F1880" s="20" t="s">
        <v>6925</v>
      </c>
      <c r="G1880" s="19" t="s">
        <v>6924</v>
      </c>
      <c r="H1880" s="20" t="s">
        <v>1113</v>
      </c>
      <c r="I1880" s="20" t="s">
        <v>1113</v>
      </c>
      <c r="J1880" s="20" t="s">
        <v>1113</v>
      </c>
      <c r="K1880" s="22" t="s">
        <v>6923</v>
      </c>
      <c r="L1880" s="46">
        <v>4809269.4980004914</v>
      </c>
      <c r="M1880" s="43">
        <v>5185732.3968720613</v>
      </c>
      <c r="N1880" s="43">
        <v>4931081.2996084243</v>
      </c>
      <c r="O1880" s="43">
        <v>3311218.9111629543</v>
      </c>
      <c r="P1880" s="43">
        <v>4503089.6414562734</v>
      </c>
      <c r="Q1880" s="43">
        <v>6190516.3147075307</v>
      </c>
      <c r="R1880" s="43">
        <v>6288540.825488776</v>
      </c>
      <c r="S1880" s="37">
        <v>5571245.9496071525</v>
      </c>
      <c r="T1880" s="46">
        <v>6240488.1789137376</v>
      </c>
      <c r="U1880" s="43">
        <v>5958788.2655836381</v>
      </c>
      <c r="V1880" s="43">
        <v>5167797.3573456006</v>
      </c>
      <c r="W1880" s="43">
        <v>5057755.4768621325</v>
      </c>
      <c r="X1880" s="43">
        <v>5942783.0979613522</v>
      </c>
      <c r="Y1880" s="43">
        <v>6552572.0802076077</v>
      </c>
      <c r="Z1880" s="43">
        <v>5430898.9366166722</v>
      </c>
      <c r="AA1880" s="37">
        <v>4442758.5652691275</v>
      </c>
      <c r="AB1880" s="36">
        <v>5702153.0081643714</v>
      </c>
      <c r="AC1880" s="43">
        <v>4502332.760383144</v>
      </c>
      <c r="AD1880" s="43">
        <v>5726469.3964528078</v>
      </c>
      <c r="AE1880" s="43">
        <v>7636552.437539571</v>
      </c>
      <c r="AF1880" s="43">
        <v>6790401.5138715236</v>
      </c>
      <c r="AG1880" s="43">
        <v>5503115.8485273486</v>
      </c>
      <c r="AH1880" s="43">
        <v>3985732.7537327539</v>
      </c>
      <c r="AI1880" s="37">
        <v>3829793.8481439464</v>
      </c>
      <c r="AJ1880" s="38">
        <v>5600800</v>
      </c>
      <c r="AK1880" s="41">
        <v>6065676.7603376424</v>
      </c>
      <c r="AL1880" s="41">
        <v>5085504.4762017243</v>
      </c>
      <c r="AM1880" s="41">
        <v>5141153.3742331285</v>
      </c>
      <c r="AN1880" s="41">
        <v>7326704.4448536178</v>
      </c>
      <c r="AO1880" s="41">
        <v>4757283.5392774986</v>
      </c>
      <c r="AP1880" s="41">
        <v>4319429.2905185502</v>
      </c>
      <c r="AQ1880" s="39">
        <v>4450035.4901875462</v>
      </c>
      <c r="AR1880" s="34">
        <f>AVERAGE(L1880:AQ1880)</f>
        <v>5375239.8668152727</v>
      </c>
      <c r="AS1880" s="24">
        <v>2014</v>
      </c>
      <c r="AT1880" s="29">
        <v>0.93392663508479867</v>
      </c>
      <c r="AU1880" s="104">
        <v>0.60658916267102825</v>
      </c>
      <c r="AV1880" s="100"/>
      <c r="AW1880" s="29">
        <v>1.098138733303325</v>
      </c>
      <c r="AX1880" s="108">
        <v>0.24760555573972035</v>
      </c>
      <c r="AY1880" s="3" t="s">
        <v>12912</v>
      </c>
      <c r="AZ1880" s="29">
        <v>0.97870793004838974</v>
      </c>
      <c r="BA1880" s="108">
        <v>0.9326259740129641</v>
      </c>
      <c r="BB1880" s="3" t="s">
        <v>12912</v>
      </c>
      <c r="BC1880" s="25">
        <v>5</v>
      </c>
      <c r="BD1880" s="1">
        <v>12</v>
      </c>
      <c r="BE1880" s="64">
        <v>10</v>
      </c>
      <c r="BF1880" s="24">
        <v>8</v>
      </c>
    </row>
    <row r="1881" spans="1:58" s="9" customFormat="1">
      <c r="A1881" t="s">
        <v>2777</v>
      </c>
      <c r="B1881" s="49">
        <v>9</v>
      </c>
      <c r="C1881" s="50">
        <v>9</v>
      </c>
      <c r="D1881" s="12">
        <v>9</v>
      </c>
      <c r="E1881" s="19" t="s">
        <v>2776</v>
      </c>
      <c r="F1881" s="20" t="s">
        <v>2775</v>
      </c>
      <c r="G1881" s="19" t="s">
        <v>2774</v>
      </c>
      <c r="H1881" s="20" t="s">
        <v>2773</v>
      </c>
      <c r="I1881" s="20" t="s">
        <v>2773</v>
      </c>
      <c r="J1881" s="20" t="s">
        <v>2773</v>
      </c>
      <c r="K1881" s="22" t="s">
        <v>2772</v>
      </c>
      <c r="L1881" s="46">
        <v>70987053.908536449</v>
      </c>
      <c r="M1881" s="43">
        <v>44144530.427931175</v>
      </c>
      <c r="N1881" s="43">
        <v>35134592.866970047</v>
      </c>
      <c r="O1881" s="43">
        <v>35344184.652228668</v>
      </c>
      <c r="P1881" s="43">
        <v>35831181.923650622</v>
      </c>
      <c r="Q1881" s="43">
        <v>59063721.024107642</v>
      </c>
      <c r="R1881" s="43">
        <v>40146240.695148438</v>
      </c>
      <c r="S1881" s="37">
        <v>114856039.32345086</v>
      </c>
      <c r="T1881" s="46">
        <v>53584383.386581466</v>
      </c>
      <c r="U1881" s="43">
        <v>42073419.443739347</v>
      </c>
      <c r="V1881" s="43">
        <v>40183361.847900555</v>
      </c>
      <c r="W1881" s="43">
        <v>52799980.793469779</v>
      </c>
      <c r="X1881" s="43">
        <v>34056877.205738418</v>
      </c>
      <c r="Y1881" s="43">
        <v>79054543.392365113</v>
      </c>
      <c r="Z1881" s="43">
        <v>76662944.803496838</v>
      </c>
      <c r="AA1881" s="37">
        <v>82790971.271384194</v>
      </c>
      <c r="AB1881" s="36">
        <v>65882162.624649771</v>
      </c>
      <c r="AC1881" s="43">
        <v>53635028.811570056</v>
      </c>
      <c r="AD1881" s="43">
        <v>47104851.850637645</v>
      </c>
      <c r="AE1881" s="43">
        <v>74410739.395120054</v>
      </c>
      <c r="AF1881" s="43">
        <v>35359648.565539144</v>
      </c>
      <c r="AG1881" s="43">
        <v>45118855.539971948</v>
      </c>
      <c r="AH1881" s="43">
        <v>29735612.711612713</v>
      </c>
      <c r="AI1881" s="37">
        <v>28388166.891096666</v>
      </c>
      <c r="AJ1881" s="38">
        <v>43220000</v>
      </c>
      <c r="AK1881" s="41">
        <v>34978106.207928196</v>
      </c>
      <c r="AL1881" s="41">
        <v>33404972.717609543</v>
      </c>
      <c r="AM1881" s="41">
        <v>48026553.839644589</v>
      </c>
      <c r="AN1881" s="41">
        <v>71964725.170318544</v>
      </c>
      <c r="AO1881" s="41">
        <v>42535625.509704784</v>
      </c>
      <c r="AP1881" s="41">
        <v>53456232.588413976</v>
      </c>
      <c r="AQ1881" s="39">
        <v>40208547.930899434</v>
      </c>
      <c r="AR1881" s="34">
        <f>AVERAGE(L1881:AQ1881)</f>
        <v>51379495.541294284</v>
      </c>
      <c r="AS1881" s="24">
        <v>988</v>
      </c>
      <c r="AT1881" s="29">
        <v>1.147174176935486</v>
      </c>
      <c r="AU1881" s="104">
        <v>0.60692135463752417</v>
      </c>
      <c r="AV1881" s="100"/>
      <c r="AW1881" s="29">
        <v>1.0590091667255821</v>
      </c>
      <c r="AX1881" s="108">
        <v>0.62654738898840101</v>
      </c>
      <c r="AY1881" s="3" t="s">
        <v>12912</v>
      </c>
      <c r="AZ1881" s="29">
        <v>0.96881135734308266</v>
      </c>
      <c r="BA1881" s="108">
        <v>0.9715542016897416</v>
      </c>
      <c r="BB1881" s="3" t="s">
        <v>12912</v>
      </c>
      <c r="BC1881" s="25">
        <v>40</v>
      </c>
      <c r="BD1881" s="1">
        <v>44</v>
      </c>
      <c r="BE1881" s="64">
        <v>22</v>
      </c>
      <c r="BF1881" s="24">
        <v>32</v>
      </c>
    </row>
    <row r="1882" spans="1:58" s="9" customFormat="1">
      <c r="A1882" t="s">
        <v>6145</v>
      </c>
      <c r="B1882" s="49">
        <v>2</v>
      </c>
      <c r="C1882" s="50">
        <v>2</v>
      </c>
      <c r="D1882" s="12">
        <v>2</v>
      </c>
      <c r="E1882" s="19" t="s">
        <v>6144</v>
      </c>
      <c r="F1882" s="20" t="s">
        <v>6143</v>
      </c>
      <c r="G1882" s="19" t="s">
        <v>6142</v>
      </c>
      <c r="H1882" s="20">
        <v>6</v>
      </c>
      <c r="I1882" s="20">
        <v>6</v>
      </c>
      <c r="J1882" s="20">
        <v>6</v>
      </c>
      <c r="K1882" s="22" t="s">
        <v>2317</v>
      </c>
      <c r="L1882" s="46">
        <v>11707629.052076586</v>
      </c>
      <c r="M1882" s="43">
        <v>2197043.2811162984</v>
      </c>
      <c r="N1882" s="43">
        <v>7017504.4978304589</v>
      </c>
      <c r="O1882" s="43">
        <v>4796349.2371534165</v>
      </c>
      <c r="P1882" s="43">
        <v>3661826.7720015468</v>
      </c>
      <c r="Q1882" s="43">
        <v>8552546.1708091944</v>
      </c>
      <c r="R1882" s="43">
        <v>3642917.0745836347</v>
      </c>
      <c r="S1882" s="37">
        <v>7599855.9585091146</v>
      </c>
      <c r="T1882" s="46">
        <v>5459669.0095846644</v>
      </c>
      <c r="U1882" s="43">
        <v>6256649.0046052868</v>
      </c>
      <c r="V1882" s="43">
        <v>5414550.3376725065</v>
      </c>
      <c r="W1882" s="43">
        <v>6039182.2819758719</v>
      </c>
      <c r="X1882" s="43">
        <v>7495522.3580077738</v>
      </c>
      <c r="Y1882" s="43">
        <v>6046511.7334138779</v>
      </c>
      <c r="Z1882" s="43">
        <v>6775105.9574001022</v>
      </c>
      <c r="AA1882" s="37">
        <v>2953643.1717380886</v>
      </c>
      <c r="AB1882" s="36">
        <v>4939103.2567107519</v>
      </c>
      <c r="AC1882" s="43">
        <v>5700775.3454738194</v>
      </c>
      <c r="AD1882" s="43">
        <v>2270103.0587155363</v>
      </c>
      <c r="AE1882" s="43">
        <v>4119207.4416792481</v>
      </c>
      <c r="AF1882" s="43">
        <v>3078188.2742540464</v>
      </c>
      <c r="AG1882" s="43">
        <v>5728139.5792426364</v>
      </c>
      <c r="AH1882" s="43">
        <v>7280620.7846207852</v>
      </c>
      <c r="AI1882" s="37">
        <v>7885857.5169912949</v>
      </c>
      <c r="AJ1882" s="38">
        <v>2251900</v>
      </c>
      <c r="AK1882" s="41">
        <v>2332801.0257506142</v>
      </c>
      <c r="AL1882" s="41">
        <v>5768517.2079839371</v>
      </c>
      <c r="AM1882" s="41">
        <v>2365814.0892743813</v>
      </c>
      <c r="AN1882" s="41">
        <v>2020592.3034431965</v>
      </c>
      <c r="AO1882" s="41">
        <v>2264035.482764245</v>
      </c>
      <c r="AP1882" s="41">
        <v>3701641.692341072</v>
      </c>
      <c r="AQ1882" s="39">
        <v>3282580.9146686392</v>
      </c>
      <c r="AR1882" s="34">
        <f>AVERAGE(L1882:AQ1882)</f>
        <v>5018949.4960122695</v>
      </c>
      <c r="AS1882" s="24">
        <v>2041</v>
      </c>
      <c r="AT1882" s="29">
        <v>1.1993482691518413</v>
      </c>
      <c r="AU1882" s="104">
        <v>0.60744884120968856</v>
      </c>
      <c r="AV1882" s="100"/>
      <c r="AW1882" s="29">
        <v>0.94438635861995712</v>
      </c>
      <c r="AX1882" s="108">
        <v>0.86728459961585935</v>
      </c>
      <c r="AY1882" s="3" t="s">
        <v>12912</v>
      </c>
      <c r="AZ1882" s="29">
        <v>0.58504183919508679</v>
      </c>
      <c r="BA1882" s="108">
        <v>1.8253197340367237E-2</v>
      </c>
      <c r="BB1882" s="3" t="s">
        <v>12911</v>
      </c>
      <c r="BC1882" s="25">
        <v>1</v>
      </c>
      <c r="BD1882" s="1">
        <v>1</v>
      </c>
      <c r="BE1882" s="64">
        <v>1</v>
      </c>
      <c r="BF1882" s="24">
        <v>0</v>
      </c>
    </row>
    <row r="1883" spans="1:58" s="9" customFormat="1">
      <c r="A1883" t="s">
        <v>8258</v>
      </c>
      <c r="B1883" s="49">
        <v>8</v>
      </c>
      <c r="C1883" s="50">
        <v>8</v>
      </c>
      <c r="D1883" s="12">
        <v>8</v>
      </c>
      <c r="E1883" s="19" t="s">
        <v>8257</v>
      </c>
      <c r="F1883" s="20" t="s">
        <v>8256</v>
      </c>
      <c r="G1883" s="19" t="s">
        <v>8255</v>
      </c>
      <c r="H1883" s="20" t="s">
        <v>2251</v>
      </c>
      <c r="I1883" s="20" t="s">
        <v>2251</v>
      </c>
      <c r="J1883" s="20" t="s">
        <v>2251</v>
      </c>
      <c r="K1883" s="22" t="s">
        <v>8254</v>
      </c>
      <c r="L1883" s="46">
        <v>40957798.083152749</v>
      </c>
      <c r="M1883" s="43">
        <v>33326767.666669495</v>
      </c>
      <c r="N1883" s="43">
        <v>45188136.73404593</v>
      </c>
      <c r="O1883" s="43">
        <v>42708470.962280907</v>
      </c>
      <c r="P1883" s="43">
        <v>29627986.962046295</v>
      </c>
      <c r="Q1883" s="43">
        <v>26009250.756867874</v>
      </c>
      <c r="R1883" s="43">
        <v>34061096.596669078</v>
      </c>
      <c r="S1883" s="37">
        <v>30026921.391802453</v>
      </c>
      <c r="T1883" s="46">
        <v>33694939.297124602</v>
      </c>
      <c r="U1883" s="43">
        <v>35582793.197229572</v>
      </c>
      <c r="V1883" s="43">
        <v>32610890.868160907</v>
      </c>
      <c r="W1883" s="43">
        <v>41815900.606206112</v>
      </c>
      <c r="X1883" s="43">
        <v>31329026.426913504</v>
      </c>
      <c r="Y1883" s="43">
        <v>45312729.043512568</v>
      </c>
      <c r="Z1883" s="43">
        <v>30388940.296869252</v>
      </c>
      <c r="AA1883" s="37">
        <v>66569850.870821677</v>
      </c>
      <c r="AB1883" s="36">
        <v>41971004.488898262</v>
      </c>
      <c r="AC1883" s="43">
        <v>32063062.279937908</v>
      </c>
      <c r="AD1883" s="43">
        <v>30052761.761138249</v>
      </c>
      <c r="AE1883" s="43">
        <v>44742386.597185023</v>
      </c>
      <c r="AF1883" s="43">
        <v>33679277.126347445</v>
      </c>
      <c r="AG1883" s="43">
        <v>34713600</v>
      </c>
      <c r="AH1883" s="43">
        <v>22847472.959472962</v>
      </c>
      <c r="AI1883" s="37">
        <v>27892195.22229173</v>
      </c>
      <c r="AJ1883" s="38">
        <v>29218000</v>
      </c>
      <c r="AK1883" s="41">
        <v>38772993.695907682</v>
      </c>
      <c r="AL1883" s="41">
        <v>29561344.51399551</v>
      </c>
      <c r="AM1883" s="41">
        <v>30579564.205627244</v>
      </c>
      <c r="AN1883" s="41">
        <v>34833445.332351319</v>
      </c>
      <c r="AO1883" s="41">
        <v>29056696.156896271</v>
      </c>
      <c r="AP1883" s="41">
        <v>36912856.064222172</v>
      </c>
      <c r="AQ1883" s="39">
        <v>30552454.288325135</v>
      </c>
      <c r="AR1883" s="34">
        <f>AVERAGE(L1883:AQ1883)</f>
        <v>35208144.201655306</v>
      </c>
      <c r="AS1883" s="24">
        <v>1162</v>
      </c>
      <c r="AT1883" s="29">
        <v>1.0520397712554648</v>
      </c>
      <c r="AU1883" s="104">
        <v>0.60956878299918948</v>
      </c>
      <c r="AV1883" s="100"/>
      <c r="AW1883" s="29">
        <v>1.1255687625131254</v>
      </c>
      <c r="AX1883" s="108">
        <v>0.39547866071762305</v>
      </c>
      <c r="AY1883" s="3" t="s">
        <v>12912</v>
      </c>
      <c r="AZ1883" s="29">
        <v>0.96837456895274687</v>
      </c>
      <c r="BA1883" s="108">
        <v>0.84047279237151828</v>
      </c>
      <c r="BB1883" s="3" t="s">
        <v>12912</v>
      </c>
      <c r="BC1883" s="25">
        <v>38</v>
      </c>
      <c r="BD1883" s="1">
        <v>32</v>
      </c>
      <c r="BE1883" s="64">
        <v>29</v>
      </c>
      <c r="BF1883" s="24">
        <v>33</v>
      </c>
    </row>
    <row r="1884" spans="1:58" s="9" customFormat="1">
      <c r="A1884" t="s">
        <v>3091</v>
      </c>
      <c r="B1884" s="49">
        <v>8</v>
      </c>
      <c r="C1884" s="50">
        <v>5</v>
      </c>
      <c r="D1884" s="12">
        <v>5</v>
      </c>
      <c r="E1884" s="19" t="s">
        <v>3090</v>
      </c>
      <c r="F1884" s="20" t="s">
        <v>3089</v>
      </c>
      <c r="G1884" s="19" t="s">
        <v>3088</v>
      </c>
      <c r="H1884" s="20" t="s">
        <v>3087</v>
      </c>
      <c r="I1884" s="20" t="s">
        <v>1361</v>
      </c>
      <c r="J1884" s="20" t="s">
        <v>1361</v>
      </c>
      <c r="K1884" s="22" t="s">
        <v>3086</v>
      </c>
      <c r="L1884" s="46">
        <v>40951335.314224437</v>
      </c>
      <c r="M1884" s="43">
        <v>58445181.940643728</v>
      </c>
      <c r="N1884" s="43">
        <v>65634475.605884224</v>
      </c>
      <c r="O1884" s="43">
        <v>60805417.346243575</v>
      </c>
      <c r="P1884" s="43">
        <v>33350063.753383789</v>
      </c>
      <c r="Q1884" s="43">
        <v>35136897.02859278</v>
      </c>
      <c r="R1884" s="43">
        <v>57318705.865314983</v>
      </c>
      <c r="S1884" s="37">
        <v>18033955.02573828</v>
      </c>
      <c r="T1884" s="46">
        <v>35595361.022364214</v>
      </c>
      <c r="U1884" s="43">
        <v>51309777.278166585</v>
      </c>
      <c r="V1884" s="43">
        <v>46713184.692179702</v>
      </c>
      <c r="W1884" s="43">
        <v>55558480.283296317</v>
      </c>
      <c r="X1884" s="43">
        <v>43029176.431108251</v>
      </c>
      <c r="Y1884" s="43">
        <v>55570347.595066234</v>
      </c>
      <c r="Z1884" s="43">
        <v>53645010.491790578</v>
      </c>
      <c r="AA1884" s="37">
        <v>39849818.726915881</v>
      </c>
      <c r="AB1884" s="36">
        <v>43675676.196788475</v>
      </c>
      <c r="AC1884" s="43">
        <v>44155914.738954298</v>
      </c>
      <c r="AD1884" s="43">
        <v>50957113.464249417</v>
      </c>
      <c r="AE1884" s="43">
        <v>50492624.360785082</v>
      </c>
      <c r="AF1884" s="43">
        <v>34755535.971344575</v>
      </c>
      <c r="AG1884" s="43">
        <v>31246195.792426366</v>
      </c>
      <c r="AH1884" s="43">
        <v>70779365.499365509</v>
      </c>
      <c r="AI1884" s="37">
        <v>65626529.534634672</v>
      </c>
      <c r="AJ1884" s="38">
        <v>37897000</v>
      </c>
      <c r="AK1884" s="41">
        <v>27762719.948712468</v>
      </c>
      <c r="AL1884" s="41">
        <v>23220639.187433567</v>
      </c>
      <c r="AM1884" s="41">
        <v>35212970.594457373</v>
      </c>
      <c r="AN1884" s="41">
        <v>46736483.741484076</v>
      </c>
      <c r="AO1884" s="41">
        <v>56034078.931827515</v>
      </c>
      <c r="AP1884" s="41">
        <v>43798711.737904102</v>
      </c>
      <c r="AQ1884" s="39">
        <v>79206779.861624822</v>
      </c>
      <c r="AR1884" s="34">
        <f>AVERAGE(L1884:AQ1884)</f>
        <v>46640797.748840794</v>
      </c>
      <c r="AS1884" s="24">
        <v>1031</v>
      </c>
      <c r="AT1884" s="29">
        <v>0.94379998882753235</v>
      </c>
      <c r="AU1884" s="104">
        <v>0.60969229536028169</v>
      </c>
      <c r="AV1884" s="100"/>
      <c r="AW1884" s="29">
        <v>1.0313656381288605</v>
      </c>
      <c r="AX1884" s="108">
        <v>0.59008194957235949</v>
      </c>
      <c r="AY1884" s="3" t="s">
        <v>12912</v>
      </c>
      <c r="AZ1884" s="29">
        <v>0.89323270170977953</v>
      </c>
      <c r="BA1884" s="108">
        <v>0.40732807087436396</v>
      </c>
      <c r="BB1884" s="3" t="s">
        <v>12912</v>
      </c>
      <c r="BC1884" s="25">
        <v>33</v>
      </c>
      <c r="BD1884" s="1">
        <v>14</v>
      </c>
      <c r="BE1884" s="64">
        <v>22</v>
      </c>
      <c r="BF1884" s="24">
        <v>21</v>
      </c>
    </row>
    <row r="1885" spans="1:58" s="9" customFormat="1">
      <c r="A1885" t="s">
        <v>7822</v>
      </c>
      <c r="B1885" s="49">
        <v>3</v>
      </c>
      <c r="C1885" s="50">
        <v>3</v>
      </c>
      <c r="D1885" s="12">
        <v>3</v>
      </c>
      <c r="E1885" s="19" t="s">
        <v>7821</v>
      </c>
      <c r="F1885" s="20" t="s">
        <v>7820</v>
      </c>
      <c r="G1885" s="19" t="s">
        <v>7819</v>
      </c>
      <c r="H1885" s="20" t="s">
        <v>2009</v>
      </c>
      <c r="I1885" s="20" t="s">
        <v>2009</v>
      </c>
      <c r="J1885" s="20" t="s">
        <v>2009</v>
      </c>
      <c r="K1885" s="22" t="s">
        <v>7818</v>
      </c>
      <c r="L1885" s="46">
        <v>5581570.3849333134</v>
      </c>
      <c r="M1885" s="43">
        <v>1364113.0463514442</v>
      </c>
      <c r="N1885" s="43">
        <v>15408086.358344799</v>
      </c>
      <c r="O1885" s="43">
        <v>5794319.549105023</v>
      </c>
      <c r="P1885" s="43">
        <v>6435644.9698911663</v>
      </c>
      <c r="Q1885" s="43">
        <v>6606028.5703606801</v>
      </c>
      <c r="R1885" s="43">
        <v>1946094.0188269368</v>
      </c>
      <c r="S1885" s="37">
        <v>7809451.5617138213</v>
      </c>
      <c r="T1885" s="46">
        <v>6088425.5591054307</v>
      </c>
      <c r="U1885" s="43">
        <v>5791841.4910976533</v>
      </c>
      <c r="V1885" s="43">
        <v>5709719.5654301653</v>
      </c>
      <c r="W1885" s="43">
        <v>6490178.5006902348</v>
      </c>
      <c r="X1885" s="43">
        <v>6200278.6207667999</v>
      </c>
      <c r="Y1885" s="43">
        <v>5405644.613478478</v>
      </c>
      <c r="Z1885" s="43">
        <v>6495506.4145193473</v>
      </c>
      <c r="AA1885" s="37">
        <v>6502530.1580923824</v>
      </c>
      <c r="AB1885" s="36">
        <v>5531555.1110173827</v>
      </c>
      <c r="AC1885" s="43">
        <v>4776192.0872297734</v>
      </c>
      <c r="AD1885" s="43">
        <v>5706269.206307576</v>
      </c>
      <c r="AE1885" s="43">
        <v>7599781.3470997913</v>
      </c>
      <c r="AF1885" s="43">
        <v>6900666.7252390767</v>
      </c>
      <c r="AG1885" s="43">
        <v>6152170.0981767178</v>
      </c>
      <c r="AH1885" s="43">
        <v>4292297.5402975408</v>
      </c>
      <c r="AI1885" s="37">
        <v>6994672.8022647994</v>
      </c>
      <c r="AJ1885" s="38">
        <v>7026700</v>
      </c>
      <c r="AK1885" s="41">
        <v>1987157.9442248102</v>
      </c>
      <c r="AL1885" s="41">
        <v>6403612.7081610961</v>
      </c>
      <c r="AM1885" s="41">
        <v>7400943.0082504759</v>
      </c>
      <c r="AN1885" s="41">
        <v>7550575.5256858775</v>
      </c>
      <c r="AO1885" s="41">
        <v>7262709.7340255007</v>
      </c>
      <c r="AP1885" s="41">
        <v>8877990.0195270125</v>
      </c>
      <c r="AQ1885" s="39">
        <v>4883747.7916539749</v>
      </c>
      <c r="AR1885" s="34">
        <f>AVERAGE(L1885:AQ1885)</f>
        <v>6218014.8447459089</v>
      </c>
      <c r="AS1885" s="24">
        <v>1965</v>
      </c>
      <c r="AT1885" s="29">
        <v>1.0623874586078192</v>
      </c>
      <c r="AU1885" s="104">
        <v>0.61032144345145189</v>
      </c>
      <c r="AV1885" s="100"/>
      <c r="AW1885" s="29">
        <v>0.955615470693576</v>
      </c>
      <c r="AX1885" s="108">
        <v>0.5346405829926808</v>
      </c>
      <c r="AY1885" s="3" t="s">
        <v>12912</v>
      </c>
      <c r="AZ1885" s="29">
        <v>1.0717324968540842</v>
      </c>
      <c r="BA1885" s="108">
        <v>0.96017758217405413</v>
      </c>
      <c r="BB1885" s="3" t="s">
        <v>12912</v>
      </c>
      <c r="BC1885" s="25">
        <v>17</v>
      </c>
      <c r="BD1885" s="1">
        <v>10</v>
      </c>
      <c r="BE1885" s="64">
        <v>17</v>
      </c>
      <c r="BF1885" s="24">
        <v>20</v>
      </c>
    </row>
    <row r="1886" spans="1:58" s="9" customFormat="1">
      <c r="A1886" t="s">
        <v>9671</v>
      </c>
      <c r="B1886" s="49">
        <v>3</v>
      </c>
      <c r="C1886" s="50">
        <v>3</v>
      </c>
      <c r="D1886" s="12">
        <v>3</v>
      </c>
      <c r="E1886" s="19" t="s">
        <v>9670</v>
      </c>
      <c r="F1886" s="20" t="s">
        <v>9669</v>
      </c>
      <c r="G1886" s="19" t="s">
        <v>9668</v>
      </c>
      <c r="H1886" s="20" t="s">
        <v>979</v>
      </c>
      <c r="I1886" s="20" t="s">
        <v>979</v>
      </c>
      <c r="J1886" s="20" t="s">
        <v>979</v>
      </c>
      <c r="K1886" s="22" t="s">
        <v>9667</v>
      </c>
      <c r="L1886" s="46">
        <v>4672258.7967203595</v>
      </c>
      <c r="M1886" s="43">
        <v>3739124.0754704196</v>
      </c>
      <c r="N1886" s="43">
        <v>7259170.7058948036</v>
      </c>
      <c r="O1886" s="43">
        <v>5560952.1646675067</v>
      </c>
      <c r="P1886" s="43">
        <v>7027117.9713827958</v>
      </c>
      <c r="Q1886" s="43">
        <v>5464261.8725471869</v>
      </c>
      <c r="R1886" s="43">
        <v>8803244.9529326577</v>
      </c>
      <c r="S1886" s="37">
        <v>5734320.7338313274</v>
      </c>
      <c r="T1886" s="46">
        <v>32457354.632587858</v>
      </c>
      <c r="U1886" s="43">
        <v>7753348.079921674</v>
      </c>
      <c r="V1886" s="43">
        <v>8791158.8920426741</v>
      </c>
      <c r="W1886" s="43">
        <v>9692078.0265290197</v>
      </c>
      <c r="X1886" s="43">
        <v>8369939.2936044075</v>
      </c>
      <c r="Y1886" s="43">
        <v>4705130.8459030138</v>
      </c>
      <c r="Z1886" s="43">
        <v>7820382.4047829658</v>
      </c>
      <c r="AA1886" s="37">
        <v>5614917.2448963821</v>
      </c>
      <c r="AB1886" s="36">
        <v>1840888.5728918747</v>
      </c>
      <c r="AC1886" s="43">
        <v>9279839.1095293984</v>
      </c>
      <c r="AD1886" s="43">
        <v>444963.2447955939</v>
      </c>
      <c r="AE1886" s="43">
        <v>9886985.4380752947</v>
      </c>
      <c r="AF1886" s="43">
        <v>7645103.5312404959</v>
      </c>
      <c r="AG1886" s="43">
        <v>4892706.6479663393</v>
      </c>
      <c r="AH1886" s="43">
        <v>9817883.7378837373</v>
      </c>
      <c r="AI1886" s="37">
        <v>8925189.6133088768</v>
      </c>
      <c r="AJ1886" s="38">
        <v>6885200</v>
      </c>
      <c r="AK1886" s="41">
        <v>7081046.7785019763</v>
      </c>
      <c r="AL1886" s="41">
        <v>7550423.2431794023</v>
      </c>
      <c r="AM1886" s="41">
        <v>5133121.2185318377</v>
      </c>
      <c r="AN1886" s="41">
        <v>10083626.470263304</v>
      </c>
      <c r="AO1886" s="41">
        <v>5960942.4124995079</v>
      </c>
      <c r="AP1886" s="41">
        <v>9932239.5660663918</v>
      </c>
      <c r="AQ1886" s="39">
        <v>35591975.980157517</v>
      </c>
      <c r="AR1886" s="34">
        <f>AVERAGE(L1886:AQ1886)</f>
        <v>8575528.0080814566</v>
      </c>
      <c r="AS1886" s="24">
        <v>1824</v>
      </c>
      <c r="AT1886" s="29">
        <v>0.91517529574918732</v>
      </c>
      <c r="AU1886" s="104">
        <v>0.61085738231336562</v>
      </c>
      <c r="AV1886" s="100"/>
      <c r="AW1886" s="29">
        <v>1.7655100019163616</v>
      </c>
      <c r="AX1886" s="108">
        <v>9.7434541335963423E-2</v>
      </c>
      <c r="AY1886" s="3" t="s">
        <v>12912</v>
      </c>
      <c r="AZ1886" s="29">
        <v>1.6729114409059171</v>
      </c>
      <c r="BA1886" s="108">
        <v>0.18275963667977835</v>
      </c>
      <c r="BB1886" s="3" t="s">
        <v>12912</v>
      </c>
      <c r="BC1886" s="25">
        <v>5</v>
      </c>
      <c r="BD1886" s="1">
        <v>3</v>
      </c>
      <c r="BE1886" s="64">
        <v>3</v>
      </c>
      <c r="BF1886" s="24">
        <v>4</v>
      </c>
    </row>
    <row r="1887" spans="1:58" s="9" customFormat="1">
      <c r="A1887" t="s">
        <v>1762</v>
      </c>
      <c r="B1887" s="49">
        <v>8</v>
      </c>
      <c r="C1887" s="50">
        <v>8</v>
      </c>
      <c r="D1887" s="12">
        <v>8</v>
      </c>
      <c r="E1887" s="19" t="s">
        <v>1761</v>
      </c>
      <c r="F1887" s="20" t="s">
        <v>1760</v>
      </c>
      <c r="G1887" s="19" t="s">
        <v>1759</v>
      </c>
      <c r="H1887" s="20" t="s">
        <v>1564</v>
      </c>
      <c r="I1887" s="20" t="s">
        <v>1564</v>
      </c>
      <c r="J1887" s="20" t="s">
        <v>1564</v>
      </c>
      <c r="K1887" s="22" t="s">
        <v>1758</v>
      </c>
      <c r="L1887" s="46">
        <v>744510980.54109609</v>
      </c>
      <c r="M1887" s="43">
        <v>833077285.166013</v>
      </c>
      <c r="N1887" s="43">
        <v>548582292.30606413</v>
      </c>
      <c r="O1887" s="43">
        <v>536521023.1847555</v>
      </c>
      <c r="P1887" s="43">
        <v>533995761.56013477</v>
      </c>
      <c r="Q1887" s="43">
        <v>563001266.30536342</v>
      </c>
      <c r="R1887" s="43">
        <v>609038088.34178126</v>
      </c>
      <c r="S1887" s="37">
        <v>572693114.52568018</v>
      </c>
      <c r="T1887" s="46">
        <v>629016485.62300313</v>
      </c>
      <c r="U1887" s="43">
        <v>551852712.04264426</v>
      </c>
      <c r="V1887" s="43">
        <v>524742934.32514435</v>
      </c>
      <c r="W1887" s="43">
        <v>594564071.78440666</v>
      </c>
      <c r="X1887" s="43">
        <v>563335162.61640429</v>
      </c>
      <c r="Y1887" s="43">
        <v>645253689.53762889</v>
      </c>
      <c r="Z1887" s="43">
        <v>633889705.13226116</v>
      </c>
      <c r="AA1887" s="37">
        <v>619116153.85804141</v>
      </c>
      <c r="AB1887" s="36">
        <v>745270966.77010214</v>
      </c>
      <c r="AC1887" s="43">
        <v>534493893.15867186</v>
      </c>
      <c r="AD1887" s="43">
        <v>526670168.83585221</v>
      </c>
      <c r="AE1887" s="43">
        <v>736541847.75726879</v>
      </c>
      <c r="AF1887" s="43">
        <v>684978636.83979321</v>
      </c>
      <c r="AG1887" s="43">
        <v>589169638.14866757</v>
      </c>
      <c r="AH1887" s="43">
        <v>441297081.29708129</v>
      </c>
      <c r="AI1887" s="37">
        <v>475221833.68146491</v>
      </c>
      <c r="AJ1887" s="38">
        <v>464730000</v>
      </c>
      <c r="AK1887" s="41">
        <v>463917461.26722938</v>
      </c>
      <c r="AL1887" s="41">
        <v>488922319.5937168</v>
      </c>
      <c r="AM1887" s="41">
        <v>500242657.07636976</v>
      </c>
      <c r="AN1887" s="41">
        <v>589495220.7696557</v>
      </c>
      <c r="AO1887" s="41">
        <v>447760124.6351217</v>
      </c>
      <c r="AP1887" s="41">
        <v>590842945.54133213</v>
      </c>
      <c r="AQ1887" s="39">
        <v>392248121.49166703</v>
      </c>
      <c r="AR1887" s="34">
        <f>AVERAGE(L1887:AQ1887)</f>
        <v>574218551.36607563</v>
      </c>
      <c r="AS1887" s="24">
        <v>216</v>
      </c>
      <c r="AT1887" s="29">
        <v>1.0438934027407982</v>
      </c>
      <c r="AU1887" s="104">
        <v>0.61190058861289387</v>
      </c>
      <c r="AV1887" s="100"/>
      <c r="AW1887" s="29">
        <v>0.96364427556274446</v>
      </c>
      <c r="AX1887" s="108">
        <v>0.6864603760746939</v>
      </c>
      <c r="AY1887" s="3" t="s">
        <v>12912</v>
      </c>
      <c r="AZ1887" s="29">
        <v>0.83195077514481419</v>
      </c>
      <c r="BA1887" s="108">
        <v>6.2928432798117842E-2</v>
      </c>
      <c r="BB1887" s="3" t="s">
        <v>12912</v>
      </c>
      <c r="BC1887" s="25">
        <v>86</v>
      </c>
      <c r="BD1887" s="1">
        <v>119</v>
      </c>
      <c r="BE1887" s="64">
        <v>97</v>
      </c>
      <c r="BF1887" s="24">
        <v>82</v>
      </c>
    </row>
    <row r="1888" spans="1:58" s="9" customFormat="1">
      <c r="A1888" t="s">
        <v>8273</v>
      </c>
      <c r="B1888" s="49">
        <v>2</v>
      </c>
      <c r="C1888" s="50">
        <v>2</v>
      </c>
      <c r="D1888" s="12">
        <v>2</v>
      </c>
      <c r="E1888" s="19" t="s">
        <v>8272</v>
      </c>
      <c r="F1888" s="20" t="s">
        <v>8271</v>
      </c>
      <c r="G1888" s="19" t="s">
        <v>8270</v>
      </c>
      <c r="H1888" s="20" t="s">
        <v>573</v>
      </c>
      <c r="I1888" s="20" t="s">
        <v>573</v>
      </c>
      <c r="J1888" s="20" t="s">
        <v>573</v>
      </c>
      <c r="K1888" s="22" t="s">
        <v>8269</v>
      </c>
      <c r="L1888" s="46">
        <v>1631364.4467281788</v>
      </c>
      <c r="M1888" s="43">
        <v>754662.65874797734</v>
      </c>
      <c r="N1888" s="43">
        <v>925851.37051539845</v>
      </c>
      <c r="O1888" s="43">
        <v>1442219.394264715</v>
      </c>
      <c r="P1888" s="43">
        <v>990369.68123308104</v>
      </c>
      <c r="Q1888" s="43">
        <v>1062167.3945056999</v>
      </c>
      <c r="R1888" s="43">
        <v>347672.56098479358</v>
      </c>
      <c r="S1888" s="37">
        <v>1016740.2097766768</v>
      </c>
      <c r="T1888" s="46">
        <v>343484.76421725238</v>
      </c>
      <c r="U1888" s="43">
        <v>1333638.8091525547</v>
      </c>
      <c r="V1888" s="43">
        <v>267839.5301947734</v>
      </c>
      <c r="W1888" s="43">
        <v>336240.68663345539</v>
      </c>
      <c r="X1888" s="43">
        <v>612310.27713302942</v>
      </c>
      <c r="Y1888" s="43">
        <v>304820.58186883974</v>
      </c>
      <c r="Z1888" s="43">
        <v>829161.12936862023</v>
      </c>
      <c r="AA1888" s="37">
        <v>1910837.7010925836</v>
      </c>
      <c r="AB1888" s="36">
        <v>1381254.6982797578</v>
      </c>
      <c r="AC1888" s="43">
        <v>444929.57207435725</v>
      </c>
      <c r="AD1888" s="43">
        <v>920716.13152804645</v>
      </c>
      <c r="AE1888" s="43">
        <v>902476.67656942492</v>
      </c>
      <c r="AF1888" s="43">
        <v>1081361.5436082857</v>
      </c>
      <c r="AG1888" s="43">
        <v>311530.21666199155</v>
      </c>
      <c r="AH1888" s="43">
        <v>924185.43618543621</v>
      </c>
      <c r="AI1888" s="37">
        <v>1362357.8000911858</v>
      </c>
      <c r="AJ1888" s="38">
        <v>347120</v>
      </c>
      <c r="AK1888" s="41">
        <v>429343.880329095</v>
      </c>
      <c r="AL1888" s="41">
        <v>345114.25156489899</v>
      </c>
      <c r="AM1888" s="41">
        <v>588699.64036386716</v>
      </c>
      <c r="AN1888" s="41">
        <v>391891.04091327562</v>
      </c>
      <c r="AO1888" s="41">
        <v>714532.12672737194</v>
      </c>
      <c r="AP1888" s="41">
        <v>1439439.454979388</v>
      </c>
      <c r="AQ1888" s="39">
        <v>282132.58994821802</v>
      </c>
      <c r="AR1888" s="34">
        <f>AVERAGE(L1888:AQ1888)</f>
        <v>811764.57050756959</v>
      </c>
      <c r="AS1888" s="24">
        <v>2397</v>
      </c>
      <c r="AT1888" s="29">
        <v>1.1149211677334774</v>
      </c>
      <c r="AU1888" s="104">
        <v>0.61222047406067115</v>
      </c>
      <c r="AV1888" s="100"/>
      <c r="AW1888" s="29">
        <v>0.7267530046952555</v>
      </c>
      <c r="AX1888" s="108">
        <v>0.14059227453119738</v>
      </c>
      <c r="AY1888" s="3" t="s">
        <v>12912</v>
      </c>
      <c r="AZ1888" s="29">
        <v>0.61923718856265697</v>
      </c>
      <c r="BA1888" s="108">
        <v>7.0117703328682335E-2</v>
      </c>
      <c r="BB1888" s="3" t="s">
        <v>12912</v>
      </c>
      <c r="BC1888" s="25">
        <v>0</v>
      </c>
      <c r="BD1888" s="1">
        <v>1</v>
      </c>
      <c r="BE1888" s="64">
        <v>1</v>
      </c>
      <c r="BF1888" s="24">
        <v>0</v>
      </c>
    </row>
    <row r="1889" spans="1:58" s="9" customFormat="1">
      <c r="A1889" t="s">
        <v>9867</v>
      </c>
      <c r="B1889" s="49">
        <v>7</v>
      </c>
      <c r="C1889" s="50">
        <v>7</v>
      </c>
      <c r="D1889" s="12">
        <v>7</v>
      </c>
      <c r="E1889" s="19" t="s">
        <v>9866</v>
      </c>
      <c r="F1889" s="20" t="s">
        <v>9865</v>
      </c>
      <c r="G1889" s="19" t="s">
        <v>9864</v>
      </c>
      <c r="H1889" s="20" t="s">
        <v>432</v>
      </c>
      <c r="I1889" s="20" t="s">
        <v>432</v>
      </c>
      <c r="J1889" s="20" t="s">
        <v>432</v>
      </c>
      <c r="K1889" s="22" t="s">
        <v>9863</v>
      </c>
      <c r="L1889" s="46">
        <v>26437248.855030052</v>
      </c>
      <c r="M1889" s="43">
        <v>63117708.437470883</v>
      </c>
      <c r="N1889" s="43">
        <v>53968484.284051225</v>
      </c>
      <c r="O1889" s="43">
        <v>73584633.23492372</v>
      </c>
      <c r="P1889" s="43">
        <v>89536003.535716251</v>
      </c>
      <c r="Q1889" s="43">
        <v>65805658.755372822</v>
      </c>
      <c r="R1889" s="43">
        <v>47103833.164373644</v>
      </c>
      <c r="S1889" s="37">
        <v>28896650.230289895</v>
      </c>
      <c r="T1889" s="46">
        <v>66874338.658146963</v>
      </c>
      <c r="U1889" s="43">
        <v>61218013.271929502</v>
      </c>
      <c r="V1889" s="43">
        <v>76030496.623274937</v>
      </c>
      <c r="W1889" s="43">
        <v>63441147.590180658</v>
      </c>
      <c r="X1889" s="43">
        <v>61298981.291423135</v>
      </c>
      <c r="Y1889" s="43">
        <v>58143445.130032241</v>
      </c>
      <c r="Z1889" s="43">
        <v>55726598.270952918</v>
      </c>
      <c r="AA1889" s="37">
        <v>26793794.98987776</v>
      </c>
      <c r="AB1889" s="36">
        <v>46026136.11303588</v>
      </c>
      <c r="AC1889" s="43">
        <v>84792893.196532011</v>
      </c>
      <c r="AD1889" s="43">
        <v>71155881.06087926</v>
      </c>
      <c r="AE1889" s="43">
        <v>49188729.946914725</v>
      </c>
      <c r="AF1889" s="43">
        <v>67037436.150440976</v>
      </c>
      <c r="AG1889" s="43">
        <v>51795015.988779798</v>
      </c>
      <c r="AH1889" s="43">
        <v>47468725.868725874</v>
      </c>
      <c r="AI1889" s="37">
        <v>48778215.516418733</v>
      </c>
      <c r="AJ1889" s="38">
        <v>103970000</v>
      </c>
      <c r="AK1889" s="41">
        <v>90316931.296078637</v>
      </c>
      <c r="AL1889" s="41">
        <v>87056897.602456599</v>
      </c>
      <c r="AM1889" s="41">
        <v>90899906.071504116</v>
      </c>
      <c r="AN1889" s="41">
        <v>76919930.178604305</v>
      </c>
      <c r="AO1889" s="41">
        <v>99265249.410851583</v>
      </c>
      <c r="AP1889" s="41">
        <v>87399716.380993709</v>
      </c>
      <c r="AQ1889" s="39">
        <v>91855620.556111559</v>
      </c>
      <c r="AR1889" s="34">
        <f>AVERAGE(L1889:AQ1889)</f>
        <v>65997010.051917933</v>
      </c>
      <c r="AS1889" s="24">
        <v>865</v>
      </c>
      <c r="AT1889" s="29">
        <v>0.96183789986546187</v>
      </c>
      <c r="AU1889" s="104">
        <v>0.61225050051424135</v>
      </c>
      <c r="AV1889" s="100"/>
      <c r="AW1889" s="29">
        <v>1.0469987400278689</v>
      </c>
      <c r="AX1889" s="108">
        <v>0.66141570750578604</v>
      </c>
      <c r="AY1889" s="3" t="s">
        <v>12912</v>
      </c>
      <c r="AZ1889" s="29">
        <v>1.5607402120320431</v>
      </c>
      <c r="BA1889" s="108">
        <v>4.4316312027922473E-4</v>
      </c>
      <c r="BB1889" s="3" t="s">
        <v>12911</v>
      </c>
      <c r="BC1889" s="25">
        <v>25</v>
      </c>
      <c r="BD1889" s="1">
        <v>25</v>
      </c>
      <c r="BE1889" s="64">
        <v>25</v>
      </c>
      <c r="BF1889" s="24">
        <v>49</v>
      </c>
    </row>
    <row r="1890" spans="1:58" s="9" customFormat="1">
      <c r="A1890" t="s">
        <v>1371</v>
      </c>
      <c r="B1890" s="49">
        <v>21</v>
      </c>
      <c r="C1890" s="50">
        <v>21</v>
      </c>
      <c r="D1890" s="12">
        <v>21</v>
      </c>
      <c r="E1890" s="19" t="s">
        <v>1370</v>
      </c>
      <c r="F1890" s="20" t="s">
        <v>1369</v>
      </c>
      <c r="G1890" s="19" t="s">
        <v>1368</v>
      </c>
      <c r="H1890" s="20" t="s">
        <v>1367</v>
      </c>
      <c r="I1890" s="20" t="s">
        <v>1367</v>
      </c>
      <c r="J1890" s="20" t="s">
        <v>1367</v>
      </c>
      <c r="K1890" s="22" t="s">
        <v>1366</v>
      </c>
      <c r="L1890" s="46">
        <v>1432440419.1148546</v>
      </c>
      <c r="M1890" s="43">
        <v>795726483.27162755</v>
      </c>
      <c r="N1890" s="43">
        <v>1054778283.4162346</v>
      </c>
      <c r="O1890" s="43">
        <v>1104889303.6315215</v>
      </c>
      <c r="P1890" s="43">
        <v>584113549.52765036</v>
      </c>
      <c r="Q1890" s="43">
        <v>890448278.07886374</v>
      </c>
      <c r="R1890" s="43">
        <v>594615982.6212889</v>
      </c>
      <c r="S1890" s="37">
        <v>935908187.48306692</v>
      </c>
      <c r="T1890" s="46">
        <v>1078070543.1309903</v>
      </c>
      <c r="U1890" s="43">
        <v>1267882864.7060957</v>
      </c>
      <c r="V1890" s="43">
        <v>688487532.54379952</v>
      </c>
      <c r="W1890" s="43">
        <v>843393313.72666705</v>
      </c>
      <c r="X1890" s="43">
        <v>756566015.82818305</v>
      </c>
      <c r="Y1890" s="43">
        <v>983394012.16798484</v>
      </c>
      <c r="Z1890" s="43">
        <v>880178240.34916687</v>
      </c>
      <c r="AA1890" s="37">
        <v>908199452.93544936</v>
      </c>
      <c r="AB1890" s="36">
        <v>1156536088.9344139</v>
      </c>
      <c r="AC1890" s="43">
        <v>804624001.81728685</v>
      </c>
      <c r="AD1890" s="43">
        <v>816542897.41992593</v>
      </c>
      <c r="AE1890" s="43">
        <v>1569322514.9758925</v>
      </c>
      <c r="AF1890" s="43">
        <v>882532252.89764464</v>
      </c>
      <c r="AG1890" s="43">
        <v>1000663338.0084151</v>
      </c>
      <c r="AH1890" s="43">
        <v>863497324.2973243</v>
      </c>
      <c r="AI1890" s="37">
        <v>749478523.63937104</v>
      </c>
      <c r="AJ1890" s="38">
        <v>609710000</v>
      </c>
      <c r="AK1890" s="41">
        <v>572304733.41168928</v>
      </c>
      <c r="AL1890" s="41">
        <v>801460540.92358565</v>
      </c>
      <c r="AM1890" s="41">
        <v>739382881.32007611</v>
      </c>
      <c r="AN1890" s="41">
        <v>742945184.31228137</v>
      </c>
      <c r="AO1890" s="41">
        <v>569883178.19560289</v>
      </c>
      <c r="AP1890" s="41">
        <v>1435409996.0945976</v>
      </c>
      <c r="AQ1890" s="39">
        <v>595018535.31177926</v>
      </c>
      <c r="AR1890" s="34">
        <f>AVERAGE(L1890:AQ1890)</f>
        <v>897137639.19041657</v>
      </c>
      <c r="AS1890" s="24">
        <v>145</v>
      </c>
      <c r="AT1890" s="29">
        <v>0.94259018890186064</v>
      </c>
      <c r="AU1890" s="104">
        <v>0.6134858476452667</v>
      </c>
      <c r="AV1890" s="100"/>
      <c r="AW1890" s="29">
        <v>1.0017924564813416</v>
      </c>
      <c r="AX1890" s="108">
        <v>0.84489905158649203</v>
      </c>
      <c r="AY1890" s="3" t="s">
        <v>12912</v>
      </c>
      <c r="AZ1890" s="29">
        <v>0.77342378298488645</v>
      </c>
      <c r="BA1890" s="108">
        <v>6.7091182121174431E-2</v>
      </c>
      <c r="BB1890" s="3" t="s">
        <v>12912</v>
      </c>
      <c r="BC1890" s="25">
        <v>199</v>
      </c>
      <c r="BD1890" s="1">
        <v>213</v>
      </c>
      <c r="BE1890" s="64">
        <v>231</v>
      </c>
      <c r="BF1890" s="24">
        <v>208</v>
      </c>
    </row>
    <row r="1891" spans="1:58" s="9" customFormat="1">
      <c r="A1891" t="s">
        <v>10880</v>
      </c>
      <c r="B1891" s="49">
        <v>3</v>
      </c>
      <c r="C1891" s="50">
        <v>3</v>
      </c>
      <c r="D1891" s="12">
        <v>3</v>
      </c>
      <c r="E1891" s="19" t="s">
        <v>10879</v>
      </c>
      <c r="F1891" s="20" t="s">
        <v>10878</v>
      </c>
      <c r="G1891" s="19" t="s">
        <v>10877</v>
      </c>
      <c r="H1891" s="20" t="s">
        <v>2980</v>
      </c>
      <c r="I1891" s="20" t="s">
        <v>2980</v>
      </c>
      <c r="J1891" s="20" t="s">
        <v>2980</v>
      </c>
      <c r="K1891" s="22" t="s">
        <v>10876</v>
      </c>
      <c r="L1891" s="46">
        <v>3168889.4886173233</v>
      </c>
      <c r="M1891" s="43">
        <v>18411077.851109438</v>
      </c>
      <c r="N1891" s="43">
        <v>16607806.963699862</v>
      </c>
      <c r="O1891" s="43">
        <v>14384568.491029585</v>
      </c>
      <c r="P1891" s="43">
        <v>18556846.141097177</v>
      </c>
      <c r="Q1891" s="43">
        <v>15871854.561764155</v>
      </c>
      <c r="R1891" s="43">
        <v>15103935.119478637</v>
      </c>
      <c r="S1891" s="37">
        <v>11156263.405194102</v>
      </c>
      <c r="T1891" s="46">
        <v>20690913.738019168</v>
      </c>
      <c r="U1891" s="43">
        <v>13083214.330782898</v>
      </c>
      <c r="V1891" s="43">
        <v>16009639.150435548</v>
      </c>
      <c r="W1891" s="43">
        <v>22823273.512994416</v>
      </c>
      <c r="X1891" s="43">
        <v>17834901.960345648</v>
      </c>
      <c r="Y1891" s="43">
        <v>4931413.6436765315</v>
      </c>
      <c r="Z1891" s="43">
        <v>3504239.5614754367</v>
      </c>
      <c r="AA1891" s="37">
        <v>2338729.2648626929</v>
      </c>
      <c r="AB1891" s="36">
        <v>11538954.165034795</v>
      </c>
      <c r="AC1891" s="43">
        <v>12203086.177261196</v>
      </c>
      <c r="AD1891" s="43">
        <v>15965262.957741862</v>
      </c>
      <c r="AE1891" s="43">
        <v>5665495.1931037847</v>
      </c>
      <c r="AF1891" s="43">
        <v>8709192.1467914712</v>
      </c>
      <c r="AG1891" s="43">
        <v>10233330.715287516</v>
      </c>
      <c r="AH1891" s="43">
        <v>15679324.351324352</v>
      </c>
      <c r="AI1891" s="37">
        <v>14351892.61289536</v>
      </c>
      <c r="AJ1891" s="38">
        <v>21549000</v>
      </c>
      <c r="AK1891" s="41">
        <v>13583471.738433592</v>
      </c>
      <c r="AL1891" s="41">
        <v>4764049.0374394711</v>
      </c>
      <c r="AM1891" s="41">
        <v>15511240.110006345</v>
      </c>
      <c r="AN1891" s="41">
        <v>18120614.251519058</v>
      </c>
      <c r="AO1891" s="41">
        <v>23115033.762844563</v>
      </c>
      <c r="AP1891" s="41">
        <v>11962973.868518116</v>
      </c>
      <c r="AQ1891" s="39">
        <v>22805298.986118965</v>
      </c>
      <c r="AR1891" s="34">
        <f>AVERAGE(L1891:AQ1891)</f>
        <v>13757368.351840721</v>
      </c>
      <c r="AS1891" s="24">
        <v>1596</v>
      </c>
      <c r="AT1891" s="29">
        <v>1.2004811627376109</v>
      </c>
      <c r="AU1891" s="104">
        <v>0.61441214274244405</v>
      </c>
      <c r="AV1891" s="100"/>
      <c r="AW1891" s="29">
        <v>0.89365367495211334</v>
      </c>
      <c r="AX1891" s="108">
        <v>0.46471902852034697</v>
      </c>
      <c r="AY1891" s="3" t="s">
        <v>12912</v>
      </c>
      <c r="AZ1891" s="29">
        <v>1.3928617212212269</v>
      </c>
      <c r="BA1891" s="108">
        <v>0.2243881231034151</v>
      </c>
      <c r="BB1891" s="3" t="s">
        <v>12912</v>
      </c>
      <c r="BC1891" s="25">
        <v>5</v>
      </c>
      <c r="BD1891" s="1">
        <v>6</v>
      </c>
      <c r="BE1891" s="64">
        <v>5</v>
      </c>
      <c r="BF1891" s="24">
        <v>11</v>
      </c>
    </row>
    <row r="1892" spans="1:58" s="9" customFormat="1">
      <c r="A1892" t="s">
        <v>5713</v>
      </c>
      <c r="B1892" s="49">
        <v>3</v>
      </c>
      <c r="C1892" s="50">
        <v>3</v>
      </c>
      <c r="D1892" s="12">
        <v>3</v>
      </c>
      <c r="E1892" s="19" t="s">
        <v>5712</v>
      </c>
      <c r="F1892" s="20" t="s">
        <v>5711</v>
      </c>
      <c r="G1892" s="19" t="s">
        <v>5710</v>
      </c>
      <c r="H1892" s="20" t="s">
        <v>116</v>
      </c>
      <c r="I1892" s="20" t="s">
        <v>116</v>
      </c>
      <c r="J1892" s="20" t="s">
        <v>116</v>
      </c>
      <c r="K1892" s="22" t="s">
        <v>5709</v>
      </c>
      <c r="L1892" s="46">
        <v>8657202.1179151498</v>
      </c>
      <c r="M1892" s="43">
        <v>8173061.2964171041</v>
      </c>
      <c r="N1892" s="43">
        <v>13420797.968038946</v>
      </c>
      <c r="O1892" s="43">
        <v>10052714.412535872</v>
      </c>
      <c r="P1892" s="43">
        <v>17323079.166896857</v>
      </c>
      <c r="Q1892" s="43">
        <v>9570729.5982059427</v>
      </c>
      <c r="R1892" s="43">
        <v>10958496.162201302</v>
      </c>
      <c r="S1892" s="37">
        <v>6944869.6984944073</v>
      </c>
      <c r="T1892" s="46">
        <v>13249231.948881788</v>
      </c>
      <c r="U1892" s="43">
        <v>13272347.245893316</v>
      </c>
      <c r="V1892" s="43">
        <v>15228396.280708622</v>
      </c>
      <c r="W1892" s="43">
        <v>13145085.649120701</v>
      </c>
      <c r="X1892" s="43">
        <v>9862733.7900948003</v>
      </c>
      <c r="Y1892" s="43">
        <v>13461151.729961967</v>
      </c>
      <c r="Z1892" s="43">
        <v>12675552.823744375</v>
      </c>
      <c r="AA1892" s="37">
        <v>14852707.845894696</v>
      </c>
      <c r="AB1892" s="36">
        <v>8593427.8673214223</v>
      </c>
      <c r="AC1892" s="43">
        <v>8892788.9751258846</v>
      </c>
      <c r="AD1892" s="43">
        <v>10100664.092056518</v>
      </c>
      <c r="AE1892" s="43">
        <v>11449756.781765938</v>
      </c>
      <c r="AF1892" s="43">
        <v>10718599.668840604</v>
      </c>
      <c r="AG1892" s="43">
        <v>12146564.936886394</v>
      </c>
      <c r="AH1892" s="43">
        <v>13950064.638064638</v>
      </c>
      <c r="AI1892" s="37">
        <v>12236881.702416422</v>
      </c>
      <c r="AJ1892" s="38">
        <v>12373000</v>
      </c>
      <c r="AK1892" s="41">
        <v>9873777.967731595</v>
      </c>
      <c r="AL1892" s="41">
        <v>11883601.55899374</v>
      </c>
      <c r="AM1892" s="41">
        <v>10121663.634440448</v>
      </c>
      <c r="AN1892" s="41">
        <v>9610477.0981403049</v>
      </c>
      <c r="AO1892" s="41">
        <v>11521397.353190964</v>
      </c>
      <c r="AP1892" s="41">
        <v>12892950.384031244</v>
      </c>
      <c r="AQ1892" s="39">
        <v>12488157.556242112</v>
      </c>
      <c r="AR1892" s="34">
        <f>AVERAGE(L1892:AQ1892)</f>
        <v>11553185.37344544</v>
      </c>
      <c r="AS1892" s="24">
        <v>1693</v>
      </c>
      <c r="AT1892" s="29">
        <v>0.96608195385746343</v>
      </c>
      <c r="AU1892" s="104">
        <v>0.61492107601802382</v>
      </c>
      <c r="AV1892" s="100"/>
      <c r="AW1892" s="29">
        <v>1.242609004852798</v>
      </c>
      <c r="AX1892" s="108">
        <v>5.2408084765622191E-2</v>
      </c>
      <c r="AY1892" s="3" t="s">
        <v>12912</v>
      </c>
      <c r="AZ1892" s="29">
        <v>1.0303815973200738</v>
      </c>
      <c r="BA1892" s="108">
        <v>0.62405914080154967</v>
      </c>
      <c r="BB1892" s="3" t="s">
        <v>12912</v>
      </c>
      <c r="BC1892" s="25">
        <v>13</v>
      </c>
      <c r="BD1892" s="1">
        <v>12</v>
      </c>
      <c r="BE1892" s="64">
        <v>14</v>
      </c>
      <c r="BF1892" s="24">
        <v>12</v>
      </c>
    </row>
    <row r="1893" spans="1:58" s="9" customFormat="1">
      <c r="A1893" t="s">
        <v>9337</v>
      </c>
      <c r="B1893" s="49">
        <v>2</v>
      </c>
      <c r="C1893" s="50">
        <v>2</v>
      </c>
      <c r="D1893" s="12">
        <v>2</v>
      </c>
      <c r="E1893" s="19" t="s">
        <v>9336</v>
      </c>
      <c r="F1893" s="20" t="s">
        <v>9335</v>
      </c>
      <c r="G1893" s="19" t="s">
        <v>9334</v>
      </c>
      <c r="H1893" s="20" t="s">
        <v>7707</v>
      </c>
      <c r="I1893" s="20" t="s">
        <v>7707</v>
      </c>
      <c r="J1893" s="20" t="s">
        <v>7707</v>
      </c>
      <c r="K1893" s="22" t="s">
        <v>9333</v>
      </c>
      <c r="L1893" s="46">
        <v>34052329.483255513</v>
      </c>
      <c r="M1893" s="43">
        <v>35284008.50609576</v>
      </c>
      <c r="N1893" s="43">
        <v>27260637.104455497</v>
      </c>
      <c r="O1893" s="43">
        <v>23153986.250180647</v>
      </c>
      <c r="P1893" s="43">
        <v>18606388.597315066</v>
      </c>
      <c r="Q1893" s="43">
        <v>31722949.729022611</v>
      </c>
      <c r="R1893" s="43">
        <v>37293240.260680668</v>
      </c>
      <c r="S1893" s="37">
        <v>57727801.83457832</v>
      </c>
      <c r="T1893" s="46">
        <v>33255936.10223642</v>
      </c>
      <c r="U1893" s="43">
        <v>25661969.322261304</v>
      </c>
      <c r="V1893" s="43">
        <v>26244579.034941763</v>
      </c>
      <c r="W1893" s="43">
        <v>18495185.643118661</v>
      </c>
      <c r="X1893" s="43">
        <v>23895390.36326519</v>
      </c>
      <c r="Y1893" s="43">
        <v>26223662.008642107</v>
      </c>
      <c r="Z1893" s="43">
        <v>37709517.506763175</v>
      </c>
      <c r="AA1893" s="37">
        <v>37815752.368294977</v>
      </c>
      <c r="AB1893" s="36">
        <v>34672551.923598349</v>
      </c>
      <c r="AC1893" s="43">
        <v>33896457.653428234</v>
      </c>
      <c r="AD1893" s="43">
        <v>27337116.480346195</v>
      </c>
      <c r="AE1893" s="43">
        <v>29175958.311011545</v>
      </c>
      <c r="AF1893" s="43">
        <v>8428250.464636907</v>
      </c>
      <c r="AG1893" s="43">
        <v>30692384.85273492</v>
      </c>
      <c r="AH1893" s="43">
        <v>31749567.621567622</v>
      </c>
      <c r="AI1893" s="37">
        <v>50508135.251768053</v>
      </c>
      <c r="AJ1893" s="38">
        <v>32301000</v>
      </c>
      <c r="AK1893" s="41">
        <v>50067246.500694521</v>
      </c>
      <c r="AL1893" s="41">
        <v>35169198.063068382</v>
      </c>
      <c r="AM1893" s="41">
        <v>40717292.151470274</v>
      </c>
      <c r="AN1893" s="41">
        <v>45937514.859141961</v>
      </c>
      <c r="AO1893" s="41">
        <v>55438594.817743637</v>
      </c>
      <c r="AP1893" s="41">
        <v>55133918.507268392</v>
      </c>
      <c r="AQ1893" s="39">
        <v>51531894.347504459</v>
      </c>
      <c r="AR1893" s="34">
        <f>AVERAGE(L1893:AQ1893)</f>
        <v>34598762.997534104</v>
      </c>
      <c r="AS1893" s="24">
        <v>1171</v>
      </c>
      <c r="AT1893" s="29">
        <v>1.0756345339869851</v>
      </c>
      <c r="AU1893" s="104">
        <v>0.61509793547907954</v>
      </c>
      <c r="AV1893" s="100"/>
      <c r="AW1893" s="29">
        <v>0.86495975773779332</v>
      </c>
      <c r="AX1893" s="108">
        <v>0.43425642613519977</v>
      </c>
      <c r="AY1893" s="3" t="s">
        <v>12912</v>
      </c>
      <c r="AZ1893" s="29">
        <v>1.4862291293810781</v>
      </c>
      <c r="BA1893" s="108">
        <v>4.1074416949139055E-2</v>
      </c>
      <c r="BB1893" s="3" t="s">
        <v>12911</v>
      </c>
      <c r="BC1893" s="25">
        <v>20</v>
      </c>
      <c r="BD1893" s="1">
        <v>26</v>
      </c>
      <c r="BE1893" s="64">
        <v>20</v>
      </c>
      <c r="BF1893" s="24">
        <v>18</v>
      </c>
    </row>
    <row r="1894" spans="1:58" s="9" customFormat="1">
      <c r="A1894" t="s">
        <v>1957</v>
      </c>
      <c r="B1894" s="49">
        <v>7</v>
      </c>
      <c r="C1894" s="50">
        <v>7</v>
      </c>
      <c r="D1894" s="12">
        <v>7</v>
      </c>
      <c r="E1894" s="19" t="s">
        <v>1956</v>
      </c>
      <c r="F1894" s="20" t="s">
        <v>1955</v>
      </c>
      <c r="G1894" s="19" t="s">
        <v>1954</v>
      </c>
      <c r="H1894" s="20" t="s">
        <v>1020</v>
      </c>
      <c r="I1894" s="20" t="s">
        <v>1020</v>
      </c>
      <c r="J1894" s="20" t="s">
        <v>1020</v>
      </c>
      <c r="K1894" s="22" t="s">
        <v>1953</v>
      </c>
      <c r="L1894" s="46">
        <v>43384567.815732449</v>
      </c>
      <c r="M1894" s="43">
        <v>50122129.235044442</v>
      </c>
      <c r="N1894" s="43">
        <v>38244681.976928778</v>
      </c>
      <c r="O1894" s="43">
        <v>41267953.671779841</v>
      </c>
      <c r="P1894" s="43">
        <v>38079770.178443179</v>
      </c>
      <c r="Q1894" s="43">
        <v>36731153.6535227</v>
      </c>
      <c r="R1894" s="43">
        <v>36228078.204199851</v>
      </c>
      <c r="S1894" s="37">
        <v>30760841.893408678</v>
      </c>
      <c r="T1894" s="46">
        <v>50141674.121405751</v>
      </c>
      <c r="U1894" s="43">
        <v>44013526.634514265</v>
      </c>
      <c r="V1894" s="43">
        <v>39212913.379661351</v>
      </c>
      <c r="W1894" s="43">
        <v>51925334.613768682</v>
      </c>
      <c r="X1894" s="43">
        <v>51455420.118012249</v>
      </c>
      <c r="Y1894" s="43">
        <v>38152456.589142509</v>
      </c>
      <c r="Z1894" s="43">
        <v>50302703.330901392</v>
      </c>
      <c r="AA1894" s="37">
        <v>40095694.880155772</v>
      </c>
      <c r="AB1894" s="36">
        <v>44972481.667821527</v>
      </c>
      <c r="AC1894" s="43">
        <v>50700939.083027296</v>
      </c>
      <c r="AD1894" s="43">
        <v>68420320.099662334</v>
      </c>
      <c r="AE1894" s="43">
        <v>21703396.483709153</v>
      </c>
      <c r="AF1894" s="43">
        <v>74115231.034366235</v>
      </c>
      <c r="AG1894" s="43">
        <v>32890892.566619914</v>
      </c>
      <c r="AH1894" s="43">
        <v>36313282.393282391</v>
      </c>
      <c r="AI1894" s="37">
        <v>33751838.240751542</v>
      </c>
      <c r="AJ1894" s="38">
        <v>29945000</v>
      </c>
      <c r="AK1894" s="41">
        <v>31671199.059728604</v>
      </c>
      <c r="AL1894" s="41">
        <v>33344755.875752922</v>
      </c>
      <c r="AM1894" s="41">
        <v>58586543.685212605</v>
      </c>
      <c r="AN1894" s="41">
        <v>37484424.08396244</v>
      </c>
      <c r="AO1894" s="41">
        <v>27585069.432336517</v>
      </c>
      <c r="AP1894" s="41">
        <v>37579411.412453897</v>
      </c>
      <c r="AQ1894" s="39">
        <v>25297681.388973497</v>
      </c>
      <c r="AR1894" s="34">
        <f>AVERAGE(L1894:AQ1894)</f>
        <v>41390042.712633833</v>
      </c>
      <c r="AS1894" s="24">
        <v>1085</v>
      </c>
      <c r="AT1894" s="29">
        <v>0.86758503253331243</v>
      </c>
      <c r="AU1894" s="104">
        <v>0.61542504029325951</v>
      </c>
      <c r="AV1894" s="100"/>
      <c r="AW1894" s="29">
        <v>1.1603477512997296</v>
      </c>
      <c r="AX1894" s="108">
        <v>4.6969042499722884E-2</v>
      </c>
      <c r="AY1894" s="3" t="s">
        <v>12911</v>
      </c>
      <c r="AZ1894" s="29">
        <v>0.77574707314284808</v>
      </c>
      <c r="BA1894" s="108">
        <v>0.23370075384139977</v>
      </c>
      <c r="BB1894" s="3" t="s">
        <v>12912</v>
      </c>
      <c r="BC1894" s="25">
        <v>50</v>
      </c>
      <c r="BD1894" s="1">
        <v>46</v>
      </c>
      <c r="BE1894" s="64">
        <v>44</v>
      </c>
      <c r="BF1894" s="24">
        <v>61</v>
      </c>
    </row>
    <row r="1895" spans="1:58" s="9" customFormat="1">
      <c r="A1895" t="s">
        <v>5510</v>
      </c>
      <c r="B1895" s="49" t="s">
        <v>530</v>
      </c>
      <c r="C1895" s="50" t="s">
        <v>530</v>
      </c>
      <c r="D1895" s="12" t="s">
        <v>530</v>
      </c>
      <c r="E1895" s="19" t="s">
        <v>5509</v>
      </c>
      <c r="F1895" s="20" t="s">
        <v>5508</v>
      </c>
      <c r="G1895" s="19" t="s">
        <v>5507</v>
      </c>
      <c r="H1895" s="20">
        <v>5</v>
      </c>
      <c r="I1895" s="20">
        <v>5</v>
      </c>
      <c r="J1895" s="20">
        <v>5</v>
      </c>
      <c r="K1895" s="22">
        <v>49</v>
      </c>
      <c r="L1895" s="46">
        <v>220622.77429011866</v>
      </c>
      <c r="M1895" s="43">
        <v>199062.1280489355</v>
      </c>
      <c r="N1895" s="43">
        <v>285625.34871414967</v>
      </c>
      <c r="O1895" s="43">
        <v>259122.90191382621</v>
      </c>
      <c r="P1895" s="43">
        <v>206448.20949118832</v>
      </c>
      <c r="Q1895" s="43">
        <v>500755.519342179</v>
      </c>
      <c r="R1895" s="43">
        <v>322638.32005792903</v>
      </c>
      <c r="S1895" s="37">
        <v>369445.83968727017</v>
      </c>
      <c r="T1895" s="46">
        <v>600871.18210862624</v>
      </c>
      <c r="U1895" s="43">
        <v>829226.67440258188</v>
      </c>
      <c r="V1895" s="43">
        <v>420223.29842419497</v>
      </c>
      <c r="W1895" s="43">
        <v>777545.26138887217</v>
      </c>
      <c r="X1895" s="43">
        <v>1038063.7131910848</v>
      </c>
      <c r="Y1895" s="43">
        <v>734295.70298775192</v>
      </c>
      <c r="Z1895" s="43">
        <v>289881.40983839415</v>
      </c>
      <c r="AA1895" s="37">
        <v>754728.02855862398</v>
      </c>
      <c r="AB1895" s="36">
        <v>261570.36965625282</v>
      </c>
      <c r="AC1895" s="43">
        <v>283584.86502858438</v>
      </c>
      <c r="AD1895" s="43">
        <v>151060.43602268631</v>
      </c>
      <c r="AE1895" s="43">
        <v>376945.94262893882</v>
      </c>
      <c r="AF1895" s="43">
        <v>614303.3284898455</v>
      </c>
      <c r="AG1895" s="43">
        <v>249275.78120617109</v>
      </c>
      <c r="AH1895" s="43">
        <v>179764.12344412346</v>
      </c>
      <c r="AI1895" s="37">
        <v>148556.85727312247</v>
      </c>
      <c r="AJ1895" s="38">
        <v>384550</v>
      </c>
      <c r="AK1895" s="41">
        <v>565628.32781280053</v>
      </c>
      <c r="AL1895" s="41">
        <v>372703.81481044053</v>
      </c>
      <c r="AM1895" s="41">
        <v>333563.95176644804</v>
      </c>
      <c r="AN1895" s="41">
        <v>299022.09390535811</v>
      </c>
      <c r="AO1895" s="41">
        <v>346034.84249067766</v>
      </c>
      <c r="AP1895" s="41">
        <v>927265.10392709915</v>
      </c>
      <c r="AQ1895" s="39">
        <v>158789.30525216484</v>
      </c>
      <c r="AR1895" s="34">
        <f>AVERAGE(L1895:AQ1895)</f>
        <v>420661.73300501367</v>
      </c>
      <c r="AS1895" s="24">
        <v>2417</v>
      </c>
      <c r="AT1895" s="29">
        <v>1.0435570199401389</v>
      </c>
      <c r="AU1895" s="104">
        <v>0.61577035836487548</v>
      </c>
      <c r="AV1895" s="100"/>
      <c r="AW1895" s="29">
        <v>2.3035016295069433</v>
      </c>
      <c r="AX1895" s="108">
        <v>6.6972171445510453E-4</v>
      </c>
      <c r="AY1895" s="3" t="s">
        <v>12911</v>
      </c>
      <c r="AZ1895" s="29">
        <v>1.4955696060540051</v>
      </c>
      <c r="BA1895" s="108">
        <v>0.13127082160079193</v>
      </c>
      <c r="BB1895" s="3" t="s">
        <v>12912</v>
      </c>
      <c r="BC1895" s="25">
        <v>0</v>
      </c>
      <c r="BD1895" s="1">
        <v>4</v>
      </c>
      <c r="BE1895" s="64">
        <v>0</v>
      </c>
      <c r="BF1895" s="24">
        <v>0</v>
      </c>
    </row>
    <row r="1896" spans="1:58" s="9" customFormat="1">
      <c r="A1896" t="s">
        <v>4598</v>
      </c>
      <c r="B1896" s="49">
        <v>9</v>
      </c>
      <c r="C1896" s="50">
        <v>9</v>
      </c>
      <c r="D1896" s="12">
        <v>9</v>
      </c>
      <c r="E1896" s="19" t="s">
        <v>4597</v>
      </c>
      <c r="F1896" s="20" t="s">
        <v>4596</v>
      </c>
      <c r="G1896" s="19" t="s">
        <v>4595</v>
      </c>
      <c r="H1896" s="20" t="s">
        <v>80</v>
      </c>
      <c r="I1896" s="20" t="s">
        <v>80</v>
      </c>
      <c r="J1896" s="20" t="s">
        <v>80</v>
      </c>
      <c r="K1896" s="22" t="s">
        <v>4594</v>
      </c>
      <c r="L1896" s="46">
        <v>9513195.8624695614</v>
      </c>
      <c r="M1896" s="43">
        <v>23135807.240348041</v>
      </c>
      <c r="N1896" s="43">
        <v>23261377.076939359</v>
      </c>
      <c r="O1896" s="43">
        <v>18973081.900200263</v>
      </c>
      <c r="P1896" s="43">
        <v>15404507.5962654</v>
      </c>
      <c r="Q1896" s="43">
        <v>19721424.780414876</v>
      </c>
      <c r="R1896" s="43">
        <v>22233294.13468501</v>
      </c>
      <c r="S1896" s="37">
        <v>9878032.5269961674</v>
      </c>
      <c r="T1896" s="46">
        <v>19352242.811501596</v>
      </c>
      <c r="U1896" s="43">
        <v>21377369.25698952</v>
      </c>
      <c r="V1896" s="43">
        <v>25367565.43016541</v>
      </c>
      <c r="W1896" s="43">
        <v>26510677.630394332</v>
      </c>
      <c r="X1896" s="43">
        <v>25181654.520540282</v>
      </c>
      <c r="Y1896" s="43">
        <v>22588158.713916749</v>
      </c>
      <c r="Z1896" s="43">
        <v>18204787.872135743</v>
      </c>
      <c r="AA1896" s="37">
        <v>19478308.859664034</v>
      </c>
      <c r="AB1896" s="36">
        <v>8711996.6739975289</v>
      </c>
      <c r="AC1896" s="43">
        <v>15761121.750653086</v>
      </c>
      <c r="AD1896" s="43">
        <v>16713523.522276497</v>
      </c>
      <c r="AE1896" s="43">
        <v>9132755.4278478548</v>
      </c>
      <c r="AF1896" s="43">
        <v>17560321.427364577</v>
      </c>
      <c r="AG1896" s="43">
        <v>10649601.795231415</v>
      </c>
      <c r="AH1896" s="43">
        <v>29228706.860706862</v>
      </c>
      <c r="AI1896" s="37">
        <v>24513790.802964598</v>
      </c>
      <c r="AJ1896" s="38">
        <v>14238000</v>
      </c>
      <c r="AK1896" s="41">
        <v>18030931.509776685</v>
      </c>
      <c r="AL1896" s="41">
        <v>12416712.790835006</v>
      </c>
      <c r="AM1896" s="41">
        <v>10522009.223609054</v>
      </c>
      <c r="AN1896" s="41">
        <v>13731558.59326091</v>
      </c>
      <c r="AO1896" s="41">
        <v>20487582.134882648</v>
      </c>
      <c r="AP1896" s="41">
        <v>16170934.016055543</v>
      </c>
      <c r="AQ1896" s="39">
        <v>14629340.620512597</v>
      </c>
      <c r="AR1896" s="34">
        <f>AVERAGE(L1896:AQ1896)</f>
        <v>17896261.667612538</v>
      </c>
      <c r="AS1896" s="24">
        <v>1476</v>
      </c>
      <c r="AT1896" s="29">
        <v>1.0744595711071208</v>
      </c>
      <c r="AU1896" s="104">
        <v>0.61608789445744483</v>
      </c>
      <c r="AV1896" s="100"/>
      <c r="AW1896" s="29">
        <v>1.2528839123119004</v>
      </c>
      <c r="AX1896" s="108">
        <v>8.3939969067013592E-2</v>
      </c>
      <c r="AY1896" s="3" t="s">
        <v>12912</v>
      </c>
      <c r="AZ1896" s="29">
        <v>0.90893941331977979</v>
      </c>
      <c r="BA1896" s="108">
        <v>0.87207652983083639</v>
      </c>
      <c r="BB1896" s="3" t="s">
        <v>12912</v>
      </c>
      <c r="BC1896" s="25">
        <v>34</v>
      </c>
      <c r="BD1896" s="1">
        <v>27</v>
      </c>
      <c r="BE1896" s="64">
        <v>22</v>
      </c>
      <c r="BF1896" s="24">
        <v>22</v>
      </c>
    </row>
    <row r="1897" spans="1:58" s="9" customFormat="1">
      <c r="A1897" t="s">
        <v>2990</v>
      </c>
      <c r="B1897" s="49">
        <v>2</v>
      </c>
      <c r="C1897" s="50">
        <v>2</v>
      </c>
      <c r="D1897" s="12">
        <v>2</v>
      </c>
      <c r="E1897" s="19" t="s">
        <v>2989</v>
      </c>
      <c r="F1897" s="20" t="s">
        <v>2988</v>
      </c>
      <c r="G1897" s="19" t="s">
        <v>2987</v>
      </c>
      <c r="H1897" s="20" t="s">
        <v>2986</v>
      </c>
      <c r="I1897" s="20" t="s">
        <v>2986</v>
      </c>
      <c r="J1897" s="20" t="s">
        <v>2986</v>
      </c>
      <c r="K1897" s="22" t="s">
        <v>2985</v>
      </c>
      <c r="L1897" s="46">
        <v>13731122.00352986</v>
      </c>
      <c r="M1897" s="43">
        <v>18373212.372810997</v>
      </c>
      <c r="N1897" s="43">
        <v>17327065.297915123</v>
      </c>
      <c r="O1897" s="43">
        <v>15372236.595990669</v>
      </c>
      <c r="P1897" s="43">
        <v>16480058.33931827</v>
      </c>
      <c r="Q1897" s="43">
        <v>13914146.350214912</v>
      </c>
      <c r="R1897" s="43">
        <v>5342358.5228095576</v>
      </c>
      <c r="S1897" s="37">
        <v>4452898.8969307579</v>
      </c>
      <c r="T1897" s="46">
        <v>6675881.1501597445</v>
      </c>
      <c r="U1897" s="43">
        <v>6240284.7590383291</v>
      </c>
      <c r="V1897" s="43">
        <v>6086856.6506802384</v>
      </c>
      <c r="W1897" s="43">
        <v>5001543.7248664545</v>
      </c>
      <c r="X1897" s="43">
        <v>5491619.8775133528</v>
      </c>
      <c r="Y1897" s="43">
        <v>5942464.4422390573</v>
      </c>
      <c r="Z1897" s="43">
        <v>6007748.0937223583</v>
      </c>
      <c r="AA1897" s="37">
        <v>4501321.7944953563</v>
      </c>
      <c r="AB1897" s="36">
        <v>11854135.414093332</v>
      </c>
      <c r="AC1897" s="43">
        <v>12790561.253927989</v>
      </c>
      <c r="AD1897" s="43">
        <v>12367495.288987968</v>
      </c>
      <c r="AE1897" s="43">
        <v>405218.26195879804</v>
      </c>
      <c r="AF1897" s="43">
        <v>14499728.665562801</v>
      </c>
      <c r="AG1897" s="43">
        <v>17268555.399719495</v>
      </c>
      <c r="AH1897" s="43">
        <v>15882789.642789643</v>
      </c>
      <c r="AI1897" s="37">
        <v>16289310.699479394</v>
      </c>
      <c r="AJ1897" s="38">
        <v>2627700</v>
      </c>
      <c r="AK1897" s="41">
        <v>12739648.253018485</v>
      </c>
      <c r="AL1897" s="41">
        <v>3288095.807251683</v>
      </c>
      <c r="AM1897" s="41">
        <v>5207820.2665538397</v>
      </c>
      <c r="AN1897" s="41">
        <v>3164555.9491806296</v>
      </c>
      <c r="AO1897" s="41">
        <v>346034.84249067766</v>
      </c>
      <c r="AP1897" s="41">
        <v>5090863.5452375785</v>
      </c>
      <c r="AQ1897" s="39">
        <v>5351258.3090379005</v>
      </c>
      <c r="AR1897" s="34">
        <f>AVERAGE(L1897:AQ1897)</f>
        <v>9066080.9522351641</v>
      </c>
      <c r="AS1897" s="24">
        <v>1803</v>
      </c>
      <c r="AT1897" s="29">
        <v>1.0358660502272767</v>
      </c>
      <c r="AU1897" s="104">
        <v>0.61941029147026661</v>
      </c>
      <c r="AV1897" s="100"/>
      <c r="AW1897" s="29">
        <v>0.43762610306657468</v>
      </c>
      <c r="AX1897" s="108">
        <v>7.3951769890498054E-3</v>
      </c>
      <c r="AY1897" s="3" t="s">
        <v>12911</v>
      </c>
      <c r="AZ1897" s="29">
        <v>0.37309392052297635</v>
      </c>
      <c r="BA1897" s="108">
        <v>0.10881300690433666</v>
      </c>
      <c r="BB1897" s="3" t="s">
        <v>12912</v>
      </c>
      <c r="BC1897" s="25">
        <v>3</v>
      </c>
      <c r="BD1897" s="1">
        <v>2</v>
      </c>
      <c r="BE1897" s="64">
        <v>3</v>
      </c>
      <c r="BF1897" s="24">
        <v>0</v>
      </c>
    </row>
    <row r="1898" spans="1:58" s="9" customFormat="1">
      <c r="A1898" s="9" t="s">
        <v>3487</v>
      </c>
      <c r="B1898" s="49">
        <v>2</v>
      </c>
      <c r="C1898" s="50">
        <v>2</v>
      </c>
      <c r="D1898" s="12">
        <v>2</v>
      </c>
      <c r="E1898" s="19" t="s">
        <v>3486</v>
      </c>
      <c r="F1898" s="20" t="s">
        <v>3485</v>
      </c>
      <c r="G1898" s="19" t="s">
        <v>3484</v>
      </c>
      <c r="H1898" s="20" t="s">
        <v>1232</v>
      </c>
      <c r="I1898" s="20" t="s">
        <v>1232</v>
      </c>
      <c r="J1898" s="20" t="s">
        <v>1232</v>
      </c>
      <c r="K1898" s="22" t="s">
        <v>3483</v>
      </c>
      <c r="L1898" s="46">
        <v>17244283.192958158</v>
      </c>
      <c r="M1898" s="43">
        <v>7778230.9693051949</v>
      </c>
      <c r="N1898" s="43">
        <v>7133458.3553815223</v>
      </c>
      <c r="O1898" s="43">
        <v>11337354.83204988</v>
      </c>
      <c r="P1898" s="43">
        <v>9487380.3657256495</v>
      </c>
      <c r="Q1898" s="43">
        <v>7265301.5286862263</v>
      </c>
      <c r="R1898" s="43">
        <v>12699203.475742215</v>
      </c>
      <c r="S1898" s="37">
        <v>9937317.1807872429</v>
      </c>
      <c r="T1898" s="46">
        <v>9205925.8785942495</v>
      </c>
      <c r="U1898" s="43">
        <v>8830241.3170395624</v>
      </c>
      <c r="V1898" s="43">
        <v>9532479.5928354692</v>
      </c>
      <c r="W1898" s="43">
        <v>11719390.672828762</v>
      </c>
      <c r="X1898" s="43">
        <v>10173378.718644258</v>
      </c>
      <c r="Y1898" s="43">
        <v>6350629.3942513363</v>
      </c>
      <c r="Z1898" s="43">
        <v>8976602.1577577926</v>
      </c>
      <c r="AA1898" s="37">
        <v>17917218.810366407</v>
      </c>
      <c r="AB1898" s="36">
        <v>17602304.100262102</v>
      </c>
      <c r="AC1898" s="43">
        <v>4499211.3883315036</v>
      </c>
      <c r="AD1898" s="43">
        <v>15063367.144215323</v>
      </c>
      <c r="AE1898" s="43">
        <v>6062792.032338188</v>
      </c>
      <c r="AF1898" s="43">
        <v>9321809.2386713065</v>
      </c>
      <c r="AG1898" s="43">
        <v>13286289.59326788</v>
      </c>
      <c r="AH1898" s="43">
        <v>15730874.0988741</v>
      </c>
      <c r="AI1898" s="37">
        <v>15711443.894266963</v>
      </c>
      <c r="AJ1898" s="38">
        <v>9693500</v>
      </c>
      <c r="AK1898" s="41">
        <v>14735615.343519606</v>
      </c>
      <c r="AL1898" s="41">
        <v>8120048.9429550013</v>
      </c>
      <c r="AM1898" s="41">
        <v>12835384.810662152</v>
      </c>
      <c r="AN1898" s="41">
        <v>14781084.117105506</v>
      </c>
      <c r="AO1898" s="41">
        <v>13063798.829014787</v>
      </c>
      <c r="AP1898" s="41">
        <v>20414669.733130831</v>
      </c>
      <c r="AQ1898" s="39">
        <v>14810982.428963056</v>
      </c>
      <c r="AR1898" s="34">
        <f>AVERAGE(L1898:AQ1898)</f>
        <v>11603799.129329132</v>
      </c>
      <c r="AS1898" s="24">
        <v>1689</v>
      </c>
      <c r="AT1898" s="29">
        <v>0.85201640606777895</v>
      </c>
      <c r="AU1898" s="104">
        <v>0.61945296741226508</v>
      </c>
      <c r="AV1898" s="100"/>
      <c r="AW1898" s="29">
        <v>0.99786850909920288</v>
      </c>
      <c r="AX1898" s="108">
        <v>0.99995173881543753</v>
      </c>
      <c r="AY1898" s="3" t="s">
        <v>12912</v>
      </c>
      <c r="AZ1898" s="29">
        <v>1.1148973272799707</v>
      </c>
      <c r="BA1898" s="108">
        <v>0.42197192146808438</v>
      </c>
      <c r="BB1898" s="3" t="s">
        <v>12912</v>
      </c>
      <c r="BC1898" s="25">
        <v>1</v>
      </c>
      <c r="BD1898" s="1">
        <v>0</v>
      </c>
      <c r="BE1898" s="64">
        <v>1</v>
      </c>
      <c r="BF1898" s="24">
        <v>2</v>
      </c>
    </row>
    <row r="1899" spans="1:58" s="9" customFormat="1">
      <c r="A1899" t="s">
        <v>12049</v>
      </c>
      <c r="B1899" s="49">
        <v>14</v>
      </c>
      <c r="C1899" s="50">
        <v>14</v>
      </c>
      <c r="D1899" s="12">
        <v>14</v>
      </c>
      <c r="E1899" s="19" t="s">
        <v>12048</v>
      </c>
      <c r="F1899" s="20" t="s">
        <v>12047</v>
      </c>
      <c r="G1899" s="19" t="s">
        <v>12046</v>
      </c>
      <c r="H1899" s="20" t="s">
        <v>1625</v>
      </c>
      <c r="I1899" s="20" t="s">
        <v>1625</v>
      </c>
      <c r="J1899" s="20" t="s">
        <v>1625</v>
      </c>
      <c r="K1899" s="22" t="s">
        <v>12045</v>
      </c>
      <c r="L1899" s="46">
        <v>75514223.542816296</v>
      </c>
      <c r="M1899" s="43">
        <v>78377863.817745894</v>
      </c>
      <c r="N1899" s="43">
        <v>72385056.61974813</v>
      </c>
      <c r="O1899" s="43">
        <v>60980106.943039417</v>
      </c>
      <c r="P1899" s="43">
        <v>58606328.490138665</v>
      </c>
      <c r="Q1899" s="43">
        <v>64993123.079798162</v>
      </c>
      <c r="R1899" s="43">
        <v>62834087.762490943</v>
      </c>
      <c r="S1899" s="37">
        <v>70019710.647520989</v>
      </c>
      <c r="T1899" s="46">
        <v>67001418.530351438</v>
      </c>
      <c r="U1899" s="43">
        <v>67563878.884577721</v>
      </c>
      <c r="V1899" s="43">
        <v>60707179.015366547</v>
      </c>
      <c r="W1899" s="43">
        <v>74436079.467018783</v>
      </c>
      <c r="X1899" s="43">
        <v>76433213.904191956</v>
      </c>
      <c r="Y1899" s="43">
        <v>68973457.519925535</v>
      </c>
      <c r="Z1899" s="43">
        <v>60248378.453413226</v>
      </c>
      <c r="AA1899" s="37">
        <v>58648168.260983787</v>
      </c>
      <c r="AB1899" s="36">
        <v>64781446.690567285</v>
      </c>
      <c r="AC1899" s="43">
        <v>62047947.904440992</v>
      </c>
      <c r="AD1899" s="43">
        <v>68669266.104973286</v>
      </c>
      <c r="AE1899" s="43">
        <v>64873501.972434618</v>
      </c>
      <c r="AF1899" s="43">
        <v>51026986.111580439</v>
      </c>
      <c r="AG1899" s="43">
        <v>66006961.009817667</v>
      </c>
      <c r="AH1899" s="43">
        <v>75375884.655884653</v>
      </c>
      <c r="AI1899" s="37">
        <v>76148674.307889685</v>
      </c>
      <c r="AJ1899" s="38">
        <v>64619000</v>
      </c>
      <c r="AK1899" s="41">
        <v>62886872.529116355</v>
      </c>
      <c r="AL1899" s="41">
        <v>55888916.499350421</v>
      </c>
      <c r="AM1899" s="41">
        <v>63754662.153585777</v>
      </c>
      <c r="AN1899" s="41">
        <v>65851015.282636717</v>
      </c>
      <c r="AO1899" s="41">
        <v>76714949.352920994</v>
      </c>
      <c r="AP1899" s="41">
        <v>65764911.434150577</v>
      </c>
      <c r="AQ1899" s="39">
        <v>65844211.479047902</v>
      </c>
      <c r="AR1899" s="34">
        <f>AVERAGE(L1899:AQ1899)</f>
        <v>66499296.325860135</v>
      </c>
      <c r="AS1899" s="24">
        <v>861</v>
      </c>
      <c r="AT1899" s="29">
        <v>1.0279428534186275</v>
      </c>
      <c r="AU1899" s="104">
        <v>0.62058947415391175</v>
      </c>
      <c r="AV1899" s="100"/>
      <c r="AW1899" s="29">
        <v>0.98216196514255949</v>
      </c>
      <c r="AX1899" s="108">
        <v>0.73858202714007293</v>
      </c>
      <c r="AY1899" s="3" t="s">
        <v>12912</v>
      </c>
      <c r="AZ1899" s="29">
        <v>0.98561979768606345</v>
      </c>
      <c r="BA1899" s="108">
        <v>0.83996508448409868</v>
      </c>
      <c r="BB1899" s="3" t="s">
        <v>12912</v>
      </c>
      <c r="BC1899" s="25">
        <v>24</v>
      </c>
      <c r="BD1899" s="1">
        <v>24</v>
      </c>
      <c r="BE1899" s="64">
        <v>40</v>
      </c>
      <c r="BF1899" s="24">
        <v>36</v>
      </c>
    </row>
    <row r="1900" spans="1:58" s="9" customFormat="1">
      <c r="A1900" t="s">
        <v>1280</v>
      </c>
      <c r="B1900" s="49">
        <v>4</v>
      </c>
      <c r="C1900" s="50">
        <v>4</v>
      </c>
      <c r="D1900" s="12">
        <v>4</v>
      </c>
      <c r="E1900" s="19" t="s">
        <v>1279</v>
      </c>
      <c r="F1900" s="20" t="s">
        <v>1278</v>
      </c>
      <c r="G1900" s="19" t="s">
        <v>1277</v>
      </c>
      <c r="H1900" s="20" t="s">
        <v>1276</v>
      </c>
      <c r="I1900" s="20" t="s">
        <v>1276</v>
      </c>
      <c r="J1900" s="20" t="s">
        <v>1276</v>
      </c>
      <c r="K1900" s="22" t="s">
        <v>1275</v>
      </c>
      <c r="L1900" s="46">
        <v>3847286.3430218273</v>
      </c>
      <c r="M1900" s="43">
        <v>13037120.940753859</v>
      </c>
      <c r="N1900" s="43">
        <v>7519205.841888031</v>
      </c>
      <c r="O1900" s="43">
        <v>3860102.582736338</v>
      </c>
      <c r="P1900" s="43">
        <v>7015611.3363902541</v>
      </c>
      <c r="Q1900" s="43">
        <v>10514146.768828256</v>
      </c>
      <c r="R1900" s="43">
        <v>8404830.3548153508</v>
      </c>
      <c r="S1900" s="37">
        <v>2490291.3496148931</v>
      </c>
      <c r="T1900" s="46">
        <v>8472906.0702875406</v>
      </c>
      <c r="U1900" s="43">
        <v>10230643.101135004</v>
      </c>
      <c r="V1900" s="43">
        <v>7743414.3094841931</v>
      </c>
      <c r="W1900" s="43">
        <v>8734090.8708961047</v>
      </c>
      <c r="X1900" s="43">
        <v>13182994.155317543</v>
      </c>
      <c r="Y1900" s="43">
        <v>7692277.7555184346</v>
      </c>
      <c r="Z1900" s="43">
        <v>5418571.9026620099</v>
      </c>
      <c r="AA1900" s="37">
        <v>11363278.183869323</v>
      </c>
      <c r="AB1900" s="36">
        <v>10021613.328111349</v>
      </c>
      <c r="AC1900" s="43">
        <v>5221562.5941771092</v>
      </c>
      <c r="AD1900" s="43">
        <v>12855002.694816904</v>
      </c>
      <c r="AE1900" s="43">
        <v>3829053.9521745485</v>
      </c>
      <c r="AF1900" s="43">
        <v>4169403.3048356026</v>
      </c>
      <c r="AG1900" s="43">
        <v>7851335.0911640944</v>
      </c>
      <c r="AH1900" s="43">
        <v>8810711.0187110193</v>
      </c>
      <c r="AI1900" s="37">
        <v>8417715.8186040111</v>
      </c>
      <c r="AJ1900" s="38">
        <v>3804500</v>
      </c>
      <c r="AK1900" s="41">
        <v>4785105.0753285605</v>
      </c>
      <c r="AL1900" s="41">
        <v>4110632.2428250858</v>
      </c>
      <c r="AM1900" s="41">
        <v>4360313.0949862488</v>
      </c>
      <c r="AN1900" s="41">
        <v>6420513.9385011969</v>
      </c>
      <c r="AO1900" s="41">
        <v>6268690.5550649893</v>
      </c>
      <c r="AP1900" s="41">
        <v>2939998.6461271425</v>
      </c>
      <c r="AQ1900" s="39">
        <v>6557609.1553892344</v>
      </c>
      <c r="AR1900" s="34">
        <f>AVERAGE(L1900:AQ1900)</f>
        <v>7185954.1368136276</v>
      </c>
      <c r="AS1900" s="24">
        <v>1910</v>
      </c>
      <c r="AT1900" s="29">
        <v>0.92664160614642332</v>
      </c>
      <c r="AU1900" s="104">
        <v>0.6211798574263705</v>
      </c>
      <c r="AV1900" s="100"/>
      <c r="AW1900" s="29">
        <v>1.2848823592036169</v>
      </c>
      <c r="AX1900" s="108">
        <v>0.14853388972696002</v>
      </c>
      <c r="AY1900" s="3" t="s">
        <v>12912</v>
      </c>
      <c r="AZ1900" s="29">
        <v>0.64154419217141101</v>
      </c>
      <c r="BA1900" s="108">
        <v>4.9702221480770754E-2</v>
      </c>
      <c r="BB1900" s="3" t="s">
        <v>12912</v>
      </c>
      <c r="BC1900" s="25">
        <v>5</v>
      </c>
      <c r="BD1900" s="1">
        <v>1</v>
      </c>
      <c r="BE1900" s="64">
        <v>11</v>
      </c>
      <c r="BF1900" s="24">
        <v>4</v>
      </c>
    </row>
    <row r="1901" spans="1:58" s="9" customFormat="1">
      <c r="A1901" t="s">
        <v>8962</v>
      </c>
      <c r="B1901" s="49">
        <v>14</v>
      </c>
      <c r="C1901" s="50">
        <v>9</v>
      </c>
      <c r="D1901" s="12">
        <v>9</v>
      </c>
      <c r="E1901" s="19" t="s">
        <v>8961</v>
      </c>
      <c r="F1901" s="20" t="s">
        <v>8960</v>
      </c>
      <c r="G1901" s="19" t="s">
        <v>8959</v>
      </c>
      <c r="H1901" s="20" t="s">
        <v>8801</v>
      </c>
      <c r="I1901" s="20">
        <v>40</v>
      </c>
      <c r="J1901" s="20">
        <v>40</v>
      </c>
      <c r="K1901" s="22" t="s">
        <v>8958</v>
      </c>
      <c r="L1901" s="46">
        <v>40350297.803891785</v>
      </c>
      <c r="M1901" s="43">
        <v>74359711.60607627</v>
      </c>
      <c r="N1901" s="43">
        <v>60370629.696264155</v>
      </c>
      <c r="O1901" s="43">
        <v>50964570.06007804</v>
      </c>
      <c r="P1901" s="43">
        <v>75257388.210596099</v>
      </c>
      <c r="Q1901" s="43">
        <v>70920903.307792932</v>
      </c>
      <c r="R1901" s="43">
        <v>56379226.647356987</v>
      </c>
      <c r="S1901" s="37">
        <v>59627261.988620967</v>
      </c>
      <c r="T1901" s="46">
        <v>62991182.108626194</v>
      </c>
      <c r="U1901" s="43">
        <v>56972750.335424446</v>
      </c>
      <c r="V1901" s="43">
        <v>54778312.224723496</v>
      </c>
      <c r="W1901" s="43">
        <v>47884165.416241519</v>
      </c>
      <c r="X1901" s="43">
        <v>51756357.39254453</v>
      </c>
      <c r="Y1901" s="43">
        <v>53879913.455670692</v>
      </c>
      <c r="Z1901" s="43">
        <v>49173659.084599346</v>
      </c>
      <c r="AA1901" s="37">
        <v>40281219.613964051</v>
      </c>
      <c r="AB1901" s="36">
        <v>62135545.205314368</v>
      </c>
      <c r="AC1901" s="43">
        <v>66304513.686442278</v>
      </c>
      <c r="AD1901" s="43">
        <v>65060260.302265354</v>
      </c>
      <c r="AE1901" s="43">
        <v>74860868.260848388</v>
      </c>
      <c r="AF1901" s="43">
        <v>57276325.617544688</v>
      </c>
      <c r="AG1901" s="43">
        <v>59554454.978962131</v>
      </c>
      <c r="AH1901" s="43">
        <v>50178992.898992904</v>
      </c>
      <c r="AI1901" s="37">
        <v>68511262.710336864</v>
      </c>
      <c r="AJ1901" s="38">
        <v>75809000</v>
      </c>
      <c r="AK1901" s="41">
        <v>62366437.439897425</v>
      </c>
      <c r="AL1901" s="41">
        <v>52844762.962088108</v>
      </c>
      <c r="AM1901" s="41">
        <v>65418465.834567375</v>
      </c>
      <c r="AN1901" s="41">
        <v>82368897.956177503</v>
      </c>
      <c r="AO1901" s="41">
        <v>86311029.420862883</v>
      </c>
      <c r="AP1901" s="41">
        <v>57515818.268604904</v>
      </c>
      <c r="AQ1901" s="39">
        <v>67600208.171968147</v>
      </c>
      <c r="AR1901" s="34">
        <f>AVERAGE(L1901:AQ1901)</f>
        <v>61252012.27085454</v>
      </c>
      <c r="AS1901" s="24">
        <v>892</v>
      </c>
      <c r="AT1901" s="29">
        <v>0.96893672051711577</v>
      </c>
      <c r="AU1901" s="104">
        <v>0.62120280542348405</v>
      </c>
      <c r="AV1901" s="100"/>
      <c r="AW1901" s="29">
        <v>0.85557538203051831</v>
      </c>
      <c r="AX1901" s="108">
        <v>0.12766271389658326</v>
      </c>
      <c r="AY1901" s="3" t="s">
        <v>12912</v>
      </c>
      <c r="AZ1901" s="29">
        <v>1.091990537107479</v>
      </c>
      <c r="BA1901" s="108">
        <v>0.29376670543455113</v>
      </c>
      <c r="BB1901" s="3" t="s">
        <v>12912</v>
      </c>
      <c r="BC1901" s="25">
        <v>29</v>
      </c>
      <c r="BD1901" s="1">
        <v>29</v>
      </c>
      <c r="BE1901" s="64">
        <v>37</v>
      </c>
      <c r="BF1901" s="24">
        <v>34</v>
      </c>
    </row>
    <row r="1902" spans="1:58" s="9" customFormat="1">
      <c r="A1902" t="s">
        <v>9457</v>
      </c>
      <c r="B1902" s="49">
        <v>5</v>
      </c>
      <c r="C1902" s="50">
        <v>2</v>
      </c>
      <c r="D1902" s="12">
        <v>2</v>
      </c>
      <c r="E1902" s="19" t="s">
        <v>9456</v>
      </c>
      <c r="F1902" s="20" t="s">
        <v>9455</v>
      </c>
      <c r="G1902" s="19" t="s">
        <v>9454</v>
      </c>
      <c r="H1902" s="20" t="s">
        <v>171</v>
      </c>
      <c r="I1902" s="20" t="s">
        <v>631</v>
      </c>
      <c r="J1902" s="20" t="s">
        <v>631</v>
      </c>
      <c r="K1902" s="22" t="s">
        <v>9453</v>
      </c>
      <c r="L1902" s="46">
        <v>10363696.253434911</v>
      </c>
      <c r="M1902" s="43">
        <v>13395188.667576019</v>
      </c>
      <c r="N1902" s="43">
        <v>9384226.0556672662</v>
      </c>
      <c r="O1902" s="43">
        <v>10319675.950203357</v>
      </c>
      <c r="P1902" s="43">
        <v>7304076.2830782831</v>
      </c>
      <c r="Q1902" s="43">
        <v>13582644.769202018</v>
      </c>
      <c r="R1902" s="43">
        <v>11330307.892831281</v>
      </c>
      <c r="S1902" s="37">
        <v>15061493.021635639</v>
      </c>
      <c r="T1902" s="46">
        <v>13069298.402555911</v>
      </c>
      <c r="U1902" s="43">
        <v>345102.74248830543</v>
      </c>
      <c r="V1902" s="43">
        <v>12365042.419496916</v>
      </c>
      <c r="W1902" s="43">
        <v>11216306.344157012</v>
      </c>
      <c r="X1902" s="43">
        <v>9493600.2460918929</v>
      </c>
      <c r="Y1902" s="43">
        <v>11897767.624777321</v>
      </c>
      <c r="Z1902" s="43">
        <v>12643054.279682083</v>
      </c>
      <c r="AA1902" s="37">
        <v>10897901.682918914</v>
      </c>
      <c r="AB1902" s="36">
        <v>12104214.936884282</v>
      </c>
      <c r="AC1902" s="43">
        <v>10712384.598493166</v>
      </c>
      <c r="AD1902" s="43">
        <v>8666450.5917450748</v>
      </c>
      <c r="AE1902" s="43">
        <v>15549310.709589442</v>
      </c>
      <c r="AF1902" s="43">
        <v>14267321.271922413</v>
      </c>
      <c r="AG1902" s="43">
        <v>13418960.785413744</v>
      </c>
      <c r="AH1902" s="43">
        <v>11134354.942354944</v>
      </c>
      <c r="AI1902" s="37">
        <v>9496155.1429813486</v>
      </c>
      <c r="AJ1902" s="38">
        <v>14068000</v>
      </c>
      <c r="AK1902" s="41">
        <v>11087933.326210065</v>
      </c>
      <c r="AL1902" s="41">
        <v>10602007.794968702</v>
      </c>
      <c r="AM1902" s="41">
        <v>12530162.894013116</v>
      </c>
      <c r="AN1902" s="41">
        <v>11631548.782912908</v>
      </c>
      <c r="AO1902" s="41">
        <v>14626700.577618547</v>
      </c>
      <c r="AP1902" s="41">
        <v>14584005.068344543</v>
      </c>
      <c r="AQ1902" s="39">
        <v>12952080.553500718</v>
      </c>
      <c r="AR1902" s="34">
        <f>AVERAGE(L1902:AQ1902)</f>
        <v>11565655.456648443</v>
      </c>
      <c r="AS1902" s="24">
        <v>1692</v>
      </c>
      <c r="AT1902" s="29">
        <v>0.95167399036306144</v>
      </c>
      <c r="AU1902" s="104">
        <v>0.6216389178757098</v>
      </c>
      <c r="AV1902" s="100"/>
      <c r="AW1902" s="29">
        <v>0.90287515951757225</v>
      </c>
      <c r="AX1902" s="108">
        <v>0.40695937088197254</v>
      </c>
      <c r="AY1902" s="3" t="s">
        <v>12912</v>
      </c>
      <c r="AZ1902" s="29">
        <v>1.0706171560815017</v>
      </c>
      <c r="BA1902" s="108">
        <v>0.3641936067889342</v>
      </c>
      <c r="BB1902" s="3" t="s">
        <v>12912</v>
      </c>
      <c r="BC1902" s="25">
        <v>1</v>
      </c>
      <c r="BD1902" s="1">
        <v>0</v>
      </c>
      <c r="BE1902" s="64">
        <v>10</v>
      </c>
      <c r="BF1902" s="24">
        <v>9</v>
      </c>
    </row>
    <row r="1903" spans="1:58" s="9" customFormat="1">
      <c r="A1903" t="s">
        <v>138</v>
      </c>
      <c r="B1903" s="49">
        <v>10</v>
      </c>
      <c r="C1903" s="50">
        <v>10</v>
      </c>
      <c r="D1903" s="12">
        <v>10</v>
      </c>
      <c r="E1903" s="19" t="s">
        <v>137</v>
      </c>
      <c r="F1903" s="20" t="s">
        <v>136</v>
      </c>
      <c r="G1903" s="19" t="s">
        <v>135</v>
      </c>
      <c r="H1903" s="20">
        <v>30</v>
      </c>
      <c r="I1903" s="20">
        <v>30</v>
      </c>
      <c r="J1903" s="20">
        <v>30</v>
      </c>
      <c r="K1903" s="22" t="s">
        <v>134</v>
      </c>
      <c r="L1903" s="46">
        <v>184279393.22177792</v>
      </c>
      <c r="M1903" s="43">
        <v>376375501.76645517</v>
      </c>
      <c r="N1903" s="43">
        <v>251815040.7450524</v>
      </c>
      <c r="O1903" s="43">
        <v>214169445.67169726</v>
      </c>
      <c r="P1903" s="43">
        <v>284485568.75310755</v>
      </c>
      <c r="Q1903" s="43">
        <v>165896754.99906558</v>
      </c>
      <c r="R1903" s="43">
        <v>179873089.06589428</v>
      </c>
      <c r="S1903" s="37">
        <v>240514313.58129814</v>
      </c>
      <c r="T1903" s="46">
        <v>266477827.47603834</v>
      </c>
      <c r="U1903" s="43">
        <v>342264489.97352862</v>
      </c>
      <c r="V1903" s="43">
        <v>283489869.8248018</v>
      </c>
      <c r="W1903" s="43">
        <v>341198823.60002398</v>
      </c>
      <c r="X1903" s="43">
        <v>304650452.19385332</v>
      </c>
      <c r="Y1903" s="43">
        <v>285207266.2717517</v>
      </c>
      <c r="Z1903" s="43">
        <v>337144378.66002083</v>
      </c>
      <c r="AA1903" s="37">
        <v>216645949.09517995</v>
      </c>
      <c r="AB1903" s="36">
        <v>175290973.3980056</v>
      </c>
      <c r="AC1903" s="43">
        <v>183815957.29375684</v>
      </c>
      <c r="AD1903" s="43">
        <v>206013488.50932696</v>
      </c>
      <c r="AE1903" s="43">
        <v>187921404.95787269</v>
      </c>
      <c r="AF1903" s="43">
        <v>200427549.75838879</v>
      </c>
      <c r="AG1903" s="43">
        <v>197576617.11079943</v>
      </c>
      <c r="AH1903" s="43">
        <v>328875673.51567352</v>
      </c>
      <c r="AI1903" s="37">
        <v>283785051.05340725</v>
      </c>
      <c r="AJ1903" s="38">
        <v>256720000</v>
      </c>
      <c r="AK1903" s="41">
        <v>225954601.9873918</v>
      </c>
      <c r="AL1903" s="41">
        <v>182290473.60340142</v>
      </c>
      <c r="AM1903" s="41">
        <v>254378371.05986881</v>
      </c>
      <c r="AN1903" s="41">
        <v>236031387.22150618</v>
      </c>
      <c r="AO1903" s="41">
        <v>299035526.63400805</v>
      </c>
      <c r="AP1903" s="41">
        <v>256868589.28183988</v>
      </c>
      <c r="AQ1903" s="39">
        <v>293950070.0578739</v>
      </c>
      <c r="AR1903" s="34">
        <f>AVERAGE(L1903:AQ1903)</f>
        <v>251356996.88570836</v>
      </c>
      <c r="AS1903" s="24">
        <v>392</v>
      </c>
      <c r="AT1903" s="29">
        <v>1.0758076107692558</v>
      </c>
      <c r="AU1903" s="104">
        <v>0.62189601876814427</v>
      </c>
      <c r="AV1903" s="100"/>
      <c r="AW1903" s="29">
        <v>1.2528025966133982</v>
      </c>
      <c r="AX1903" s="108">
        <v>4.6086579029408575E-2</v>
      </c>
      <c r="AY1903" s="3" t="s">
        <v>12911</v>
      </c>
      <c r="AZ1903" s="29">
        <v>1.1369401738468035</v>
      </c>
      <c r="BA1903" s="108">
        <v>0.16916666345148199</v>
      </c>
      <c r="BB1903" s="3" t="s">
        <v>12912</v>
      </c>
      <c r="BC1903" s="25">
        <v>67</v>
      </c>
      <c r="BD1903" s="1">
        <v>65</v>
      </c>
      <c r="BE1903" s="64">
        <v>61</v>
      </c>
      <c r="BF1903" s="24">
        <v>65</v>
      </c>
    </row>
    <row r="1904" spans="1:58" s="9" customFormat="1">
      <c r="A1904" t="s">
        <v>919</v>
      </c>
      <c r="B1904" s="49">
        <v>5</v>
      </c>
      <c r="C1904" s="50">
        <v>5</v>
      </c>
      <c r="D1904" s="12">
        <v>5</v>
      </c>
      <c r="E1904" s="19" t="s">
        <v>918</v>
      </c>
      <c r="F1904" s="20" t="s">
        <v>917</v>
      </c>
      <c r="G1904" s="19" t="s">
        <v>916</v>
      </c>
      <c r="H1904" s="20" t="s">
        <v>915</v>
      </c>
      <c r="I1904" s="20" t="s">
        <v>915</v>
      </c>
      <c r="J1904" s="20" t="s">
        <v>915</v>
      </c>
      <c r="K1904" s="22" t="s">
        <v>914</v>
      </c>
      <c r="L1904" s="46">
        <v>47094197.180581316</v>
      </c>
      <c r="M1904" s="43">
        <v>58176814.958528556</v>
      </c>
      <c r="N1904" s="43">
        <v>63889427.452640496</v>
      </c>
      <c r="O1904" s="43">
        <v>60361974.523607992</v>
      </c>
      <c r="P1904" s="43">
        <v>54952971.880006626</v>
      </c>
      <c r="Q1904" s="43">
        <v>43228195.402728461</v>
      </c>
      <c r="R1904" s="43">
        <v>28125724.547429398</v>
      </c>
      <c r="S1904" s="37">
        <v>43118249.332352825</v>
      </c>
      <c r="T1904" s="46">
        <v>44359539.936102234</v>
      </c>
      <c r="U1904" s="43">
        <v>53822633.063785039</v>
      </c>
      <c r="V1904" s="43">
        <v>53463853.577371046</v>
      </c>
      <c r="W1904" s="43">
        <v>60676137.086609446</v>
      </c>
      <c r="X1904" s="43">
        <v>60660703.039794177</v>
      </c>
      <c r="Y1904" s="43">
        <v>60168221.464719631</v>
      </c>
      <c r="Z1904" s="43">
        <v>62851063.577022657</v>
      </c>
      <c r="AA1904" s="37">
        <v>43710074.332782142</v>
      </c>
      <c r="AB1904" s="36">
        <v>66108319.223932751</v>
      </c>
      <c r="AC1904" s="43">
        <v>53774669.140196115</v>
      </c>
      <c r="AD1904" s="43">
        <v>45144579.877389111</v>
      </c>
      <c r="AE1904" s="43">
        <v>31118063.604928654</v>
      </c>
      <c r="AF1904" s="43">
        <v>50374485.858142123</v>
      </c>
      <c r="AG1904" s="43">
        <v>49888628.330995791</v>
      </c>
      <c r="AH1904" s="43">
        <v>65475989.955989957</v>
      </c>
      <c r="AI1904" s="37">
        <v>62258707.071135476</v>
      </c>
      <c r="AJ1904" s="38">
        <v>36849000</v>
      </c>
      <c r="AK1904" s="41">
        <v>46675725.184314564</v>
      </c>
      <c r="AL1904" s="41">
        <v>41409969.056336366</v>
      </c>
      <c r="AM1904" s="41">
        <v>36142405.754178122</v>
      </c>
      <c r="AN1904" s="41">
        <v>36966692.248204753</v>
      </c>
      <c r="AO1904" s="41">
        <v>38396522.81508895</v>
      </c>
      <c r="AP1904" s="41">
        <v>35500662.529832937</v>
      </c>
      <c r="AQ1904" s="39">
        <v>53110403.202645659</v>
      </c>
      <c r="AR1904" s="34">
        <f>AVERAGE(L1904:AQ1904)</f>
        <v>49620456.412792906</v>
      </c>
      <c r="AS1904" s="24">
        <v>1003</v>
      </c>
      <c r="AT1904" s="29">
        <v>0.94059583332729013</v>
      </c>
      <c r="AU1904" s="104">
        <v>0.62194059816033787</v>
      </c>
      <c r="AV1904" s="100"/>
      <c r="AW1904" s="29">
        <v>1.1021805253873964</v>
      </c>
      <c r="AX1904" s="108">
        <v>0.29809884278849846</v>
      </c>
      <c r="AY1904" s="3" t="s">
        <v>12912</v>
      </c>
      <c r="AZ1904" s="29">
        <v>0.76637134466450374</v>
      </c>
      <c r="BA1904" s="108">
        <v>3.0506231597505817E-2</v>
      </c>
      <c r="BB1904" s="3" t="s">
        <v>12911</v>
      </c>
      <c r="BC1904" s="25">
        <v>35</v>
      </c>
      <c r="BD1904" s="1">
        <v>36</v>
      </c>
      <c r="BE1904" s="64">
        <v>31</v>
      </c>
      <c r="BF1904" s="24">
        <v>23</v>
      </c>
    </row>
    <row r="1905" spans="1:58" s="9" customFormat="1">
      <c r="A1905" t="s">
        <v>9917</v>
      </c>
      <c r="B1905" s="49">
        <v>10</v>
      </c>
      <c r="C1905" s="50">
        <v>10</v>
      </c>
      <c r="D1905" s="12">
        <v>10</v>
      </c>
      <c r="E1905" s="19" t="s">
        <v>9916</v>
      </c>
      <c r="F1905" s="20" t="s">
        <v>9915</v>
      </c>
      <c r="G1905" s="19" t="s">
        <v>9914</v>
      </c>
      <c r="H1905" s="20" t="s">
        <v>648</v>
      </c>
      <c r="I1905" s="20" t="s">
        <v>648</v>
      </c>
      <c r="J1905" s="20" t="s">
        <v>648</v>
      </c>
      <c r="K1905" s="22" t="s">
        <v>9913</v>
      </c>
      <c r="L1905" s="46">
        <v>93525960.546011046</v>
      </c>
      <c r="M1905" s="43">
        <v>40729284.86101345</v>
      </c>
      <c r="N1905" s="43">
        <v>56283543.232088052</v>
      </c>
      <c r="O1905" s="43">
        <v>91877769.473749414</v>
      </c>
      <c r="P1905" s="43">
        <v>48263142.146842711</v>
      </c>
      <c r="Q1905" s="43">
        <v>69722372.640627921</v>
      </c>
      <c r="R1905" s="43">
        <v>65412680.666183919</v>
      </c>
      <c r="S1905" s="37">
        <v>88355967.02403529</v>
      </c>
      <c r="T1905" s="46">
        <v>62568063.897763573</v>
      </c>
      <c r="U1905" s="43">
        <v>61910346.738223881</v>
      </c>
      <c r="V1905" s="43">
        <v>59224962.31770578</v>
      </c>
      <c r="W1905" s="43">
        <v>66464428.305623911</v>
      </c>
      <c r="X1905" s="43">
        <v>46198725.467714421</v>
      </c>
      <c r="Y1905" s="43">
        <v>65720976.644126512</v>
      </c>
      <c r="Z1905" s="43">
        <v>104959090.92669952</v>
      </c>
      <c r="AA1905" s="37">
        <v>97802828.045557797</v>
      </c>
      <c r="AB1905" s="36">
        <v>107649233.99511945</v>
      </c>
      <c r="AC1905" s="43">
        <v>72759182.523757234</v>
      </c>
      <c r="AD1905" s="43">
        <v>72084805.297839552</v>
      </c>
      <c r="AE1905" s="43">
        <v>95888014.805435151</v>
      </c>
      <c r="AF1905" s="43">
        <v>70449499.273476824</v>
      </c>
      <c r="AG1905" s="43">
        <v>57428977.279102378</v>
      </c>
      <c r="AH1905" s="43">
        <v>58926828.846828848</v>
      </c>
      <c r="AI1905" s="37">
        <v>52371479.647556543</v>
      </c>
      <c r="AJ1905" s="38">
        <v>73710000</v>
      </c>
      <c r="AK1905" s="41">
        <v>50974820.386793457</v>
      </c>
      <c r="AL1905" s="41">
        <v>75901407.346167475</v>
      </c>
      <c r="AM1905" s="41">
        <v>71125886.185741484</v>
      </c>
      <c r="AN1905" s="41">
        <v>115024354.11526422</v>
      </c>
      <c r="AO1905" s="41">
        <v>61334863.750639766</v>
      </c>
      <c r="AP1905" s="41">
        <v>74746462.312866136</v>
      </c>
      <c r="AQ1905" s="39">
        <v>73206180.409903824</v>
      </c>
      <c r="AR1905" s="34">
        <f>AVERAGE(L1905:AQ1905)</f>
        <v>71956316.847201869</v>
      </c>
      <c r="AS1905" s="24">
        <v>830</v>
      </c>
      <c r="AT1905" s="29">
        <v>0.9431761632941057</v>
      </c>
      <c r="AU1905" s="104">
        <v>0.62257870210531052</v>
      </c>
      <c r="AV1905" s="100"/>
      <c r="AW1905" s="29">
        <v>1.0192696967849255</v>
      </c>
      <c r="AX1905" s="108">
        <v>0.85555756438311925</v>
      </c>
      <c r="AY1905" s="3" t="s">
        <v>12912</v>
      </c>
      <c r="AZ1905" s="29">
        <v>1.0144087094823599</v>
      </c>
      <c r="BA1905" s="108">
        <v>0.88036091808237238</v>
      </c>
      <c r="BB1905" s="3" t="s">
        <v>12912</v>
      </c>
      <c r="BC1905" s="25">
        <v>42</v>
      </c>
      <c r="BD1905" s="1">
        <v>32</v>
      </c>
      <c r="BE1905" s="64">
        <v>29</v>
      </c>
      <c r="BF1905" s="24">
        <v>43</v>
      </c>
    </row>
    <row r="1906" spans="1:58" s="9" customFormat="1">
      <c r="A1906" t="s">
        <v>6633</v>
      </c>
      <c r="B1906" s="49">
        <v>2</v>
      </c>
      <c r="C1906" s="50">
        <v>2</v>
      </c>
      <c r="D1906" s="12">
        <v>2</v>
      </c>
      <c r="E1906" s="19" t="s">
        <v>6632</v>
      </c>
      <c r="F1906" s="20" t="s">
        <v>6631</v>
      </c>
      <c r="G1906" s="19" t="s">
        <v>6630</v>
      </c>
      <c r="H1906" s="20" t="s">
        <v>1598</v>
      </c>
      <c r="I1906" s="20" t="s">
        <v>1598</v>
      </c>
      <c r="J1906" s="20" t="s">
        <v>1598</v>
      </c>
      <c r="K1906" s="22" t="s">
        <v>6629</v>
      </c>
      <c r="L1906" s="46">
        <v>513563.93288800522</v>
      </c>
      <c r="M1906" s="43">
        <v>1674426.1553972196</v>
      </c>
      <c r="N1906" s="43">
        <v>2571764.7158429464</v>
      </c>
      <c r="O1906" s="43">
        <v>2316787.1833515703</v>
      </c>
      <c r="P1906" s="43">
        <v>1107034.1749074636</v>
      </c>
      <c r="Q1906" s="43">
        <v>1535141.0054195477</v>
      </c>
      <c r="R1906" s="43">
        <v>2487996.5242577842</v>
      </c>
      <c r="S1906" s="37">
        <v>1980241.7927777993</v>
      </c>
      <c r="T1906" s="46">
        <v>2650337.3801916931</v>
      </c>
      <c r="U1906" s="43">
        <v>2504988.3598651048</v>
      </c>
      <c r="V1906" s="43">
        <v>2201665.1463247528</v>
      </c>
      <c r="W1906" s="43">
        <v>3111613.468579317</v>
      </c>
      <c r="X1906" s="43">
        <v>2427398.8869934841</v>
      </c>
      <c r="Y1906" s="43">
        <v>2611132.3031024048</v>
      </c>
      <c r="Z1906" s="43">
        <v>2831015.4116332973</v>
      </c>
      <c r="AA1906" s="37">
        <v>3410749.2929886105</v>
      </c>
      <c r="AB1906" s="36">
        <v>578359.55291778385</v>
      </c>
      <c r="AC1906" s="43">
        <v>1085531.0581910422</v>
      </c>
      <c r="AD1906" s="43">
        <v>2749359.6826541652</v>
      </c>
      <c r="AE1906" s="43">
        <v>3149211.4352505724</v>
      </c>
      <c r="AF1906" s="43">
        <v>1798114.7433514681</v>
      </c>
      <c r="AG1906" s="43">
        <v>1661280.6732117811</v>
      </c>
      <c r="AH1906" s="43">
        <v>3262864.7028647028</v>
      </c>
      <c r="AI1906" s="37">
        <v>2538795.2371359197</v>
      </c>
      <c r="AJ1906" s="38">
        <v>2180900</v>
      </c>
      <c r="AK1906" s="41">
        <v>2315182.7331979913</v>
      </c>
      <c r="AL1906" s="41">
        <v>1751797.6142671548</v>
      </c>
      <c r="AM1906" s="41">
        <v>1904079.8815316267</v>
      </c>
      <c r="AN1906" s="41">
        <v>1545333.6534708156</v>
      </c>
      <c r="AO1906" s="41">
        <v>1467160.5937041265</v>
      </c>
      <c r="AP1906" s="41">
        <v>1706362.8622260795</v>
      </c>
      <c r="AQ1906" s="39">
        <v>1963506.4096427483</v>
      </c>
      <c r="AR1906" s="34">
        <f>AVERAGE(L1906:AQ1906)</f>
        <v>2112303.0177543429</v>
      </c>
      <c r="AS1906" s="24">
        <v>2296</v>
      </c>
      <c r="AT1906" s="29">
        <v>0.84328118862878054</v>
      </c>
      <c r="AU1906" s="104">
        <v>0.6239163943577466</v>
      </c>
      <c r="AV1906" s="100"/>
      <c r="AW1906" s="29">
        <v>1.5330209693627135</v>
      </c>
      <c r="AX1906" s="108">
        <v>2.9480281225379164E-2</v>
      </c>
      <c r="AY1906" s="3" t="s">
        <v>12911</v>
      </c>
      <c r="AZ1906" s="29">
        <v>0.88176114855066789</v>
      </c>
      <c r="BA1906" s="108">
        <v>0.977886655849312</v>
      </c>
      <c r="BB1906" s="3" t="s">
        <v>12912</v>
      </c>
      <c r="BC1906" s="25">
        <v>5</v>
      </c>
      <c r="BD1906" s="1">
        <v>1</v>
      </c>
      <c r="BE1906" s="64">
        <v>2</v>
      </c>
      <c r="BF1906" s="24">
        <v>2</v>
      </c>
    </row>
    <row r="1907" spans="1:58" s="9" customFormat="1">
      <c r="A1907" t="s">
        <v>11536</v>
      </c>
      <c r="B1907" s="49" t="s">
        <v>4050</v>
      </c>
      <c r="C1907" s="50" t="s">
        <v>4050</v>
      </c>
      <c r="D1907" s="12" t="s">
        <v>4050</v>
      </c>
      <c r="E1907" s="19" t="s">
        <v>11535</v>
      </c>
      <c r="F1907" s="20" t="s">
        <v>11534</v>
      </c>
      <c r="G1907" s="19" t="s">
        <v>11533</v>
      </c>
      <c r="H1907" s="20" t="s">
        <v>1903</v>
      </c>
      <c r="I1907" s="20" t="s">
        <v>1903</v>
      </c>
      <c r="J1907" s="20" t="s">
        <v>1903</v>
      </c>
      <c r="K1907" s="22" t="s">
        <v>11532</v>
      </c>
      <c r="L1907" s="46">
        <v>1791059466.9466724</v>
      </c>
      <c r="M1907" s="43">
        <v>2575624538.9001384</v>
      </c>
      <c r="N1907" s="43">
        <v>3074212297.5976295</v>
      </c>
      <c r="O1907" s="43">
        <v>2227695488.985693</v>
      </c>
      <c r="P1907" s="43">
        <v>2931475078.7249322</v>
      </c>
      <c r="Q1907" s="43">
        <v>2215092266.8660064</v>
      </c>
      <c r="R1907" s="43">
        <v>2480455553.9464154</v>
      </c>
      <c r="S1907" s="37">
        <v>1746797971.9007623</v>
      </c>
      <c r="T1907" s="46">
        <v>2715321405.7507987</v>
      </c>
      <c r="U1907" s="43">
        <v>3080411879.4647713</v>
      </c>
      <c r="V1907" s="43">
        <v>2763123734.9515514</v>
      </c>
      <c r="W1907" s="43">
        <v>2966200828.2816157</v>
      </c>
      <c r="X1907" s="43">
        <v>3027331905.254621</v>
      </c>
      <c r="Y1907" s="43">
        <v>2563361490.2391067</v>
      </c>
      <c r="Z1907" s="43">
        <v>2328408618.1181927</v>
      </c>
      <c r="AA1907" s="37">
        <v>2324423743.2196445</v>
      </c>
      <c r="AB1907" s="36">
        <v>1499039146.8080618</v>
      </c>
      <c r="AC1907" s="43">
        <v>2357293029.9473743</v>
      </c>
      <c r="AD1907" s="43">
        <v>2509660243.2547617</v>
      </c>
      <c r="AE1907" s="43">
        <v>2315733385.2822289</v>
      </c>
      <c r="AF1907" s="43">
        <v>2300906511.6750584</v>
      </c>
      <c r="AG1907" s="43">
        <v>2418662776.9985971</v>
      </c>
      <c r="AH1907" s="43">
        <v>4068134244.1342444</v>
      </c>
      <c r="AI1907" s="37">
        <v>3153468845.2281237</v>
      </c>
      <c r="AJ1907" s="38">
        <v>2262000000</v>
      </c>
      <c r="AK1907" s="41">
        <v>2666853125.3339033</v>
      </c>
      <c r="AL1907" s="41">
        <v>1994074312.0349593</v>
      </c>
      <c r="AM1907" s="41">
        <v>2081934757.7744868</v>
      </c>
      <c r="AN1907" s="41">
        <v>1968978913.6438961</v>
      </c>
      <c r="AO1907" s="41">
        <v>2895663530.1660867</v>
      </c>
      <c r="AP1907" s="41">
        <v>2884075782.1653285</v>
      </c>
      <c r="AQ1907" s="39">
        <v>2435548531.3955007</v>
      </c>
      <c r="AR1907" s="34">
        <f>AVERAGE(L1907:AQ1907)</f>
        <v>2519469481.4059739</v>
      </c>
      <c r="AS1907" s="24">
        <v>44</v>
      </c>
      <c r="AT1907" s="29">
        <v>0.92336258922434744</v>
      </c>
      <c r="AU1907" s="104">
        <v>0.62425372454668315</v>
      </c>
      <c r="AV1907" s="100"/>
      <c r="AW1907" s="29">
        <v>1.1431631059327261</v>
      </c>
      <c r="AX1907" s="108">
        <v>0.10558523576898148</v>
      </c>
      <c r="AY1907" s="3" t="s">
        <v>12912</v>
      </c>
      <c r="AZ1907" s="29">
        <v>0.93047683123542024</v>
      </c>
      <c r="BA1907" s="108">
        <v>0.68888773421081861</v>
      </c>
      <c r="BB1907" s="3" t="s">
        <v>12912</v>
      </c>
      <c r="BC1907" s="25">
        <v>292</v>
      </c>
      <c r="BD1907" s="1">
        <v>297</v>
      </c>
      <c r="BE1907" s="64">
        <v>318</v>
      </c>
      <c r="BF1907" s="24">
        <v>289</v>
      </c>
    </row>
    <row r="1908" spans="1:58" s="9" customFormat="1">
      <c r="A1908" t="s">
        <v>5003</v>
      </c>
      <c r="B1908" s="49">
        <v>13</v>
      </c>
      <c r="C1908" s="50">
        <v>13</v>
      </c>
      <c r="D1908" s="12">
        <v>13</v>
      </c>
      <c r="E1908" s="19" t="s">
        <v>5002</v>
      </c>
      <c r="F1908" s="20" t="s">
        <v>5001</v>
      </c>
      <c r="G1908" s="19" t="s">
        <v>5000</v>
      </c>
      <c r="H1908" s="20" t="s">
        <v>439</v>
      </c>
      <c r="I1908" s="20" t="s">
        <v>439</v>
      </c>
      <c r="J1908" s="20" t="s">
        <v>439</v>
      </c>
      <c r="K1908" s="22" t="s">
        <v>4999</v>
      </c>
      <c r="L1908" s="46">
        <v>99138875.360246658</v>
      </c>
      <c r="M1908" s="43">
        <v>47864905.577253826</v>
      </c>
      <c r="N1908" s="43">
        <v>85237565.879987299</v>
      </c>
      <c r="O1908" s="43">
        <v>88137620.414146215</v>
      </c>
      <c r="P1908" s="43">
        <v>72076283.078282967</v>
      </c>
      <c r="Q1908" s="43">
        <v>76284287.497663975</v>
      </c>
      <c r="R1908" s="43">
        <v>70985667.197682843</v>
      </c>
      <c r="S1908" s="37">
        <v>105661039.90401362</v>
      </c>
      <c r="T1908" s="46">
        <v>53551169.329073481</v>
      </c>
      <c r="U1908" s="43">
        <v>118204924.97370997</v>
      </c>
      <c r="V1908" s="43">
        <v>84747544.68043457</v>
      </c>
      <c r="W1908" s="43">
        <v>112223832.90318708</v>
      </c>
      <c r="X1908" s="43">
        <v>122627085.54489778</v>
      </c>
      <c r="Y1908" s="43">
        <v>83358196.130161688</v>
      </c>
      <c r="Z1908" s="43">
        <v>83596901.402994528</v>
      </c>
      <c r="AA1908" s="37">
        <v>134561312.95492125</v>
      </c>
      <c r="AB1908" s="36">
        <v>98336288.25354743</v>
      </c>
      <c r="AC1908" s="43">
        <v>65101964.032862604</v>
      </c>
      <c r="AD1908" s="43">
        <v>72224215.060813695</v>
      </c>
      <c r="AE1908" s="43">
        <v>76807200.116885021</v>
      </c>
      <c r="AF1908" s="43">
        <v>93729828.54053323</v>
      </c>
      <c r="AG1908" s="43">
        <v>114482154.27769986</v>
      </c>
      <c r="AH1908" s="43">
        <v>78921882.441882446</v>
      </c>
      <c r="AI1908" s="37">
        <v>75729996.925132275</v>
      </c>
      <c r="AJ1908" s="38">
        <v>57654000</v>
      </c>
      <c r="AK1908" s="41">
        <v>76651163.585853189</v>
      </c>
      <c r="AL1908" s="41">
        <v>78755941.892051488</v>
      </c>
      <c r="AM1908" s="41">
        <v>62819489.739792675</v>
      </c>
      <c r="AN1908" s="41">
        <v>56394419.591235504</v>
      </c>
      <c r="AO1908" s="41">
        <v>39833982.418348812</v>
      </c>
      <c r="AP1908" s="41">
        <v>53121071.989585593</v>
      </c>
      <c r="AQ1908" s="39">
        <v>67974065.532396317</v>
      </c>
      <c r="AR1908" s="34">
        <f>AVERAGE(L1908:AQ1908)</f>
        <v>81462339.913352445</v>
      </c>
      <c r="AS1908" s="24">
        <v>765</v>
      </c>
      <c r="AT1908" s="29">
        <v>0.95565556362109216</v>
      </c>
      <c r="AU1908" s="104">
        <v>0.62477074035347124</v>
      </c>
      <c r="AV1908" s="100"/>
      <c r="AW1908" s="29">
        <v>1.2285216398295489</v>
      </c>
      <c r="AX1908" s="108">
        <v>0.18238345361146702</v>
      </c>
      <c r="AY1908" s="3" t="s">
        <v>12912</v>
      </c>
      <c r="AZ1908" s="29">
        <v>0.73031193195063582</v>
      </c>
      <c r="BA1908" s="108">
        <v>7.5730793207102144E-3</v>
      </c>
      <c r="BB1908" s="3" t="s">
        <v>12911</v>
      </c>
      <c r="BC1908" s="25">
        <v>42</v>
      </c>
      <c r="BD1908" s="1">
        <v>62</v>
      </c>
      <c r="BE1908" s="64">
        <v>59</v>
      </c>
      <c r="BF1908" s="24">
        <v>31</v>
      </c>
    </row>
    <row r="1909" spans="1:58" s="9" customFormat="1">
      <c r="A1909" t="s">
        <v>10207</v>
      </c>
      <c r="B1909" s="49">
        <v>26</v>
      </c>
      <c r="C1909" s="50">
        <v>26</v>
      </c>
      <c r="D1909" s="12">
        <v>26</v>
      </c>
      <c r="E1909" s="19" t="s">
        <v>10206</v>
      </c>
      <c r="F1909" s="20" t="s">
        <v>10205</v>
      </c>
      <c r="G1909" s="19" t="s">
        <v>10204</v>
      </c>
      <c r="H1909" s="20" t="s">
        <v>7749</v>
      </c>
      <c r="I1909" s="20" t="s">
        <v>7749</v>
      </c>
      <c r="J1909" s="20" t="s">
        <v>7749</v>
      </c>
      <c r="K1909" s="22" t="s">
        <v>10203</v>
      </c>
      <c r="L1909" s="46">
        <v>262233312.03503051</v>
      </c>
      <c r="M1909" s="43">
        <v>351652653.07159865</v>
      </c>
      <c r="N1909" s="43">
        <v>282737982.85532862</v>
      </c>
      <c r="O1909" s="43">
        <v>294087696.59557778</v>
      </c>
      <c r="P1909" s="43">
        <v>359238742.61090547</v>
      </c>
      <c r="Q1909" s="43">
        <v>394120348.34610349</v>
      </c>
      <c r="R1909" s="43">
        <v>253512758.87038377</v>
      </c>
      <c r="S1909" s="37">
        <v>180490700.93277082</v>
      </c>
      <c r="T1909" s="46">
        <v>319360383.38658148</v>
      </c>
      <c r="U1909" s="43">
        <v>215677609.60220474</v>
      </c>
      <c r="V1909" s="43">
        <v>258941982.96956053</v>
      </c>
      <c r="W1909" s="43">
        <v>258877906.48820597</v>
      </c>
      <c r="X1909" s="43">
        <v>262689117.7046338</v>
      </c>
      <c r="Y1909" s="43">
        <v>238894185.37992591</v>
      </c>
      <c r="Z1909" s="43">
        <v>259781034.20000905</v>
      </c>
      <c r="AA1909" s="37">
        <v>213523321.94903335</v>
      </c>
      <c r="AB1909" s="36">
        <v>240980968.27644381</v>
      </c>
      <c r="AC1909" s="43">
        <v>301885962.21557564</v>
      </c>
      <c r="AD1909" s="43">
        <v>255361699.50496674</v>
      </c>
      <c r="AE1909" s="43">
        <v>264878648.03000051</v>
      </c>
      <c r="AF1909" s="43">
        <v>257099762.78173891</v>
      </c>
      <c r="AG1909" s="43">
        <v>286749307.15287519</v>
      </c>
      <c r="AH1909" s="43">
        <v>311610413.37041336</v>
      </c>
      <c r="AI1909" s="37">
        <v>300458532.75794429</v>
      </c>
      <c r="AJ1909" s="38">
        <v>303230000</v>
      </c>
      <c r="AK1909" s="41">
        <v>279099254.19382411</v>
      </c>
      <c r="AL1909" s="41">
        <v>261904825.79426005</v>
      </c>
      <c r="AM1909" s="41">
        <v>289662483.60482335</v>
      </c>
      <c r="AN1909" s="41">
        <v>352121565.82581478</v>
      </c>
      <c r="AO1909" s="41">
        <v>336155663.41767955</v>
      </c>
      <c r="AP1909" s="41">
        <v>290083381.21067476</v>
      </c>
      <c r="AQ1909" s="39">
        <v>267629001.3489404</v>
      </c>
      <c r="AR1909" s="34">
        <f>AVERAGE(L1909:AQ1909)</f>
        <v>281397850.20261961</v>
      </c>
      <c r="AS1909" s="24">
        <v>365</v>
      </c>
      <c r="AT1909" s="29">
        <v>1.0716751186439126</v>
      </c>
      <c r="AU1909" s="104">
        <v>0.62493343220654374</v>
      </c>
      <c r="AV1909" s="100"/>
      <c r="AW1909" s="29">
        <v>0.85268388415831498</v>
      </c>
      <c r="AX1909" s="108">
        <v>0.18219798882062771</v>
      </c>
      <c r="AY1909" s="3" t="s">
        <v>12912</v>
      </c>
      <c r="AZ1909" s="29">
        <v>1.0724916844050798</v>
      </c>
      <c r="BA1909" s="108">
        <v>0.18773365420671181</v>
      </c>
      <c r="BB1909" s="3" t="s">
        <v>12912</v>
      </c>
      <c r="BC1909" s="25">
        <v>132</v>
      </c>
      <c r="BD1909" s="1">
        <v>157</v>
      </c>
      <c r="BE1909" s="64">
        <v>131</v>
      </c>
      <c r="BF1909" s="24">
        <v>171</v>
      </c>
    </row>
    <row r="1910" spans="1:58" s="9" customFormat="1">
      <c r="A1910" t="s">
        <v>7965</v>
      </c>
      <c r="B1910" s="49">
        <v>75</v>
      </c>
      <c r="C1910" s="50">
        <v>75</v>
      </c>
      <c r="D1910" s="12">
        <v>71</v>
      </c>
      <c r="E1910" s="19" t="s">
        <v>7964</v>
      </c>
      <c r="F1910" s="20" t="s">
        <v>7963</v>
      </c>
      <c r="G1910" s="19" t="s">
        <v>7962</v>
      </c>
      <c r="H1910" s="20" t="s">
        <v>7961</v>
      </c>
      <c r="I1910" s="20" t="s">
        <v>7961</v>
      </c>
      <c r="J1910" s="20" t="s">
        <v>5612</v>
      </c>
      <c r="K1910" s="22" t="s">
        <v>7960</v>
      </c>
      <c r="L1910" s="46">
        <v>868499202.43068755</v>
      </c>
      <c r="M1910" s="43">
        <v>1356466425.4911764</v>
      </c>
      <c r="N1910" s="43">
        <v>1043527315.0597948</v>
      </c>
      <c r="O1910" s="43">
        <v>1519620323.3065631</v>
      </c>
      <c r="P1910" s="43">
        <v>942904811.88884592</v>
      </c>
      <c r="Q1910" s="43">
        <v>1098447680.0598018</v>
      </c>
      <c r="R1910" s="43">
        <v>1287725416.3649528</v>
      </c>
      <c r="S1910" s="37">
        <v>847602604.01749432</v>
      </c>
      <c r="T1910" s="46">
        <v>1263982619.8083067</v>
      </c>
      <c r="U1910" s="43">
        <v>1262438606.0847807</v>
      </c>
      <c r="V1910" s="43">
        <v>1435393089.9481256</v>
      </c>
      <c r="W1910" s="43">
        <v>1336819638.6771502</v>
      </c>
      <c r="X1910" s="43">
        <v>1163292450.0125842</v>
      </c>
      <c r="Y1910" s="43">
        <v>1213983137.4168613</v>
      </c>
      <c r="Z1910" s="43">
        <v>1039869362.0345681</v>
      </c>
      <c r="AA1910" s="37">
        <v>1115137764.4531672</v>
      </c>
      <c r="AB1910" s="36">
        <v>806058723.22477627</v>
      </c>
      <c r="AC1910" s="43">
        <v>1129608117.2150078</v>
      </c>
      <c r="AD1910" s="43">
        <v>1184783828.4758875</v>
      </c>
      <c r="AE1910" s="43">
        <v>1105224861.4425559</v>
      </c>
      <c r="AF1910" s="43">
        <v>993911846.72050822</v>
      </c>
      <c r="AG1910" s="43">
        <v>830959842.91725099</v>
      </c>
      <c r="AH1910" s="43">
        <v>1217198887.5988877</v>
      </c>
      <c r="AI1910" s="37">
        <v>1201144003.4777815</v>
      </c>
      <c r="AJ1910" s="38">
        <v>1102900000</v>
      </c>
      <c r="AK1910" s="41">
        <v>1113684727.0007479</v>
      </c>
      <c r="AL1910" s="41">
        <v>1049348935.8686665</v>
      </c>
      <c r="AM1910" s="41">
        <v>1063216450.179818</v>
      </c>
      <c r="AN1910" s="41">
        <v>1124293031.8541706</v>
      </c>
      <c r="AO1910" s="41">
        <v>1458057496.386369</v>
      </c>
      <c r="AP1910" s="41">
        <v>1053176279.4532436</v>
      </c>
      <c r="AQ1910" s="39">
        <v>1113660655.3239632</v>
      </c>
      <c r="AR1910" s="34">
        <f>AVERAGE(L1910:AQ1910)</f>
        <v>1135716816.6935782</v>
      </c>
      <c r="AS1910" s="24">
        <v>113</v>
      </c>
      <c r="AT1910" s="29">
        <v>1.0585559218554854</v>
      </c>
      <c r="AU1910" s="104">
        <v>0.625229082847234</v>
      </c>
      <c r="AV1910" s="100"/>
      <c r="AW1910" s="29">
        <v>1.0966138107807786</v>
      </c>
      <c r="AX1910" s="108">
        <v>0.22790076061384984</v>
      </c>
      <c r="AY1910" s="3" t="s">
        <v>12912</v>
      </c>
      <c r="AZ1910" s="29">
        <v>1.0719630857173954</v>
      </c>
      <c r="BA1910" s="108">
        <v>0.29810152871783907</v>
      </c>
      <c r="BB1910" s="3" t="s">
        <v>12912</v>
      </c>
      <c r="BC1910" s="25">
        <v>480</v>
      </c>
      <c r="BD1910" s="1">
        <v>529</v>
      </c>
      <c r="BE1910" s="64">
        <v>446</v>
      </c>
      <c r="BF1910" s="24">
        <v>534</v>
      </c>
    </row>
    <row r="1911" spans="1:58" s="9" customFormat="1">
      <c r="A1911" t="s">
        <v>7285</v>
      </c>
      <c r="B1911" s="49">
        <v>11</v>
      </c>
      <c r="C1911" s="50">
        <v>10</v>
      </c>
      <c r="D1911" s="12">
        <v>10</v>
      </c>
      <c r="E1911" s="19" t="s">
        <v>7284</v>
      </c>
      <c r="F1911" s="20" t="s">
        <v>7283</v>
      </c>
      <c r="G1911" s="19" t="s">
        <v>7282</v>
      </c>
      <c r="H1911" s="20" t="s">
        <v>2064</v>
      </c>
      <c r="I1911" s="20" t="s">
        <v>3204</v>
      </c>
      <c r="J1911" s="20" t="s">
        <v>3204</v>
      </c>
      <c r="K1911" s="22" t="s">
        <v>7281</v>
      </c>
      <c r="L1911" s="46">
        <v>44250578.852125742</v>
      </c>
      <c r="M1911" s="43">
        <v>100747906.09405845</v>
      </c>
      <c r="N1911" s="43">
        <v>80157409.249656051</v>
      </c>
      <c r="O1911" s="43">
        <v>102757795.89982864</v>
      </c>
      <c r="P1911" s="43">
        <v>98885144.4671565</v>
      </c>
      <c r="Q1911" s="43">
        <v>89116188.226499707</v>
      </c>
      <c r="R1911" s="43">
        <v>64921470.238957271</v>
      </c>
      <c r="S1911" s="37">
        <v>46680366.915663585</v>
      </c>
      <c r="T1911" s="46">
        <v>75241392.971246004</v>
      </c>
      <c r="U1911" s="43">
        <v>36187011.495086484</v>
      </c>
      <c r="V1911" s="43">
        <v>63484742.683762357</v>
      </c>
      <c r="W1911" s="43">
        <v>45772426.625052519</v>
      </c>
      <c r="X1911" s="43">
        <v>38959242.484409519</v>
      </c>
      <c r="Y1911" s="43">
        <v>50137955.605964407</v>
      </c>
      <c r="Z1911" s="43">
        <v>47814883.750960402</v>
      </c>
      <c r="AA1911" s="37">
        <v>29440316.493841659</v>
      </c>
      <c r="AB1911" s="36">
        <v>236967669.08685565</v>
      </c>
      <c r="AC1911" s="43">
        <v>109952794.76015598</v>
      </c>
      <c r="AD1911" s="43">
        <v>69130171.851948991</v>
      </c>
      <c r="AE1911" s="43">
        <v>109987826.03613696</v>
      </c>
      <c r="AF1911" s="43">
        <v>110463160.88264115</v>
      </c>
      <c r="AG1911" s="43">
        <v>84774153.155680224</v>
      </c>
      <c r="AH1911" s="43">
        <v>27197959.229959231</v>
      </c>
      <c r="AI1911" s="37">
        <v>53885159.415987194</v>
      </c>
      <c r="AJ1911" s="38">
        <v>115670000</v>
      </c>
      <c r="AK1911" s="41">
        <v>120801213.80489369</v>
      </c>
      <c r="AL1911" s="41">
        <v>73201899.137829214</v>
      </c>
      <c r="AM1911" s="41">
        <v>99450709.540935054</v>
      </c>
      <c r="AN1911" s="41">
        <v>107287139.45866323</v>
      </c>
      <c r="AO1911" s="41">
        <v>149571454.50761816</v>
      </c>
      <c r="AP1911" s="41">
        <v>95914301.931004554</v>
      </c>
      <c r="AQ1911" s="39">
        <v>110963885.64466298</v>
      </c>
      <c r="AR1911" s="34">
        <f>AVERAGE(L1911:AQ1911)</f>
        <v>84055447.828101277</v>
      </c>
      <c r="AS1911" s="24">
        <v>751</v>
      </c>
      <c r="AT1911" s="29">
        <v>0.78208999028801762</v>
      </c>
      <c r="AU1911" s="104">
        <v>0.62631465335176717</v>
      </c>
      <c r="AV1911" s="100"/>
      <c r="AW1911" s="29">
        <v>0.61677700921835976</v>
      </c>
      <c r="AX1911" s="108">
        <v>1.0710966592102888E-2</v>
      </c>
      <c r="AY1911" s="3" t="s">
        <v>12911</v>
      </c>
      <c r="AZ1911" s="29">
        <v>1.0878680476986058</v>
      </c>
      <c r="BA1911" s="108">
        <v>0.35156964611989178</v>
      </c>
      <c r="BB1911" s="3" t="s">
        <v>12912</v>
      </c>
      <c r="BC1911" s="25">
        <v>37</v>
      </c>
      <c r="BD1911" s="1">
        <v>20</v>
      </c>
      <c r="BE1911" s="64">
        <v>48</v>
      </c>
      <c r="BF1911" s="24">
        <v>55</v>
      </c>
    </row>
    <row r="1912" spans="1:58" s="9" customFormat="1">
      <c r="A1912" t="s">
        <v>12159</v>
      </c>
      <c r="B1912" s="49">
        <v>5</v>
      </c>
      <c r="C1912" s="50">
        <v>5</v>
      </c>
      <c r="D1912" s="12">
        <v>5</v>
      </c>
      <c r="E1912" s="19" t="s">
        <v>12158</v>
      </c>
      <c r="F1912" s="20" t="s">
        <v>12157</v>
      </c>
      <c r="G1912" s="19" t="s">
        <v>12156</v>
      </c>
      <c r="H1912" s="20" t="s">
        <v>3048</v>
      </c>
      <c r="I1912" s="20" t="s">
        <v>3048</v>
      </c>
      <c r="J1912" s="20" t="s">
        <v>3048</v>
      </c>
      <c r="K1912" s="22" t="s">
        <v>12155</v>
      </c>
      <c r="L1912" s="46">
        <v>535601.97493353591</v>
      </c>
      <c r="M1912" s="43">
        <v>508684.10020926356</v>
      </c>
      <c r="N1912" s="43">
        <v>1279108.8157476983</v>
      </c>
      <c r="O1912" s="43">
        <v>1109771.6539009435</v>
      </c>
      <c r="P1912" s="43">
        <v>2219661.8529363018</v>
      </c>
      <c r="Q1912" s="43">
        <v>2050152.3902074378</v>
      </c>
      <c r="R1912" s="43">
        <v>347672.56098479358</v>
      </c>
      <c r="S1912" s="37">
        <v>359386.25840461353</v>
      </c>
      <c r="T1912" s="46">
        <v>1342310.0319488817</v>
      </c>
      <c r="U1912" s="43">
        <v>425344.50592885376</v>
      </c>
      <c r="V1912" s="43">
        <v>31876153.078202993</v>
      </c>
      <c r="W1912" s="43">
        <v>336240.68663345539</v>
      </c>
      <c r="X1912" s="43">
        <v>1654790.9729019268</v>
      </c>
      <c r="Y1912" s="43">
        <v>134961907.92028552</v>
      </c>
      <c r="Z1912" s="43">
        <v>1739176.3950853224</v>
      </c>
      <c r="AA1912" s="37">
        <v>615584.47820241388</v>
      </c>
      <c r="AB1912" s="36">
        <v>437734.33367276227</v>
      </c>
      <c r="AC1912" s="43">
        <v>1530917.9934123347</v>
      </c>
      <c r="AD1912" s="43">
        <v>4015285.6833754056</v>
      </c>
      <c r="AE1912" s="43">
        <v>405218.26195879804</v>
      </c>
      <c r="AF1912" s="43">
        <v>2881998.3104112456</v>
      </c>
      <c r="AG1912" s="43">
        <v>3322409.2005610098</v>
      </c>
      <c r="AH1912" s="43">
        <v>355843.37720657722</v>
      </c>
      <c r="AI1912" s="37">
        <v>376175.96936159377</v>
      </c>
      <c r="AJ1912" s="38">
        <v>347120</v>
      </c>
      <c r="AK1912" s="41">
        <v>1014790.469067208</v>
      </c>
      <c r="AL1912" s="41">
        <v>623026.50761781028</v>
      </c>
      <c r="AM1912" s="41">
        <v>344490.55214723921</v>
      </c>
      <c r="AN1912" s="41">
        <v>4138019.6354262568</v>
      </c>
      <c r="AO1912" s="41">
        <v>1800802.5331975997</v>
      </c>
      <c r="AP1912" s="41">
        <v>8160407.4115860276</v>
      </c>
      <c r="AQ1912" s="39">
        <v>493359.54397110653</v>
      </c>
      <c r="AR1912" s="34">
        <f>AVERAGE(L1912:AQ1912)</f>
        <v>6612785.8581089685</v>
      </c>
      <c r="AS1912" s="24">
        <v>1935</v>
      </c>
      <c r="AT1912" s="29">
        <v>0.63111981857037169</v>
      </c>
      <c r="AU1912" s="104">
        <v>0.62805043900735646</v>
      </c>
      <c r="AV1912" s="100"/>
      <c r="AW1912" s="29">
        <v>20.56488627218355</v>
      </c>
      <c r="AX1912" s="108">
        <v>0.20517464206013972</v>
      </c>
      <c r="AY1912" s="3" t="s">
        <v>12912</v>
      </c>
      <c r="AZ1912" s="29">
        <v>1.2698893915544835</v>
      </c>
      <c r="BA1912" s="108">
        <v>0.91614616173496444</v>
      </c>
      <c r="BB1912" s="3" t="s">
        <v>12912</v>
      </c>
      <c r="BC1912" s="25">
        <v>0</v>
      </c>
      <c r="BD1912" s="1">
        <v>10</v>
      </c>
      <c r="BE1912" s="64">
        <v>0</v>
      </c>
      <c r="BF1912" s="24">
        <v>0</v>
      </c>
    </row>
    <row r="1913" spans="1:58" s="9" customFormat="1">
      <c r="A1913" t="s">
        <v>2321</v>
      </c>
      <c r="B1913" s="49">
        <v>16</v>
      </c>
      <c r="C1913" s="50">
        <v>16</v>
      </c>
      <c r="D1913" s="12">
        <v>16</v>
      </c>
      <c r="E1913" s="19" t="s">
        <v>2320</v>
      </c>
      <c r="F1913" s="20" t="s">
        <v>2319</v>
      </c>
      <c r="G1913" s="19" t="s">
        <v>2318</v>
      </c>
      <c r="H1913" s="20" t="s">
        <v>2070</v>
      </c>
      <c r="I1913" s="20" t="s">
        <v>2070</v>
      </c>
      <c r="J1913" s="20" t="s">
        <v>2070</v>
      </c>
      <c r="K1913" s="22" t="s">
        <v>2317</v>
      </c>
      <c r="L1913" s="46">
        <v>1144200924.912312</v>
      </c>
      <c r="M1913" s="43">
        <v>921932490.06633747</v>
      </c>
      <c r="N1913" s="43">
        <v>915231834.05651391</v>
      </c>
      <c r="O1913" s="43">
        <v>943144653.88029814</v>
      </c>
      <c r="P1913" s="43">
        <v>781492293.24346721</v>
      </c>
      <c r="Q1913" s="43">
        <v>771389906.93328345</v>
      </c>
      <c r="R1913" s="43">
        <v>736208173.78711081</v>
      </c>
      <c r="S1913" s="37">
        <v>837828193.67573631</v>
      </c>
      <c r="T1913" s="46">
        <v>860215207.66773164</v>
      </c>
      <c r="U1913" s="43">
        <v>829745924.50230265</v>
      </c>
      <c r="V1913" s="43">
        <v>745334152.88245082</v>
      </c>
      <c r="W1913" s="43">
        <v>934243658.8440069</v>
      </c>
      <c r="X1913" s="43">
        <v>790979649.31905258</v>
      </c>
      <c r="Y1913" s="43">
        <v>1085114281.6635745</v>
      </c>
      <c r="Z1913" s="43">
        <v>1109797263.7410176</v>
      </c>
      <c r="AA1913" s="37">
        <v>1160893081.3333538</v>
      </c>
      <c r="AB1913" s="36">
        <v>958145768.08363199</v>
      </c>
      <c r="AC1913" s="43">
        <v>757606281.75519621</v>
      </c>
      <c r="AD1913" s="43">
        <v>752727367.14421535</v>
      </c>
      <c r="AE1913" s="43">
        <v>1084620371.1099207</v>
      </c>
      <c r="AF1913" s="43">
        <v>915377209.47521365</v>
      </c>
      <c r="AG1913" s="43">
        <v>910958137.44740522</v>
      </c>
      <c r="AH1913" s="43">
        <v>650971774.17177415</v>
      </c>
      <c r="AI1913" s="37">
        <v>775519336.67681026</v>
      </c>
      <c r="AJ1913" s="38">
        <v>728000000</v>
      </c>
      <c r="AK1913" s="41">
        <v>723729321.50870812</v>
      </c>
      <c r="AL1913" s="41">
        <v>820550561.0015353</v>
      </c>
      <c r="AM1913" s="41">
        <v>723605432.6211127</v>
      </c>
      <c r="AN1913" s="41">
        <v>862902372.30712581</v>
      </c>
      <c r="AO1913" s="41">
        <v>726661454.78883457</v>
      </c>
      <c r="AP1913" s="41">
        <v>800487783.03319597</v>
      </c>
      <c r="AQ1913" s="39">
        <v>807645188.63408899</v>
      </c>
      <c r="AR1913" s="34">
        <f>AVERAGE(L1913:AQ1913)</f>
        <v>861476876.57085371</v>
      </c>
      <c r="AS1913" s="24">
        <v>147</v>
      </c>
      <c r="AT1913" s="29">
        <v>1.0360718314924555</v>
      </c>
      <c r="AU1913" s="104">
        <v>0.62859958356074275</v>
      </c>
      <c r="AV1913" s="100"/>
      <c r="AW1913" s="29">
        <v>1.065929159083115</v>
      </c>
      <c r="AX1913" s="108">
        <v>0.45113618948050316</v>
      </c>
      <c r="AY1913" s="3" t="s">
        <v>12912</v>
      </c>
      <c r="AZ1913" s="29">
        <v>0.9100278037333015</v>
      </c>
      <c r="BA1913" s="108">
        <v>0.21379625186848358</v>
      </c>
      <c r="BB1913" s="3" t="s">
        <v>12912</v>
      </c>
      <c r="BC1913" s="25">
        <v>129</v>
      </c>
      <c r="BD1913" s="1">
        <v>151</v>
      </c>
      <c r="BE1913" s="64">
        <v>136</v>
      </c>
      <c r="BF1913" s="24">
        <v>137</v>
      </c>
    </row>
    <row r="1914" spans="1:58" s="9" customFormat="1">
      <c r="A1914" t="s">
        <v>3553</v>
      </c>
      <c r="B1914" s="49">
        <v>10</v>
      </c>
      <c r="C1914" s="50">
        <v>10</v>
      </c>
      <c r="D1914" s="12">
        <v>10</v>
      </c>
      <c r="E1914" s="19" t="s">
        <v>3552</v>
      </c>
      <c r="F1914" s="20" t="s">
        <v>3551</v>
      </c>
      <c r="G1914" s="19" t="s">
        <v>3550</v>
      </c>
      <c r="H1914" s="20" t="s">
        <v>2665</v>
      </c>
      <c r="I1914" s="20" t="s">
        <v>2665</v>
      </c>
      <c r="J1914" s="20" t="s">
        <v>2665</v>
      </c>
      <c r="K1914" s="22" t="s">
        <v>3549</v>
      </c>
      <c r="L1914" s="46">
        <v>129626987.77954024</v>
      </c>
      <c r="M1914" s="43">
        <v>108214390.21290657</v>
      </c>
      <c r="N1914" s="43">
        <v>99347198.645359308</v>
      </c>
      <c r="O1914" s="43">
        <v>100007554.55540186</v>
      </c>
      <c r="P1914" s="43">
        <v>98781265.123473838</v>
      </c>
      <c r="Q1914" s="43">
        <v>117671708.46570733</v>
      </c>
      <c r="R1914" s="43">
        <v>117335403.33091962</v>
      </c>
      <c r="S1914" s="37">
        <v>120787863.60645586</v>
      </c>
      <c r="T1914" s="46">
        <v>126583105.43130989</v>
      </c>
      <c r="U1914" s="43">
        <v>130136662.87123327</v>
      </c>
      <c r="V1914" s="43">
        <v>107503180.97288832</v>
      </c>
      <c r="W1914" s="43">
        <v>127390154.25244583</v>
      </c>
      <c r="X1914" s="43">
        <v>101141620.29139517</v>
      </c>
      <c r="Y1914" s="43">
        <v>149009629.59766752</v>
      </c>
      <c r="Z1914" s="43">
        <v>125671309.56915866</v>
      </c>
      <c r="AA1914" s="37">
        <v>136027628.92333367</v>
      </c>
      <c r="AB1914" s="36">
        <v>146165140.84294879</v>
      </c>
      <c r="AC1914" s="43">
        <v>119827830.23511149</v>
      </c>
      <c r="AD1914" s="43">
        <v>98736253.352129295</v>
      </c>
      <c r="AE1914" s="43">
        <v>204899504.99196416</v>
      </c>
      <c r="AF1914" s="43">
        <v>114149420.74139154</v>
      </c>
      <c r="AG1914" s="43">
        <v>119521225.24544179</v>
      </c>
      <c r="AH1914" s="43">
        <v>78824250.344250351</v>
      </c>
      <c r="AI1914" s="37">
        <v>93429468.259942964</v>
      </c>
      <c r="AJ1914" s="38">
        <v>106820000</v>
      </c>
      <c r="AK1914" s="41">
        <v>99159691.420023501</v>
      </c>
      <c r="AL1914" s="41">
        <v>107897049.72245187</v>
      </c>
      <c r="AM1914" s="41">
        <v>114348063.4651999</v>
      </c>
      <c r="AN1914" s="41">
        <v>139421667.90646291</v>
      </c>
      <c r="AO1914" s="41">
        <v>100954081.40653209</v>
      </c>
      <c r="AP1914" s="41">
        <v>120087289.39032328</v>
      </c>
      <c r="AQ1914" s="39">
        <v>98994785.605500191</v>
      </c>
      <c r="AR1914" s="34">
        <f>AVERAGE(L1914:AQ1914)</f>
        <v>117452230.82996474</v>
      </c>
      <c r="AS1914" s="24">
        <v>628</v>
      </c>
      <c r="AT1914" s="29">
        <v>0.9141197718426961</v>
      </c>
      <c r="AU1914" s="104">
        <v>0.62997551698858156</v>
      </c>
      <c r="AV1914" s="100"/>
      <c r="AW1914" s="29">
        <v>1.1252459974446998</v>
      </c>
      <c r="AX1914" s="108">
        <v>6.221355615891877E-2</v>
      </c>
      <c r="AY1914" s="3" t="s">
        <v>12912</v>
      </c>
      <c r="AZ1914" s="29">
        <v>0.90992754199034975</v>
      </c>
      <c r="BA1914" s="108">
        <v>0.59781886121528127</v>
      </c>
      <c r="BB1914" s="3" t="s">
        <v>12912</v>
      </c>
      <c r="BC1914" s="25">
        <v>87</v>
      </c>
      <c r="BD1914" s="1">
        <v>93</v>
      </c>
      <c r="BE1914" s="64">
        <v>102</v>
      </c>
      <c r="BF1914" s="24">
        <v>100</v>
      </c>
    </row>
    <row r="1915" spans="1:58" s="9" customFormat="1">
      <c r="A1915" t="s">
        <v>5058</v>
      </c>
      <c r="B1915" s="49">
        <v>5</v>
      </c>
      <c r="C1915" s="50">
        <v>5</v>
      </c>
      <c r="D1915" s="12">
        <v>5</v>
      </c>
      <c r="E1915" s="19" t="s">
        <v>5057</v>
      </c>
      <c r="F1915" s="20" t="s">
        <v>5056</v>
      </c>
      <c r="G1915" s="19" t="s">
        <v>5055</v>
      </c>
      <c r="H1915" s="20" t="s">
        <v>209</v>
      </c>
      <c r="I1915" s="20" t="s">
        <v>209</v>
      </c>
      <c r="J1915" s="20" t="s">
        <v>209</v>
      </c>
      <c r="K1915" s="22" t="s">
        <v>5054</v>
      </c>
      <c r="L1915" s="46">
        <v>8706642.3002167065</v>
      </c>
      <c r="M1915" s="43">
        <v>8339963.5017325673</v>
      </c>
      <c r="N1915" s="43">
        <v>8898023.494549688</v>
      </c>
      <c r="O1915" s="43">
        <v>12471045.523050562</v>
      </c>
      <c r="P1915" s="43">
        <v>22672865.366554335</v>
      </c>
      <c r="Q1915" s="43">
        <v>10514146.768828256</v>
      </c>
      <c r="R1915" s="43">
        <v>8927147.2845763937</v>
      </c>
      <c r="S1915" s="37">
        <v>7664850.7489259588</v>
      </c>
      <c r="T1915" s="46">
        <v>10955007.028753994</v>
      </c>
      <c r="U1915" s="43">
        <v>4935393.5235884972</v>
      </c>
      <c r="V1915" s="43">
        <v>7376682.4703924833</v>
      </c>
      <c r="W1915" s="43">
        <v>7895255.2667907085</v>
      </c>
      <c r="X1915" s="43">
        <v>6560432.5848038252</v>
      </c>
      <c r="Y1915" s="43">
        <v>9769211.4726713486</v>
      </c>
      <c r="Z1915" s="43">
        <v>10072307.380409729</v>
      </c>
      <c r="AA1915" s="37">
        <v>7494975.7220788449</v>
      </c>
      <c r="AB1915" s="36">
        <v>9741336.0166300125</v>
      </c>
      <c r="AC1915" s="43">
        <v>15987503.365766857</v>
      </c>
      <c r="AD1915" s="43">
        <v>11132723.102645641</v>
      </c>
      <c r="AE1915" s="43">
        <v>6915500.9399503246</v>
      </c>
      <c r="AF1915" s="43">
        <v>5815316.8654749431</v>
      </c>
      <c r="AG1915" s="43">
        <v>8680530.0420757364</v>
      </c>
      <c r="AH1915" s="43">
        <v>9920202.1762021761</v>
      </c>
      <c r="AI1915" s="37">
        <v>11393545.831433631</v>
      </c>
      <c r="AJ1915" s="38">
        <v>9332000</v>
      </c>
      <c r="AK1915" s="41">
        <v>7662566.3425579658</v>
      </c>
      <c r="AL1915" s="41">
        <v>15047804.417148931</v>
      </c>
      <c r="AM1915" s="41">
        <v>13296660.038079118</v>
      </c>
      <c r="AN1915" s="41">
        <v>15526362.290554225</v>
      </c>
      <c r="AO1915" s="41">
        <v>14886614.750364175</v>
      </c>
      <c r="AP1915" s="41">
        <v>11704636.597960511</v>
      </c>
      <c r="AQ1915" s="39">
        <v>14848934.615551976</v>
      </c>
      <c r="AR1915" s="34">
        <f>AVERAGE(L1915:AQ1915)</f>
        <v>10473318.369697502</v>
      </c>
      <c r="AS1915" s="24">
        <v>1743</v>
      </c>
      <c r="AT1915" s="29">
        <v>1.1081591667219099</v>
      </c>
      <c r="AU1915" s="104">
        <v>0.63060939117868731</v>
      </c>
      <c r="AV1915" s="100"/>
      <c r="AW1915" s="29">
        <v>0.73767784825152527</v>
      </c>
      <c r="AX1915" s="108">
        <v>0.10487305867874956</v>
      </c>
      <c r="AY1915" s="3" t="s">
        <v>12912</v>
      </c>
      <c r="AZ1915" s="29">
        <v>1.2854614226285204</v>
      </c>
      <c r="BA1915" s="108">
        <v>8.5929584477600074E-2</v>
      </c>
      <c r="BB1915" s="3" t="s">
        <v>12912</v>
      </c>
      <c r="BC1915" s="25">
        <v>12</v>
      </c>
      <c r="BD1915" s="1">
        <v>8</v>
      </c>
      <c r="BE1915" s="64">
        <v>15</v>
      </c>
      <c r="BF1915" s="24">
        <v>17</v>
      </c>
    </row>
    <row r="1916" spans="1:58" s="9" customFormat="1">
      <c r="A1916" t="s">
        <v>7543</v>
      </c>
      <c r="B1916" s="49">
        <v>4</v>
      </c>
      <c r="C1916" s="50">
        <v>4</v>
      </c>
      <c r="D1916" s="12">
        <v>4</v>
      </c>
      <c r="E1916" s="19" t="s">
        <v>7542</v>
      </c>
      <c r="F1916" s="20" t="s">
        <v>7541</v>
      </c>
      <c r="G1916" s="19" t="s">
        <v>7540</v>
      </c>
      <c r="H1916" s="20" t="s">
        <v>233</v>
      </c>
      <c r="I1916" s="20" t="s">
        <v>233</v>
      </c>
      <c r="J1916" s="20" t="s">
        <v>233</v>
      </c>
      <c r="K1916" s="22" t="s">
        <v>7539</v>
      </c>
      <c r="L1916" s="46">
        <v>2298839.2216438418</v>
      </c>
      <c r="M1916" s="43">
        <v>632537.30058542953</v>
      </c>
      <c r="N1916" s="43">
        <v>1287087.818816806</v>
      </c>
      <c r="O1916" s="43">
        <v>1177363.0901996407</v>
      </c>
      <c r="P1916" s="43">
        <v>1204920.4795315175</v>
      </c>
      <c r="Q1916" s="43">
        <v>355547.44716127822</v>
      </c>
      <c r="R1916" s="43">
        <v>1494054.7429398985</v>
      </c>
      <c r="S1916" s="37">
        <v>6677836.8386422573</v>
      </c>
      <c r="T1916" s="46">
        <v>3322561.0223642173</v>
      </c>
      <c r="U1916" s="43">
        <v>3986424.6292200019</v>
      </c>
      <c r="V1916" s="43">
        <v>1619438.5357737103</v>
      </c>
      <c r="W1916" s="43">
        <v>2918670.4279455012</v>
      </c>
      <c r="X1916" s="43">
        <v>4925178.2656114548</v>
      </c>
      <c r="Y1916" s="43">
        <v>1431038.0906003243</v>
      </c>
      <c r="Z1916" s="43">
        <v>2398392.5517971632</v>
      </c>
      <c r="AA1916" s="37">
        <v>3160179.1404595957</v>
      </c>
      <c r="AB1916" s="36">
        <v>1417596.6257945951</v>
      </c>
      <c r="AC1916" s="43">
        <v>2094769.2121303903</v>
      </c>
      <c r="AD1916" s="43">
        <v>731858.5791561486</v>
      </c>
      <c r="AE1916" s="43">
        <v>1450302.5256903521</v>
      </c>
      <c r="AF1916" s="43">
        <v>328092.37687290908</v>
      </c>
      <c r="AG1916" s="43">
        <v>1623700.6451612902</v>
      </c>
      <c r="AH1916" s="43">
        <v>3536625.1046251049</v>
      </c>
      <c r="AI1916" s="37">
        <v>10097026.199993638</v>
      </c>
      <c r="AJ1916" s="38">
        <v>1639200</v>
      </c>
      <c r="AK1916" s="41">
        <v>1139555.7986964418</v>
      </c>
      <c r="AL1916" s="41">
        <v>1003763.5053738041</v>
      </c>
      <c r="AM1916" s="41">
        <v>945889.60440025385</v>
      </c>
      <c r="AN1916" s="41">
        <v>2407932.4176026513</v>
      </c>
      <c r="AO1916" s="41">
        <v>2790721.6576021239</v>
      </c>
      <c r="AP1916" s="41">
        <v>774616.39748318505</v>
      </c>
      <c r="AQ1916" s="39">
        <v>882416.66071972495</v>
      </c>
      <c r="AR1916" s="34">
        <f>AVERAGE(L1916:AQ1916)</f>
        <v>2242316.7785811019</v>
      </c>
      <c r="AS1916" s="24">
        <v>2287</v>
      </c>
      <c r="AT1916" s="29">
        <v>0.71091200020825251</v>
      </c>
      <c r="AU1916" s="104">
        <v>0.63160506167914332</v>
      </c>
      <c r="AV1916" s="100"/>
      <c r="AW1916" s="29">
        <v>1.5707026069129773</v>
      </c>
      <c r="AX1916" s="108">
        <v>5.60831757953087E-2</v>
      </c>
      <c r="AY1916" s="3" t="s">
        <v>12912</v>
      </c>
      <c r="AZ1916" s="29">
        <v>0.54436615046198344</v>
      </c>
      <c r="BA1916" s="108">
        <v>0.54429946174732502</v>
      </c>
      <c r="BB1916" s="3" t="s">
        <v>12912</v>
      </c>
      <c r="BC1916" s="25">
        <v>2</v>
      </c>
      <c r="BD1916" s="1">
        <v>0</v>
      </c>
      <c r="BE1916" s="64">
        <v>6</v>
      </c>
      <c r="BF1916" s="24">
        <v>1</v>
      </c>
    </row>
    <row r="1917" spans="1:58" s="9" customFormat="1">
      <c r="A1917" t="s">
        <v>12374</v>
      </c>
      <c r="B1917" s="49">
        <v>3</v>
      </c>
      <c r="C1917" s="50">
        <v>3</v>
      </c>
      <c r="D1917" s="12">
        <v>3</v>
      </c>
      <c r="E1917" s="19" t="s">
        <v>12373</v>
      </c>
      <c r="F1917" s="20" t="s">
        <v>12372</v>
      </c>
      <c r="G1917" s="19" t="s">
        <v>12371</v>
      </c>
      <c r="H1917" s="20" t="s">
        <v>3618</v>
      </c>
      <c r="I1917" s="20" t="s">
        <v>3618</v>
      </c>
      <c r="J1917" s="20" t="s">
        <v>3618</v>
      </c>
      <c r="K1917" s="22" t="s">
        <v>12370</v>
      </c>
      <c r="L1917" s="46">
        <v>57243975.782489225</v>
      </c>
      <c r="M1917" s="43">
        <v>55632843.018477887</v>
      </c>
      <c r="N1917" s="43">
        <v>64348650.65086253</v>
      </c>
      <c r="O1917" s="43">
        <v>56326196.91558107</v>
      </c>
      <c r="P1917" s="43">
        <v>51047907.62941274</v>
      </c>
      <c r="Q1917" s="43">
        <v>29423198.056438047</v>
      </c>
      <c r="R1917" s="43">
        <v>53364933.236784935</v>
      </c>
      <c r="S1917" s="37">
        <v>76053981.499400079</v>
      </c>
      <c r="T1917" s="46">
        <v>48459309.904153354</v>
      </c>
      <c r="U1917" s="43">
        <v>45871812.597454399</v>
      </c>
      <c r="V1917" s="43">
        <v>50183015.758050308</v>
      </c>
      <c r="W1917" s="43">
        <v>64554530.940519772</v>
      </c>
      <c r="X1917" s="43">
        <v>48183940.714225791</v>
      </c>
      <c r="Y1917" s="43">
        <v>63303013.887775928</v>
      </c>
      <c r="Z1917" s="43">
        <v>42066003.370285958</v>
      </c>
      <c r="AA1917" s="37">
        <v>59180154.847084634</v>
      </c>
      <c r="AB1917" s="36">
        <v>71917798.571988061</v>
      </c>
      <c r="AC1917" s="43">
        <v>57436531.404989965</v>
      </c>
      <c r="AD1917" s="43">
        <v>45141734.780185558</v>
      </c>
      <c r="AE1917" s="43">
        <v>36804902.936735988</v>
      </c>
      <c r="AF1917" s="43">
        <v>45572377.251377009</v>
      </c>
      <c r="AG1917" s="43">
        <v>44248581.206171103</v>
      </c>
      <c r="AH1917" s="43">
        <v>52830680.670680672</v>
      </c>
      <c r="AI1917" s="37">
        <v>59558007.909832157</v>
      </c>
      <c r="AJ1917" s="38">
        <v>45073000</v>
      </c>
      <c r="AK1917" s="41">
        <v>39534521.209530935</v>
      </c>
      <c r="AL1917" s="41">
        <v>50495024.920278728</v>
      </c>
      <c r="AM1917" s="41">
        <v>41272658.345673785</v>
      </c>
      <c r="AN1917" s="41">
        <v>43384010.311176576</v>
      </c>
      <c r="AO1917" s="41">
        <v>45683881.686623663</v>
      </c>
      <c r="AP1917" s="41">
        <v>43516273.031026252</v>
      </c>
      <c r="AQ1917" s="39">
        <v>45880606.065880507</v>
      </c>
      <c r="AR1917" s="34">
        <f>AVERAGE(L1917:AQ1917)</f>
        <v>51049814.347223371</v>
      </c>
      <c r="AS1917" s="24">
        <v>993</v>
      </c>
      <c r="AT1917" s="29">
        <v>1.0723828385321796</v>
      </c>
      <c r="AU1917" s="104">
        <v>0.63182005488422088</v>
      </c>
      <c r="AV1917" s="100"/>
      <c r="AW1917" s="29">
        <v>0.95120011172929875</v>
      </c>
      <c r="AX1917" s="108">
        <v>0.78326429832562483</v>
      </c>
      <c r="AY1917" s="3" t="s">
        <v>12912</v>
      </c>
      <c r="AZ1917" s="29">
        <v>0.85811576034196668</v>
      </c>
      <c r="BA1917" s="108">
        <v>0.12103545555614942</v>
      </c>
      <c r="BB1917" s="3" t="s">
        <v>12912</v>
      </c>
      <c r="BC1917" s="25">
        <v>37</v>
      </c>
      <c r="BD1917" s="1">
        <v>38</v>
      </c>
      <c r="BE1917" s="64">
        <v>40</v>
      </c>
      <c r="BF1917" s="24">
        <v>45</v>
      </c>
    </row>
    <row r="1918" spans="1:58" s="9" customFormat="1">
      <c r="A1918" t="s">
        <v>2495</v>
      </c>
      <c r="B1918" s="49">
        <v>2</v>
      </c>
      <c r="C1918" s="50">
        <v>2</v>
      </c>
      <c r="D1918" s="12">
        <v>2</v>
      </c>
      <c r="E1918" s="19" t="s">
        <v>2494</v>
      </c>
      <c r="F1918" s="20" t="s">
        <v>2493</v>
      </c>
      <c r="G1918" s="19" t="s">
        <v>2492</v>
      </c>
      <c r="H1918" s="20" t="s">
        <v>654</v>
      </c>
      <c r="I1918" s="20" t="s">
        <v>654</v>
      </c>
      <c r="J1918" s="20" t="s">
        <v>654</v>
      </c>
      <c r="K1918" s="22" t="s">
        <v>2491</v>
      </c>
      <c r="L1918" s="46">
        <v>5345033.0421572356</v>
      </c>
      <c r="M1918" s="43">
        <v>8941767.2684757654</v>
      </c>
      <c r="N1918" s="43">
        <v>11981707.270610647</v>
      </c>
      <c r="O1918" s="43">
        <v>5920185.6432066401</v>
      </c>
      <c r="P1918" s="43">
        <v>6302279.8740401082</v>
      </c>
      <c r="Q1918" s="43">
        <v>6769995.3504017936</v>
      </c>
      <c r="R1918" s="43">
        <v>5085546.5894279508</v>
      </c>
      <c r="S1918" s="37">
        <v>5396079.1113519371</v>
      </c>
      <c r="T1918" s="46">
        <v>8347125.8785942486</v>
      </c>
      <c r="U1918" s="43">
        <v>4889290.4086738946</v>
      </c>
      <c r="V1918" s="43">
        <v>5758348.1648233337</v>
      </c>
      <c r="W1918" s="43">
        <v>5901148.7905887999</v>
      </c>
      <c r="X1918" s="43">
        <v>6943156.8444307726</v>
      </c>
      <c r="Y1918" s="43">
        <v>5226972.1443145182</v>
      </c>
      <c r="Z1918" s="43">
        <v>5587788.4596760133</v>
      </c>
      <c r="AA1918" s="37">
        <v>5918686.0560354814</v>
      </c>
      <c r="AB1918" s="36">
        <v>6073677.3175067026</v>
      </c>
      <c r="AC1918" s="43">
        <v>6463375.8225116413</v>
      </c>
      <c r="AD1918" s="43">
        <v>6194203.376717044</v>
      </c>
      <c r="AE1918" s="43">
        <v>5096177.2756051235</v>
      </c>
      <c r="AF1918" s="43">
        <v>8653619.6532963868</v>
      </c>
      <c r="AG1918" s="43">
        <v>7974116.8022440383</v>
      </c>
      <c r="AH1918" s="43">
        <v>5399445.5274455277</v>
      </c>
      <c r="AI1918" s="37">
        <v>5261072.3866275065</v>
      </c>
      <c r="AJ1918" s="38">
        <v>7875000</v>
      </c>
      <c r="AK1918" s="41">
        <v>8342609.2531253332</v>
      </c>
      <c r="AL1918" s="41">
        <v>5528931.0499586631</v>
      </c>
      <c r="AM1918" s="41">
        <v>7048560.8631267184</v>
      </c>
      <c r="AN1918" s="41">
        <v>6810250.959307678</v>
      </c>
      <c r="AO1918" s="41">
        <v>6091265.5751719642</v>
      </c>
      <c r="AP1918" s="41">
        <v>5504353.8121067481</v>
      </c>
      <c r="AQ1918" s="39">
        <v>5102964.1529959524</v>
      </c>
      <c r="AR1918" s="34">
        <f>AVERAGE(L1918:AQ1918)</f>
        <v>6491710.4601423806</v>
      </c>
      <c r="AS1918" s="24">
        <v>1944</v>
      </c>
      <c r="AT1918" s="29">
        <v>1.0905183154936369</v>
      </c>
      <c r="AU1918" s="104">
        <v>0.63199022091216328</v>
      </c>
      <c r="AV1918" s="100"/>
      <c r="AW1918" s="29">
        <v>0.87137165910716408</v>
      </c>
      <c r="AX1918" s="108">
        <v>0.38631301102099924</v>
      </c>
      <c r="AY1918" s="3" t="s">
        <v>12912</v>
      </c>
      <c r="AZ1918" s="29">
        <v>1.0232462390034593</v>
      </c>
      <c r="BA1918" s="108">
        <v>0.78629479915219491</v>
      </c>
      <c r="BB1918" s="3" t="s">
        <v>12912</v>
      </c>
      <c r="BC1918" s="25">
        <v>0</v>
      </c>
      <c r="BD1918" s="1">
        <v>1</v>
      </c>
      <c r="BE1918" s="64">
        <v>9</v>
      </c>
      <c r="BF1918" s="24">
        <v>6</v>
      </c>
    </row>
    <row r="1919" spans="1:58" s="9" customFormat="1">
      <c r="A1919" t="s">
        <v>4790</v>
      </c>
      <c r="B1919" s="49">
        <v>17</v>
      </c>
      <c r="C1919" s="50">
        <v>17</v>
      </c>
      <c r="D1919" s="12">
        <v>17</v>
      </c>
      <c r="E1919" s="19" t="s">
        <v>4789</v>
      </c>
      <c r="F1919" s="20" t="s">
        <v>4788</v>
      </c>
      <c r="G1919" s="19" t="s">
        <v>4787</v>
      </c>
      <c r="H1919" s="20" t="s">
        <v>3137</v>
      </c>
      <c r="I1919" s="20" t="s">
        <v>3137</v>
      </c>
      <c r="J1919" s="20" t="s">
        <v>3137</v>
      </c>
      <c r="K1919" s="22" t="s">
        <v>4786</v>
      </c>
      <c r="L1919" s="46">
        <v>46079542.458836935</v>
      </c>
      <c r="M1919" s="43">
        <v>74095020.883990079</v>
      </c>
      <c r="N1919" s="43">
        <v>60657644.195152931</v>
      </c>
      <c r="O1919" s="43">
        <v>58870394.120197371</v>
      </c>
      <c r="P1919" s="43">
        <v>54208236.892989337</v>
      </c>
      <c r="Q1919" s="43">
        <v>36700338.927303307</v>
      </c>
      <c r="R1919" s="43">
        <v>61590875.018102825</v>
      </c>
      <c r="S1919" s="37">
        <v>53964150.01741688</v>
      </c>
      <c r="T1919" s="46">
        <v>64563795.527156547</v>
      </c>
      <c r="U1919" s="43">
        <v>44477704.75396163</v>
      </c>
      <c r="V1919" s="43">
        <v>56931561.1236175</v>
      </c>
      <c r="W1919" s="43">
        <v>37514290.858892024</v>
      </c>
      <c r="X1919" s="43">
        <v>47230163.70703879</v>
      </c>
      <c r="Y1919" s="43">
        <v>44587875.164119855</v>
      </c>
      <c r="Z1919" s="43">
        <v>51846384.173860274</v>
      </c>
      <c r="AA1919" s="37">
        <v>45113803.644006237</v>
      </c>
      <c r="AB1919" s="36">
        <v>50500899.346247703</v>
      </c>
      <c r="AC1919" s="43">
        <v>60649901.790784836</v>
      </c>
      <c r="AD1919" s="43">
        <v>64536762.416811459</v>
      </c>
      <c r="AE1919" s="43">
        <v>47383987.921881855</v>
      </c>
      <c r="AF1919" s="43">
        <v>55290965.295846984</v>
      </c>
      <c r="AG1919" s="43">
        <v>54022431.416549787</v>
      </c>
      <c r="AH1919" s="43">
        <v>46097971.217971221</v>
      </c>
      <c r="AI1919" s="37">
        <v>44180585.751699127</v>
      </c>
      <c r="AJ1919" s="38">
        <v>60437000</v>
      </c>
      <c r="AK1919" s="41">
        <v>65177250.560957365</v>
      </c>
      <c r="AL1919" s="41">
        <v>45425279.319711819</v>
      </c>
      <c r="AM1919" s="41">
        <v>70009416.543262109</v>
      </c>
      <c r="AN1919" s="41">
        <v>84495753.120972201</v>
      </c>
      <c r="AO1919" s="41">
        <v>64331808.390373401</v>
      </c>
      <c r="AP1919" s="41">
        <v>89523655.456715122</v>
      </c>
      <c r="AQ1919" s="39">
        <v>63521764.240024365</v>
      </c>
      <c r="AR1919" s="34">
        <f>AVERAGE(L1919:AQ1919)</f>
        <v>56375537.945514128</v>
      </c>
      <c r="AS1919" s="24">
        <v>936</v>
      </c>
      <c r="AT1919" s="29">
        <v>1.0556061667718921</v>
      </c>
      <c r="AU1919" s="104">
        <v>0.63224469927558302</v>
      </c>
      <c r="AV1919" s="100"/>
      <c r="AW1919" s="29">
        <v>0.87919160335851132</v>
      </c>
      <c r="AX1919" s="108">
        <v>0.22025607166244918</v>
      </c>
      <c r="AY1919" s="3" t="s">
        <v>12912</v>
      </c>
      <c r="AZ1919" s="29">
        <v>1.2845252097867483</v>
      </c>
      <c r="BA1919" s="108">
        <v>1.8458755479039524E-2</v>
      </c>
      <c r="BB1919" s="3" t="s">
        <v>12911</v>
      </c>
      <c r="BC1919" s="25">
        <v>63</v>
      </c>
      <c r="BD1919" s="1">
        <v>51</v>
      </c>
      <c r="BE1919" s="64">
        <v>61</v>
      </c>
      <c r="BF1919" s="24">
        <v>71</v>
      </c>
    </row>
    <row r="1920" spans="1:58" s="9" customFormat="1">
      <c r="A1920" t="s">
        <v>6256</v>
      </c>
      <c r="B1920" s="49">
        <v>15</v>
      </c>
      <c r="C1920" s="50">
        <v>15</v>
      </c>
      <c r="D1920" s="12">
        <v>15</v>
      </c>
      <c r="E1920" s="19" t="s">
        <v>6255</v>
      </c>
      <c r="F1920" s="20" t="s">
        <v>6254</v>
      </c>
      <c r="G1920" s="19" t="s">
        <v>6253</v>
      </c>
      <c r="H1920" s="20" t="s">
        <v>5586</v>
      </c>
      <c r="I1920" s="20" t="s">
        <v>5586</v>
      </c>
      <c r="J1920" s="20" t="s">
        <v>5586</v>
      </c>
      <c r="K1920" s="22" t="s">
        <v>6252</v>
      </c>
      <c r="L1920" s="46">
        <v>78671286.164294809</v>
      </c>
      <c r="M1920" s="43">
        <v>93770364.559064001</v>
      </c>
      <c r="N1920" s="43">
        <v>100782271.13980316</v>
      </c>
      <c r="O1920" s="43">
        <v>100428601.27588414</v>
      </c>
      <c r="P1920" s="43">
        <v>79214392.133031324</v>
      </c>
      <c r="Q1920" s="43">
        <v>92541488.319940194</v>
      </c>
      <c r="R1920" s="43">
        <v>122697871.10789283</v>
      </c>
      <c r="S1920" s="37">
        <v>84992024.770677716</v>
      </c>
      <c r="T1920" s="46">
        <v>133240357.82747604</v>
      </c>
      <c r="U1920" s="43">
        <v>142941685.02737787</v>
      </c>
      <c r="V1920" s="43">
        <v>143027540.76539102</v>
      </c>
      <c r="W1920" s="43">
        <v>125458553.50819278</v>
      </c>
      <c r="X1920" s="43">
        <v>124605020.05089627</v>
      </c>
      <c r="Y1920" s="43">
        <v>131391133.27456868</v>
      </c>
      <c r="Z1920" s="43">
        <v>113943817.72047287</v>
      </c>
      <c r="AA1920" s="37">
        <v>105132172.64986323</v>
      </c>
      <c r="AB1920" s="36">
        <v>45066604.645557798</v>
      </c>
      <c r="AC1920" s="43">
        <v>72428974.217241511</v>
      </c>
      <c r="AD1920" s="43">
        <v>95721872.864964098</v>
      </c>
      <c r="AE1920" s="43">
        <v>58723854.088540405</v>
      </c>
      <c r="AF1920" s="43">
        <v>90754720.643395394</v>
      </c>
      <c r="AG1920" s="43">
        <v>97954549.228611499</v>
      </c>
      <c r="AH1920" s="43">
        <v>144292429.73242974</v>
      </c>
      <c r="AI1920" s="37">
        <v>134446049.21908963</v>
      </c>
      <c r="AJ1920" s="38">
        <v>94851000</v>
      </c>
      <c r="AK1920" s="41">
        <v>101868503.89998931</v>
      </c>
      <c r="AL1920" s="41">
        <v>79695068.383134514</v>
      </c>
      <c r="AM1920" s="41">
        <v>92479945.843029395</v>
      </c>
      <c r="AN1920" s="41">
        <v>87848226.551279694</v>
      </c>
      <c r="AO1920" s="41">
        <v>124675825.62331623</v>
      </c>
      <c r="AP1920" s="41">
        <v>84748558.385766983</v>
      </c>
      <c r="AQ1920" s="39">
        <v>93526649.667116314</v>
      </c>
      <c r="AR1920" s="34">
        <f>AVERAGE(L1920:AQ1920)</f>
        <v>102247544.16525903</v>
      </c>
      <c r="AS1920" s="24">
        <v>679</v>
      </c>
      <c r="AT1920" s="29">
        <v>1.0185413142711939</v>
      </c>
      <c r="AU1920" s="104">
        <v>0.63248792351221383</v>
      </c>
      <c r="AV1920" s="100"/>
      <c r="AW1920" s="29">
        <v>1.3540599966048179</v>
      </c>
      <c r="AX1920" s="108">
        <v>3.6546555587709683E-4</v>
      </c>
      <c r="AY1920" s="3" t="s">
        <v>12911</v>
      </c>
      <c r="AZ1920" s="29">
        <v>1.027461488084501</v>
      </c>
      <c r="BA1920" s="108">
        <v>0.58504231508204096</v>
      </c>
      <c r="BB1920" s="3" t="s">
        <v>12912</v>
      </c>
      <c r="BC1920" s="25">
        <v>57</v>
      </c>
      <c r="BD1920" s="1">
        <v>69</v>
      </c>
      <c r="BE1920" s="64">
        <v>56</v>
      </c>
      <c r="BF1920" s="24">
        <v>58</v>
      </c>
    </row>
    <row r="1921" spans="1:58" s="9" customFormat="1">
      <c r="A1921" t="s">
        <v>10798</v>
      </c>
      <c r="B1921" s="49" t="s">
        <v>10797</v>
      </c>
      <c r="C1921" s="50" t="s">
        <v>7206</v>
      </c>
      <c r="D1921" s="12" t="s">
        <v>7206</v>
      </c>
      <c r="E1921" s="19" t="s">
        <v>10796</v>
      </c>
      <c r="F1921" s="20" t="s">
        <v>10795</v>
      </c>
      <c r="G1921" s="19" t="s">
        <v>10794</v>
      </c>
      <c r="H1921" s="20" t="s">
        <v>1345</v>
      </c>
      <c r="I1921" s="20" t="s">
        <v>103</v>
      </c>
      <c r="J1921" s="20" t="s">
        <v>103</v>
      </c>
      <c r="K1921" s="22" t="s">
        <v>10793</v>
      </c>
      <c r="L1921" s="46">
        <v>22552478.452224035</v>
      </c>
      <c r="M1921" s="43">
        <v>14076032.024942178</v>
      </c>
      <c r="N1921" s="43">
        <v>6814298.2326172087</v>
      </c>
      <c r="O1921" s="43">
        <v>24332917.067531019</v>
      </c>
      <c r="P1921" s="43">
        <v>24724881.940224297</v>
      </c>
      <c r="Q1921" s="43">
        <v>12972351.007288355</v>
      </c>
      <c r="R1921" s="43">
        <v>12471927.009413468</v>
      </c>
      <c r="S1921" s="37">
        <v>18937500.174168829</v>
      </c>
      <c r="T1921" s="46">
        <v>15848881.78913738</v>
      </c>
      <c r="U1921" s="43">
        <v>6606277.4050839469</v>
      </c>
      <c r="V1921" s="43">
        <v>16529901.458353724</v>
      </c>
      <c r="W1921" s="43">
        <v>24513966.748694554</v>
      </c>
      <c r="X1921" s="43">
        <v>23343267.541038621</v>
      </c>
      <c r="Y1921" s="43">
        <v>21424915.348057378</v>
      </c>
      <c r="Z1921" s="43">
        <v>24601397.855155181</v>
      </c>
      <c r="AA1921" s="37">
        <v>20702772.102798682</v>
      </c>
      <c r="AB1921" s="36">
        <v>18127824.059289608</v>
      </c>
      <c r="AC1921" s="43">
        <v>10750333.91133154</v>
      </c>
      <c r="AD1921" s="43">
        <v>24076635.085073598</v>
      </c>
      <c r="AE1921" s="43">
        <v>7076744.2848098185</v>
      </c>
      <c r="AF1921" s="43">
        <v>22350699.692494847</v>
      </c>
      <c r="AG1921" s="43">
        <v>20361680.785413742</v>
      </c>
      <c r="AH1921" s="43">
        <v>3679246.0728460732</v>
      </c>
      <c r="AI1921" s="37">
        <v>23190126.154400773</v>
      </c>
      <c r="AJ1921" s="38">
        <v>10987000</v>
      </c>
      <c r="AK1921" s="41">
        <v>9495332.4073084723</v>
      </c>
      <c r="AL1921" s="41">
        <v>15766562.891224755</v>
      </c>
      <c r="AM1921" s="41">
        <v>12463610.746773852</v>
      </c>
      <c r="AN1921" s="41">
        <v>14822470.705210827</v>
      </c>
      <c r="AO1921" s="41">
        <v>22206188.33626736</v>
      </c>
      <c r="AP1921" s="41">
        <v>24387640.876545887</v>
      </c>
      <c r="AQ1921" s="39">
        <v>3636046.0554371001</v>
      </c>
      <c r="AR1921" s="34">
        <f>AVERAGE(L1921:AQ1921)</f>
        <v>16682247.13191116</v>
      </c>
      <c r="AS1921" s="24">
        <v>1517</v>
      </c>
      <c r="AT1921" s="29">
        <v>1.056082951525948</v>
      </c>
      <c r="AU1921" s="104">
        <v>0.63335845099532229</v>
      </c>
      <c r="AV1921" s="100"/>
      <c r="AW1921" s="29">
        <v>1.1219221467331595</v>
      </c>
      <c r="AX1921" s="108">
        <v>0.57932926416628128</v>
      </c>
      <c r="AY1921" s="3" t="s">
        <v>12912</v>
      </c>
      <c r="AZ1921" s="29">
        <v>0.87772520841567514</v>
      </c>
      <c r="BA1921" s="108">
        <v>0.76946221278443039</v>
      </c>
      <c r="BB1921" s="3" t="s">
        <v>12912</v>
      </c>
      <c r="BC1921" s="25">
        <v>9</v>
      </c>
      <c r="BD1921" s="1">
        <v>6</v>
      </c>
      <c r="BE1921" s="64">
        <v>5</v>
      </c>
      <c r="BF1921" s="24">
        <v>2</v>
      </c>
    </row>
    <row r="1922" spans="1:58" s="9" customFormat="1">
      <c r="A1922" t="s">
        <v>2062</v>
      </c>
      <c r="B1922" s="49">
        <v>2</v>
      </c>
      <c r="C1922" s="50">
        <v>2</v>
      </c>
      <c r="D1922" s="12">
        <v>2</v>
      </c>
      <c r="E1922" s="19" t="s">
        <v>2061</v>
      </c>
      <c r="F1922" s="20" t="s">
        <v>2060</v>
      </c>
      <c r="G1922" s="19" t="s">
        <v>2059</v>
      </c>
      <c r="H1922" s="20" t="s">
        <v>1258</v>
      </c>
      <c r="I1922" s="20" t="s">
        <v>1258</v>
      </c>
      <c r="J1922" s="20" t="s">
        <v>1258</v>
      </c>
      <c r="K1922" s="22" t="s">
        <v>2058</v>
      </c>
      <c r="L1922" s="46">
        <v>7405363.7765018661</v>
      </c>
      <c r="M1922" s="43">
        <v>3750520.4815602419</v>
      </c>
      <c r="N1922" s="43">
        <v>5629157.9638056941</v>
      </c>
      <c r="O1922" s="43">
        <v>6303606.912071351</v>
      </c>
      <c r="P1922" s="43">
        <v>5412113.8058670787</v>
      </c>
      <c r="Q1922" s="43">
        <v>4994256.2063165763</v>
      </c>
      <c r="R1922" s="43">
        <v>5824980.6227371469</v>
      </c>
      <c r="S1922" s="37">
        <v>4898289.5537407594</v>
      </c>
      <c r="T1922" s="46">
        <v>5675415.9744408941</v>
      </c>
      <c r="U1922" s="43">
        <v>7050157.5660876818</v>
      </c>
      <c r="V1922" s="43">
        <v>5798695.0376822939</v>
      </c>
      <c r="W1922" s="43">
        <v>9921699.7779244948</v>
      </c>
      <c r="X1922" s="43">
        <v>3118583.853016024</v>
      </c>
      <c r="Y1922" s="43">
        <v>6697007.9085736834</v>
      </c>
      <c r="Z1922" s="43">
        <v>4388424.087859869</v>
      </c>
      <c r="AA1922" s="37">
        <v>8325143.02492698</v>
      </c>
      <c r="AB1922" s="36">
        <v>8810564.3479046784</v>
      </c>
      <c r="AC1922" s="43">
        <v>2855069.7308143717</v>
      </c>
      <c r="AD1922" s="43">
        <v>2968574.4221879817</v>
      </c>
      <c r="AE1922" s="43">
        <v>8660859.7672040127</v>
      </c>
      <c r="AF1922" s="43">
        <v>6044351.7858953131</v>
      </c>
      <c r="AG1922" s="43">
        <v>3709316.1290322579</v>
      </c>
      <c r="AH1922" s="43">
        <v>5868470.124470125</v>
      </c>
      <c r="AI1922" s="37">
        <v>4550931.1335658925</v>
      </c>
      <c r="AJ1922" s="38">
        <v>5848300</v>
      </c>
      <c r="AK1922" s="41">
        <v>6719639.961534352</v>
      </c>
      <c r="AL1922" s="41">
        <v>6879710.121648754</v>
      </c>
      <c r="AM1922" s="41">
        <v>5601740.1311614132</v>
      </c>
      <c r="AN1922" s="41">
        <v>7629833.2388142152</v>
      </c>
      <c r="AO1922" s="41">
        <v>6985956.051496353</v>
      </c>
      <c r="AP1922" s="41">
        <v>6715262.6947277067</v>
      </c>
      <c r="AQ1922" s="39">
        <v>6437144.0059179319</v>
      </c>
      <c r="AR1922" s="34">
        <f>AVERAGE(L1922:AQ1922)</f>
        <v>5983723.1312340004</v>
      </c>
      <c r="AS1922" s="24">
        <v>1977</v>
      </c>
      <c r="AT1922" s="29">
        <v>1.0172575114943212</v>
      </c>
      <c r="AU1922" s="104">
        <v>0.63401009569782341</v>
      </c>
      <c r="AV1922" s="100"/>
      <c r="AW1922" s="29">
        <v>1.1528064068380337</v>
      </c>
      <c r="AX1922" s="108">
        <v>0.49086161923008698</v>
      </c>
      <c r="AY1922" s="3" t="s">
        <v>12912</v>
      </c>
      <c r="AZ1922" s="29">
        <v>1.2150874022817333</v>
      </c>
      <c r="BA1922" s="108">
        <v>0.12603793215727518</v>
      </c>
      <c r="BB1922" s="3" t="s">
        <v>12912</v>
      </c>
      <c r="BC1922" s="25">
        <v>8</v>
      </c>
      <c r="BD1922" s="1">
        <v>8</v>
      </c>
      <c r="BE1922" s="64">
        <v>6</v>
      </c>
      <c r="BF1922" s="24">
        <v>5</v>
      </c>
    </row>
    <row r="1923" spans="1:58" s="9" customFormat="1">
      <c r="A1923" t="s">
        <v>8547</v>
      </c>
      <c r="B1923" s="49">
        <v>8</v>
      </c>
      <c r="C1923" s="50">
        <v>8</v>
      </c>
      <c r="D1923" s="12">
        <v>7</v>
      </c>
      <c r="E1923" s="19" t="s">
        <v>8546</v>
      </c>
      <c r="F1923" s="20" t="s">
        <v>8545</v>
      </c>
      <c r="G1923" s="19" t="s">
        <v>8544</v>
      </c>
      <c r="H1923" s="20" t="s">
        <v>2696</v>
      </c>
      <c r="I1923" s="20" t="s">
        <v>2696</v>
      </c>
      <c r="J1923" s="20" t="s">
        <v>5989</v>
      </c>
      <c r="K1923" s="22" t="s">
        <v>8543</v>
      </c>
      <c r="L1923" s="46">
        <v>71562240.343155876</v>
      </c>
      <c r="M1923" s="43">
        <v>69172508.705192626</v>
      </c>
      <c r="N1923" s="43">
        <v>68177424.066038743</v>
      </c>
      <c r="O1923" s="43">
        <v>65410055.94896464</v>
      </c>
      <c r="P1923" s="43">
        <v>53256542.290481187</v>
      </c>
      <c r="Q1923" s="43">
        <v>46189652.775182202</v>
      </c>
      <c r="R1923" s="43">
        <v>51873496.886314265</v>
      </c>
      <c r="S1923" s="37">
        <v>62428587.839145407</v>
      </c>
      <c r="T1923" s="46">
        <v>82793980.830670923</v>
      </c>
      <c r="U1923" s="43">
        <v>69610983.065598145</v>
      </c>
      <c r="V1923" s="43">
        <v>71348135.852011353</v>
      </c>
      <c r="W1923" s="43">
        <v>51178738.371046156</v>
      </c>
      <c r="X1923" s="43">
        <v>66179504.34855561</v>
      </c>
      <c r="Y1923" s="43">
        <v>53294145.929519385</v>
      </c>
      <c r="Z1923" s="43">
        <v>75808457.222548634</v>
      </c>
      <c r="AA1923" s="37">
        <v>62267018.189123608</v>
      </c>
      <c r="AB1923" s="36">
        <v>68135885.036001563</v>
      </c>
      <c r="AC1923" s="43">
        <v>62049590.731836595</v>
      </c>
      <c r="AD1923" s="43">
        <v>72198609.185981706</v>
      </c>
      <c r="AE1923" s="43">
        <v>59165529.830029711</v>
      </c>
      <c r="AF1923" s="43">
        <v>69653302.335011661</v>
      </c>
      <c r="AG1923" s="43">
        <v>55431302.103786811</v>
      </c>
      <c r="AH1923" s="43">
        <v>53143103.383103386</v>
      </c>
      <c r="AI1923" s="37">
        <v>62024063.702776924</v>
      </c>
      <c r="AJ1923" s="38">
        <v>71873000</v>
      </c>
      <c r="AK1923" s="41">
        <v>68709022.758841753</v>
      </c>
      <c r="AL1923" s="41">
        <v>80368984.528168187</v>
      </c>
      <c r="AM1923" s="41">
        <v>70106949.86249207</v>
      </c>
      <c r="AN1923" s="41">
        <v>72616683.778309703</v>
      </c>
      <c r="AO1923" s="41">
        <v>82057222.819025978</v>
      </c>
      <c r="AP1923" s="41">
        <v>106445499.84812324</v>
      </c>
      <c r="AQ1923" s="39">
        <v>63553863.104303554</v>
      </c>
      <c r="AR1923" s="34">
        <f>AVERAGE(L1923:AQ1923)</f>
        <v>66815127.677229419</v>
      </c>
      <c r="AS1923" s="24">
        <v>859</v>
      </c>
      <c r="AT1923" s="29">
        <v>0.97263682837733112</v>
      </c>
      <c r="AU1923" s="104">
        <v>0.63452725277558775</v>
      </c>
      <c r="AV1923" s="100"/>
      <c r="AW1923" s="29">
        <v>1.0909918836498282</v>
      </c>
      <c r="AX1923" s="108">
        <v>0.30921576806582696</v>
      </c>
      <c r="AY1923" s="3" t="s">
        <v>12912</v>
      </c>
      <c r="AZ1923" s="29">
        <v>1.2270417011576118</v>
      </c>
      <c r="BA1923" s="108">
        <v>1.2741801117116917E-2</v>
      </c>
      <c r="BB1923" s="3" t="s">
        <v>12911</v>
      </c>
      <c r="BC1923" s="25">
        <v>32</v>
      </c>
      <c r="BD1923" s="1">
        <v>33</v>
      </c>
      <c r="BE1923" s="64">
        <v>41</v>
      </c>
      <c r="BF1923" s="24">
        <v>51</v>
      </c>
    </row>
    <row r="1924" spans="1:58" s="9" customFormat="1">
      <c r="A1924" t="s">
        <v>6628</v>
      </c>
      <c r="B1924" s="49">
        <v>4</v>
      </c>
      <c r="C1924" s="50">
        <v>3</v>
      </c>
      <c r="D1924" s="12">
        <v>3</v>
      </c>
      <c r="E1924" s="19" t="s">
        <v>6627</v>
      </c>
      <c r="F1924" s="20" t="s">
        <v>6626</v>
      </c>
      <c r="G1924" s="19" t="s">
        <v>6625</v>
      </c>
      <c r="H1924" s="20">
        <v>16</v>
      </c>
      <c r="I1924" s="20" t="s">
        <v>2257</v>
      </c>
      <c r="J1924" s="20" t="s">
        <v>2257</v>
      </c>
      <c r="K1924" s="22" t="s">
        <v>6624</v>
      </c>
      <c r="L1924" s="46">
        <v>4523938.2498156885</v>
      </c>
      <c r="M1924" s="43">
        <v>9985089.8646988571</v>
      </c>
      <c r="N1924" s="43">
        <v>9172409.3554873541</v>
      </c>
      <c r="O1924" s="43">
        <v>5526014.2453083387</v>
      </c>
      <c r="P1924" s="43">
        <v>5757712.3915805751</v>
      </c>
      <c r="Q1924" s="43">
        <v>803080.42010839086</v>
      </c>
      <c r="R1924" s="43">
        <v>6036023.0557566974</v>
      </c>
      <c r="S1924" s="37">
        <v>4812637.5043542208</v>
      </c>
      <c r="T1924" s="46">
        <v>7074305.431309904</v>
      </c>
      <c r="U1924" s="43">
        <v>8010140.8565108599</v>
      </c>
      <c r="V1924" s="43">
        <v>4076308.2705295095</v>
      </c>
      <c r="W1924" s="43">
        <v>4828784.8268411262</v>
      </c>
      <c r="X1924" s="43">
        <v>2178057.7935624598</v>
      </c>
      <c r="Y1924" s="43">
        <v>4202547.6579403188</v>
      </c>
      <c r="Z1924" s="43">
        <v>5784460.6832254026</v>
      </c>
      <c r="AA1924" s="37">
        <v>5593906.0099831549</v>
      </c>
      <c r="AB1924" s="36">
        <v>4161935.058596692</v>
      </c>
      <c r="AC1924" s="43">
        <v>5014894.9078105474</v>
      </c>
      <c r="AD1924" s="43">
        <v>2151320.2504671672</v>
      </c>
      <c r="AE1924" s="43">
        <v>2859691.9300638</v>
      </c>
      <c r="AF1924" s="43">
        <v>2177298.0366978678</v>
      </c>
      <c r="AG1924" s="43">
        <v>5956054.0813464234</v>
      </c>
      <c r="AH1924" s="43">
        <v>7096681.912681913</v>
      </c>
      <c r="AI1924" s="37">
        <v>7260601.9530711565</v>
      </c>
      <c r="AJ1924" s="38">
        <v>3859000</v>
      </c>
      <c r="AK1924" s="41">
        <v>6837520.247889732</v>
      </c>
      <c r="AL1924" s="41">
        <v>1626623.4557694579</v>
      </c>
      <c r="AM1924" s="41">
        <v>2241545.1660672729</v>
      </c>
      <c r="AN1924" s="41">
        <v>7325905.4759712759</v>
      </c>
      <c r="AO1924" s="41">
        <v>7630006.2879993701</v>
      </c>
      <c r="AP1924" s="41">
        <v>6000881.0587980039</v>
      </c>
      <c r="AQ1924" s="39">
        <v>7284554.0228884723</v>
      </c>
      <c r="AR1924" s="34">
        <f>AVERAGE(L1924:AQ1924)</f>
        <v>5245310.3269728757</v>
      </c>
      <c r="AS1924" s="24">
        <v>2019</v>
      </c>
      <c r="AT1924" s="29">
        <v>1.2709607230962627</v>
      </c>
      <c r="AU1924" s="104">
        <v>0.63512415665571986</v>
      </c>
      <c r="AV1924" s="100"/>
      <c r="AW1924" s="29">
        <v>0.89556592081541819</v>
      </c>
      <c r="AX1924" s="108">
        <v>0.97755172376936716</v>
      </c>
      <c r="AY1924" s="3" t="s">
        <v>12912</v>
      </c>
      <c r="AZ1924" s="29">
        <v>1.1670613912280428</v>
      </c>
      <c r="BA1924" s="108">
        <v>0.65619353258002278</v>
      </c>
      <c r="BB1924" s="3" t="s">
        <v>12912</v>
      </c>
      <c r="BC1924" s="25">
        <v>2</v>
      </c>
      <c r="BD1924" s="1">
        <v>3</v>
      </c>
      <c r="BE1924" s="64">
        <v>1</v>
      </c>
      <c r="BF1924" s="24">
        <v>7</v>
      </c>
    </row>
    <row r="1925" spans="1:58" s="9" customFormat="1">
      <c r="A1925" t="s">
        <v>5515</v>
      </c>
      <c r="B1925" s="49">
        <v>2</v>
      </c>
      <c r="C1925" s="50">
        <v>2</v>
      </c>
      <c r="D1925" s="12">
        <v>2</v>
      </c>
      <c r="E1925" s="19" t="s">
        <v>5514</v>
      </c>
      <c r="F1925" s="20" t="s">
        <v>5513</v>
      </c>
      <c r="G1925" s="19" t="s">
        <v>5512</v>
      </c>
      <c r="H1925" s="20" t="s">
        <v>2634</v>
      </c>
      <c r="I1925" s="20" t="s">
        <v>2634</v>
      </c>
      <c r="J1925" s="20" t="s">
        <v>2634</v>
      </c>
      <c r="K1925" s="22" t="s">
        <v>5511</v>
      </c>
      <c r="L1925" s="46">
        <v>10725934.451866582</v>
      </c>
      <c r="M1925" s="43">
        <v>10108979.827675313</v>
      </c>
      <c r="N1925" s="43">
        <v>10448475.817546831</v>
      </c>
      <c r="O1925" s="43">
        <v>11343177.818609741</v>
      </c>
      <c r="P1925" s="43">
        <v>16010204.077122809</v>
      </c>
      <c r="Q1925" s="43">
        <v>11935030.013081666</v>
      </c>
      <c r="R1925" s="43">
        <v>9679778.015930485</v>
      </c>
      <c r="S1925" s="37">
        <v>13822225.428648837</v>
      </c>
      <c r="T1925" s="46">
        <v>14059510.54313099</v>
      </c>
      <c r="U1925" s="43">
        <v>14925293.396671139</v>
      </c>
      <c r="V1925" s="43">
        <v>13073023.862190466</v>
      </c>
      <c r="W1925" s="43">
        <v>15239244.703199087</v>
      </c>
      <c r="X1925" s="43">
        <v>16775554.215721916</v>
      </c>
      <c r="Y1925" s="43">
        <v>14137057.911963953</v>
      </c>
      <c r="Z1925" s="43">
        <v>11275593.990302358</v>
      </c>
      <c r="AA1925" s="37">
        <v>12098671.405832265</v>
      </c>
      <c r="AB1925" s="36">
        <v>8511462.4408760872</v>
      </c>
      <c r="AC1925" s="43">
        <v>10739819.815999696</v>
      </c>
      <c r="AD1925" s="43">
        <v>13927319.830836311</v>
      </c>
      <c r="AE1925" s="43">
        <v>10251103.764671504</v>
      </c>
      <c r="AF1925" s="43">
        <v>12155419.889838813</v>
      </c>
      <c r="AG1925" s="43">
        <v>9671760.3366058897</v>
      </c>
      <c r="AH1925" s="43">
        <v>18276728.676728677</v>
      </c>
      <c r="AI1925" s="37">
        <v>18522563.464209601</v>
      </c>
      <c r="AJ1925" s="38">
        <v>8239600</v>
      </c>
      <c r="AK1925" s="41">
        <v>9797509.3065498453</v>
      </c>
      <c r="AL1925" s="41">
        <v>11237231.416085981</v>
      </c>
      <c r="AM1925" s="41">
        <v>9856831.9864607565</v>
      </c>
      <c r="AN1925" s="41">
        <v>13945522.459952127</v>
      </c>
      <c r="AO1925" s="41">
        <v>10189367.72422792</v>
      </c>
      <c r="AP1925" s="41">
        <v>15173737.08830549</v>
      </c>
      <c r="AQ1925" s="39">
        <v>16347196.309995212</v>
      </c>
      <c r="AR1925" s="34">
        <f>AVERAGE(L1925:AQ1925)</f>
        <v>12578154.062213697</v>
      </c>
      <c r="AS1925" s="24">
        <v>1644</v>
      </c>
      <c r="AT1925" s="29">
        <v>0.92178452193168392</v>
      </c>
      <c r="AU1925" s="104">
        <v>0.63883409418845183</v>
      </c>
      <c r="AV1925" s="100"/>
      <c r="AW1925" s="29">
        <v>1.1861319896083797</v>
      </c>
      <c r="AX1925" s="108">
        <v>3.6031238577176175E-2</v>
      </c>
      <c r="AY1925" s="3" t="s">
        <v>12911</v>
      </c>
      <c r="AZ1925" s="29">
        <v>0.92877274012225031</v>
      </c>
      <c r="BA1925" s="108">
        <v>0.64738483130503743</v>
      </c>
      <c r="BB1925" s="3" t="s">
        <v>12912</v>
      </c>
      <c r="BC1925" s="25">
        <v>6</v>
      </c>
      <c r="BD1925" s="1">
        <v>11</v>
      </c>
      <c r="BE1925" s="64">
        <v>7</v>
      </c>
      <c r="BF1925" s="24">
        <v>15</v>
      </c>
    </row>
    <row r="1926" spans="1:58" s="9" customFormat="1">
      <c r="A1926" t="s">
        <v>7349</v>
      </c>
      <c r="B1926" s="49" t="s">
        <v>1249</v>
      </c>
      <c r="C1926" s="50" t="s">
        <v>1249</v>
      </c>
      <c r="D1926" s="12" t="s">
        <v>1249</v>
      </c>
      <c r="E1926" s="19" t="s">
        <v>7348</v>
      </c>
      <c r="F1926" s="20" t="s">
        <v>7347</v>
      </c>
      <c r="G1926" s="19" t="s">
        <v>7346</v>
      </c>
      <c r="H1926" s="20" t="s">
        <v>851</v>
      </c>
      <c r="I1926" s="20" t="s">
        <v>851</v>
      </c>
      <c r="J1926" s="20" t="s">
        <v>851</v>
      </c>
      <c r="K1926" s="22" t="s">
        <v>7345</v>
      </c>
      <c r="L1926" s="46">
        <v>1879373.2043520031</v>
      </c>
      <c r="M1926" s="43">
        <v>3767431.2776935268</v>
      </c>
      <c r="N1926" s="43">
        <v>2710335.315906445</v>
      </c>
      <c r="O1926" s="43">
        <v>2394994.3720709374</v>
      </c>
      <c r="P1926" s="43">
        <v>2894797.679686205</v>
      </c>
      <c r="Q1926" s="43">
        <v>4571607.908802093</v>
      </c>
      <c r="R1926" s="43">
        <v>818551.38015930483</v>
      </c>
      <c r="S1926" s="37">
        <v>2594249.4252428687</v>
      </c>
      <c r="T1926" s="46">
        <v>779346.19808306708</v>
      </c>
      <c r="U1926" s="43">
        <v>1860331.4936360009</v>
      </c>
      <c r="V1926" s="43">
        <v>2473263.3062542821</v>
      </c>
      <c r="W1926" s="43">
        <v>632306.24812436232</v>
      </c>
      <c r="X1926" s="43">
        <v>1893574.9925892781</v>
      </c>
      <c r="Y1926" s="43">
        <v>546261.65235562075</v>
      </c>
      <c r="Z1926" s="43">
        <v>1128904.1663707444</v>
      </c>
      <c r="AA1926" s="37">
        <v>272117.84450385568</v>
      </c>
      <c r="AB1926" s="36">
        <v>3351170.1864851019</v>
      </c>
      <c r="AC1926" s="43">
        <v>5315696.6039450271</v>
      </c>
      <c r="AD1926" s="43">
        <v>2942826.2924958202</v>
      </c>
      <c r="AE1926" s="43">
        <v>3420134.0671114791</v>
      </c>
      <c r="AF1926" s="43">
        <v>2927306.7549758386</v>
      </c>
      <c r="AG1926" s="43">
        <v>3144094.2496493687</v>
      </c>
      <c r="AH1926" s="43">
        <v>903175.00877500884</v>
      </c>
      <c r="AI1926" s="37">
        <v>2323889.5168216471</v>
      </c>
      <c r="AJ1926" s="38">
        <v>2705400</v>
      </c>
      <c r="AK1926" s="41">
        <v>2660014.4459878192</v>
      </c>
      <c r="AL1926" s="41">
        <v>2755112.6963505372</v>
      </c>
      <c r="AM1926" s="41">
        <v>2291918.2568225088</v>
      </c>
      <c r="AN1926" s="41">
        <v>2860628.1863376913</v>
      </c>
      <c r="AO1926" s="41">
        <v>3211465.3513236861</v>
      </c>
      <c r="AP1926" s="41">
        <v>2199820.9416359295</v>
      </c>
      <c r="AQ1926" s="39">
        <v>2351147.4000261081</v>
      </c>
      <c r="AR1926" s="34">
        <f>AVERAGE(L1926:AQ1926)</f>
        <v>2393163.9507679427</v>
      </c>
      <c r="AS1926" s="24">
        <v>2265</v>
      </c>
      <c r="AT1926" s="29">
        <v>0.88914338742174481</v>
      </c>
      <c r="AU1926" s="104">
        <v>0.63901663767181693</v>
      </c>
      <c r="AV1926" s="100"/>
      <c r="AW1926" s="29">
        <v>0.44315819787467503</v>
      </c>
      <c r="AX1926" s="108">
        <v>1.2861509836363446E-2</v>
      </c>
      <c r="AY1926" s="3" t="s">
        <v>12911</v>
      </c>
      <c r="AZ1926" s="29">
        <v>0.86465201462958097</v>
      </c>
      <c r="BA1926" s="108">
        <v>0.75851280399188137</v>
      </c>
      <c r="BB1926" s="3" t="s">
        <v>12912</v>
      </c>
      <c r="BC1926" s="25">
        <v>12</v>
      </c>
      <c r="BD1926" s="1">
        <v>12</v>
      </c>
      <c r="BE1926" s="64">
        <v>18</v>
      </c>
      <c r="BF1926" s="24">
        <v>17</v>
      </c>
    </row>
    <row r="1927" spans="1:58" s="9" customFormat="1">
      <c r="A1927" t="s">
        <v>11920</v>
      </c>
      <c r="B1927" s="49">
        <v>7</v>
      </c>
      <c r="C1927" s="50">
        <v>7</v>
      </c>
      <c r="D1927" s="12">
        <v>6</v>
      </c>
      <c r="E1927" s="19" t="s">
        <v>11919</v>
      </c>
      <c r="F1927" s="20" t="s">
        <v>11918</v>
      </c>
      <c r="G1927" s="19" t="s">
        <v>11917</v>
      </c>
      <c r="H1927" s="20" t="s">
        <v>1625</v>
      </c>
      <c r="I1927" s="20" t="s">
        <v>1625</v>
      </c>
      <c r="J1927" s="20" t="s">
        <v>1020</v>
      </c>
      <c r="K1927" s="22" t="s">
        <v>11916</v>
      </c>
      <c r="L1927" s="46">
        <v>20856971.0238824</v>
      </c>
      <c r="M1927" s="43">
        <v>10233972.66866046</v>
      </c>
      <c r="N1927" s="43">
        <v>4889349.3914699974</v>
      </c>
      <c r="O1927" s="43">
        <v>5103175.8366537979</v>
      </c>
      <c r="P1927" s="43">
        <v>10431883.32136346</v>
      </c>
      <c r="Q1927" s="43">
        <v>4557011.4595402721</v>
      </c>
      <c r="R1927" s="43">
        <v>2538898.0738595221</v>
      </c>
      <c r="S1927" s="37">
        <v>44016756.124937102</v>
      </c>
      <c r="T1927" s="46">
        <v>8193474.7603833862</v>
      </c>
      <c r="U1927" s="43">
        <v>6827824.1142981471</v>
      </c>
      <c r="V1927" s="43">
        <v>11180118.469217969</v>
      </c>
      <c r="W1927" s="43">
        <v>9948611.9680691436</v>
      </c>
      <c r="X1927" s="43">
        <v>8930313.6217455752</v>
      </c>
      <c r="Y1927" s="43">
        <v>12601491.077427588</v>
      </c>
      <c r="Z1927" s="43">
        <v>8539832.9319550898</v>
      </c>
      <c r="AA1927" s="37">
        <v>28409871.887990851</v>
      </c>
      <c r="AB1927" s="36">
        <v>12508813.014792275</v>
      </c>
      <c r="AC1927" s="43">
        <v>4966924.3478590082</v>
      </c>
      <c r="AD1927" s="43">
        <v>11194603.966822935</v>
      </c>
      <c r="AE1927" s="43">
        <v>8292303.5503823115</v>
      </c>
      <c r="AF1927" s="43">
        <v>5472057.74338526</v>
      </c>
      <c r="AG1927" s="43">
        <v>29382408.97615708</v>
      </c>
      <c r="AH1927" s="43">
        <v>3165740.2921402925</v>
      </c>
      <c r="AI1927" s="37">
        <v>1706823.4665422582</v>
      </c>
      <c r="AJ1927" s="38">
        <v>6363800</v>
      </c>
      <c r="AK1927" s="41">
        <v>19651350.785340313</v>
      </c>
      <c r="AL1927" s="41">
        <v>3682452.0609424827</v>
      </c>
      <c r="AM1927" s="41">
        <v>11679901.840490798</v>
      </c>
      <c r="AN1927" s="41">
        <v>6452792.2813478177</v>
      </c>
      <c r="AO1927" s="41">
        <v>5779124.5170107819</v>
      </c>
      <c r="AP1927" s="41">
        <v>1919830.0368843568</v>
      </c>
      <c r="AQ1927" s="39">
        <v>13514565.945781296</v>
      </c>
      <c r="AR1927" s="34">
        <f>AVERAGE(L1927:AQ1927)</f>
        <v>10718532.79866669</v>
      </c>
      <c r="AS1927" s="24">
        <v>1726</v>
      </c>
      <c r="AT1927" s="29">
        <v>1.3382247013196185</v>
      </c>
      <c r="AU1927" s="104">
        <v>0.6395575469579402</v>
      </c>
      <c r="AV1927" s="100"/>
      <c r="AW1927" s="29">
        <v>0.92208288503591318</v>
      </c>
      <c r="AX1927" s="108">
        <v>0.54998456888195713</v>
      </c>
      <c r="AY1927" s="3" t="s">
        <v>12912</v>
      </c>
      <c r="AZ1927" s="29">
        <v>0.90030133972293747</v>
      </c>
      <c r="BA1927" s="108">
        <v>0.99090624239897429</v>
      </c>
      <c r="BB1927" s="3" t="s">
        <v>12912</v>
      </c>
      <c r="BC1927" s="25">
        <v>3</v>
      </c>
      <c r="BD1927" s="1">
        <v>3</v>
      </c>
      <c r="BE1927" s="64">
        <v>1</v>
      </c>
      <c r="BF1927" s="24">
        <v>1</v>
      </c>
    </row>
    <row r="1928" spans="1:58" s="9" customFormat="1">
      <c r="A1928" t="s">
        <v>3162</v>
      </c>
      <c r="B1928" s="49">
        <v>2</v>
      </c>
      <c r="C1928" s="50">
        <v>2</v>
      </c>
      <c r="D1928" s="12">
        <v>2</v>
      </c>
      <c r="E1928" s="19" t="s">
        <v>3161</v>
      </c>
      <c r="F1928" s="20" t="s">
        <v>3160</v>
      </c>
      <c r="G1928" s="19" t="s">
        <v>3159</v>
      </c>
      <c r="H1928" s="20" t="s">
        <v>276</v>
      </c>
      <c r="I1928" s="20" t="s">
        <v>276</v>
      </c>
      <c r="J1928" s="20" t="s">
        <v>276</v>
      </c>
      <c r="K1928" s="22" t="s">
        <v>3158</v>
      </c>
      <c r="L1928" s="46">
        <v>9839242.5549027063</v>
      </c>
      <c r="M1928" s="43">
        <v>4261888.251590657</v>
      </c>
      <c r="N1928" s="43">
        <v>5965883.3739020005</v>
      </c>
      <c r="O1928" s="43">
        <v>5716829.0356545616</v>
      </c>
      <c r="P1928" s="43">
        <v>5013057.3117507314</v>
      </c>
      <c r="Q1928" s="43">
        <v>5270777.8284432814</v>
      </c>
      <c r="R1928" s="43">
        <v>7712736.8573497459</v>
      </c>
      <c r="S1928" s="37">
        <v>10542255.772729032</v>
      </c>
      <c r="T1928" s="46">
        <v>7878663.2587859426</v>
      </c>
      <c r="U1928" s="43">
        <v>6290636.2838597381</v>
      </c>
      <c r="V1928" s="43">
        <v>7393670.6273857299</v>
      </c>
      <c r="W1928" s="43">
        <v>8068448.2323990157</v>
      </c>
      <c r="X1928" s="43">
        <v>7769520.8926424114</v>
      </c>
      <c r="Y1928" s="43">
        <v>4907608.4793717526</v>
      </c>
      <c r="Z1928" s="43">
        <v>8689998.6183118876</v>
      </c>
      <c r="AA1928" s="37">
        <v>9401410.0047906786</v>
      </c>
      <c r="AB1928" s="36">
        <v>7415583.382038381</v>
      </c>
      <c r="AC1928" s="43">
        <v>7509364.0252905758</v>
      </c>
      <c r="AD1928" s="43">
        <v>3880428.0759269581</v>
      </c>
      <c r="AE1928" s="43">
        <v>7505317.6837286325</v>
      </c>
      <c r="AF1928" s="43">
        <v>3300038.3604230727</v>
      </c>
      <c r="AG1928" s="43">
        <v>7585079.8316970542</v>
      </c>
      <c r="AH1928" s="43">
        <v>6162538.002538003</v>
      </c>
      <c r="AI1928" s="37">
        <v>6563113.0384994643</v>
      </c>
      <c r="AJ1928" s="38">
        <v>6414700</v>
      </c>
      <c r="AK1928" s="41">
        <v>5812297.8950742595</v>
      </c>
      <c r="AL1928" s="41">
        <v>5569289.1460966105</v>
      </c>
      <c r="AM1928" s="41">
        <v>7580863.2959593814</v>
      </c>
      <c r="AN1928" s="41">
        <v>6370658.2802430494</v>
      </c>
      <c r="AO1928" s="41">
        <v>5897001.0854954189</v>
      </c>
      <c r="AP1928" s="41">
        <v>6262042.7164243869</v>
      </c>
      <c r="AQ1928" s="39">
        <v>5413945.5028066663</v>
      </c>
      <c r="AR1928" s="34">
        <f>AVERAGE(L1928:AQ1928)</f>
        <v>6686402.7408159915</v>
      </c>
      <c r="AS1928" s="24">
        <v>1934</v>
      </c>
      <c r="AT1928" s="29">
        <v>1.0881626533874944</v>
      </c>
      <c r="AU1928" s="104">
        <v>0.64008639397163658</v>
      </c>
      <c r="AV1928" s="100"/>
      <c r="AW1928" s="29">
        <v>1.1118738328009419</v>
      </c>
      <c r="AX1928" s="108">
        <v>0.33429546234004193</v>
      </c>
      <c r="AY1928" s="3" t="s">
        <v>12912</v>
      </c>
      <c r="AZ1928" s="29">
        <v>0.98796781085402119</v>
      </c>
      <c r="BA1928" s="108">
        <v>0.84278915217012962</v>
      </c>
      <c r="BB1928" s="3" t="s">
        <v>12912</v>
      </c>
      <c r="BC1928" s="25">
        <v>5</v>
      </c>
      <c r="BD1928" s="1">
        <v>5</v>
      </c>
      <c r="BE1928" s="64">
        <v>4</v>
      </c>
      <c r="BF1928" s="24">
        <v>3</v>
      </c>
    </row>
    <row r="1929" spans="1:58" s="9" customFormat="1">
      <c r="A1929" t="s">
        <v>1198</v>
      </c>
      <c r="B1929" s="49" t="s">
        <v>1197</v>
      </c>
      <c r="C1929" s="50" t="s">
        <v>1197</v>
      </c>
      <c r="D1929" s="12" t="s">
        <v>1197</v>
      </c>
      <c r="E1929" s="19" t="s">
        <v>1196</v>
      </c>
      <c r="F1929" s="20" t="s">
        <v>1195</v>
      </c>
      <c r="G1929" s="19" t="s">
        <v>1194</v>
      </c>
      <c r="H1929" s="20" t="s">
        <v>631</v>
      </c>
      <c r="I1929" s="20" t="s">
        <v>631</v>
      </c>
      <c r="J1929" s="20" t="s">
        <v>631</v>
      </c>
      <c r="K1929" s="22" t="s">
        <v>1193</v>
      </c>
      <c r="L1929" s="46">
        <v>10654520.855208777</v>
      </c>
      <c r="M1929" s="43">
        <v>24570651.529656962</v>
      </c>
      <c r="N1929" s="43">
        <v>25510422.69023177</v>
      </c>
      <c r="O1929" s="43">
        <v>26699737.143093091</v>
      </c>
      <c r="P1929" s="43">
        <v>33876652.118667476</v>
      </c>
      <c r="Q1929" s="43">
        <v>28393337.469631843</v>
      </c>
      <c r="R1929" s="43">
        <v>34631906.15496017</v>
      </c>
      <c r="S1929" s="37">
        <v>10561401.524944846</v>
      </c>
      <c r="T1929" s="46">
        <v>34324562.300319485</v>
      </c>
      <c r="U1929" s="43">
        <v>19868396.997497912</v>
      </c>
      <c r="V1929" s="43">
        <v>18364622.41362435</v>
      </c>
      <c r="W1929" s="43">
        <v>20620380.52937999</v>
      </c>
      <c r="X1929" s="43">
        <v>20862476.556950696</v>
      </c>
      <c r="Y1929" s="43">
        <v>14242977.519432409</v>
      </c>
      <c r="Z1929" s="43">
        <v>16109472.259705715</v>
      </c>
      <c r="AA1929" s="37">
        <v>15880470.166437434</v>
      </c>
      <c r="AB1929" s="36">
        <v>10220971.024011087</v>
      </c>
      <c r="AC1929" s="43">
        <v>20924692.537765492</v>
      </c>
      <c r="AD1929" s="43">
        <v>32446911.05792873</v>
      </c>
      <c r="AE1929" s="43">
        <v>24323864.997808408</v>
      </c>
      <c r="AF1929" s="43">
        <v>8763151.7183117624</v>
      </c>
      <c r="AG1929" s="43">
        <v>22226989.060308553</v>
      </c>
      <c r="AH1929" s="43">
        <v>26200159.192159194</v>
      </c>
      <c r="AI1929" s="37">
        <v>29136725.244664043</v>
      </c>
      <c r="AJ1929" s="38">
        <v>19042000</v>
      </c>
      <c r="AK1929" s="41">
        <v>9618660.455176834</v>
      </c>
      <c r="AL1929" s="41">
        <v>33000110.546828866</v>
      </c>
      <c r="AM1929" s="41">
        <v>26301867.569282841</v>
      </c>
      <c r="AN1929" s="41">
        <v>15504630.336954521</v>
      </c>
      <c r="AO1929" s="41">
        <v>39924281.238927104</v>
      </c>
      <c r="AP1929" s="41">
        <v>15052665.029290518</v>
      </c>
      <c r="AQ1929" s="39">
        <v>10909648.701100908</v>
      </c>
      <c r="AR1929" s="34">
        <f>AVERAGE(L1929:AQ1929)</f>
        <v>21836541.154383186</v>
      </c>
      <c r="AS1929" s="24">
        <v>1385</v>
      </c>
      <c r="AT1929" s="29">
        <v>1.1185419761552564</v>
      </c>
      <c r="AU1929" s="104">
        <v>0.64047999004198741</v>
      </c>
      <c r="AV1929" s="100"/>
      <c r="AW1929" s="29">
        <v>0.82234215379403686</v>
      </c>
      <c r="AX1929" s="108">
        <v>0.46888176430004502</v>
      </c>
      <c r="AY1929" s="3" t="s">
        <v>12912</v>
      </c>
      <c r="AZ1929" s="29">
        <v>0.97193810993093366</v>
      </c>
      <c r="BA1929" s="108">
        <v>0.82799882342423858</v>
      </c>
      <c r="BB1929" s="3" t="s">
        <v>12912</v>
      </c>
      <c r="BC1929" s="25">
        <v>8</v>
      </c>
      <c r="BD1929" s="1">
        <v>4</v>
      </c>
      <c r="BE1929" s="64">
        <v>9</v>
      </c>
      <c r="BF1929" s="24">
        <v>18</v>
      </c>
    </row>
    <row r="1930" spans="1:58" s="9" customFormat="1">
      <c r="A1930" t="s">
        <v>4235</v>
      </c>
      <c r="B1930" s="49">
        <v>8</v>
      </c>
      <c r="C1930" s="50">
        <v>8</v>
      </c>
      <c r="D1930" s="12">
        <v>8</v>
      </c>
      <c r="E1930" s="19" t="s">
        <v>4234</v>
      </c>
      <c r="F1930" s="20" t="s">
        <v>4233</v>
      </c>
      <c r="G1930" s="19" t="s">
        <v>4232</v>
      </c>
      <c r="H1930" s="20" t="s">
        <v>3572</v>
      </c>
      <c r="I1930" s="20" t="s">
        <v>3572</v>
      </c>
      <c r="J1930" s="20" t="s">
        <v>3572</v>
      </c>
      <c r="K1930" s="22" t="s">
        <v>4231</v>
      </c>
      <c r="L1930" s="46">
        <v>74396164.518218994</v>
      </c>
      <c r="M1930" s="43">
        <v>69084278.464497223</v>
      </c>
      <c r="N1930" s="43">
        <v>60428032.59604191</v>
      </c>
      <c r="O1930" s="43">
        <v>70435741.272167981</v>
      </c>
      <c r="P1930" s="43">
        <v>48229581.128114469</v>
      </c>
      <c r="Q1930" s="43">
        <v>53881981.53616146</v>
      </c>
      <c r="R1930" s="43">
        <v>59244795.365677044</v>
      </c>
      <c r="S1930" s="37">
        <v>66387056.082362503</v>
      </c>
      <c r="T1930" s="46">
        <v>70031118.210862622</v>
      </c>
      <c r="U1930" s="43">
        <v>68375797.222322941</v>
      </c>
      <c r="V1930" s="43">
        <v>60008541.059019282</v>
      </c>
      <c r="W1930" s="43">
        <v>68628255.206770301</v>
      </c>
      <c r="X1930" s="43">
        <v>62267319.779635899</v>
      </c>
      <c r="Y1930" s="43">
        <v>76259442.639725327</v>
      </c>
      <c r="Z1930" s="43">
        <v>76189474.635692745</v>
      </c>
      <c r="AA1930" s="37">
        <v>54115106.090342917</v>
      </c>
      <c r="AB1930" s="36">
        <v>81490889.7659145</v>
      </c>
      <c r="AC1930" s="43">
        <v>63500207.322151966</v>
      </c>
      <c r="AD1930" s="43">
        <v>56072598.236239061</v>
      </c>
      <c r="AE1930" s="43">
        <v>64459298.884722158</v>
      </c>
      <c r="AF1930" s="43">
        <v>59402450.038860537</v>
      </c>
      <c r="AG1930" s="43">
        <v>62340245.722300135</v>
      </c>
      <c r="AH1930" s="43">
        <v>53064997.704997703</v>
      </c>
      <c r="AI1930" s="37">
        <v>44781916.893747419</v>
      </c>
      <c r="AJ1930" s="38">
        <v>44546000</v>
      </c>
      <c r="AK1930" s="41">
        <v>45450558.392990701</v>
      </c>
      <c r="AL1930" s="41">
        <v>57144501.712531</v>
      </c>
      <c r="AM1930" s="41">
        <v>50929604.400253855</v>
      </c>
      <c r="AN1930" s="41">
        <v>53072306.978457004</v>
      </c>
      <c r="AO1930" s="41">
        <v>41332454.738215625</v>
      </c>
      <c r="AP1930" s="41">
        <v>55229947.667606853</v>
      </c>
      <c r="AQ1930" s="39">
        <v>46766157.086288668</v>
      </c>
      <c r="AR1930" s="34">
        <f>AVERAGE(L1930:AQ1930)</f>
        <v>59923338.167277828</v>
      </c>
      <c r="AS1930" s="24">
        <v>907</v>
      </c>
      <c r="AT1930" s="29">
        <v>1.0349919301919437</v>
      </c>
      <c r="AU1930" s="104">
        <v>0.64055110179918995</v>
      </c>
      <c r="AV1930" s="100"/>
      <c r="AW1930" s="29">
        <v>1.0672938781947492</v>
      </c>
      <c r="AX1930" s="108">
        <v>0.32522087287191781</v>
      </c>
      <c r="AY1930" s="3" t="s">
        <v>12912</v>
      </c>
      <c r="AZ1930" s="29">
        <v>0.81315456918887408</v>
      </c>
      <c r="BA1930" s="108">
        <v>1.8354704687105945E-2</v>
      </c>
      <c r="BB1930" s="3" t="s">
        <v>12911</v>
      </c>
      <c r="BC1930" s="25">
        <v>55</v>
      </c>
      <c r="BD1930" s="1">
        <v>75</v>
      </c>
      <c r="BE1930" s="64">
        <v>58</v>
      </c>
      <c r="BF1930" s="24">
        <v>53</v>
      </c>
    </row>
    <row r="1931" spans="1:58" s="9" customFormat="1">
      <c r="A1931" t="s">
        <v>861</v>
      </c>
      <c r="B1931" s="49">
        <v>3</v>
      </c>
      <c r="C1931" s="50">
        <v>3</v>
      </c>
      <c r="D1931" s="12">
        <v>3</v>
      </c>
      <c r="E1931" s="19" t="s">
        <v>860</v>
      </c>
      <c r="F1931" s="20" t="s">
        <v>859</v>
      </c>
      <c r="G1931" s="19" t="s">
        <v>858</v>
      </c>
      <c r="H1931" s="20" t="s">
        <v>857</v>
      </c>
      <c r="I1931" s="20" t="s">
        <v>857</v>
      </c>
      <c r="J1931" s="20" t="s">
        <v>857</v>
      </c>
      <c r="K1931" s="22" t="s">
        <v>856</v>
      </c>
      <c r="L1931" s="46">
        <v>30332682.826567773</v>
      </c>
      <c r="M1931" s="43">
        <v>33167953.233417775</v>
      </c>
      <c r="N1931" s="43">
        <v>31876978.304582495</v>
      </c>
      <c r="O1931" s="43">
        <v>43740483.349505544</v>
      </c>
      <c r="P1931" s="43">
        <v>42769523.009778462</v>
      </c>
      <c r="Q1931" s="43">
        <v>32048937.095869929</v>
      </c>
      <c r="R1931" s="43">
        <v>33944839.97103548</v>
      </c>
      <c r="S1931" s="37">
        <v>27793250.299957424</v>
      </c>
      <c r="T1931" s="46">
        <v>36346287.539936103</v>
      </c>
      <c r="U1931" s="43">
        <v>24865785.836022772</v>
      </c>
      <c r="V1931" s="43">
        <v>29907650.386610549</v>
      </c>
      <c r="W1931" s="43">
        <v>28878516.295540482</v>
      </c>
      <c r="X1931" s="43">
        <v>28550210.464498449</v>
      </c>
      <c r="Y1931" s="43">
        <v>31711688.539040495</v>
      </c>
      <c r="Z1931" s="43">
        <v>28172875.783656053</v>
      </c>
      <c r="AA1931" s="37">
        <v>25656058.971704088</v>
      </c>
      <c r="AB1931" s="36">
        <v>27099574.00656765</v>
      </c>
      <c r="AC1931" s="43">
        <v>32444198.235717259</v>
      </c>
      <c r="AD1931" s="43">
        <v>35223725.928597189</v>
      </c>
      <c r="AE1931" s="43">
        <v>25959544.538060684</v>
      </c>
      <c r="AF1931" s="43">
        <v>26928465.515493527</v>
      </c>
      <c r="AG1931" s="43">
        <v>29094853.295932677</v>
      </c>
      <c r="AH1931" s="43">
        <v>49417462.53746254</v>
      </c>
      <c r="AI1931" s="37">
        <v>40119875.223988213</v>
      </c>
      <c r="AJ1931" s="38">
        <v>25811000</v>
      </c>
      <c r="AK1931" s="41">
        <v>38100716.743241802</v>
      </c>
      <c r="AL1931" s="41">
        <v>27507565.843864415</v>
      </c>
      <c r="AM1931" s="41">
        <v>25519306.113814257</v>
      </c>
      <c r="AN1931" s="41">
        <v>30972827.692874242</v>
      </c>
      <c r="AO1931" s="41">
        <v>40927330.299945444</v>
      </c>
      <c r="AP1931" s="41">
        <v>30514677.891082663</v>
      </c>
      <c r="AQ1931" s="39">
        <v>30539237.108916059</v>
      </c>
      <c r="AR1931" s="34">
        <f>AVERAGE(L1931:AQ1931)</f>
        <v>32060752.590102579</v>
      </c>
      <c r="AS1931" s="24">
        <v>1210</v>
      </c>
      <c r="AT1931" s="29">
        <v>1.0352511544251271</v>
      </c>
      <c r="AU1931" s="104">
        <v>0.64138219001879482</v>
      </c>
      <c r="AV1931" s="100"/>
      <c r="AW1931" s="29">
        <v>0.84914980553445185</v>
      </c>
      <c r="AX1931" s="108">
        <v>4.2472296850920369E-2</v>
      </c>
      <c r="AY1931" s="3" t="s">
        <v>12911</v>
      </c>
      <c r="AZ1931" s="29">
        <v>0.93843111179262728</v>
      </c>
      <c r="BA1931" s="108">
        <v>0.604220086227645</v>
      </c>
      <c r="BB1931" s="3" t="s">
        <v>12912</v>
      </c>
      <c r="BC1931" s="25">
        <v>14</v>
      </c>
      <c r="BD1931" s="1">
        <v>14</v>
      </c>
      <c r="BE1931" s="64">
        <v>16</v>
      </c>
      <c r="BF1931" s="24">
        <v>18</v>
      </c>
    </row>
    <row r="1932" spans="1:58" s="9" customFormat="1">
      <c r="A1932" t="s">
        <v>5977</v>
      </c>
      <c r="B1932" s="49">
        <v>33</v>
      </c>
      <c r="C1932" s="50">
        <v>33</v>
      </c>
      <c r="D1932" s="12">
        <v>29</v>
      </c>
      <c r="E1932" s="19" t="s">
        <v>5976</v>
      </c>
      <c r="F1932" s="20" t="s">
        <v>5975</v>
      </c>
      <c r="G1932" s="19" t="s">
        <v>5974</v>
      </c>
      <c r="H1932" s="20" t="s">
        <v>5973</v>
      </c>
      <c r="I1932" s="20" t="s">
        <v>5973</v>
      </c>
      <c r="J1932" s="20" t="s">
        <v>2968</v>
      </c>
      <c r="K1932" s="22" t="s">
        <v>5972</v>
      </c>
      <c r="L1932" s="46">
        <v>723377726.14552855</v>
      </c>
      <c r="M1932" s="43">
        <v>556181379.78361988</v>
      </c>
      <c r="N1932" s="43">
        <v>712140374.6428194</v>
      </c>
      <c r="O1932" s="43">
        <v>624672081.26019371</v>
      </c>
      <c r="P1932" s="43">
        <v>629061342.46726692</v>
      </c>
      <c r="Q1932" s="43">
        <v>612385919.6411885</v>
      </c>
      <c r="R1932" s="43">
        <v>527637503.25850832</v>
      </c>
      <c r="S1932" s="37">
        <v>548626568.10001159</v>
      </c>
      <c r="T1932" s="46">
        <v>625276293.92971241</v>
      </c>
      <c r="U1932" s="43">
        <v>634161720.27414143</v>
      </c>
      <c r="V1932" s="43">
        <v>580931263.58030736</v>
      </c>
      <c r="W1932" s="43">
        <v>682115503.2711122</v>
      </c>
      <c r="X1932" s="43">
        <v>684098378.59000528</v>
      </c>
      <c r="Y1932" s="43">
        <v>640439161.92542648</v>
      </c>
      <c r="Z1932" s="43">
        <v>716620912.55980325</v>
      </c>
      <c r="AA1932" s="37">
        <v>824646265.58902156</v>
      </c>
      <c r="AB1932" s="36">
        <v>640023175.97083724</v>
      </c>
      <c r="AC1932" s="43">
        <v>544301572.71040773</v>
      </c>
      <c r="AD1932" s="43">
        <v>601055235.22276497</v>
      </c>
      <c r="AE1932" s="43">
        <v>756195361.61301327</v>
      </c>
      <c r="AF1932" s="43">
        <v>682075377.28516877</v>
      </c>
      <c r="AG1932" s="43">
        <v>592881997.19495082</v>
      </c>
      <c r="AH1932" s="43">
        <v>595009055.80905581</v>
      </c>
      <c r="AI1932" s="37">
        <v>644671152.4392184</v>
      </c>
      <c r="AJ1932" s="38">
        <v>520540000</v>
      </c>
      <c r="AK1932" s="41">
        <v>566370150.65712142</v>
      </c>
      <c r="AL1932" s="41">
        <v>565871756.23006964</v>
      </c>
      <c r="AM1932" s="41">
        <v>519037901.41738945</v>
      </c>
      <c r="AN1932" s="41">
        <v>622604491.25391269</v>
      </c>
      <c r="AO1932" s="41">
        <v>559242560.41934991</v>
      </c>
      <c r="AP1932" s="41">
        <v>672430073.33477974</v>
      </c>
      <c r="AQ1932" s="39">
        <v>528215134.24132973</v>
      </c>
      <c r="AR1932" s="34">
        <f>AVERAGE(L1932:AQ1932)</f>
        <v>622903043.4630636</v>
      </c>
      <c r="AS1932" s="24">
        <v>197</v>
      </c>
      <c r="AT1932" s="29">
        <v>0.9758455518627337</v>
      </c>
      <c r="AU1932" s="104">
        <v>0.64141661951653473</v>
      </c>
      <c r="AV1932" s="100"/>
      <c r="AW1932" s="29">
        <v>1.0920549196392972</v>
      </c>
      <c r="AX1932" s="108">
        <v>0.13254345284178262</v>
      </c>
      <c r="AY1932" s="3" t="s">
        <v>12912</v>
      </c>
      <c r="AZ1932" s="29">
        <v>0.90073581397498015</v>
      </c>
      <c r="BA1932" s="108">
        <v>4.8706393087323288E-2</v>
      </c>
      <c r="BB1932" s="3" t="s">
        <v>12911</v>
      </c>
      <c r="BC1932" s="25">
        <v>219</v>
      </c>
      <c r="BD1932" s="1">
        <v>265</v>
      </c>
      <c r="BE1932" s="64">
        <v>225</v>
      </c>
      <c r="BF1932" s="24">
        <v>226</v>
      </c>
    </row>
    <row r="1933" spans="1:58" s="9" customFormat="1">
      <c r="A1933" t="s">
        <v>3803</v>
      </c>
      <c r="B1933" s="49">
        <v>2</v>
      </c>
      <c r="C1933" s="50">
        <v>2</v>
      </c>
      <c r="D1933" s="12">
        <v>2</v>
      </c>
      <c r="E1933" s="19" t="s">
        <v>3802</v>
      </c>
      <c r="F1933" s="20" t="s">
        <v>3801</v>
      </c>
      <c r="G1933" s="19" t="s">
        <v>3800</v>
      </c>
      <c r="H1933" s="20" t="s">
        <v>770</v>
      </c>
      <c r="I1933" s="20" t="s">
        <v>770</v>
      </c>
      <c r="J1933" s="20" t="s">
        <v>770</v>
      </c>
      <c r="K1933" s="22" t="s">
        <v>3799</v>
      </c>
      <c r="L1933" s="46">
        <v>8826526.6638368238</v>
      </c>
      <c r="M1933" s="43">
        <v>7228262.4689705428</v>
      </c>
      <c r="N1933" s="43">
        <v>8196560.0592655307</v>
      </c>
      <c r="O1933" s="43">
        <v>6898447.3852633322</v>
      </c>
      <c r="P1933" s="43">
        <v>10174582.177780233</v>
      </c>
      <c r="Q1933" s="43">
        <v>3499741.9846757613</v>
      </c>
      <c r="R1933" s="43">
        <v>11373249.529326575</v>
      </c>
      <c r="S1933" s="37">
        <v>1772997.4223013506</v>
      </c>
      <c r="T1933" s="46">
        <v>2226785.9424920129</v>
      </c>
      <c r="U1933" s="43">
        <v>1819735.5767487399</v>
      </c>
      <c r="V1933" s="43">
        <v>2283208.2998923361</v>
      </c>
      <c r="W1933" s="43">
        <v>1305870.6200108037</v>
      </c>
      <c r="X1933" s="43">
        <v>1927066.3989485165</v>
      </c>
      <c r="Y1933" s="43">
        <v>1649055.9493062277</v>
      </c>
      <c r="Z1933" s="43">
        <v>1432065.1536966613</v>
      </c>
      <c r="AA1933" s="37">
        <v>1234141.8226212736</v>
      </c>
      <c r="AB1933" s="36">
        <v>1156536.0889344139</v>
      </c>
      <c r="AC1933" s="43">
        <v>1980756.9908757051</v>
      </c>
      <c r="AD1933" s="43">
        <v>2349196.7609743304</v>
      </c>
      <c r="AE1933" s="43">
        <v>34446481.274046659</v>
      </c>
      <c r="AF1933" s="43">
        <v>1336364.5078227958</v>
      </c>
      <c r="AG1933" s="43">
        <v>13436153.267882187</v>
      </c>
      <c r="AH1933" s="43">
        <v>8514690.498690499</v>
      </c>
      <c r="AI1933" s="37">
        <v>13404117.438741213</v>
      </c>
      <c r="AJ1933" s="38">
        <v>1456700</v>
      </c>
      <c r="AK1933" s="41">
        <v>2108283.7055240944</v>
      </c>
      <c r="AL1933" s="41">
        <v>2050575.6466280855</v>
      </c>
      <c r="AM1933" s="41">
        <v>2089507.9331499892</v>
      </c>
      <c r="AN1933" s="41">
        <v>19649840.692321856</v>
      </c>
      <c r="AO1933" s="41">
        <v>2363120.1345339399</v>
      </c>
      <c r="AP1933" s="41">
        <v>11945462.668691691</v>
      </c>
      <c r="AQ1933" s="39">
        <v>8557746.0336799957</v>
      </c>
      <c r="AR1933" s="34">
        <f>AVERAGE(L1933:AQ1933)</f>
        <v>6209182.2218010677</v>
      </c>
      <c r="AS1933" s="24">
        <v>1966</v>
      </c>
      <c r="AT1933" s="29">
        <v>0.75655334001396046</v>
      </c>
      <c r="AU1933" s="104">
        <v>0.64153851691215524</v>
      </c>
      <c r="AV1933" s="100"/>
      <c r="AW1933" s="29">
        <v>0.23939695945331327</v>
      </c>
      <c r="AX1933" s="108">
        <v>3.5326273110738315E-4</v>
      </c>
      <c r="AY1933" s="3" t="s">
        <v>12911</v>
      </c>
      <c r="AZ1933" s="29">
        <v>0.6554218295442672</v>
      </c>
      <c r="BA1933" s="108">
        <v>0.69817658060349863</v>
      </c>
      <c r="BB1933" s="3" t="s">
        <v>12912</v>
      </c>
      <c r="BC1933" s="25">
        <v>1</v>
      </c>
      <c r="BD1933" s="1">
        <v>0</v>
      </c>
      <c r="BE1933" s="64">
        <v>1</v>
      </c>
      <c r="BF1933" s="24">
        <v>2</v>
      </c>
    </row>
    <row r="1934" spans="1:58" s="9" customFormat="1">
      <c r="A1934" t="s">
        <v>7659</v>
      </c>
      <c r="B1934" s="49" t="s">
        <v>162</v>
      </c>
      <c r="C1934" s="50" t="s">
        <v>162</v>
      </c>
      <c r="D1934" s="12" t="s">
        <v>7658</v>
      </c>
      <c r="E1934" s="19" t="s">
        <v>7657</v>
      </c>
      <c r="F1934" s="20" t="s">
        <v>7656</v>
      </c>
      <c r="G1934" s="19" t="s">
        <v>7655</v>
      </c>
      <c r="H1934" s="20" t="s">
        <v>654</v>
      </c>
      <c r="I1934" s="20" t="s">
        <v>654</v>
      </c>
      <c r="J1934" s="20" t="s">
        <v>1552</v>
      </c>
      <c r="K1934" s="22" t="s">
        <v>7654</v>
      </c>
      <c r="L1934" s="46">
        <v>16348866.557941066</v>
      </c>
      <c r="M1934" s="43">
        <v>20994385.773470134</v>
      </c>
      <c r="N1934" s="43">
        <v>16005650.545031222</v>
      </c>
      <c r="O1934" s="43">
        <v>18611608.811445795</v>
      </c>
      <c r="P1934" s="43">
        <v>16014199.43649522</v>
      </c>
      <c r="Q1934" s="43">
        <v>4284544.4066529619</v>
      </c>
      <c r="R1934" s="43">
        <v>11632994.062273715</v>
      </c>
      <c r="S1934" s="37">
        <v>18447100.205132175</v>
      </c>
      <c r="T1934" s="46">
        <v>14947769.968051117</v>
      </c>
      <c r="U1934" s="43">
        <v>23355240.091380496</v>
      </c>
      <c r="V1934" s="43">
        <v>14065981.638445728</v>
      </c>
      <c r="W1934" s="43">
        <v>12451011.583938539</v>
      </c>
      <c r="X1934" s="43">
        <v>13338802.002293129</v>
      </c>
      <c r="Y1934" s="43">
        <v>13211063.767883671</v>
      </c>
      <c r="Z1934" s="43">
        <v>11768675.34848886</v>
      </c>
      <c r="AA1934" s="37">
        <v>15908187.11462084</v>
      </c>
      <c r="AB1934" s="36">
        <v>1081224.6341096014</v>
      </c>
      <c r="AC1934" s="43">
        <v>16412831.378487865</v>
      </c>
      <c r="AD1934" s="43">
        <v>15497244.46775727</v>
      </c>
      <c r="AE1934" s="43">
        <v>12564301.212682026</v>
      </c>
      <c r="AF1934" s="43">
        <v>15497247.592336025</v>
      </c>
      <c r="AG1934" s="43">
        <v>10893643.758765778</v>
      </c>
      <c r="AH1934" s="43">
        <v>24566969.462969463</v>
      </c>
      <c r="AI1934" s="37">
        <v>23082466.255977437</v>
      </c>
      <c r="AJ1934" s="38">
        <v>10865000</v>
      </c>
      <c r="AK1934" s="41">
        <v>21267133.668126937</v>
      </c>
      <c r="AL1934" s="41">
        <v>16100958.544939175</v>
      </c>
      <c r="AM1934" s="41">
        <v>18351180.875819758</v>
      </c>
      <c r="AN1934" s="41">
        <v>18152573.00681274</v>
      </c>
      <c r="AO1934" s="41">
        <v>26596663.423303843</v>
      </c>
      <c r="AP1934" s="41">
        <v>19170056.498155784</v>
      </c>
      <c r="AQ1934" s="39">
        <v>14845913.545972759</v>
      </c>
      <c r="AR1934" s="34">
        <f>AVERAGE(L1934:AQ1934)</f>
        <v>15822859.051242532</v>
      </c>
      <c r="AS1934" s="24">
        <v>1537</v>
      </c>
      <c r="AT1934" s="29">
        <v>1.0229390838277732</v>
      </c>
      <c r="AU1934" s="104">
        <v>0.64231736554834817</v>
      </c>
      <c r="AV1934" s="100"/>
      <c r="AW1934" s="29">
        <v>0.9730861878147582</v>
      </c>
      <c r="AX1934" s="108">
        <v>0.85549693816741323</v>
      </c>
      <c r="AY1934" s="3" t="s">
        <v>12912</v>
      </c>
      <c r="AZ1934" s="29">
        <v>1.2153380225096313</v>
      </c>
      <c r="BA1934" s="108">
        <v>0.28494217793576926</v>
      </c>
      <c r="BB1934" s="3" t="s">
        <v>12912</v>
      </c>
      <c r="BC1934" s="25">
        <v>17</v>
      </c>
      <c r="BD1934" s="1">
        <v>26</v>
      </c>
      <c r="BE1934" s="64">
        <v>16</v>
      </c>
      <c r="BF1934" s="24">
        <v>13</v>
      </c>
    </row>
    <row r="1935" spans="1:58" s="9" customFormat="1">
      <c r="A1935" t="s">
        <v>11641</v>
      </c>
      <c r="B1935" s="49">
        <v>2</v>
      </c>
      <c r="C1935" s="50">
        <v>2</v>
      </c>
      <c r="D1935" s="12">
        <v>2</v>
      </c>
      <c r="E1935" s="19" t="s">
        <v>11640</v>
      </c>
      <c r="F1935" s="20" t="s">
        <v>11639</v>
      </c>
      <c r="G1935" s="19" t="s">
        <v>11638</v>
      </c>
      <c r="H1935" s="20" t="s">
        <v>795</v>
      </c>
      <c r="I1935" s="20" t="s">
        <v>795</v>
      </c>
      <c r="J1935" s="20" t="s">
        <v>795</v>
      </c>
      <c r="K1935" s="22" t="s">
        <v>11637</v>
      </c>
      <c r="L1935" s="46">
        <v>3992698.64390876</v>
      </c>
      <c r="M1935" s="43">
        <v>2410891.327001771</v>
      </c>
      <c r="N1935" s="43">
        <v>4484199.724838607</v>
      </c>
      <c r="O1935" s="43">
        <v>3871211.0494043813</v>
      </c>
      <c r="P1935" s="43">
        <v>3278831.6225622892</v>
      </c>
      <c r="Q1935" s="43">
        <v>4763794.4907493927</v>
      </c>
      <c r="R1935" s="43">
        <v>3886637.0456191166</v>
      </c>
      <c r="S1935" s="37">
        <v>3160896.5127530284</v>
      </c>
      <c r="T1935" s="46">
        <v>3753044.0894568688</v>
      </c>
      <c r="U1935" s="43">
        <v>4872454.1175617361</v>
      </c>
      <c r="V1935" s="43">
        <v>7735981.9907996478</v>
      </c>
      <c r="W1935" s="43">
        <v>3559788.2480043215</v>
      </c>
      <c r="X1935" s="43">
        <v>5571708.0231550103</v>
      </c>
      <c r="Y1935" s="43">
        <v>3843597.8770749993</v>
      </c>
      <c r="Z1935" s="43">
        <v>3017041.5604036595</v>
      </c>
      <c r="AA1935" s="37">
        <v>4537979.6937056668</v>
      </c>
      <c r="AB1935" s="36">
        <v>4887335.618955804</v>
      </c>
      <c r="AC1935" s="43">
        <v>4250980.1688562445</v>
      </c>
      <c r="AD1935" s="43">
        <v>2943253.0570763531</v>
      </c>
      <c r="AE1935" s="43">
        <v>5075467.1212195009</v>
      </c>
      <c r="AF1935" s="43">
        <v>3839927.3341668635</v>
      </c>
      <c r="AG1935" s="43">
        <v>4219765.4978962131</v>
      </c>
      <c r="AH1935" s="43">
        <v>2793879.1586791589</v>
      </c>
      <c r="AI1935" s="37">
        <v>3456848.9179646499</v>
      </c>
      <c r="AJ1935" s="38">
        <v>3766500</v>
      </c>
      <c r="AK1935" s="41">
        <v>4288895.1383694839</v>
      </c>
      <c r="AL1935" s="41">
        <v>3137425.5816700128</v>
      </c>
      <c r="AM1935" s="41">
        <v>3054973.0484451023</v>
      </c>
      <c r="AN1935" s="41">
        <v>3357746.6249309517</v>
      </c>
      <c r="AO1935" s="41">
        <v>3066255.0857991329</v>
      </c>
      <c r="AP1935" s="41">
        <v>3474749.264482534</v>
      </c>
      <c r="AQ1935" s="39">
        <v>4050499.0383360162</v>
      </c>
      <c r="AR1935" s="34">
        <f>AVERAGE(L1935:AQ1935)</f>
        <v>3950164.2710577277</v>
      </c>
      <c r="AS1935" s="24">
        <v>2136</v>
      </c>
      <c r="AT1935" s="29">
        <v>0.94857237861911048</v>
      </c>
      <c r="AU1935" s="104">
        <v>0.64268346309306534</v>
      </c>
      <c r="AV1935" s="100"/>
      <c r="AW1935" s="29">
        <v>1.2359341128855359</v>
      </c>
      <c r="AX1935" s="108">
        <v>0.16657676437852401</v>
      </c>
      <c r="AY1935" s="3" t="s">
        <v>12912</v>
      </c>
      <c r="AZ1935" s="29">
        <v>0.89606999047326719</v>
      </c>
      <c r="BA1935" s="108">
        <v>0.30682965181435395</v>
      </c>
      <c r="BB1935" s="3" t="s">
        <v>12912</v>
      </c>
      <c r="BC1935" s="25">
        <v>1</v>
      </c>
      <c r="BD1935" s="1">
        <v>1</v>
      </c>
      <c r="BE1935" s="64">
        <v>2</v>
      </c>
      <c r="BF1935" s="24">
        <v>1</v>
      </c>
    </row>
    <row r="1936" spans="1:58" s="9" customFormat="1">
      <c r="A1936" t="s">
        <v>4042</v>
      </c>
      <c r="B1936" s="49">
        <v>13</v>
      </c>
      <c r="C1936" s="50">
        <v>13</v>
      </c>
      <c r="D1936" s="12">
        <v>11</v>
      </c>
      <c r="E1936" s="19" t="s">
        <v>4041</v>
      </c>
      <c r="F1936" s="20" t="s">
        <v>4040</v>
      </c>
      <c r="G1936" s="19" t="s">
        <v>4039</v>
      </c>
      <c r="H1936" s="20" t="s">
        <v>606</v>
      </c>
      <c r="I1936" s="20" t="s">
        <v>606</v>
      </c>
      <c r="J1936" s="20" t="s">
        <v>3081</v>
      </c>
      <c r="K1936" s="22" t="s">
        <v>4038</v>
      </c>
      <c r="L1936" s="46">
        <v>106283466.41049129</v>
      </c>
      <c r="M1936" s="43">
        <v>130323418.02716191</v>
      </c>
      <c r="N1936" s="43">
        <v>134506474.75923377</v>
      </c>
      <c r="O1936" s="43">
        <v>98162115.737968907</v>
      </c>
      <c r="P1936" s="43">
        <v>114626860.39445335</v>
      </c>
      <c r="Q1936" s="43">
        <v>91891135.413941309</v>
      </c>
      <c r="R1936" s="43">
        <v>104085290.07965241</v>
      </c>
      <c r="S1936" s="37">
        <v>88670024.53845261</v>
      </c>
      <c r="T1936" s="46">
        <v>112984115.01597443</v>
      </c>
      <c r="U1936" s="43">
        <v>135703653.33430031</v>
      </c>
      <c r="V1936" s="43">
        <v>130379857.88391896</v>
      </c>
      <c r="W1936" s="43">
        <v>134665126.94316068</v>
      </c>
      <c r="X1936" s="43">
        <v>146122035.17995471</v>
      </c>
      <c r="Y1936" s="43">
        <v>100789460.82389709</v>
      </c>
      <c r="Z1936" s="43">
        <v>109867491.71955606</v>
      </c>
      <c r="AA1936" s="37">
        <v>121583522.53936855</v>
      </c>
      <c r="AB1936" s="36">
        <v>85519876.118458703</v>
      </c>
      <c r="AC1936" s="43">
        <v>101165311.02108809</v>
      </c>
      <c r="AD1936" s="43">
        <v>119297770.84221224</v>
      </c>
      <c r="AE1936" s="43">
        <v>83421769.833925873</v>
      </c>
      <c r="AF1936" s="43">
        <v>109686025.74933261</v>
      </c>
      <c r="AG1936" s="43">
        <v>120350420.19635342</v>
      </c>
      <c r="AH1936" s="43">
        <v>151681226.8812269</v>
      </c>
      <c r="AI1936" s="37">
        <v>148170385.84288487</v>
      </c>
      <c r="AJ1936" s="38">
        <v>121380000</v>
      </c>
      <c r="AK1936" s="41">
        <v>109758485.30825943</v>
      </c>
      <c r="AL1936" s="41">
        <v>108299349.47443014</v>
      </c>
      <c r="AM1936" s="41">
        <v>112550008.03892532</v>
      </c>
      <c r="AN1936" s="41">
        <v>122039300.90222795</v>
      </c>
      <c r="AO1936" s="41">
        <v>95362876.05667074</v>
      </c>
      <c r="AP1936" s="41">
        <v>134342912.38880453</v>
      </c>
      <c r="AQ1936" s="39">
        <v>99970968.71328488</v>
      </c>
      <c r="AR1936" s="34">
        <f>AVERAGE(L1936:AQ1936)</f>
        <v>115113773.00529914</v>
      </c>
      <c r="AS1936" s="24">
        <v>632</v>
      </c>
      <c r="AT1936" s="29">
        <v>0.94480104503144768</v>
      </c>
      <c r="AU1936" s="104">
        <v>0.64397876445063851</v>
      </c>
      <c r="AV1936" s="100"/>
      <c r="AW1936" s="29">
        <v>1.1422447191925718</v>
      </c>
      <c r="AX1936" s="108">
        <v>7.1799880144178943E-2</v>
      </c>
      <c r="AY1936" s="3" t="s">
        <v>12912</v>
      </c>
      <c r="AZ1936" s="29">
        <v>0.98304252373993162</v>
      </c>
      <c r="BA1936" s="108">
        <v>0.99294953733210378</v>
      </c>
      <c r="BB1936" s="3" t="s">
        <v>12912</v>
      </c>
      <c r="BC1936" s="25">
        <v>68</v>
      </c>
      <c r="BD1936" s="1">
        <v>82</v>
      </c>
      <c r="BE1936" s="64">
        <v>67</v>
      </c>
      <c r="BF1936" s="24">
        <v>74</v>
      </c>
    </row>
    <row r="1937" spans="1:58" s="9" customFormat="1">
      <c r="A1937" t="s">
        <v>4250</v>
      </c>
      <c r="B1937" s="49">
        <v>11</v>
      </c>
      <c r="C1937" s="50">
        <v>11</v>
      </c>
      <c r="D1937" s="12">
        <v>11</v>
      </c>
      <c r="E1937" s="19" t="s">
        <v>4249</v>
      </c>
      <c r="F1937" s="20" t="s">
        <v>4248</v>
      </c>
      <c r="G1937" s="19" t="s">
        <v>4247</v>
      </c>
      <c r="H1937" s="20">
        <v>44</v>
      </c>
      <c r="I1937" s="20">
        <v>44</v>
      </c>
      <c r="J1937" s="20">
        <v>44</v>
      </c>
      <c r="K1937" s="22" t="s">
        <v>4246</v>
      </c>
      <c r="L1937" s="46">
        <v>1521982082.6165636</v>
      </c>
      <c r="M1937" s="43">
        <v>1199453359.6536562</v>
      </c>
      <c r="N1937" s="43">
        <v>1200065022.7537305</v>
      </c>
      <c r="O1937" s="43">
        <v>1191517426.7605343</v>
      </c>
      <c r="P1937" s="43">
        <v>1106634638.9702227</v>
      </c>
      <c r="Q1937" s="43">
        <v>1135830808.4470191</v>
      </c>
      <c r="R1937" s="43">
        <v>1410475655.3222301</v>
      </c>
      <c r="S1937" s="37">
        <v>1398227719.9365251</v>
      </c>
      <c r="T1937" s="46">
        <v>1343941853.0351436</v>
      </c>
      <c r="U1937" s="43">
        <v>1312365289.9155092</v>
      </c>
      <c r="V1937" s="43">
        <v>1128162270.7252617</v>
      </c>
      <c r="W1937" s="43">
        <v>1401170157.8536701</v>
      </c>
      <c r="X1937" s="43">
        <v>1282429633.9383092</v>
      </c>
      <c r="Y1937" s="43">
        <v>1387707342.0905018</v>
      </c>
      <c r="Z1937" s="43">
        <v>1536928990.2700748</v>
      </c>
      <c r="AA1937" s="37">
        <v>1612969917.6312413</v>
      </c>
      <c r="AB1937" s="36">
        <v>1365044629.8918445</v>
      </c>
      <c r="AC1937" s="43">
        <v>1091395951.9933364</v>
      </c>
      <c r="AD1937" s="43">
        <v>1093299727.8956168</v>
      </c>
      <c r="AE1937" s="43">
        <v>1808630462.1828277</v>
      </c>
      <c r="AF1937" s="43">
        <v>1201421590.2409353</v>
      </c>
      <c r="AG1937" s="43">
        <v>1092559438.9901822</v>
      </c>
      <c r="AH1937" s="43">
        <v>1057472775.8727759</v>
      </c>
      <c r="AI1937" s="37">
        <v>1188215613.9662614</v>
      </c>
      <c r="AJ1937" s="38">
        <v>1066400000</v>
      </c>
      <c r="AK1937" s="41">
        <v>1029001012.9287317</v>
      </c>
      <c r="AL1937" s="41">
        <v>1148040496.0434628</v>
      </c>
      <c r="AM1937" s="41">
        <v>1139453082.2932091</v>
      </c>
      <c r="AN1937" s="41">
        <v>1425152754.1889155</v>
      </c>
      <c r="AO1937" s="41">
        <v>1202999935.882654</v>
      </c>
      <c r="AP1937" s="41">
        <v>1282102266.0013018</v>
      </c>
      <c r="AQ1937" s="39">
        <v>1049104174.7530568</v>
      </c>
      <c r="AR1937" s="34">
        <f>AVERAGE(L1937:AQ1937)</f>
        <v>1262817377.595166</v>
      </c>
      <c r="AS1937" s="24">
        <v>98</v>
      </c>
      <c r="AT1937" s="29">
        <v>1.0268888101371616</v>
      </c>
      <c r="AU1937" s="104">
        <v>0.64432171371928104</v>
      </c>
      <c r="AV1937" s="100"/>
      <c r="AW1937" s="29">
        <v>1.0827895791998834</v>
      </c>
      <c r="AX1937" s="108">
        <v>0.17817804683413524</v>
      </c>
      <c r="AY1937" s="3" t="s">
        <v>12912</v>
      </c>
      <c r="AZ1937" s="29">
        <v>0.94384883691966504</v>
      </c>
      <c r="BA1937" s="108">
        <v>0.53241282117522282</v>
      </c>
      <c r="BB1937" s="3" t="s">
        <v>12912</v>
      </c>
      <c r="BC1937" s="25">
        <v>137</v>
      </c>
      <c r="BD1937" s="1">
        <v>142</v>
      </c>
      <c r="BE1937" s="64">
        <v>140</v>
      </c>
      <c r="BF1937" s="24">
        <v>135</v>
      </c>
    </row>
    <row r="1938" spans="1:58" s="9" customFormat="1">
      <c r="A1938" t="s">
        <v>1623</v>
      </c>
      <c r="B1938" s="49">
        <v>8</v>
      </c>
      <c r="C1938" s="50">
        <v>8</v>
      </c>
      <c r="D1938" s="12">
        <v>8</v>
      </c>
      <c r="E1938" s="19" t="s">
        <v>1622</v>
      </c>
      <c r="F1938" s="20" t="s">
        <v>1621</v>
      </c>
      <c r="G1938" s="19" t="s">
        <v>1620</v>
      </c>
      <c r="H1938" s="20" t="s">
        <v>389</v>
      </c>
      <c r="I1938" s="20" t="s">
        <v>389</v>
      </c>
      <c r="J1938" s="20" t="s">
        <v>389</v>
      </c>
      <c r="K1938" s="22" t="s">
        <v>1619</v>
      </c>
      <c r="L1938" s="46">
        <v>69044991.845579863</v>
      </c>
      <c r="M1938" s="43">
        <v>46592919.607228495</v>
      </c>
      <c r="N1938" s="43">
        <v>63246514.975129649</v>
      </c>
      <c r="O1938" s="43">
        <v>69365207.589239642</v>
      </c>
      <c r="P1938" s="43">
        <v>38202028.175238937</v>
      </c>
      <c r="Q1938" s="43">
        <v>29716748.869370207</v>
      </c>
      <c r="R1938" s="43">
        <v>32839878.349022444</v>
      </c>
      <c r="S1938" s="37">
        <v>40510060.455935284</v>
      </c>
      <c r="T1938" s="46">
        <v>59451718.849840254</v>
      </c>
      <c r="U1938" s="43">
        <v>44756211.625630051</v>
      </c>
      <c r="V1938" s="43">
        <v>33035594.79299207</v>
      </c>
      <c r="W1938" s="43">
        <v>51458711.962067105</v>
      </c>
      <c r="X1938" s="43">
        <v>73999019.659386441</v>
      </c>
      <c r="Y1938" s="43">
        <v>64059964.617916651</v>
      </c>
      <c r="Z1938" s="43">
        <v>43699335.369278751</v>
      </c>
      <c r="AA1938" s="37">
        <v>71726544.375589177</v>
      </c>
      <c r="AB1938" s="36">
        <v>98942858.554514498</v>
      </c>
      <c r="AC1938" s="43">
        <v>71489276.946957931</v>
      </c>
      <c r="AD1938" s="43">
        <v>57522175.261449695</v>
      </c>
      <c r="AE1938" s="43">
        <v>55315131.739151612</v>
      </c>
      <c r="AF1938" s="43">
        <v>67892284.797080383</v>
      </c>
      <c r="AG1938" s="43">
        <v>67462996.914445996</v>
      </c>
      <c r="AH1938" s="43">
        <v>11086319.950319951</v>
      </c>
      <c r="AI1938" s="37">
        <v>50535740.353927881</v>
      </c>
      <c r="AJ1938" s="38">
        <v>48260000</v>
      </c>
      <c r="AK1938" s="41">
        <v>51293572.390212625</v>
      </c>
      <c r="AL1938" s="41">
        <v>60758793.433329396</v>
      </c>
      <c r="AM1938" s="41">
        <v>41428711.656441718</v>
      </c>
      <c r="AN1938" s="41">
        <v>24700921.966488678</v>
      </c>
      <c r="AO1938" s="41">
        <v>38452654.514367349</v>
      </c>
      <c r="AP1938" s="41">
        <v>47572092.861792147</v>
      </c>
      <c r="AQ1938" s="39">
        <v>53155719.246333927</v>
      </c>
      <c r="AR1938" s="34">
        <f>AVERAGE(L1938:AQ1938)</f>
        <v>52424209.428320572</v>
      </c>
      <c r="AS1938" s="24">
        <v>974</v>
      </c>
      <c r="AT1938" s="29">
        <v>0.81107955831043876</v>
      </c>
      <c r="AU1938" s="104">
        <v>0.64433641103122619</v>
      </c>
      <c r="AV1938" s="100"/>
      <c r="AW1938" s="29">
        <v>1.1352150711358633</v>
      </c>
      <c r="AX1938" s="108">
        <v>0.36816172653128831</v>
      </c>
      <c r="AY1938" s="3" t="s">
        <v>12912</v>
      </c>
      <c r="AZ1938" s="29">
        <v>0.76132204911280965</v>
      </c>
      <c r="BA1938" s="108">
        <v>0.52102195366863502</v>
      </c>
      <c r="BB1938" s="3" t="s">
        <v>12912</v>
      </c>
      <c r="BC1938" s="25">
        <v>24</v>
      </c>
      <c r="BD1938" s="1">
        <v>30</v>
      </c>
      <c r="BE1938" s="64">
        <v>33</v>
      </c>
      <c r="BF1938" s="24">
        <v>24</v>
      </c>
    </row>
    <row r="1939" spans="1:58" s="9" customFormat="1">
      <c r="A1939" t="s">
        <v>1208</v>
      </c>
      <c r="B1939" s="49">
        <v>2</v>
      </c>
      <c r="C1939" s="50">
        <v>2</v>
      </c>
      <c r="D1939" s="12">
        <v>2</v>
      </c>
      <c r="E1939" s="19" t="s">
        <v>1207</v>
      </c>
      <c r="F1939" s="20" t="s">
        <v>1206</v>
      </c>
      <c r="G1939" s="19" t="s">
        <v>1205</v>
      </c>
      <c r="H1939" s="20" t="s">
        <v>30</v>
      </c>
      <c r="I1939" s="20" t="s">
        <v>30</v>
      </c>
      <c r="J1939" s="20" t="s">
        <v>30</v>
      </c>
      <c r="K1939" s="22" t="s">
        <v>1204</v>
      </c>
      <c r="L1939" s="46">
        <v>1729533.9067491791</v>
      </c>
      <c r="M1939" s="43">
        <v>272524.83220794186</v>
      </c>
      <c r="N1939" s="43">
        <v>1221878.1246692771</v>
      </c>
      <c r="O1939" s="43">
        <v>1425287.9410368109</v>
      </c>
      <c r="P1939" s="43">
        <v>1543726.9543119164</v>
      </c>
      <c r="Q1939" s="43">
        <v>3294256.4156232476</v>
      </c>
      <c r="R1939" s="43">
        <v>2066749.5438088342</v>
      </c>
      <c r="S1939" s="37">
        <v>2622968.0535665904</v>
      </c>
      <c r="T1939" s="46">
        <v>2214800</v>
      </c>
      <c r="U1939" s="43">
        <v>4929728.9770460892</v>
      </c>
      <c r="V1939" s="43">
        <v>2471776.8425173732</v>
      </c>
      <c r="W1939" s="43">
        <v>1559127.3512994417</v>
      </c>
      <c r="X1939" s="43">
        <v>1420326.8592522163</v>
      </c>
      <c r="Y1939" s="43">
        <v>4471358.7829549592</v>
      </c>
      <c r="Z1939" s="43">
        <v>2119325.3126553595</v>
      </c>
      <c r="AA1939" s="37">
        <v>2546159.3286868902</v>
      </c>
      <c r="AB1939" s="36">
        <v>7081838.9901485248</v>
      </c>
      <c r="AC1939" s="43">
        <v>2664173.1874455758</v>
      </c>
      <c r="AD1939" s="43">
        <v>2741820.1750647477</v>
      </c>
      <c r="AE1939" s="43">
        <v>3173514.1674377834</v>
      </c>
      <c r="AF1939" s="43">
        <v>328092.37687290908</v>
      </c>
      <c r="AG1939" s="43">
        <v>2405426.0869565215</v>
      </c>
      <c r="AH1939" s="43">
        <v>1946081.0756810757</v>
      </c>
      <c r="AI1939" s="37">
        <v>486585.93407059473</v>
      </c>
      <c r="AJ1939" s="38">
        <v>2231800</v>
      </c>
      <c r="AK1939" s="41">
        <v>2423558.4143605083</v>
      </c>
      <c r="AL1939" s="41">
        <v>3293476.8867367427</v>
      </c>
      <c r="AM1939" s="41">
        <v>3533574.7831605668</v>
      </c>
      <c r="AN1939" s="41">
        <v>4283272.1782360524</v>
      </c>
      <c r="AO1939" s="41">
        <v>1970710.7464046481</v>
      </c>
      <c r="AP1939" s="41">
        <v>1630669.2887828161</v>
      </c>
      <c r="AQ1939" s="39">
        <v>3141157.0949915145</v>
      </c>
      <c r="AR1939" s="34">
        <f>AVERAGE(L1939:AQ1939)</f>
        <v>2476415.0191480224</v>
      </c>
      <c r="AS1939" s="24">
        <v>2254</v>
      </c>
      <c r="AT1939" s="29">
        <v>0.68068198268893543</v>
      </c>
      <c r="AU1939" s="104">
        <v>0.64493599547357516</v>
      </c>
      <c r="AV1939" s="100"/>
      <c r="AW1939" s="29">
        <v>1.5329560021662287</v>
      </c>
      <c r="AX1939" s="108">
        <v>0.12153414896921061</v>
      </c>
      <c r="AY1939" s="3" t="s">
        <v>12912</v>
      </c>
      <c r="AZ1939" s="29">
        <v>1.0806954659584869</v>
      </c>
      <c r="BA1939" s="108">
        <v>0.33313647403418117</v>
      </c>
      <c r="BB1939" s="3" t="s">
        <v>12912</v>
      </c>
      <c r="BC1939" s="25">
        <v>4</v>
      </c>
      <c r="BD1939" s="1">
        <v>8</v>
      </c>
      <c r="BE1939" s="64">
        <v>5</v>
      </c>
      <c r="BF1939" s="24">
        <v>6</v>
      </c>
    </row>
    <row r="1940" spans="1:58" s="9" customFormat="1">
      <c r="A1940" t="s">
        <v>1230</v>
      </c>
      <c r="B1940" s="49">
        <v>2</v>
      </c>
      <c r="C1940" s="50">
        <v>2</v>
      </c>
      <c r="D1940" s="12">
        <v>2</v>
      </c>
      <c r="E1940" s="19" t="s">
        <v>1229</v>
      </c>
      <c r="F1940" s="20" t="s">
        <v>1228</v>
      </c>
      <c r="G1940" s="19" t="s">
        <v>1227</v>
      </c>
      <c r="H1940" s="20" t="s">
        <v>741</v>
      </c>
      <c r="I1940" s="20" t="s">
        <v>741</v>
      </c>
      <c r="J1940" s="20" t="s">
        <v>741</v>
      </c>
      <c r="K1940" s="22" t="s">
        <v>1226</v>
      </c>
      <c r="L1940" s="46">
        <v>1151859.3060923573</v>
      </c>
      <c r="M1940" s="43">
        <v>2113445.1280574077</v>
      </c>
      <c r="N1940" s="43">
        <v>4049257.9532225635</v>
      </c>
      <c r="O1940" s="43">
        <v>2822132.8323389147</v>
      </c>
      <c r="P1940" s="43">
        <v>1953331.1971714268</v>
      </c>
      <c r="Q1940" s="43">
        <v>1694485.5765277517</v>
      </c>
      <c r="R1940" s="43">
        <v>3138091.0065170163</v>
      </c>
      <c r="S1940" s="37">
        <v>1225344.9363316174</v>
      </c>
      <c r="T1940" s="46">
        <v>701076.54952076671</v>
      </c>
      <c r="U1940" s="43">
        <v>673483.11418936064</v>
      </c>
      <c r="V1940" s="43">
        <v>2380040.7947538416</v>
      </c>
      <c r="W1940" s="43">
        <v>336240.68663345539</v>
      </c>
      <c r="X1940" s="43">
        <v>3435781.4480270701</v>
      </c>
      <c r="Y1940" s="43">
        <v>3090124.305765307</v>
      </c>
      <c r="Z1940" s="43">
        <v>1246543.2926789899</v>
      </c>
      <c r="AA1940" s="37">
        <v>1481202.6518722279</v>
      </c>
      <c r="AB1940" s="36">
        <v>2967357.5994938691</v>
      </c>
      <c r="AC1940" s="43">
        <v>1858694.9153825766</v>
      </c>
      <c r="AD1940" s="43">
        <v>1967526.971117595</v>
      </c>
      <c r="AE1940" s="43">
        <v>405218.26195879804</v>
      </c>
      <c r="AF1940" s="43">
        <v>2771733.0990436925</v>
      </c>
      <c r="AG1940" s="43">
        <v>2392493.6886395509</v>
      </c>
      <c r="AH1940" s="43">
        <v>3478592.5857925857</v>
      </c>
      <c r="AI1940" s="37">
        <v>1160610.5118064317</v>
      </c>
      <c r="AJ1940" s="38">
        <v>3708400</v>
      </c>
      <c r="AK1940" s="41">
        <v>3316411.7533924566</v>
      </c>
      <c r="AL1940" s="41">
        <v>3187008.3854966341</v>
      </c>
      <c r="AM1940" s="41">
        <v>2026627.6285170298</v>
      </c>
      <c r="AN1940" s="41">
        <v>4326096.9103295896</v>
      </c>
      <c r="AO1940" s="41">
        <v>3721775.7130242577</v>
      </c>
      <c r="AP1940" s="41">
        <v>3488118.0299414191</v>
      </c>
      <c r="AQ1940" s="39">
        <v>3920593.0464296592</v>
      </c>
      <c r="AR1940" s="34">
        <f>AVERAGE(L1940:AQ1940)</f>
        <v>2380928.1212520697</v>
      </c>
      <c r="AS1940" s="24">
        <v>2267</v>
      </c>
      <c r="AT1940" s="29">
        <v>1.067386481803382</v>
      </c>
      <c r="AU1940" s="104">
        <v>0.6452973922817351</v>
      </c>
      <c r="AV1940" s="100"/>
      <c r="AW1940" s="29">
        <v>0.73531690141005523</v>
      </c>
      <c r="AX1940" s="108">
        <v>0.17164354404957227</v>
      </c>
      <c r="AY1940" s="3" t="s">
        <v>12912</v>
      </c>
      <c r="AZ1940" s="29">
        <v>1.6289060506985678</v>
      </c>
      <c r="BA1940" s="108">
        <v>4.0238565168678457E-2</v>
      </c>
      <c r="BB1940" s="3" t="s">
        <v>12911</v>
      </c>
      <c r="BC1940" s="25">
        <v>7</v>
      </c>
      <c r="BD1940" s="1">
        <v>1</v>
      </c>
      <c r="BE1940" s="64">
        <v>5</v>
      </c>
      <c r="BF1940" s="24">
        <v>5</v>
      </c>
    </row>
    <row r="1941" spans="1:58" s="9" customFormat="1">
      <c r="A1941" t="s">
        <v>2045</v>
      </c>
      <c r="B1941" s="49">
        <v>2</v>
      </c>
      <c r="C1941" s="50">
        <v>2</v>
      </c>
      <c r="D1941" s="12">
        <v>2</v>
      </c>
      <c r="E1941" s="19" t="s">
        <v>2044</v>
      </c>
      <c r="F1941" s="20" t="s">
        <v>2043</v>
      </c>
      <c r="G1941" s="19" t="s">
        <v>2042</v>
      </c>
      <c r="H1941" s="20" t="s">
        <v>1576</v>
      </c>
      <c r="I1941" s="20" t="s">
        <v>1576</v>
      </c>
      <c r="J1941" s="20" t="s">
        <v>1576</v>
      </c>
      <c r="K1941" s="22" t="s">
        <v>675</v>
      </c>
      <c r="L1941" s="46">
        <v>12413040.280601418</v>
      </c>
      <c r="M1941" s="43">
        <v>15459041.047842555</v>
      </c>
      <c r="N1941" s="43">
        <v>9536917.7690760922</v>
      </c>
      <c r="O1941" s="43">
        <v>10981256.80781221</v>
      </c>
      <c r="P1941" s="43">
        <v>8524498.756974753</v>
      </c>
      <c r="Q1941" s="43">
        <v>10119556.090450382</v>
      </c>
      <c r="R1941" s="43">
        <v>11581673.5698769</v>
      </c>
      <c r="S1941" s="37">
        <v>11641960.908774238</v>
      </c>
      <c r="T1941" s="46">
        <v>13106122.683706069</v>
      </c>
      <c r="U1941" s="43">
        <v>10936980.585270334</v>
      </c>
      <c r="V1941" s="43">
        <v>10896840.951355584</v>
      </c>
      <c r="W1941" s="43">
        <v>20665523.558009721</v>
      </c>
      <c r="X1941" s="43">
        <v>10782291.316871276</v>
      </c>
      <c r="Y1941" s="43">
        <v>11902047.204877056</v>
      </c>
      <c r="Z1941" s="43">
        <v>13453556.762201145</v>
      </c>
      <c r="AA1941" s="37">
        <v>13106093.062788792</v>
      </c>
      <c r="AB1941" s="36">
        <v>18587980.839333594</v>
      </c>
      <c r="AC1941" s="43">
        <v>8653921.8718055505</v>
      </c>
      <c r="AD1941" s="43">
        <v>13434833.504901158</v>
      </c>
      <c r="AE1941" s="43">
        <v>7341961.0578093808</v>
      </c>
      <c r="AF1941" s="43">
        <v>15934202.818234041</v>
      </c>
      <c r="AG1941" s="43">
        <v>14454617.671809256</v>
      </c>
      <c r="AH1941" s="43">
        <v>9967065.5830655843</v>
      </c>
      <c r="AI1941" s="37">
        <v>10490858.990807205</v>
      </c>
      <c r="AJ1941" s="38">
        <v>11109000</v>
      </c>
      <c r="AK1941" s="41">
        <v>11138585.917298857</v>
      </c>
      <c r="AL1941" s="41">
        <v>12079242.234557694</v>
      </c>
      <c r="AM1941" s="41">
        <v>13249614.554685846</v>
      </c>
      <c r="AN1941" s="41">
        <v>11958486.8495673</v>
      </c>
      <c r="AO1941" s="41">
        <v>11195833.497376252</v>
      </c>
      <c r="AP1941" s="41">
        <v>12748341.766109785</v>
      </c>
      <c r="AQ1941" s="39">
        <v>12893169.696705973</v>
      </c>
      <c r="AR1941" s="34">
        <f>AVERAGE(L1941:AQ1941)</f>
        <v>12198284.944079874</v>
      </c>
      <c r="AS1941" s="24">
        <v>1658</v>
      </c>
      <c r="AT1941" s="29">
        <v>0.91293725185641328</v>
      </c>
      <c r="AU1941" s="104">
        <v>0.64564123440581622</v>
      </c>
      <c r="AV1941" s="100"/>
      <c r="AW1941" s="29">
        <v>1.1616645587960246</v>
      </c>
      <c r="AX1941" s="108">
        <v>0.17183308339461908</v>
      </c>
      <c r="AY1941" s="3" t="s">
        <v>12912</v>
      </c>
      <c r="AZ1941" s="29">
        <v>0.97478221143292543</v>
      </c>
      <c r="BA1941" s="108">
        <v>0.89098236560959632</v>
      </c>
      <c r="BB1941" s="3" t="s">
        <v>12912</v>
      </c>
      <c r="BC1941" s="25">
        <v>7</v>
      </c>
      <c r="BD1941" s="1">
        <v>9</v>
      </c>
      <c r="BE1941" s="64">
        <v>9</v>
      </c>
      <c r="BF1941" s="24">
        <v>8</v>
      </c>
    </row>
    <row r="1942" spans="1:58" s="9" customFormat="1">
      <c r="A1942" t="s">
        <v>621</v>
      </c>
      <c r="B1942" s="49">
        <v>3</v>
      </c>
      <c r="C1942" s="50">
        <v>2</v>
      </c>
      <c r="D1942" s="12">
        <v>2</v>
      </c>
      <c r="E1942" s="19" t="s">
        <v>620</v>
      </c>
      <c r="F1942" s="20" t="s">
        <v>619</v>
      </c>
      <c r="G1942" s="19" t="s">
        <v>618</v>
      </c>
      <c r="H1942" s="20" t="s">
        <v>484</v>
      </c>
      <c r="I1942" s="20" t="s">
        <v>445</v>
      </c>
      <c r="J1942" s="20" t="s">
        <v>445</v>
      </c>
      <c r="K1942" s="22" t="s">
        <v>617</v>
      </c>
      <c r="L1942" s="46">
        <v>1943289.9890529704</v>
      </c>
      <c r="M1942" s="43">
        <v>2119363.9067040575</v>
      </c>
      <c r="N1942" s="43">
        <v>5392198.7935231244</v>
      </c>
      <c r="O1942" s="43">
        <v>2084584.3962260257</v>
      </c>
      <c r="P1942" s="43">
        <v>2380035.5781448539</v>
      </c>
      <c r="Q1942" s="43">
        <v>1618875.9693515229</v>
      </c>
      <c r="R1942" s="43">
        <v>2095447.1252715422</v>
      </c>
      <c r="S1942" s="37">
        <v>2333430.5376011147</v>
      </c>
      <c r="T1942" s="46">
        <v>4284324.6006389773</v>
      </c>
      <c r="U1942" s="43">
        <v>4402611.4515719619</v>
      </c>
      <c r="V1942" s="43">
        <v>1913206.2405794263</v>
      </c>
      <c r="W1942" s="43">
        <v>2786713.8827201249</v>
      </c>
      <c r="X1942" s="43">
        <v>3620954.9484045976</v>
      </c>
      <c r="Y1942" s="43">
        <v>3229478.1327629462</v>
      </c>
      <c r="Z1942" s="43">
        <v>929094.15236016863</v>
      </c>
      <c r="AA1942" s="37">
        <v>2170907.6140876845</v>
      </c>
      <c r="AB1942" s="36">
        <v>3503335.6671587382</v>
      </c>
      <c r="AC1942" s="43">
        <v>3060587.4380040132</v>
      </c>
      <c r="AD1942" s="43">
        <v>556785.52273546869</v>
      </c>
      <c r="AE1942" s="43">
        <v>405218.26195879804</v>
      </c>
      <c r="AF1942" s="43">
        <v>3795498.6652248842</v>
      </c>
      <c r="AG1942" s="43">
        <v>2003761.0098176717</v>
      </c>
      <c r="AH1942" s="43">
        <v>4880042.7680427684</v>
      </c>
      <c r="AI1942" s="37">
        <v>2574727.878447298</v>
      </c>
      <c r="AJ1942" s="38">
        <v>3351000</v>
      </c>
      <c r="AK1942" s="41">
        <v>8657999.8717811722</v>
      </c>
      <c r="AL1942" s="41">
        <v>3994426.5501358211</v>
      </c>
      <c r="AM1942" s="41">
        <v>3330934.9693251532</v>
      </c>
      <c r="AN1942" s="41">
        <v>391891.04091327562</v>
      </c>
      <c r="AO1942" s="41">
        <v>3028915.3032356766</v>
      </c>
      <c r="AP1942" s="41">
        <v>1693558.9741809503</v>
      </c>
      <c r="AQ1942" s="39">
        <v>2670436.6911796699</v>
      </c>
      <c r="AR1942" s="34">
        <f>AVERAGE(L1942:AQ1942)</f>
        <v>2850113.6853482015</v>
      </c>
      <c r="AS1942" s="24">
        <v>2221</v>
      </c>
      <c r="AT1942" s="29">
        <v>0.96088871082617222</v>
      </c>
      <c r="AU1942" s="104">
        <v>0.64631573192406422</v>
      </c>
      <c r="AV1942" s="100"/>
      <c r="AW1942" s="29">
        <v>1.1687798133457754</v>
      </c>
      <c r="AX1942" s="108">
        <v>0.58417370015145442</v>
      </c>
      <c r="AY1942" s="3" t="s">
        <v>12912</v>
      </c>
      <c r="AZ1942" s="29">
        <v>1.3050634861696211</v>
      </c>
      <c r="BA1942" s="108">
        <v>0.55477329289542632</v>
      </c>
      <c r="BB1942" s="3" t="s">
        <v>12912</v>
      </c>
      <c r="BC1942" s="25">
        <v>7</v>
      </c>
      <c r="BD1942" s="1">
        <v>8</v>
      </c>
      <c r="BE1942" s="64">
        <v>3</v>
      </c>
      <c r="BF1942" s="24">
        <v>0</v>
      </c>
    </row>
    <row r="1943" spans="1:58" s="9" customFormat="1">
      <c r="A1943" t="s">
        <v>8171</v>
      </c>
      <c r="B1943" s="49">
        <v>2</v>
      </c>
      <c r="C1943" s="50">
        <v>2</v>
      </c>
      <c r="D1943" s="12">
        <v>2</v>
      </c>
      <c r="E1943" s="19" t="s">
        <v>8170</v>
      </c>
      <c r="F1943" s="20" t="s">
        <v>8169</v>
      </c>
      <c r="G1943" s="19" t="s">
        <v>8168</v>
      </c>
      <c r="H1943" s="20" t="s">
        <v>331</v>
      </c>
      <c r="I1943" s="20" t="s">
        <v>331</v>
      </c>
      <c r="J1943" s="20" t="s">
        <v>331</v>
      </c>
      <c r="K1943" s="22" t="s">
        <v>8167</v>
      </c>
      <c r="L1943" s="46">
        <v>3561631.9563906081</v>
      </c>
      <c r="M1943" s="43">
        <v>2190205.4374624048</v>
      </c>
      <c r="N1943" s="43">
        <v>2769689.9142766432</v>
      </c>
      <c r="O1943" s="43">
        <v>3182620.4925986333</v>
      </c>
      <c r="P1943" s="43">
        <v>1512083.7080824263</v>
      </c>
      <c r="Q1943" s="43">
        <v>2580490.0467202389</v>
      </c>
      <c r="R1943" s="43">
        <v>347672.56098479358</v>
      </c>
      <c r="S1943" s="37">
        <v>2121147.8112783991</v>
      </c>
      <c r="T1943" s="46">
        <v>6358181.4696485624</v>
      </c>
      <c r="U1943" s="43">
        <v>3977613.1123762554</v>
      </c>
      <c r="V1943" s="43">
        <v>4135342.1160810413</v>
      </c>
      <c r="W1943" s="43">
        <v>3891632.9151911647</v>
      </c>
      <c r="X1943" s="43">
        <v>3539410.6546603651</v>
      </c>
      <c r="Y1943" s="43">
        <v>1480413.7460010233</v>
      </c>
      <c r="Z1943" s="43">
        <v>5496176.1846038625</v>
      </c>
      <c r="AA1943" s="37">
        <v>5142387.9831244489</v>
      </c>
      <c r="AB1943" s="36">
        <v>2862253.6076883678</v>
      </c>
      <c r="AC1943" s="43">
        <v>2820570.3555067577</v>
      </c>
      <c r="AD1943" s="43">
        <v>3671313.4314657575</v>
      </c>
      <c r="AE1943" s="43">
        <v>405218.26195879804</v>
      </c>
      <c r="AF1943" s="43">
        <v>2466744.2165376944</v>
      </c>
      <c r="AG1943" s="43">
        <v>3522328.8639551192</v>
      </c>
      <c r="AH1943" s="43">
        <v>2637433.4854334854</v>
      </c>
      <c r="AI1943" s="37">
        <v>2809417.2553094486</v>
      </c>
      <c r="AJ1943" s="38">
        <v>2036900</v>
      </c>
      <c r="AK1943" s="41">
        <v>2300230.3664921466</v>
      </c>
      <c r="AL1943" s="41">
        <v>3632228.6524152593</v>
      </c>
      <c r="AM1943" s="41">
        <v>3796685.2549185529</v>
      </c>
      <c r="AN1943" s="41">
        <v>4113890.7751795249</v>
      </c>
      <c r="AO1943" s="41">
        <v>2230990.9954499183</v>
      </c>
      <c r="AP1943" s="41">
        <v>3213964.1917986549</v>
      </c>
      <c r="AQ1943" s="39">
        <v>3104526.6263435008</v>
      </c>
      <c r="AR1943" s="34">
        <f>AVERAGE(L1943:AQ1943)</f>
        <v>3059731.1390604335</v>
      </c>
      <c r="AS1943" s="24">
        <v>2204</v>
      </c>
      <c r="AT1943" s="29">
        <v>0.86177405430665632</v>
      </c>
      <c r="AU1943" s="104">
        <v>0.64719534861430172</v>
      </c>
      <c r="AV1943" s="100"/>
      <c r="AW1943" s="29">
        <v>1.862586848842285</v>
      </c>
      <c r="AX1943" s="108">
        <v>3.8628518556056736E-2</v>
      </c>
      <c r="AY1943" s="3" t="s">
        <v>12911</v>
      </c>
      <c r="AZ1943" s="29">
        <v>1.1525876263212813</v>
      </c>
      <c r="BA1943" s="108">
        <v>0.37032353897659609</v>
      </c>
      <c r="BB1943" s="3" t="s">
        <v>12912</v>
      </c>
      <c r="BC1943" s="25">
        <v>0</v>
      </c>
      <c r="BD1943" s="1">
        <v>7</v>
      </c>
      <c r="BE1943" s="64">
        <v>6</v>
      </c>
      <c r="BF1943" s="24">
        <v>1</v>
      </c>
    </row>
    <row r="1944" spans="1:58" s="9" customFormat="1">
      <c r="A1944" t="s">
        <v>3425</v>
      </c>
      <c r="B1944" s="49">
        <v>19</v>
      </c>
      <c r="C1944" s="50">
        <v>19</v>
      </c>
      <c r="D1944" s="12">
        <v>19</v>
      </c>
      <c r="E1944" s="19" t="s">
        <v>3424</v>
      </c>
      <c r="F1944" s="20" t="s">
        <v>3423</v>
      </c>
      <c r="G1944" s="19" t="s">
        <v>3422</v>
      </c>
      <c r="H1944" s="20">
        <v>67</v>
      </c>
      <c r="I1944" s="20">
        <v>67</v>
      </c>
      <c r="J1944" s="20">
        <v>67</v>
      </c>
      <c r="K1944" s="22" t="s">
        <v>3421</v>
      </c>
      <c r="L1944" s="46">
        <v>710096735.99785531</v>
      </c>
      <c r="M1944" s="43">
        <v>566070519.26156247</v>
      </c>
      <c r="N1944" s="43">
        <v>565418562.81087947</v>
      </c>
      <c r="O1944" s="43">
        <v>601514511.63366854</v>
      </c>
      <c r="P1944" s="43">
        <v>497174529.58400089</v>
      </c>
      <c r="Q1944" s="43">
        <v>463712974.77107078</v>
      </c>
      <c r="R1944" s="43">
        <v>480475018.10282403</v>
      </c>
      <c r="S1944" s="37">
        <v>556066540.23299921</v>
      </c>
      <c r="T1944" s="46">
        <v>556768690.09584665</v>
      </c>
      <c r="U1944" s="43">
        <v>586673938.42694998</v>
      </c>
      <c r="V1944" s="43">
        <v>497816705.4908486</v>
      </c>
      <c r="W1944" s="43">
        <v>651687365.7043395</v>
      </c>
      <c r="X1944" s="43">
        <v>609009674.76719153</v>
      </c>
      <c r="Y1944" s="43">
        <v>654989734.26452732</v>
      </c>
      <c r="Z1944" s="43">
        <v>652688431.91312158</v>
      </c>
      <c r="AA1944" s="37">
        <v>698042399.04804587</v>
      </c>
      <c r="AB1944" s="36">
        <v>641604964.90223837</v>
      </c>
      <c r="AC1944" s="43">
        <v>540112362.85162604</v>
      </c>
      <c r="AD1944" s="43">
        <v>590755983.34590042</v>
      </c>
      <c r="AE1944" s="43">
        <v>574241862.3678956</v>
      </c>
      <c r="AF1944" s="43">
        <v>582484776.80532551</v>
      </c>
      <c r="AG1944" s="43">
        <v>544210535.76437581</v>
      </c>
      <c r="AH1944" s="43">
        <v>491948613.54861355</v>
      </c>
      <c r="AI1944" s="37">
        <v>566502704.8233012</v>
      </c>
      <c r="AJ1944" s="38">
        <v>455030000</v>
      </c>
      <c r="AK1944" s="41">
        <v>387625618.12159419</v>
      </c>
      <c r="AL1944" s="41">
        <v>529511033.42388093</v>
      </c>
      <c r="AM1944" s="41">
        <v>524821053.52231854</v>
      </c>
      <c r="AN1944" s="41">
        <v>497981324.98619038</v>
      </c>
      <c r="AO1944" s="41">
        <v>427894384.10789716</v>
      </c>
      <c r="AP1944" s="41">
        <v>623492860.05641139</v>
      </c>
      <c r="AQ1944" s="39">
        <v>402349822.89717591</v>
      </c>
      <c r="AR1944" s="34">
        <f>AVERAGE(L1944:AQ1944)</f>
        <v>554024194.80095232</v>
      </c>
      <c r="AS1944" s="24">
        <v>217</v>
      </c>
      <c r="AT1944" s="29">
        <v>0.97984660257610834</v>
      </c>
      <c r="AU1944" s="104">
        <v>0.64785353509175181</v>
      </c>
      <c r="AV1944" s="100"/>
      <c r="AW1944" s="29">
        <v>1.1052008681928953</v>
      </c>
      <c r="AX1944" s="108">
        <v>0.11921154999782869</v>
      </c>
      <c r="AY1944" s="3" t="s">
        <v>12912</v>
      </c>
      <c r="AZ1944" s="29">
        <v>0.84925495595891054</v>
      </c>
      <c r="BA1944" s="108">
        <v>2.0763418062349728E-2</v>
      </c>
      <c r="BB1944" s="3" t="s">
        <v>12911</v>
      </c>
      <c r="BC1944" s="25">
        <v>119</v>
      </c>
      <c r="BD1944" s="1">
        <v>138</v>
      </c>
      <c r="BE1944" s="64">
        <v>128</v>
      </c>
      <c r="BF1944" s="24">
        <v>115</v>
      </c>
    </row>
    <row r="1945" spans="1:58" s="9" customFormat="1">
      <c r="A1945" t="s">
        <v>8223</v>
      </c>
      <c r="B1945" s="49">
        <v>7</v>
      </c>
      <c r="C1945" s="50">
        <v>7</v>
      </c>
      <c r="D1945" s="12">
        <v>7</v>
      </c>
      <c r="E1945" s="19" t="s">
        <v>8222</v>
      </c>
      <c r="F1945" s="20" t="s">
        <v>8221</v>
      </c>
      <c r="G1945" s="19" t="s">
        <v>8220</v>
      </c>
      <c r="H1945" s="20" t="s">
        <v>140</v>
      </c>
      <c r="I1945" s="20" t="s">
        <v>140</v>
      </c>
      <c r="J1945" s="20" t="s">
        <v>140</v>
      </c>
      <c r="K1945" s="22" t="s">
        <v>8219</v>
      </c>
      <c r="L1945" s="46">
        <v>40253356.269967161</v>
      </c>
      <c r="M1945" s="43">
        <v>33187805.037574243</v>
      </c>
      <c r="N1945" s="43">
        <v>42368506.296962641</v>
      </c>
      <c r="O1945" s="43">
        <v>38645370.109626941</v>
      </c>
      <c r="P1945" s="43">
        <v>35704129.49560798</v>
      </c>
      <c r="Q1945" s="43">
        <v>32431688.432068769</v>
      </c>
      <c r="R1945" s="43">
        <v>24396086.314265024</v>
      </c>
      <c r="S1945" s="37">
        <v>34262499.206564225</v>
      </c>
      <c r="T1945" s="46">
        <v>39147821.08626198</v>
      </c>
      <c r="U1945" s="43">
        <v>29395849.584798925</v>
      </c>
      <c r="V1945" s="43">
        <v>32086381.520994421</v>
      </c>
      <c r="W1945" s="43">
        <v>34154607.766640656</v>
      </c>
      <c r="X1945" s="43">
        <v>33976789.060096756</v>
      </c>
      <c r="Y1945" s="43">
        <v>29355244.746623602</v>
      </c>
      <c r="Z1945" s="43">
        <v>35697969.693252325</v>
      </c>
      <c r="AA1945" s="37">
        <v>39329008.329598665</v>
      </c>
      <c r="AB1945" s="36">
        <v>36403368.903081976</v>
      </c>
      <c r="AC1945" s="43">
        <v>32064705.107333507</v>
      </c>
      <c r="AD1945" s="43">
        <v>31223519.260400616</v>
      </c>
      <c r="AE1945" s="43">
        <v>34964235.133687235</v>
      </c>
      <c r="AF1945" s="43">
        <v>34997474.267563276</v>
      </c>
      <c r="AG1945" s="43">
        <v>38649613.464235619</v>
      </c>
      <c r="AH1945" s="43">
        <v>42739427.05942706</v>
      </c>
      <c r="AI1945" s="37">
        <v>37386970.110165089</v>
      </c>
      <c r="AJ1945" s="38">
        <v>35167000</v>
      </c>
      <c r="AK1945" s="41">
        <v>32661068.917619403</v>
      </c>
      <c r="AL1945" s="41">
        <v>31088546.120231487</v>
      </c>
      <c r="AM1945" s="41">
        <v>37683432.198011421</v>
      </c>
      <c r="AN1945" s="41">
        <v>33676538.390719943</v>
      </c>
      <c r="AO1945" s="41">
        <v>41718055.10717158</v>
      </c>
      <c r="AP1945" s="41">
        <v>34139307.962681711</v>
      </c>
      <c r="AQ1945" s="39">
        <v>33322397.458770286</v>
      </c>
      <c r="AR1945" s="34">
        <f>AVERAGE(L1945:AQ1945)</f>
        <v>35071211.63787514</v>
      </c>
      <c r="AS1945" s="24">
        <v>1164</v>
      </c>
      <c r="AT1945" s="29">
        <v>0.97510699567611991</v>
      </c>
      <c r="AU1945" s="104">
        <v>0.6486073656903163</v>
      </c>
      <c r="AV1945" s="100"/>
      <c r="AW1945" s="29">
        <v>0.97117942940308877</v>
      </c>
      <c r="AX1945" s="108">
        <v>0.75997875740189591</v>
      </c>
      <c r="AY1945" s="3" t="s">
        <v>12912</v>
      </c>
      <c r="AZ1945" s="29">
        <v>0.96889023848566935</v>
      </c>
      <c r="BA1945" s="108">
        <v>0.53247021423043983</v>
      </c>
      <c r="BB1945" s="3" t="s">
        <v>12912</v>
      </c>
      <c r="BC1945" s="25">
        <v>6</v>
      </c>
      <c r="BD1945" s="1">
        <v>6</v>
      </c>
      <c r="BE1945" s="64">
        <v>16</v>
      </c>
      <c r="BF1945" s="24">
        <v>13</v>
      </c>
    </row>
    <row r="1946" spans="1:58" s="9" customFormat="1">
      <c r="A1946" t="s">
        <v>3001</v>
      </c>
      <c r="B1946" s="49">
        <v>2</v>
      </c>
      <c r="C1946" s="50">
        <v>2</v>
      </c>
      <c r="D1946" s="12">
        <v>2</v>
      </c>
      <c r="E1946" s="19" t="s">
        <v>3000</v>
      </c>
      <c r="F1946" s="20" t="s">
        <v>2999</v>
      </c>
      <c r="G1946" s="19" t="s">
        <v>2998</v>
      </c>
      <c r="H1946" s="20" t="s">
        <v>692</v>
      </c>
      <c r="I1946" s="20" t="s">
        <v>692</v>
      </c>
      <c r="J1946" s="20" t="s">
        <v>692</v>
      </c>
      <c r="K1946" s="22" t="s">
        <v>2997</v>
      </c>
      <c r="L1946" s="46">
        <v>2475563.6379884277</v>
      </c>
      <c r="M1946" s="43">
        <v>2231820.7009904012</v>
      </c>
      <c r="N1946" s="43">
        <v>208877.67171129221</v>
      </c>
      <c r="O1946" s="43">
        <v>2408924.747610298</v>
      </c>
      <c r="P1946" s="43">
        <v>2626309.5298602288</v>
      </c>
      <c r="Q1946" s="43">
        <v>4451106.1110072881</v>
      </c>
      <c r="R1946" s="43">
        <v>4537988.356263577</v>
      </c>
      <c r="S1946" s="37">
        <v>4664845.7328637224</v>
      </c>
      <c r="T1946" s="46">
        <v>1234349.9041533547</v>
      </c>
      <c r="U1946" s="43">
        <v>884031.16220038431</v>
      </c>
      <c r="V1946" s="43">
        <v>1883179.6730938631</v>
      </c>
      <c r="W1946" s="43">
        <v>995468.89142308384</v>
      </c>
      <c r="X1946" s="43">
        <v>3026118.4485024749</v>
      </c>
      <c r="Y1946" s="43">
        <v>1168673.0831109111</v>
      </c>
      <c r="Z1946" s="43">
        <v>700959.97624012968</v>
      </c>
      <c r="AA1946" s="37">
        <v>765367.76028064103</v>
      </c>
      <c r="AB1946" s="36">
        <v>2505632.1031542793</v>
      </c>
      <c r="AC1946" s="43">
        <v>437829.92920152954</v>
      </c>
      <c r="AD1946" s="43">
        <v>4443899.5770907784</v>
      </c>
      <c r="AE1946" s="43">
        <v>3318696.5762431212</v>
      </c>
      <c r="AF1946" s="43">
        <v>248404.64704490924</v>
      </c>
      <c r="AG1946" s="43">
        <v>2419423.5063113603</v>
      </c>
      <c r="AH1946" s="43">
        <v>2872297.2594972597</v>
      </c>
      <c r="AI1946" s="37">
        <v>3561748.3061720016</v>
      </c>
      <c r="AJ1946" s="38">
        <v>725340</v>
      </c>
      <c r="AK1946" s="41">
        <v>586318.2305801902</v>
      </c>
      <c r="AL1946" s="41">
        <v>3388286.3824258884</v>
      </c>
      <c r="AM1946" s="41">
        <v>1083675.4982018194</v>
      </c>
      <c r="AN1946" s="41">
        <v>1287027.0138096116</v>
      </c>
      <c r="AO1946" s="41">
        <v>3283460.3569198931</v>
      </c>
      <c r="AP1946" s="41">
        <v>2803486.6044695163</v>
      </c>
      <c r="AQ1946" s="39">
        <v>282132.58994821802</v>
      </c>
      <c r="AR1946" s="34">
        <f>AVERAGE(L1946:AQ1946)</f>
        <v>2109726.3740115766</v>
      </c>
      <c r="AS1946" s="24">
        <v>2297</v>
      </c>
      <c r="AT1946" s="29">
        <v>1.1917163589741544</v>
      </c>
      <c r="AU1946" s="104">
        <v>0.64947660322760026</v>
      </c>
      <c r="AV1946" s="100"/>
      <c r="AW1946" s="29">
        <v>0.45151246850655319</v>
      </c>
      <c r="AX1946" s="108">
        <v>0.13436007105468356</v>
      </c>
      <c r="AY1946" s="3" t="s">
        <v>12912</v>
      </c>
      <c r="AZ1946" s="29">
        <v>0.678502265708811</v>
      </c>
      <c r="BA1946" s="108">
        <v>0.46860005598025012</v>
      </c>
      <c r="BB1946" s="3" t="s">
        <v>12912</v>
      </c>
      <c r="BC1946" s="25">
        <v>3</v>
      </c>
      <c r="BD1946" s="1">
        <v>9</v>
      </c>
      <c r="BE1946" s="64">
        <v>2</v>
      </c>
      <c r="BF1946" s="24">
        <v>4</v>
      </c>
    </row>
    <row r="1947" spans="1:58" s="9" customFormat="1">
      <c r="A1947" t="s">
        <v>7220</v>
      </c>
      <c r="B1947" s="49">
        <v>7</v>
      </c>
      <c r="C1947" s="50">
        <v>2</v>
      </c>
      <c r="D1947" s="12">
        <v>2</v>
      </c>
      <c r="E1947" s="19" t="s">
        <v>7219</v>
      </c>
      <c r="F1947" s="20" t="s">
        <v>7218</v>
      </c>
      <c r="G1947" s="19" t="s">
        <v>7217</v>
      </c>
      <c r="H1947" s="20" t="s">
        <v>7216</v>
      </c>
      <c r="I1947" s="20" t="s">
        <v>367</v>
      </c>
      <c r="J1947" s="20" t="s">
        <v>367</v>
      </c>
      <c r="K1947" s="22" t="s">
        <v>7215</v>
      </c>
      <c r="L1947" s="46">
        <v>194467.94843725566</v>
      </c>
      <c r="M1947" s="43">
        <v>400307.95455508208</v>
      </c>
      <c r="N1947" s="43">
        <v>1159136.7552121917</v>
      </c>
      <c r="O1947" s="43">
        <v>2232622.6314594215</v>
      </c>
      <c r="P1947" s="43">
        <v>162515.23783216396</v>
      </c>
      <c r="Q1947" s="43">
        <v>355547.44716127822</v>
      </c>
      <c r="R1947" s="43">
        <v>4300761.9985517738</v>
      </c>
      <c r="S1947" s="37">
        <v>3144269.9384603477</v>
      </c>
      <c r="T1947" s="46">
        <v>3262775.7188498401</v>
      </c>
      <c r="U1947" s="43">
        <v>1564437.6110526887</v>
      </c>
      <c r="V1947" s="43">
        <v>2183827.5814818437</v>
      </c>
      <c r="W1947" s="43">
        <v>3012211.9920773064</v>
      </c>
      <c r="X1947" s="43">
        <v>2733189.9885343551</v>
      </c>
      <c r="Y1947" s="43">
        <v>3350108.7968242425</v>
      </c>
      <c r="Z1947" s="43">
        <v>3452970.3066185443</v>
      </c>
      <c r="AA1947" s="37">
        <v>6867768.0075414544</v>
      </c>
      <c r="AB1947" s="36">
        <v>6456705.5463501336</v>
      </c>
      <c r="AC1947" s="43">
        <v>2285501.4727596259</v>
      </c>
      <c r="AD1947" s="43">
        <v>444963.2447955939</v>
      </c>
      <c r="AE1947" s="43">
        <v>405218.26195879804</v>
      </c>
      <c r="AF1947" s="43">
        <v>5600211.7257459527</v>
      </c>
      <c r="AG1947" s="43">
        <v>5012445.4417952308</v>
      </c>
      <c r="AH1947" s="43">
        <v>179459.5112995113</v>
      </c>
      <c r="AI1947" s="37">
        <v>167291.51993892677</v>
      </c>
      <c r="AJ1947" s="38">
        <v>7125300</v>
      </c>
      <c r="AK1947" s="41">
        <v>6537545.6352174375</v>
      </c>
      <c r="AL1947" s="41">
        <v>4934962.371560175</v>
      </c>
      <c r="AM1947" s="41">
        <v>3650041.0408292785</v>
      </c>
      <c r="AN1947" s="41">
        <v>172673.15485177684</v>
      </c>
      <c r="AO1947" s="41">
        <v>4577418.0507201953</v>
      </c>
      <c r="AP1947" s="41">
        <v>3750409.4423953136</v>
      </c>
      <c r="AQ1947" s="39">
        <v>3724789.9743266176</v>
      </c>
      <c r="AR1947" s="34">
        <f>AVERAGE(L1947:AQ1947)</f>
        <v>2918808.0096623232</v>
      </c>
      <c r="AS1947" s="24">
        <v>2216</v>
      </c>
      <c r="AT1947" s="29">
        <v>0.58143967030097421</v>
      </c>
      <c r="AU1947" s="104">
        <v>0.65094696396167073</v>
      </c>
      <c r="AV1947" s="100"/>
      <c r="AW1947" s="29">
        <v>2.2115571945180057</v>
      </c>
      <c r="AX1947" s="108">
        <v>2.1658737316963821E-2</v>
      </c>
      <c r="AY1947" s="3" t="s">
        <v>12911</v>
      </c>
      <c r="AZ1947" s="29">
        <v>1.6773783884580695</v>
      </c>
      <c r="BA1947" s="108">
        <v>0.15988442353735521</v>
      </c>
      <c r="BB1947" s="3" t="s">
        <v>12912</v>
      </c>
      <c r="BC1947" s="25">
        <v>2</v>
      </c>
      <c r="BD1947" s="1">
        <v>4</v>
      </c>
      <c r="BE1947" s="64">
        <v>0</v>
      </c>
      <c r="BF1947" s="24">
        <v>5</v>
      </c>
    </row>
    <row r="1948" spans="1:58" s="9" customFormat="1">
      <c r="A1948" t="s">
        <v>11315</v>
      </c>
      <c r="B1948" s="49">
        <v>13</v>
      </c>
      <c r="C1948" s="50">
        <v>13</v>
      </c>
      <c r="D1948" s="12">
        <v>12</v>
      </c>
      <c r="E1948" s="19" t="s">
        <v>11314</v>
      </c>
      <c r="F1948" s="20" t="s">
        <v>11313</v>
      </c>
      <c r="G1948" s="19" t="s">
        <v>11312</v>
      </c>
      <c r="H1948" s="20">
        <v>39</v>
      </c>
      <c r="I1948" s="20">
        <v>39</v>
      </c>
      <c r="J1948" s="20" t="s">
        <v>642</v>
      </c>
      <c r="K1948" s="22" t="s">
        <v>11311</v>
      </c>
      <c r="L1948" s="46">
        <v>275278411.11682045</v>
      </c>
      <c r="M1948" s="43">
        <v>198393048.72366205</v>
      </c>
      <c r="N1948" s="43">
        <v>201047916.18160653</v>
      </c>
      <c r="O1948" s="43">
        <v>200252507.79362884</v>
      </c>
      <c r="P1948" s="43">
        <v>141012213.68985137</v>
      </c>
      <c r="Q1948" s="43">
        <v>229877857.59671089</v>
      </c>
      <c r="R1948" s="43">
        <v>260708101.37581462</v>
      </c>
      <c r="S1948" s="37">
        <v>342053978.40306538</v>
      </c>
      <c r="T1948" s="46">
        <v>226158849.84025559</v>
      </c>
      <c r="U1948" s="43">
        <v>217376973.56492728</v>
      </c>
      <c r="V1948" s="43">
        <v>205877351.08153078</v>
      </c>
      <c r="W1948" s="43">
        <v>269317231.858832</v>
      </c>
      <c r="X1948" s="43">
        <v>165345617.04745659</v>
      </c>
      <c r="Y1948" s="43">
        <v>308851946.32279062</v>
      </c>
      <c r="Z1948" s="43">
        <v>284810516.32522613</v>
      </c>
      <c r="AA1948" s="37">
        <v>341477272.09507179</v>
      </c>
      <c r="AB1948" s="36">
        <v>270956522.15828639</v>
      </c>
      <c r="AC1948" s="43">
        <v>200901362.20800361</v>
      </c>
      <c r="AD1948" s="43">
        <v>201902323.05019179</v>
      </c>
      <c r="AE1948" s="43">
        <v>398226682.90069646</v>
      </c>
      <c r="AF1948" s="43">
        <v>191629793.53225425</v>
      </c>
      <c r="AG1948" s="43">
        <v>186287394.1093969</v>
      </c>
      <c r="AH1948" s="43">
        <v>128679104.67910469</v>
      </c>
      <c r="AI1948" s="37">
        <v>181475941.59871915</v>
      </c>
      <c r="AJ1948" s="38">
        <v>197200000</v>
      </c>
      <c r="AK1948" s="41">
        <v>171256758.20066246</v>
      </c>
      <c r="AL1948" s="41">
        <v>272782293.61048776</v>
      </c>
      <c r="AM1948" s="41">
        <v>244200482.33551934</v>
      </c>
      <c r="AN1948" s="41">
        <v>348941669.67409319</v>
      </c>
      <c r="AO1948" s="41">
        <v>167426215.89547747</v>
      </c>
      <c r="AP1948" s="41">
        <v>269559501.84421784</v>
      </c>
      <c r="AQ1948" s="39">
        <v>216610688.82990295</v>
      </c>
      <c r="AR1948" s="34">
        <f>AVERAGE(L1948:AQ1948)</f>
        <v>234871141.48888335</v>
      </c>
      <c r="AS1948" s="24">
        <v>417</v>
      </c>
      <c r="AT1948" s="29">
        <v>1.0503192815655655</v>
      </c>
      <c r="AU1948" s="104">
        <v>0.65114716978691045</v>
      </c>
      <c r="AV1948" s="100"/>
      <c r="AW1948" s="29">
        <v>1.0922803772081742</v>
      </c>
      <c r="AX1948" s="108">
        <v>0.46828176589345472</v>
      </c>
      <c r="AY1948" s="3" t="s">
        <v>12912</v>
      </c>
      <c r="AZ1948" s="29">
        <v>1.0726785165294868</v>
      </c>
      <c r="BA1948" s="108">
        <v>0.53781917698769943</v>
      </c>
      <c r="BB1948" s="3" t="s">
        <v>12912</v>
      </c>
      <c r="BC1948" s="25">
        <v>92</v>
      </c>
      <c r="BD1948" s="1">
        <v>102</v>
      </c>
      <c r="BE1948" s="64">
        <v>96</v>
      </c>
      <c r="BF1948" s="24">
        <v>98</v>
      </c>
    </row>
    <row r="1949" spans="1:58" s="9" customFormat="1">
      <c r="A1949" t="s">
        <v>6705</v>
      </c>
      <c r="B1949" s="49">
        <v>2</v>
      </c>
      <c r="C1949" s="50">
        <v>2</v>
      </c>
      <c r="D1949" s="12">
        <v>2</v>
      </c>
      <c r="E1949" s="19" t="s">
        <v>6704</v>
      </c>
      <c r="F1949" s="20" t="s">
        <v>6703</v>
      </c>
      <c r="G1949" s="19" t="s">
        <v>6702</v>
      </c>
      <c r="H1949" s="20" t="s">
        <v>1576</v>
      </c>
      <c r="I1949" s="20" t="s">
        <v>1576</v>
      </c>
      <c r="J1949" s="20" t="s">
        <v>1576</v>
      </c>
      <c r="K1949" s="22" t="s">
        <v>6701</v>
      </c>
      <c r="L1949" s="46">
        <v>1272034.4943142468</v>
      </c>
      <c r="M1949" s="43">
        <v>852414.41291842121</v>
      </c>
      <c r="N1949" s="43">
        <v>962933.64377182769</v>
      </c>
      <c r="O1949" s="43">
        <v>684156.12857939187</v>
      </c>
      <c r="P1949" s="43">
        <v>825760.87508977402</v>
      </c>
      <c r="Q1949" s="43">
        <v>1087175.9775742851</v>
      </c>
      <c r="R1949" s="43">
        <v>1190949.6307023894</v>
      </c>
      <c r="S1949" s="37">
        <v>4977559.685722026</v>
      </c>
      <c r="T1949" s="46">
        <v>2444410.2236421723</v>
      </c>
      <c r="U1949" s="43">
        <v>1784332.1608586865</v>
      </c>
      <c r="V1949" s="43">
        <v>267839.5301947734</v>
      </c>
      <c r="W1949" s="43">
        <v>1902973.9871556328</v>
      </c>
      <c r="X1949" s="43">
        <v>1861733.887412959</v>
      </c>
      <c r="Y1949" s="43">
        <v>1864880.5232110166</v>
      </c>
      <c r="Z1949" s="43">
        <v>862528.16900499095</v>
      </c>
      <c r="AA1949" s="37">
        <v>1754594.5818974175</v>
      </c>
      <c r="AB1949" s="36">
        <v>2270193.932455638</v>
      </c>
      <c r="AC1949" s="43">
        <v>1795117.4951728315</v>
      </c>
      <c r="AD1949" s="43">
        <v>444963.2447955939</v>
      </c>
      <c r="AE1949" s="43">
        <v>4343426.5621195156</v>
      </c>
      <c r="AF1949" s="43">
        <v>2141960.3825228936</v>
      </c>
      <c r="AG1949" s="43">
        <v>1289420.9705469846</v>
      </c>
      <c r="AH1949" s="43">
        <v>806128.70372870378</v>
      </c>
      <c r="AI1949" s="37">
        <v>757990.09680531849</v>
      </c>
      <c r="AJ1949" s="38">
        <v>1323000</v>
      </c>
      <c r="AK1949" s="41">
        <v>1364258.5746340421</v>
      </c>
      <c r="AL1949" s="41">
        <v>2240194.6380063775</v>
      </c>
      <c r="AM1949" s="41">
        <v>2327030.2517452929</v>
      </c>
      <c r="AN1949" s="41">
        <v>4955524.5958387041</v>
      </c>
      <c r="AO1949" s="41">
        <v>1135471.0611420763</v>
      </c>
      <c r="AP1949" s="41">
        <v>1346837.2176177045</v>
      </c>
      <c r="AQ1949" s="39">
        <v>911154.58509203244</v>
      </c>
      <c r="AR1949" s="34">
        <f>AVERAGE(L1949:AQ1949)</f>
        <v>1689029.6945085539</v>
      </c>
      <c r="AS1949" s="24">
        <v>2330</v>
      </c>
      <c r="AT1949" s="29">
        <v>0.85586053061633327</v>
      </c>
      <c r="AU1949" s="104">
        <v>0.65116939676795971</v>
      </c>
      <c r="AV1949" s="100"/>
      <c r="AW1949" s="29">
        <v>1.0751125751084556</v>
      </c>
      <c r="AX1949" s="108">
        <v>0.68212527637006726</v>
      </c>
      <c r="AY1949" s="3" t="s">
        <v>12912</v>
      </c>
      <c r="AZ1949" s="29">
        <v>1.1266693643021251</v>
      </c>
      <c r="BA1949" s="108">
        <v>0.54825159790346889</v>
      </c>
      <c r="BB1949" s="3" t="s">
        <v>12912</v>
      </c>
      <c r="BC1949" s="25">
        <v>0</v>
      </c>
      <c r="BD1949" s="1">
        <v>4</v>
      </c>
      <c r="BE1949" s="64">
        <v>5</v>
      </c>
      <c r="BF1949" s="24">
        <v>7</v>
      </c>
    </row>
    <row r="1950" spans="1:58" s="9" customFormat="1">
      <c r="A1950" t="s">
        <v>5253</v>
      </c>
      <c r="B1950" s="49">
        <v>2</v>
      </c>
      <c r="C1950" s="50">
        <v>2</v>
      </c>
      <c r="D1950" s="12">
        <v>2</v>
      </c>
      <c r="E1950" s="19" t="s">
        <v>5252</v>
      </c>
      <c r="F1950" s="20" t="s">
        <v>5251</v>
      </c>
      <c r="G1950" s="19" t="s">
        <v>5250</v>
      </c>
      <c r="H1950" s="20" t="s">
        <v>467</v>
      </c>
      <c r="I1950" s="20" t="s">
        <v>467</v>
      </c>
      <c r="J1950" s="20" t="s">
        <v>467</v>
      </c>
      <c r="K1950" s="22" t="s">
        <v>5249</v>
      </c>
      <c r="L1950" s="46">
        <v>3745174.5939545589</v>
      </c>
      <c r="M1950" s="43">
        <v>1577336.1280319912</v>
      </c>
      <c r="N1950" s="43">
        <v>4202294.0840300564</v>
      </c>
      <c r="O1950" s="43">
        <v>3466020.7692466504</v>
      </c>
      <c r="P1950" s="43">
        <v>2791237.9647533284</v>
      </c>
      <c r="Q1950" s="43">
        <v>6519422.9714072132</v>
      </c>
      <c r="R1950" s="43">
        <v>5447198.9572773352</v>
      </c>
      <c r="S1950" s="37">
        <v>533091.6375740217</v>
      </c>
      <c r="T1950" s="46">
        <v>4754953.3546325881</v>
      </c>
      <c r="U1950" s="43">
        <v>5651643.9641730422</v>
      </c>
      <c r="V1950" s="43">
        <v>3947622.9813056667</v>
      </c>
      <c r="W1950" s="43">
        <v>336240.68663345539</v>
      </c>
      <c r="X1950" s="43">
        <v>4814025.627114852</v>
      </c>
      <c r="Y1950" s="43">
        <v>2619504.2316725124</v>
      </c>
      <c r="Z1950" s="43">
        <v>6115609.6408256562</v>
      </c>
      <c r="AA1950" s="37">
        <v>5565518.4904727312</v>
      </c>
      <c r="AB1950" s="36">
        <v>1720751.0499201638</v>
      </c>
      <c r="AC1950" s="43">
        <v>3334446.7648506416</v>
      </c>
      <c r="AD1950" s="43">
        <v>6178982.1066780314</v>
      </c>
      <c r="AE1950" s="43">
        <v>405218.26195879804</v>
      </c>
      <c r="AF1950" s="43">
        <v>6055788.8689892879</v>
      </c>
      <c r="AG1950" s="43">
        <v>2121369.7615708276</v>
      </c>
      <c r="AH1950" s="43">
        <v>3510264.4382644384</v>
      </c>
      <c r="AI1950" s="37">
        <v>1465738.9076797473</v>
      </c>
      <c r="AJ1950" s="38">
        <v>3447600</v>
      </c>
      <c r="AK1950" s="41">
        <v>429343.880329095</v>
      </c>
      <c r="AL1950" s="41">
        <v>1238301.6983583323</v>
      </c>
      <c r="AM1950" s="41">
        <v>1455885.5933996192</v>
      </c>
      <c r="AN1950" s="41">
        <v>1038292.0213588658</v>
      </c>
      <c r="AO1950" s="41">
        <v>4127632.3038937231</v>
      </c>
      <c r="AP1950" s="41">
        <v>1014802.2738121067</v>
      </c>
      <c r="AQ1950" s="39">
        <v>924579.46303468081</v>
      </c>
      <c r="AR1950" s="34">
        <f>AVERAGE(L1950:AQ1950)</f>
        <v>3142371.6711626258</v>
      </c>
      <c r="AS1950" s="24">
        <v>2197</v>
      </c>
      <c r="AT1950" s="29">
        <v>1.1407364517362377</v>
      </c>
      <c r="AU1950" s="104">
        <v>0.65137039676841513</v>
      </c>
      <c r="AV1950" s="100"/>
      <c r="AW1950" s="29">
        <v>1.1952968460857374</v>
      </c>
      <c r="AX1950" s="108">
        <v>0.73782930118088164</v>
      </c>
      <c r="AY1950" s="3" t="s">
        <v>12912</v>
      </c>
      <c r="AZ1950" s="29">
        <v>0.55163473017604658</v>
      </c>
      <c r="BA1950" s="108">
        <v>0.19108486850571596</v>
      </c>
      <c r="BB1950" s="3" t="s">
        <v>12912</v>
      </c>
      <c r="BC1950" s="25">
        <v>2</v>
      </c>
      <c r="BD1950" s="1">
        <v>0</v>
      </c>
      <c r="BE1950" s="64">
        <v>0</v>
      </c>
      <c r="BF1950" s="24">
        <v>0</v>
      </c>
    </row>
    <row r="1951" spans="1:58" s="9" customFormat="1">
      <c r="A1951" t="s">
        <v>1612</v>
      </c>
      <c r="B1951" s="49">
        <v>13</v>
      </c>
      <c r="C1951" s="50">
        <v>13</v>
      </c>
      <c r="D1951" s="12">
        <v>13</v>
      </c>
      <c r="E1951" s="19" t="s">
        <v>1611</v>
      </c>
      <c r="F1951" s="20" t="s">
        <v>1610</v>
      </c>
      <c r="G1951" s="19" t="s">
        <v>1609</v>
      </c>
      <c r="H1951" s="20" t="s">
        <v>478</v>
      </c>
      <c r="I1951" s="20" t="s">
        <v>478</v>
      </c>
      <c r="J1951" s="20" t="s">
        <v>478</v>
      </c>
      <c r="K1951" s="22" t="s">
        <v>1608</v>
      </c>
      <c r="L1951" s="46">
        <v>132822827.01458861</v>
      </c>
      <c r="M1951" s="43">
        <v>136705405.43746242</v>
      </c>
      <c r="N1951" s="43">
        <v>175050142.87226161</v>
      </c>
      <c r="O1951" s="43">
        <v>220503063.36065406</v>
      </c>
      <c r="P1951" s="43">
        <v>379910732.0037567</v>
      </c>
      <c r="Q1951" s="43">
        <v>190061987.66585684</v>
      </c>
      <c r="R1951" s="43">
        <v>174866722.6647357</v>
      </c>
      <c r="S1951" s="37">
        <v>175066071.13829005</v>
      </c>
      <c r="T1951" s="46">
        <v>172467603.83386582</v>
      </c>
      <c r="U1951" s="43">
        <v>183924679.26170358</v>
      </c>
      <c r="V1951" s="43">
        <v>213541133.40510914</v>
      </c>
      <c r="W1951" s="43">
        <v>174115359.22213551</v>
      </c>
      <c r="X1951" s="43">
        <v>184370192.00760648</v>
      </c>
      <c r="Y1951" s="43">
        <v>195964647.5044536</v>
      </c>
      <c r="Z1951" s="43">
        <v>155183349.49607125</v>
      </c>
      <c r="AA1951" s="37">
        <v>146966882.50475204</v>
      </c>
      <c r="AB1951" s="36">
        <v>150766708.64338866</v>
      </c>
      <c r="AC1951" s="43">
        <v>223933802.29432476</v>
      </c>
      <c r="AD1951" s="43">
        <v>267211529.35776809</v>
      </c>
      <c r="AE1951" s="43">
        <v>170562914.33302489</v>
      </c>
      <c r="AF1951" s="43">
        <v>262393079.44446319</v>
      </c>
      <c r="AG1951" s="43">
        <v>170083859.74754557</v>
      </c>
      <c r="AH1951" s="43">
        <v>195928093.52809355</v>
      </c>
      <c r="AI1951" s="37">
        <v>191726636.20073584</v>
      </c>
      <c r="AJ1951" s="38">
        <v>248170000</v>
      </c>
      <c r="AK1951" s="41">
        <v>283584964.20557749</v>
      </c>
      <c r="AL1951" s="41">
        <v>267119348.05716309</v>
      </c>
      <c r="AM1951" s="41">
        <v>199243359.42458218</v>
      </c>
      <c r="AN1951" s="41">
        <v>215945309.51942551</v>
      </c>
      <c r="AO1951" s="41">
        <v>308016598.51855189</v>
      </c>
      <c r="AP1951" s="41">
        <v>190683785.63679758</v>
      </c>
      <c r="AQ1951" s="39">
        <v>231092941.1252774</v>
      </c>
      <c r="AR1951" s="34">
        <f>AVERAGE(L1951:AQ1951)</f>
        <v>205874491.54468828</v>
      </c>
      <c r="AS1951" s="24">
        <v>454</v>
      </c>
      <c r="AT1951" s="29">
        <v>0.97083212164837884</v>
      </c>
      <c r="AU1951" s="104">
        <v>0.65191531559994742</v>
      </c>
      <c r="AV1951" s="100"/>
      <c r="AW1951" s="29">
        <v>0.90002876382912189</v>
      </c>
      <c r="AX1951" s="108">
        <v>0.64940192443381872</v>
      </c>
      <c r="AY1951" s="3" t="s">
        <v>12912</v>
      </c>
      <c r="AZ1951" s="29">
        <v>1.1906458533540452</v>
      </c>
      <c r="BA1951" s="108">
        <v>7.8675088431373261E-2</v>
      </c>
      <c r="BB1951" s="3" t="s">
        <v>12912</v>
      </c>
      <c r="BC1951" s="25">
        <v>88</v>
      </c>
      <c r="BD1951" s="1">
        <v>91</v>
      </c>
      <c r="BE1951" s="64">
        <v>93</v>
      </c>
      <c r="BF1951" s="24">
        <v>91</v>
      </c>
    </row>
    <row r="1952" spans="1:58" s="9" customFormat="1">
      <c r="A1952" t="s">
        <v>6817</v>
      </c>
      <c r="B1952" s="49">
        <v>7</v>
      </c>
      <c r="C1952" s="50">
        <v>7</v>
      </c>
      <c r="D1952" s="12">
        <v>7</v>
      </c>
      <c r="E1952" s="19" t="s">
        <v>6816</v>
      </c>
      <c r="F1952" s="20" t="s">
        <v>6815</v>
      </c>
      <c r="G1952" s="19" t="s">
        <v>6814</v>
      </c>
      <c r="H1952" s="20" t="s">
        <v>1323</v>
      </c>
      <c r="I1952" s="20" t="s">
        <v>1323</v>
      </c>
      <c r="J1952" s="20" t="s">
        <v>1323</v>
      </c>
      <c r="K1952" s="22" t="s">
        <v>6813</v>
      </c>
      <c r="L1952" s="46">
        <v>17907363.285002571</v>
      </c>
      <c r="M1952" s="43">
        <v>26651414.706056785</v>
      </c>
      <c r="N1952" s="43">
        <v>34182278.759657107</v>
      </c>
      <c r="O1952" s="43">
        <v>22709647.583458927</v>
      </c>
      <c r="P1952" s="43">
        <v>27277117.507320035</v>
      </c>
      <c r="Q1952" s="43">
        <v>17690896.505326107</v>
      </c>
      <c r="R1952" s="43">
        <v>13226024.040550325</v>
      </c>
      <c r="S1952" s="37">
        <v>25670423.036730271</v>
      </c>
      <c r="T1952" s="46">
        <v>22904702.875399359</v>
      </c>
      <c r="U1952" s="43">
        <v>17089622.221416395</v>
      </c>
      <c r="V1952" s="43">
        <v>20501307.859449934</v>
      </c>
      <c r="W1952" s="43">
        <v>25627350.099033672</v>
      </c>
      <c r="X1952" s="43">
        <v>23500774.227467209</v>
      </c>
      <c r="Y1952" s="43">
        <v>23007557.563690834</v>
      </c>
      <c r="Z1952" s="43">
        <v>21697821.039106939</v>
      </c>
      <c r="AA1952" s="37">
        <v>20062376.485496607</v>
      </c>
      <c r="AB1952" s="36">
        <v>22653570.572108578</v>
      </c>
      <c r="AC1952" s="43">
        <v>20844193.995381061</v>
      </c>
      <c r="AD1952" s="43">
        <v>25176265.154247124</v>
      </c>
      <c r="AE1952" s="43">
        <v>17917453.465153657</v>
      </c>
      <c r="AF1952" s="43">
        <v>21292036.359949987</v>
      </c>
      <c r="AG1952" s="43">
        <v>21218261.991584852</v>
      </c>
      <c r="AH1952" s="43">
        <v>32783686.799686801</v>
      </c>
      <c r="AI1952" s="37">
        <v>31161559.488087539</v>
      </c>
      <c r="AJ1952" s="38">
        <v>21649000</v>
      </c>
      <c r="AK1952" s="41">
        <v>21068927.876909927</v>
      </c>
      <c r="AL1952" s="41">
        <v>21352635.880477145</v>
      </c>
      <c r="AM1952" s="41">
        <v>24665602.707848527</v>
      </c>
      <c r="AN1952" s="41">
        <v>19998191.125023015</v>
      </c>
      <c r="AO1952" s="41">
        <v>34860225.760549836</v>
      </c>
      <c r="AP1952" s="41">
        <v>22226043.306574095</v>
      </c>
      <c r="AQ1952" s="39">
        <v>17733111.979461294</v>
      </c>
      <c r="AR1952" s="34">
        <f>AVERAGE(L1952:AQ1952)</f>
        <v>23009607.633068953</v>
      </c>
      <c r="AS1952" s="24">
        <v>1363</v>
      </c>
      <c r="AT1952" s="29">
        <v>0.95994829607499332</v>
      </c>
      <c r="AU1952" s="104">
        <v>0.6522055748804888</v>
      </c>
      <c r="AV1952" s="100"/>
      <c r="AW1952" s="29">
        <v>0.94105364756283216</v>
      </c>
      <c r="AX1952" s="108">
        <v>0.81300945939324365</v>
      </c>
      <c r="AY1952" s="3" t="s">
        <v>12912</v>
      </c>
      <c r="AZ1952" s="29">
        <v>0.95082395571558564</v>
      </c>
      <c r="BA1952" s="108">
        <v>0.63330776717653126</v>
      </c>
      <c r="BB1952" s="3" t="s">
        <v>12912</v>
      </c>
      <c r="BC1952" s="25">
        <v>23</v>
      </c>
      <c r="BD1952" s="1">
        <v>22</v>
      </c>
      <c r="BE1952" s="64">
        <v>15</v>
      </c>
      <c r="BF1952" s="24">
        <v>20</v>
      </c>
    </row>
    <row r="1953" spans="1:58" s="9" customFormat="1">
      <c r="A1953" t="s">
        <v>5841</v>
      </c>
      <c r="B1953" s="49">
        <v>7</v>
      </c>
      <c r="C1953" s="50">
        <v>7</v>
      </c>
      <c r="D1953" s="12">
        <v>7</v>
      </c>
      <c r="E1953" s="19" t="s">
        <v>5840</v>
      </c>
      <c r="F1953" s="20" t="s">
        <v>5839</v>
      </c>
      <c r="G1953" s="19" t="s">
        <v>5838</v>
      </c>
      <c r="H1953" s="20" t="s">
        <v>49</v>
      </c>
      <c r="I1953" s="20" t="s">
        <v>49</v>
      </c>
      <c r="J1953" s="20" t="s">
        <v>49</v>
      </c>
      <c r="K1953" s="22" t="s">
        <v>5837</v>
      </c>
      <c r="L1953" s="46">
        <v>11450410.848729922</v>
      </c>
      <c r="M1953" s="43">
        <v>15502420.916184459</v>
      </c>
      <c r="N1953" s="43">
        <v>18936642.607683353</v>
      </c>
      <c r="O1953" s="43">
        <v>17412969.424200509</v>
      </c>
      <c r="P1953" s="43">
        <v>22159861.223136842</v>
      </c>
      <c r="Q1953" s="43">
        <v>21468133.208746027</v>
      </c>
      <c r="R1953" s="43">
        <v>19326878.493845038</v>
      </c>
      <c r="S1953" s="37">
        <v>17459582.459263846</v>
      </c>
      <c r="T1953" s="46">
        <v>20345776.357827477</v>
      </c>
      <c r="U1953" s="43">
        <v>21396251.078797549</v>
      </c>
      <c r="V1953" s="43">
        <v>23422421.454438679</v>
      </c>
      <c r="W1953" s="43">
        <v>22536788.908228796</v>
      </c>
      <c r="X1953" s="43">
        <v>26191250.538326014</v>
      </c>
      <c r="Y1953" s="43">
        <v>19867950.613022335</v>
      </c>
      <c r="Z1953" s="43">
        <v>22462657.464021228</v>
      </c>
      <c r="AA1953" s="37">
        <v>18465075.584540017</v>
      </c>
      <c r="AB1953" s="36">
        <v>8866384.5027566049</v>
      </c>
      <c r="AC1953" s="43">
        <v>20139421.042668384</v>
      </c>
      <c r="AD1953" s="43">
        <v>15868529.652821034</v>
      </c>
      <c r="AE1953" s="43">
        <v>6217695.5340184094</v>
      </c>
      <c r="AF1953" s="43">
        <v>16890225.661473997</v>
      </c>
      <c r="AG1953" s="43">
        <v>17359842.91725105</v>
      </c>
      <c r="AH1953" s="43">
        <v>29894167.238167237</v>
      </c>
      <c r="AI1953" s="37">
        <v>28449358.20088429</v>
      </c>
      <c r="AJ1953" s="38">
        <v>18054000</v>
      </c>
      <c r="AK1953" s="41">
        <v>23141395.448231649</v>
      </c>
      <c r="AL1953" s="41">
        <v>18081708.279201604</v>
      </c>
      <c r="AM1953" s="41">
        <v>15520419.716522107</v>
      </c>
      <c r="AN1953" s="41">
        <v>18285201.841281533</v>
      </c>
      <c r="AO1953" s="41">
        <v>26562496.30200395</v>
      </c>
      <c r="AP1953" s="41">
        <v>20017372.618789326</v>
      </c>
      <c r="AQ1953" s="39">
        <v>16914213.306644619</v>
      </c>
      <c r="AR1953" s="34">
        <f>AVERAGE(L1953:AQ1953)</f>
        <v>19333359.482615873</v>
      </c>
      <c r="AS1953" s="24">
        <v>1438</v>
      </c>
      <c r="AT1953" s="29">
        <v>1.0002176587379801</v>
      </c>
      <c r="AU1953" s="104">
        <v>0.65256755754293372</v>
      </c>
      <c r="AV1953" s="100"/>
      <c r="AW1953" s="29">
        <v>1.2155019555371565</v>
      </c>
      <c r="AX1953" s="108">
        <v>3.0841345734558254E-2</v>
      </c>
      <c r="AY1953" s="3" t="s">
        <v>12911</v>
      </c>
      <c r="AZ1953" s="29">
        <v>1.0897179713354039</v>
      </c>
      <c r="BA1953" s="108">
        <v>0.38082657933457731</v>
      </c>
      <c r="BB1953" s="3" t="s">
        <v>12912</v>
      </c>
      <c r="BC1953" s="25">
        <v>10</v>
      </c>
      <c r="BD1953" s="1">
        <v>5</v>
      </c>
      <c r="BE1953" s="64">
        <v>13</v>
      </c>
      <c r="BF1953" s="24">
        <v>18</v>
      </c>
    </row>
    <row r="1954" spans="1:58" s="9" customFormat="1">
      <c r="A1954" t="s">
        <v>8701</v>
      </c>
      <c r="B1954" s="49">
        <v>6</v>
      </c>
      <c r="C1954" s="50">
        <v>6</v>
      </c>
      <c r="D1954" s="12">
        <v>6</v>
      </c>
      <c r="E1954" s="19" t="s">
        <v>8700</v>
      </c>
      <c r="F1954" s="20" t="s">
        <v>8699</v>
      </c>
      <c r="G1954" s="19" t="s">
        <v>8698</v>
      </c>
      <c r="H1954" s="20" t="s">
        <v>2509</v>
      </c>
      <c r="I1954" s="20" t="s">
        <v>2509</v>
      </c>
      <c r="J1954" s="20" t="s">
        <v>2509</v>
      </c>
      <c r="K1954" s="22" t="s">
        <v>8697</v>
      </c>
      <c r="L1954" s="46">
        <v>353578088.06773758</v>
      </c>
      <c r="M1954" s="43">
        <v>213020887.37895337</v>
      </c>
      <c r="N1954" s="43">
        <v>474239796.80389464</v>
      </c>
      <c r="O1954" s="43">
        <v>294083217.3751471</v>
      </c>
      <c r="P1954" s="43">
        <v>210803151.20711562</v>
      </c>
      <c r="Q1954" s="43">
        <v>187337317.13698372</v>
      </c>
      <c r="R1954" s="43">
        <v>257387979.72483706</v>
      </c>
      <c r="S1954" s="37">
        <v>315283514.33990014</v>
      </c>
      <c r="T1954" s="46">
        <v>287344920.12779552</v>
      </c>
      <c r="U1954" s="43">
        <v>391152673.6048156</v>
      </c>
      <c r="V1954" s="43">
        <v>258028869.53117353</v>
      </c>
      <c r="W1954" s="43">
        <v>362989016.26553029</v>
      </c>
      <c r="X1954" s="43">
        <v>275551759.2773847</v>
      </c>
      <c r="Y1954" s="43">
        <v>371654784.28640997</v>
      </c>
      <c r="Z1954" s="43">
        <v>346417670.11227834</v>
      </c>
      <c r="AA1954" s="37">
        <v>386249084.36229891</v>
      </c>
      <c r="AB1954" s="36">
        <v>369942520.41092998</v>
      </c>
      <c r="AC1954" s="43">
        <v>279806362.01870292</v>
      </c>
      <c r="AD1954" s="43">
        <v>295406442.64498574</v>
      </c>
      <c r="AE1954" s="43">
        <v>517838390.8829689</v>
      </c>
      <c r="AF1954" s="43">
        <v>275604376.71070862</v>
      </c>
      <c r="AG1954" s="43">
        <v>230622698.457223</v>
      </c>
      <c r="AH1954" s="43">
        <v>227986569.10656911</v>
      </c>
      <c r="AI1954" s="37">
        <v>250953382.88465005</v>
      </c>
      <c r="AJ1954" s="38">
        <v>165070000</v>
      </c>
      <c r="AK1954" s="41">
        <v>170120841.97029597</v>
      </c>
      <c r="AL1954" s="41">
        <v>288233678.98901618</v>
      </c>
      <c r="AM1954" s="41">
        <v>207539428.81320074</v>
      </c>
      <c r="AN1954" s="41">
        <v>258817979.74590316</v>
      </c>
      <c r="AO1954" s="41">
        <v>164429271.25574386</v>
      </c>
      <c r="AP1954" s="41">
        <v>362481836.40702975</v>
      </c>
      <c r="AQ1954" s="39">
        <v>243762551.67312124</v>
      </c>
      <c r="AR1954" s="34">
        <f>AVERAGE(L1954:AQ1954)</f>
        <v>290429345.67416579</v>
      </c>
      <c r="AS1954" s="24">
        <v>354</v>
      </c>
      <c r="AT1954" s="29">
        <v>0.94182294137236822</v>
      </c>
      <c r="AU1954" s="104">
        <v>0.65371534266519427</v>
      </c>
      <c r="AV1954" s="100"/>
      <c r="AW1954" s="29">
        <v>1.1620546139780812</v>
      </c>
      <c r="AX1954" s="108">
        <v>0.17145580775948122</v>
      </c>
      <c r="AY1954" s="3" t="s">
        <v>12912</v>
      </c>
      <c r="AZ1954" s="29">
        <v>0.7599401281493372</v>
      </c>
      <c r="BA1954" s="108">
        <v>7.1349630048740412E-2</v>
      </c>
      <c r="BB1954" s="3" t="s">
        <v>12912</v>
      </c>
      <c r="BC1954" s="25">
        <v>70</v>
      </c>
      <c r="BD1954" s="1">
        <v>64</v>
      </c>
      <c r="BE1954" s="64">
        <v>62</v>
      </c>
      <c r="BF1954" s="24">
        <v>42</v>
      </c>
    </row>
    <row r="1955" spans="1:58" s="9" customFormat="1">
      <c r="A1955" t="s">
        <v>6882</v>
      </c>
      <c r="B1955" s="49">
        <v>5</v>
      </c>
      <c r="C1955" s="50">
        <v>5</v>
      </c>
      <c r="D1955" s="12">
        <v>5</v>
      </c>
      <c r="E1955" s="19" t="s">
        <v>6881</v>
      </c>
      <c r="F1955" s="20" t="s">
        <v>6880</v>
      </c>
      <c r="G1955" s="19" t="s">
        <v>6879</v>
      </c>
      <c r="H1955" s="20" t="s">
        <v>337</v>
      </c>
      <c r="I1955" s="20" t="s">
        <v>337</v>
      </c>
      <c r="J1955" s="20" t="s">
        <v>337</v>
      </c>
      <c r="K1955" s="22" t="s">
        <v>6878</v>
      </c>
      <c r="L1955" s="46">
        <v>34779390.987690181</v>
      </c>
      <c r="M1955" s="43">
        <v>37865478.298441961</v>
      </c>
      <c r="N1955" s="43">
        <v>43846056.937242039</v>
      </c>
      <c r="O1955" s="43">
        <v>38218948.324627869</v>
      </c>
      <c r="P1955" s="43">
        <v>43397593.503121376</v>
      </c>
      <c r="Q1955" s="43">
        <v>52853742.777051017</v>
      </c>
      <c r="R1955" s="43">
        <v>41495236.495293267</v>
      </c>
      <c r="S1955" s="37">
        <v>30107535.085342724</v>
      </c>
      <c r="T1955" s="46">
        <v>63196242.811501592</v>
      </c>
      <c r="U1955" s="43">
        <v>66888853.754940711</v>
      </c>
      <c r="V1955" s="43">
        <v>58662229.617304489</v>
      </c>
      <c r="W1955" s="43">
        <v>51764729.608066738</v>
      </c>
      <c r="X1955" s="43">
        <v>64541337.733158082</v>
      </c>
      <c r="Y1955" s="43">
        <v>51411130.685635738</v>
      </c>
      <c r="Z1955" s="43">
        <v>44506195.773583934</v>
      </c>
      <c r="AA1955" s="37">
        <v>41065788.066574968</v>
      </c>
      <c r="AB1955" s="36">
        <v>24821013.587202121</v>
      </c>
      <c r="AC1955" s="43">
        <v>41336822.928103581</v>
      </c>
      <c r="AD1955" s="43">
        <v>37832680.064255975</v>
      </c>
      <c r="AE1955" s="43">
        <v>41769000.146106273</v>
      </c>
      <c r="AF1955" s="43">
        <v>43013696.482276209</v>
      </c>
      <c r="AG1955" s="43">
        <v>41750346.143057503</v>
      </c>
      <c r="AH1955" s="43">
        <v>36099272.835272834</v>
      </c>
      <c r="AI1955" s="37">
        <v>43544288.146915063</v>
      </c>
      <c r="AJ1955" s="38">
        <v>46165000</v>
      </c>
      <c r="AK1955" s="41">
        <v>50589999.786301956</v>
      </c>
      <c r="AL1955" s="41">
        <v>35467719.853549071</v>
      </c>
      <c r="AM1955" s="41">
        <v>44389134.757774487</v>
      </c>
      <c r="AN1955" s="41">
        <v>55111275.566194072</v>
      </c>
      <c r="AO1955" s="41">
        <v>45937694.587708592</v>
      </c>
      <c r="AP1955" s="41">
        <v>42098430.72249946</v>
      </c>
      <c r="AQ1955" s="39">
        <v>18484414.220442973</v>
      </c>
      <c r="AR1955" s="34">
        <f>AVERAGE(L1955:AQ1955)</f>
        <v>44156602.508976139</v>
      </c>
      <c r="AS1955" s="24">
        <v>1057</v>
      </c>
      <c r="AT1955" s="29">
        <v>1.039968330822119</v>
      </c>
      <c r="AU1955" s="104">
        <v>0.65613226998218854</v>
      </c>
      <c r="AV1955" s="100"/>
      <c r="AW1955" s="29">
        <v>1.3703839615005093</v>
      </c>
      <c r="AX1955" s="108">
        <v>2.8863573753634218E-3</v>
      </c>
      <c r="AY1955" s="3" t="s">
        <v>12911</v>
      </c>
      <c r="AZ1955" s="29">
        <v>1.0905207139013331</v>
      </c>
      <c r="BA1955" s="108">
        <v>0.68511278315033919</v>
      </c>
      <c r="BB1955" s="3" t="s">
        <v>12912</v>
      </c>
      <c r="BC1955" s="25">
        <v>36</v>
      </c>
      <c r="BD1955" s="1">
        <v>38</v>
      </c>
      <c r="BE1955" s="64">
        <v>32</v>
      </c>
      <c r="BF1955" s="24">
        <v>42</v>
      </c>
    </row>
    <row r="1956" spans="1:58" s="9" customFormat="1">
      <c r="A1956" t="s">
        <v>4735</v>
      </c>
      <c r="B1956" s="49">
        <v>3</v>
      </c>
      <c r="C1956" s="50">
        <v>3</v>
      </c>
      <c r="D1956" s="12">
        <v>3</v>
      </c>
      <c r="E1956" s="19" t="s">
        <v>4734</v>
      </c>
      <c r="F1956" s="20" t="s">
        <v>4733</v>
      </c>
      <c r="G1956" s="19" t="s">
        <v>4732</v>
      </c>
      <c r="H1956" s="20" t="s">
        <v>2739</v>
      </c>
      <c r="I1956" s="20" t="s">
        <v>2739</v>
      </c>
      <c r="J1956" s="20" t="s">
        <v>2739</v>
      </c>
      <c r="K1956" s="22" t="s">
        <v>4731</v>
      </c>
      <c r="L1956" s="46">
        <v>5071657.9164898014</v>
      </c>
      <c r="M1956" s="43">
        <v>3080338.2782781092</v>
      </c>
      <c r="N1956" s="43">
        <v>4929761.0329135358</v>
      </c>
      <c r="O1956" s="43">
        <v>4297005.7435431592</v>
      </c>
      <c r="P1956" s="43">
        <v>4486628.7608419424</v>
      </c>
      <c r="Q1956" s="43">
        <v>7351907.1276396932</v>
      </c>
      <c r="R1956" s="43">
        <v>6337661.8682114407</v>
      </c>
      <c r="S1956" s="37">
        <v>1514916.0413360684</v>
      </c>
      <c r="T1956" s="46">
        <v>8760568.6900958456</v>
      </c>
      <c r="U1956" s="43">
        <v>18348410.341951627</v>
      </c>
      <c r="V1956" s="43">
        <v>7585212.097484584</v>
      </c>
      <c r="W1956" s="43">
        <v>6435920.0528179575</v>
      </c>
      <c r="X1956" s="43">
        <v>7828009.5080958642</v>
      </c>
      <c r="Y1956" s="43">
        <v>9750488.3097350039</v>
      </c>
      <c r="Z1956" s="43">
        <v>6054814.9506401606</v>
      </c>
      <c r="AA1956" s="37">
        <v>7762757.2053346513</v>
      </c>
      <c r="AB1956" s="36">
        <v>4374496.116651101</v>
      </c>
      <c r="AC1956" s="43">
        <v>2930968.3564911215</v>
      </c>
      <c r="AD1956" s="43">
        <v>4160101.1310362914</v>
      </c>
      <c r="AE1956" s="43">
        <v>5270100.3068231633</v>
      </c>
      <c r="AF1956" s="43">
        <v>3172031.0073328149</v>
      </c>
      <c r="AG1956" s="43">
        <v>6097854.0252454411</v>
      </c>
      <c r="AH1956" s="43">
        <v>5615798.255798256</v>
      </c>
      <c r="AI1956" s="37">
        <v>7295108.3307709433</v>
      </c>
      <c r="AJ1956" s="38">
        <v>6652100</v>
      </c>
      <c r="AK1956" s="41">
        <v>8580688.0222245958</v>
      </c>
      <c r="AL1956" s="41">
        <v>2568568.6075351364</v>
      </c>
      <c r="AM1956" s="41">
        <v>7075870.1925111059</v>
      </c>
      <c r="AN1956" s="41">
        <v>6519586.0799116185</v>
      </c>
      <c r="AO1956" s="41">
        <v>6475157.5880629253</v>
      </c>
      <c r="AP1956" s="41">
        <v>4296834.1939683231</v>
      </c>
      <c r="AQ1956" s="39">
        <v>6230011.9228928238</v>
      </c>
      <c r="AR1956" s="34">
        <f>AVERAGE(L1956:AQ1956)</f>
        <v>6153479.1269582845</v>
      </c>
      <c r="AS1956" s="24">
        <v>1968</v>
      </c>
      <c r="AT1956" s="29">
        <v>0.95255013230675467</v>
      </c>
      <c r="AU1956" s="104">
        <v>0.65620720949530087</v>
      </c>
      <c r="AV1956" s="100"/>
      <c r="AW1956" s="29">
        <v>1.9564721406441214</v>
      </c>
      <c r="AX1956" s="108">
        <v>6.0118038741128503E-3</v>
      </c>
      <c r="AY1956" s="3" t="s">
        <v>12911</v>
      </c>
      <c r="AZ1956" s="29">
        <v>1.2436593585017672</v>
      </c>
      <c r="BA1956" s="108">
        <v>0.25359815084216564</v>
      </c>
      <c r="BB1956" s="3" t="s">
        <v>12912</v>
      </c>
      <c r="BC1956" s="25">
        <v>6</v>
      </c>
      <c r="BD1956" s="1">
        <v>17</v>
      </c>
      <c r="BE1956" s="64">
        <v>4</v>
      </c>
      <c r="BF1956" s="24">
        <v>6</v>
      </c>
    </row>
    <row r="1957" spans="1:58" s="9" customFormat="1">
      <c r="A1957" t="s">
        <v>4470</v>
      </c>
      <c r="B1957" s="49">
        <v>5</v>
      </c>
      <c r="C1957" s="50">
        <v>5</v>
      </c>
      <c r="D1957" s="12">
        <v>5</v>
      </c>
      <c r="E1957" s="19" t="s">
        <v>4469</v>
      </c>
      <c r="F1957" s="20" t="s">
        <v>12910</v>
      </c>
      <c r="G1957" s="19" t="s">
        <v>4468</v>
      </c>
      <c r="H1957" s="20">
        <v>10</v>
      </c>
      <c r="I1957" s="20">
        <v>10</v>
      </c>
      <c r="J1957" s="20">
        <v>10</v>
      </c>
      <c r="K1957" s="22">
        <v>103</v>
      </c>
      <c r="L1957" s="46">
        <v>10618006.210763836</v>
      </c>
      <c r="M1957" s="43">
        <v>17656709.293163776</v>
      </c>
      <c r="N1957" s="43">
        <v>12048868.663350619</v>
      </c>
      <c r="O1957" s="43">
        <v>15640093.977744287</v>
      </c>
      <c r="P1957" s="43">
        <v>25881138.942599855</v>
      </c>
      <c r="Q1957" s="43">
        <v>10936632.883573163</v>
      </c>
      <c r="R1957" s="43">
        <v>19104838.812454741</v>
      </c>
      <c r="S1957" s="37">
        <v>19150790.571660794</v>
      </c>
      <c r="T1957" s="46">
        <v>16182466.453674121</v>
      </c>
      <c r="U1957" s="43">
        <v>14177573.253073212</v>
      </c>
      <c r="V1957" s="43">
        <v>14466902.143486345</v>
      </c>
      <c r="W1957" s="43">
        <v>18034639.937578775</v>
      </c>
      <c r="X1957" s="43">
        <v>25356392.292849351</v>
      </c>
      <c r="Y1957" s="43">
        <v>15133932.601446105</v>
      </c>
      <c r="Z1957" s="43">
        <v>25587840.731390793</v>
      </c>
      <c r="AA1957" s="37">
        <v>12303195.660572717</v>
      </c>
      <c r="AB1957" s="36">
        <v>11578956.430572711</v>
      </c>
      <c r="AC1957" s="43">
        <v>13296716.374512549</v>
      </c>
      <c r="AD1957" s="43">
        <v>14471586.925876142</v>
      </c>
      <c r="AE1957" s="43">
        <v>16664277.79671748</v>
      </c>
      <c r="AF1957" s="43">
        <v>16875562.73443044</v>
      </c>
      <c r="AG1957" s="43">
        <v>13039356.858345021</v>
      </c>
      <c r="AH1957" s="43">
        <v>18200966.16896617</v>
      </c>
      <c r="AI1957" s="37">
        <v>15624027.737427503</v>
      </c>
      <c r="AJ1957" s="38">
        <v>15261000</v>
      </c>
      <c r="AK1957" s="41">
        <v>17207971.791858103</v>
      </c>
      <c r="AL1957" s="41">
        <v>8767444.0533837248</v>
      </c>
      <c r="AM1957" s="41">
        <v>11814153.585783795</v>
      </c>
      <c r="AN1957" s="41">
        <v>9262925.6343214884</v>
      </c>
      <c r="AO1957" s="41">
        <v>18058299.810460128</v>
      </c>
      <c r="AP1957" s="41">
        <v>4180281.1542633977</v>
      </c>
      <c r="AQ1957" s="39">
        <v>12926401.462077368</v>
      </c>
      <c r="AR1957" s="34">
        <f>AVERAGE(L1957:AQ1957)</f>
        <v>15297185.967136828</v>
      </c>
      <c r="AS1957" s="24">
        <v>1553</v>
      </c>
      <c r="AT1957" s="29">
        <v>1.0942421008822083</v>
      </c>
      <c r="AU1957" s="104">
        <v>0.65668797604405638</v>
      </c>
      <c r="AV1957" s="100"/>
      <c r="AW1957" s="29">
        <v>1.0778853113101432</v>
      </c>
      <c r="AX1957" s="108">
        <v>0.57102306375127299</v>
      </c>
      <c r="AY1957" s="3" t="s">
        <v>12912</v>
      </c>
      <c r="AZ1957" s="29">
        <v>0.8140066500763613</v>
      </c>
      <c r="BA1957" s="108">
        <v>0.15044300159648519</v>
      </c>
      <c r="BB1957" s="3" t="s">
        <v>12912</v>
      </c>
      <c r="BC1957" s="25">
        <v>7</v>
      </c>
      <c r="BD1957" s="1">
        <v>6</v>
      </c>
      <c r="BE1957" s="64">
        <v>7</v>
      </c>
      <c r="BF1957" s="24">
        <v>6</v>
      </c>
    </row>
    <row r="1958" spans="1:58" s="9" customFormat="1">
      <c r="A1958" t="s">
        <v>12590</v>
      </c>
      <c r="B1958" s="49">
        <v>2</v>
      </c>
      <c r="C1958" s="50">
        <v>2</v>
      </c>
      <c r="D1958" s="12">
        <v>2</v>
      </c>
      <c r="E1958" s="19" t="s">
        <v>12589</v>
      </c>
      <c r="F1958" s="20" t="s">
        <v>12588</v>
      </c>
      <c r="G1958" s="19" t="s">
        <v>12587</v>
      </c>
      <c r="H1958" s="20" t="s">
        <v>4262</v>
      </c>
      <c r="I1958" s="20" t="s">
        <v>4262</v>
      </c>
      <c r="J1958" s="20" t="s">
        <v>4262</v>
      </c>
      <c r="K1958" s="22" t="s">
        <v>12586</v>
      </c>
      <c r="L1958" s="46">
        <v>5462655.4366524434</v>
      </c>
      <c r="M1958" s="43">
        <v>2640657.5788127054</v>
      </c>
      <c r="N1958" s="43">
        <v>4987737.961689068</v>
      </c>
      <c r="O1958" s="43">
        <v>1341929.6488221814</v>
      </c>
      <c r="P1958" s="43">
        <v>932037.43439588964</v>
      </c>
      <c r="Q1958" s="43">
        <v>4368879.4468323672</v>
      </c>
      <c r="R1958" s="43">
        <v>845478.92831281677</v>
      </c>
      <c r="S1958" s="37">
        <v>172278.18090335565</v>
      </c>
      <c r="T1958" s="46">
        <v>343484.76421725238</v>
      </c>
      <c r="U1958" s="43">
        <v>345102.74248830543</v>
      </c>
      <c r="V1958" s="43">
        <v>1543204.1812665164</v>
      </c>
      <c r="W1958" s="43">
        <v>228579.98919632676</v>
      </c>
      <c r="X1958" s="43">
        <v>407062.56170474563</v>
      </c>
      <c r="Y1958" s="43">
        <v>828473.21255755762</v>
      </c>
      <c r="Z1958" s="43">
        <v>1180677.7089803272</v>
      </c>
      <c r="AA1958" s="37">
        <v>351571.60580444761</v>
      </c>
      <c r="AB1958" s="36">
        <v>3940615.3345584911</v>
      </c>
      <c r="AC1958" s="43">
        <v>3602556.1958126677</v>
      </c>
      <c r="AD1958" s="43">
        <v>1367695.1276923581</v>
      </c>
      <c r="AE1958" s="43">
        <v>4978467.5205766326</v>
      </c>
      <c r="AF1958" s="43">
        <v>3892713.8715236709</v>
      </c>
      <c r="AG1958" s="43">
        <v>2170360.7293127626</v>
      </c>
      <c r="AH1958" s="43">
        <v>1442807.1388071389</v>
      </c>
      <c r="AI1958" s="37">
        <v>324783.22861111409</v>
      </c>
      <c r="AJ1958" s="38">
        <v>1655300</v>
      </c>
      <c r="AK1958" s="41">
        <v>1821638.7220856929</v>
      </c>
      <c r="AL1958" s="41">
        <v>1657628.723278611</v>
      </c>
      <c r="AM1958" s="41">
        <v>1513487.6242860164</v>
      </c>
      <c r="AN1958" s="41">
        <v>1359461.5326827471</v>
      </c>
      <c r="AO1958" s="41">
        <v>2038361.6465784397</v>
      </c>
      <c r="AP1958" s="41">
        <v>381687.66847472335</v>
      </c>
      <c r="AQ1958" s="39">
        <v>209454.53026413123</v>
      </c>
      <c r="AR1958" s="34">
        <f>AVERAGE(L1958:AQ1958)</f>
        <v>1823025.9680369222</v>
      </c>
      <c r="AS1958" s="24">
        <v>2318</v>
      </c>
      <c r="AT1958" s="29">
        <v>0.95541691673535589</v>
      </c>
      <c r="AU1958" s="104">
        <v>0.65782518915521138</v>
      </c>
      <c r="AV1958" s="100"/>
      <c r="AW1958" s="29">
        <v>0.25193927245099906</v>
      </c>
      <c r="AX1958" s="108">
        <v>3.6062992622963606E-2</v>
      </c>
      <c r="AY1958" s="3" t="s">
        <v>12911</v>
      </c>
      <c r="AZ1958" s="29">
        <v>0.4897339256650507</v>
      </c>
      <c r="BA1958" s="108">
        <v>0.14113635321651205</v>
      </c>
      <c r="BB1958" s="3" t="s">
        <v>12912</v>
      </c>
      <c r="BC1958" s="25">
        <v>1</v>
      </c>
      <c r="BD1958" s="1">
        <v>0</v>
      </c>
      <c r="BE1958" s="64">
        <v>1</v>
      </c>
      <c r="BF1958" s="24">
        <v>3</v>
      </c>
    </row>
    <row r="1959" spans="1:58" s="9" customFormat="1">
      <c r="A1959" t="s">
        <v>5366</v>
      </c>
      <c r="B1959" s="49">
        <v>4</v>
      </c>
      <c r="C1959" s="50">
        <v>4</v>
      </c>
      <c r="D1959" s="12">
        <v>4</v>
      </c>
      <c r="E1959" s="19" t="s">
        <v>5365</v>
      </c>
      <c r="F1959" s="20" t="s">
        <v>5364</v>
      </c>
      <c r="G1959" s="19" t="s">
        <v>5363</v>
      </c>
      <c r="H1959" s="20" t="s">
        <v>2956</v>
      </c>
      <c r="I1959" s="20" t="s">
        <v>2956</v>
      </c>
      <c r="J1959" s="20" t="s">
        <v>2956</v>
      </c>
      <c r="K1959" s="22" t="s">
        <v>5362</v>
      </c>
      <c r="L1959" s="46">
        <v>7624451.6431715116</v>
      </c>
      <c r="M1959" s="43">
        <v>7015774.6392957913</v>
      </c>
      <c r="N1959" s="43">
        <v>14964935.972060537</v>
      </c>
      <c r="O1959" s="43">
        <v>9065046.3075747881</v>
      </c>
      <c r="P1959" s="43">
        <v>9044694.5472625811</v>
      </c>
      <c r="Q1959" s="43">
        <v>9852278.8861894961</v>
      </c>
      <c r="R1959" s="43">
        <v>8002750.0072411289</v>
      </c>
      <c r="S1959" s="37">
        <v>7338365.2900878582</v>
      </c>
      <c r="T1959" s="46">
        <v>11477767.412140574</v>
      </c>
      <c r="U1959" s="43">
        <v>12002702.077818472</v>
      </c>
      <c r="V1959" s="43">
        <v>9532054.8889106382</v>
      </c>
      <c r="W1959" s="43">
        <v>10741870.475961827</v>
      </c>
      <c r="X1959" s="43">
        <v>12213927.593053497</v>
      </c>
      <c r="Y1959" s="43">
        <v>12890362.734159738</v>
      </c>
      <c r="Z1959" s="43">
        <v>8839884.1448060796</v>
      </c>
      <c r="AA1959" s="37">
        <v>11884535.628737887</v>
      </c>
      <c r="AB1959" s="36">
        <v>3861656.614346398</v>
      </c>
      <c r="AC1959" s="43">
        <v>9731452.3605800178</v>
      </c>
      <c r="AD1959" s="43">
        <v>12465508.887650395</v>
      </c>
      <c r="AE1959" s="43">
        <v>9538928.0475332402</v>
      </c>
      <c r="AF1959" s="43">
        <v>9540140.2223498803</v>
      </c>
      <c r="AG1959" s="43">
        <v>16399802.524544178</v>
      </c>
      <c r="AH1959" s="43">
        <v>10415782.703782704</v>
      </c>
      <c r="AI1959" s="37">
        <v>9641542.0143564511</v>
      </c>
      <c r="AJ1959" s="38">
        <v>13947000</v>
      </c>
      <c r="AK1959" s="41">
        <v>14405272.358157922</v>
      </c>
      <c r="AL1959" s="41">
        <v>10969330.530294083</v>
      </c>
      <c r="AM1959" s="41">
        <v>12461315.845144911</v>
      </c>
      <c r="AN1959" s="41">
        <v>11868842.540968515</v>
      </c>
      <c r="AO1959" s="41">
        <v>14705040.905741878</v>
      </c>
      <c r="AP1959" s="41">
        <v>11005506.652202213</v>
      </c>
      <c r="AQ1959" s="39">
        <v>11761590.322440276</v>
      </c>
      <c r="AR1959" s="34">
        <f>AVERAGE(L1959:AQ1959)</f>
        <v>10787816.086830171</v>
      </c>
      <c r="AS1959" s="24">
        <v>1720</v>
      </c>
      <c r="AT1959" s="29">
        <v>0.89354083031819509</v>
      </c>
      <c r="AU1959" s="104">
        <v>0.65819518003367228</v>
      </c>
      <c r="AV1959" s="100"/>
      <c r="AW1959" s="29">
        <v>1.2287093277699215</v>
      </c>
      <c r="AX1959" s="108">
        <v>4.0057453796753267E-2</v>
      </c>
      <c r="AY1959" s="3" t="s">
        <v>12911</v>
      </c>
      <c r="AZ1959" s="29">
        <v>1.2393422445862938</v>
      </c>
      <c r="BA1959" s="108">
        <v>0.10970674414745066</v>
      </c>
      <c r="BB1959" s="3" t="s">
        <v>12912</v>
      </c>
      <c r="BC1959" s="25">
        <v>3</v>
      </c>
      <c r="BD1959" s="1">
        <v>4</v>
      </c>
      <c r="BE1959" s="64">
        <v>3</v>
      </c>
      <c r="BF1959" s="24">
        <v>2</v>
      </c>
    </row>
    <row r="1960" spans="1:58" s="9" customFormat="1">
      <c r="A1960" t="s">
        <v>10895</v>
      </c>
      <c r="B1960" s="49">
        <v>3</v>
      </c>
      <c r="C1960" s="50">
        <v>2</v>
      </c>
      <c r="D1960" s="12">
        <v>2</v>
      </c>
      <c r="E1960" s="19" t="s">
        <v>10894</v>
      </c>
      <c r="F1960" s="20" t="s">
        <v>10893</v>
      </c>
      <c r="G1960" s="19" t="s">
        <v>10892</v>
      </c>
      <c r="H1960" s="20" t="s">
        <v>623</v>
      </c>
      <c r="I1960" s="20" t="s">
        <v>1032</v>
      </c>
      <c r="J1960" s="20" t="s">
        <v>1032</v>
      </c>
      <c r="K1960" s="22" t="s">
        <v>10891</v>
      </c>
      <c r="L1960" s="46">
        <v>339821.43812694092</v>
      </c>
      <c r="M1960" s="43">
        <v>862450.60279752279</v>
      </c>
      <c r="N1960" s="43">
        <v>4374215.7688644305</v>
      </c>
      <c r="O1960" s="43">
        <v>3688414.0636290442</v>
      </c>
      <c r="P1960" s="43">
        <v>6370920.1480581183</v>
      </c>
      <c r="Q1960" s="43">
        <v>7570853.8665669961</v>
      </c>
      <c r="R1960" s="43">
        <v>3145108.2983345399</v>
      </c>
      <c r="S1960" s="37">
        <v>8700736.7109184507</v>
      </c>
      <c r="T1960" s="46">
        <v>4656755.2715654951</v>
      </c>
      <c r="U1960" s="43">
        <v>3205189.2519128257</v>
      </c>
      <c r="V1960" s="43">
        <v>3702781.1686405009</v>
      </c>
      <c r="W1960" s="43">
        <v>4076762.7393313725</v>
      </c>
      <c r="X1960" s="43">
        <v>4239817.8919992168</v>
      </c>
      <c r="Y1960" s="43">
        <v>3518884.7370075635</v>
      </c>
      <c r="Z1960" s="43">
        <v>8482680.3199834712</v>
      </c>
      <c r="AA1960" s="37">
        <v>351571.60580444761</v>
      </c>
      <c r="AB1960" s="36">
        <v>5451289.1272256197</v>
      </c>
      <c r="AC1960" s="43">
        <v>8466968.1141861957</v>
      </c>
      <c r="AD1960" s="43">
        <v>8714532.7344851326</v>
      </c>
      <c r="AE1960" s="43">
        <v>405218.26195879804</v>
      </c>
      <c r="AF1960" s="43">
        <v>3464996.289663096</v>
      </c>
      <c r="AG1960" s="43">
        <v>311530.21666199155</v>
      </c>
      <c r="AH1960" s="43">
        <v>2293221.7620217623</v>
      </c>
      <c r="AI1960" s="37">
        <v>1733876.4666588912</v>
      </c>
      <c r="AJ1960" s="38">
        <v>3065300</v>
      </c>
      <c r="AK1960" s="41">
        <v>3770894.1553584784</v>
      </c>
      <c r="AL1960" s="41">
        <v>7053570.2373922281</v>
      </c>
      <c r="AM1960" s="41">
        <v>3533001.0577533315</v>
      </c>
      <c r="AN1960" s="41">
        <v>3155767.2914748667</v>
      </c>
      <c r="AO1960" s="41">
        <v>2933491.4144623987</v>
      </c>
      <c r="AP1960" s="41">
        <v>317683.29164677806</v>
      </c>
      <c r="AQ1960" s="39">
        <v>282132.58994821802</v>
      </c>
      <c r="AR1960" s="34">
        <f>AVERAGE(L1960:AQ1960)</f>
        <v>3820013.6529512098</v>
      </c>
      <c r="AS1960" s="24">
        <v>2145</v>
      </c>
      <c r="AT1960" s="29">
        <v>1.1365325865896871</v>
      </c>
      <c r="AU1960" s="104">
        <v>0.6583287684772946</v>
      </c>
      <c r="AV1960" s="100"/>
      <c r="AW1960" s="29">
        <v>0.91960413006219655</v>
      </c>
      <c r="AX1960" s="108">
        <v>0.91108044794908905</v>
      </c>
      <c r="AY1960" s="3" t="s">
        <v>12912</v>
      </c>
      <c r="AZ1960" s="29">
        <v>0.78179518118424751</v>
      </c>
      <c r="BA1960" s="108">
        <v>0.83179231822139066</v>
      </c>
      <c r="BB1960" s="3" t="s">
        <v>12912</v>
      </c>
      <c r="BC1960" s="25">
        <v>1</v>
      </c>
      <c r="BD1960" s="1">
        <v>1</v>
      </c>
      <c r="BE1960" s="64">
        <v>3</v>
      </c>
      <c r="BF1960" s="24">
        <v>0</v>
      </c>
    </row>
    <row r="1961" spans="1:58" s="9" customFormat="1">
      <c r="A1961" t="s">
        <v>5885</v>
      </c>
      <c r="B1961" s="49">
        <v>2</v>
      </c>
      <c r="C1961" s="50">
        <v>2</v>
      </c>
      <c r="D1961" s="12">
        <v>2</v>
      </c>
      <c r="E1961" s="19" t="s">
        <v>5884</v>
      </c>
      <c r="F1961" s="20" t="s">
        <v>5883</v>
      </c>
      <c r="G1961" s="19" t="s">
        <v>5882</v>
      </c>
      <c r="H1961" s="20" t="s">
        <v>2334</v>
      </c>
      <c r="I1961" s="20" t="s">
        <v>2334</v>
      </c>
      <c r="J1961" s="20" t="s">
        <v>2334</v>
      </c>
      <c r="K1961" s="22" t="s">
        <v>2058</v>
      </c>
      <c r="L1961" s="46">
        <v>47423798.39592503</v>
      </c>
      <c r="M1961" s="43">
        <v>44306285.869206071</v>
      </c>
      <c r="N1961" s="43">
        <v>56105594.242777012</v>
      </c>
      <c r="O1961" s="43">
        <v>56881620.248983219</v>
      </c>
      <c r="P1961" s="43">
        <v>80067001.823103696</v>
      </c>
      <c r="Q1961" s="43">
        <v>50826458.157353759</v>
      </c>
      <c r="R1961" s="43">
        <v>53903274.728457637</v>
      </c>
      <c r="S1961" s="37">
        <v>22805278.012153115</v>
      </c>
      <c r="T1961" s="46">
        <v>64497367.412140571</v>
      </c>
      <c r="U1961" s="43">
        <v>66289355.912535809</v>
      </c>
      <c r="V1961" s="43">
        <v>63537830.674366251</v>
      </c>
      <c r="W1961" s="43">
        <v>66933221.29524038</v>
      </c>
      <c r="X1961" s="43">
        <v>70518825.694230825</v>
      </c>
      <c r="Y1961" s="43">
        <v>62115430.410099305</v>
      </c>
      <c r="Z1961" s="43">
        <v>51339294.822543472</v>
      </c>
      <c r="AA1961" s="37">
        <v>49295933.486841083</v>
      </c>
      <c r="AB1961" s="36">
        <v>31414851.08305968</v>
      </c>
      <c r="AC1961" s="43">
        <v>41110112.747510694</v>
      </c>
      <c r="AD1961" s="43">
        <v>45185833.78684064</v>
      </c>
      <c r="AE1961" s="43">
        <v>29171731.748892028</v>
      </c>
      <c r="AF1961" s="43">
        <v>42994634.677119583</v>
      </c>
      <c r="AG1961" s="43">
        <v>40044791.023842916</v>
      </c>
      <c r="AH1961" s="43">
        <v>97179084.699084699</v>
      </c>
      <c r="AI1961" s="37">
        <v>60473577.1314665</v>
      </c>
      <c r="AJ1961" s="38">
        <v>52235000</v>
      </c>
      <c r="AK1961" s="41">
        <v>49867881.611283258</v>
      </c>
      <c r="AL1961" s="41">
        <v>40902610.133459315</v>
      </c>
      <c r="AM1961" s="41">
        <v>40764337.634863548</v>
      </c>
      <c r="AN1961" s="41">
        <v>42449216.718836308</v>
      </c>
      <c r="AO1961" s="41">
        <v>29830337.403472461</v>
      </c>
      <c r="AP1961" s="41">
        <v>54439119.288348883</v>
      </c>
      <c r="AQ1961" s="39">
        <v>53148166.572385877</v>
      </c>
      <c r="AR1961" s="34">
        <f>AVERAGE(L1961:AQ1961)</f>
        <v>51814308.045200735</v>
      </c>
      <c r="AS1961" s="24">
        <v>981</v>
      </c>
      <c r="AT1961" s="29">
        <v>1.0638449823628842</v>
      </c>
      <c r="AU1961" s="104">
        <v>0.65875206566835742</v>
      </c>
      <c r="AV1961" s="100"/>
      <c r="AW1961" s="29">
        <v>1.1993793303916898</v>
      </c>
      <c r="AX1961" s="108">
        <v>0.12931691996385214</v>
      </c>
      <c r="AY1961" s="3" t="s">
        <v>12912</v>
      </c>
      <c r="AZ1961" s="29">
        <v>0.93823654467681949</v>
      </c>
      <c r="BA1961" s="108">
        <v>0.94954800924823823</v>
      </c>
      <c r="BB1961" s="3" t="s">
        <v>12912</v>
      </c>
      <c r="BC1961" s="25">
        <v>12</v>
      </c>
      <c r="BD1961" s="1">
        <v>13</v>
      </c>
      <c r="BE1961" s="64">
        <v>12</v>
      </c>
      <c r="BF1961" s="24">
        <v>13</v>
      </c>
    </row>
    <row r="1962" spans="1:58" s="9" customFormat="1">
      <c r="A1962" t="s">
        <v>9938</v>
      </c>
      <c r="B1962" s="49">
        <v>18</v>
      </c>
      <c r="C1962" s="50">
        <v>18</v>
      </c>
      <c r="D1962" s="12">
        <v>18</v>
      </c>
      <c r="E1962" s="19" t="s">
        <v>9937</v>
      </c>
      <c r="F1962" s="20" t="s">
        <v>9936</v>
      </c>
      <c r="G1962" s="19" t="s">
        <v>9935</v>
      </c>
      <c r="H1962" s="20" t="s">
        <v>3805</v>
      </c>
      <c r="I1962" s="20" t="s">
        <v>3805</v>
      </c>
      <c r="J1962" s="20" t="s">
        <v>3805</v>
      </c>
      <c r="K1962" s="22" t="s">
        <v>9934</v>
      </c>
      <c r="L1962" s="46">
        <v>1652659270.3469539</v>
      </c>
      <c r="M1962" s="43">
        <v>1112289234.3666604</v>
      </c>
      <c r="N1962" s="43">
        <v>1086923907.2917769</v>
      </c>
      <c r="O1962" s="43">
        <v>1139065755.5174763</v>
      </c>
      <c r="P1962" s="43">
        <v>1055334224.6284735</v>
      </c>
      <c r="Q1962" s="43">
        <v>1107546133.4330032</v>
      </c>
      <c r="R1962" s="43">
        <v>976618496.74149168</v>
      </c>
      <c r="S1962" s="37">
        <v>1360473640.1284978</v>
      </c>
      <c r="T1962" s="46">
        <v>1207316549.5207667</v>
      </c>
      <c r="U1962" s="43">
        <v>1435994018.2035754</v>
      </c>
      <c r="V1962" s="43">
        <v>1197919890.3787804</v>
      </c>
      <c r="W1962" s="43">
        <v>1483968549.3067644</v>
      </c>
      <c r="X1962" s="43">
        <v>1213650905.2266562</v>
      </c>
      <c r="Y1962" s="43">
        <v>1420686856.2340889</v>
      </c>
      <c r="Z1962" s="43">
        <v>1451424200.2027338</v>
      </c>
      <c r="AA1962" s="37">
        <v>1937526439.9078953</v>
      </c>
      <c r="AB1962" s="36">
        <v>1281327470.2497513</v>
      </c>
      <c r="AC1962" s="43">
        <v>1008449596.7894597</v>
      </c>
      <c r="AD1962" s="43">
        <v>1095789187.9487264</v>
      </c>
      <c r="AE1962" s="43">
        <v>1299583320.5084498</v>
      </c>
      <c r="AF1962" s="43">
        <v>1162227586.2535057</v>
      </c>
      <c r="AG1962" s="43">
        <v>1092376863.9551191</v>
      </c>
      <c r="AH1962" s="43">
        <v>1047240932.0409321</v>
      </c>
      <c r="AI1962" s="37">
        <v>1131901205.560209</v>
      </c>
      <c r="AJ1962" s="38">
        <v>836500000</v>
      </c>
      <c r="AK1962" s="41">
        <v>1211721252.2705417</v>
      </c>
      <c r="AL1962" s="41">
        <v>1010387357.9780324</v>
      </c>
      <c r="AM1962" s="41">
        <v>1150893166.9134758</v>
      </c>
      <c r="AN1962" s="41">
        <v>1333574940.8948629</v>
      </c>
      <c r="AO1962" s="41">
        <v>989748288.79802477</v>
      </c>
      <c r="AP1962" s="41">
        <v>1178108334.1288784</v>
      </c>
      <c r="AQ1962" s="39">
        <v>953487322.57081926</v>
      </c>
      <c r="AR1962" s="34">
        <f>AVERAGE(L1962:AQ1962)</f>
        <v>1206959840.5717616</v>
      </c>
      <c r="AS1962" s="24">
        <v>105</v>
      </c>
      <c r="AT1962" s="29">
        <v>1.0407960012358888</v>
      </c>
      <c r="AU1962" s="104">
        <v>0.65957679518480417</v>
      </c>
      <c r="AV1962" s="100"/>
      <c r="AW1962" s="29">
        <v>1.1957216554440271</v>
      </c>
      <c r="AX1962" s="108">
        <v>4.4896367548802898E-2</v>
      </c>
      <c r="AY1962" s="3" t="s">
        <v>12911</v>
      </c>
      <c r="AZ1962" s="29">
        <v>0.950161127880774</v>
      </c>
      <c r="BA1962" s="108">
        <v>0.37607817802662602</v>
      </c>
      <c r="BB1962" s="3" t="s">
        <v>12912</v>
      </c>
      <c r="BC1962" s="25">
        <v>200</v>
      </c>
      <c r="BD1962" s="1">
        <v>225</v>
      </c>
      <c r="BE1962" s="64">
        <v>214</v>
      </c>
      <c r="BF1962" s="24">
        <v>196</v>
      </c>
    </row>
    <row r="1963" spans="1:58" s="9" customFormat="1">
      <c r="A1963" t="s">
        <v>7331</v>
      </c>
      <c r="B1963" s="49">
        <v>9</v>
      </c>
      <c r="C1963" s="50">
        <v>8</v>
      </c>
      <c r="D1963" s="12">
        <v>8</v>
      </c>
      <c r="E1963" s="19" t="s">
        <v>7330</v>
      </c>
      <c r="F1963" s="20" t="s">
        <v>7329</v>
      </c>
      <c r="G1963" s="19" t="s">
        <v>7328</v>
      </c>
      <c r="H1963" s="20" t="s">
        <v>2956</v>
      </c>
      <c r="I1963" s="20" t="s">
        <v>1232</v>
      </c>
      <c r="J1963" s="20" t="s">
        <v>1232</v>
      </c>
      <c r="K1963" s="22" t="s">
        <v>7327</v>
      </c>
      <c r="L1963" s="46">
        <v>7946297.5358012561</v>
      </c>
      <c r="M1963" s="43">
        <v>11157816.813941864</v>
      </c>
      <c r="N1963" s="43">
        <v>5344783.9983066991</v>
      </c>
      <c r="O1963" s="43">
        <v>5354908.0248570312</v>
      </c>
      <c r="P1963" s="43">
        <v>11973292.967239378</v>
      </c>
      <c r="Q1963" s="43">
        <v>10696764.567370584</v>
      </c>
      <c r="R1963" s="43">
        <v>11223477.480086893</v>
      </c>
      <c r="S1963" s="37">
        <v>10419319.890080117</v>
      </c>
      <c r="T1963" s="46">
        <v>10396866.453674121</v>
      </c>
      <c r="U1963" s="43">
        <v>13213026.855713094</v>
      </c>
      <c r="V1963" s="43">
        <v>16398030.889693648</v>
      </c>
      <c r="W1963" s="43">
        <v>12425401.596542824</v>
      </c>
      <c r="X1963" s="43">
        <v>9676346.8329651281</v>
      </c>
      <c r="Y1963" s="43">
        <v>4393523.9198910184</v>
      </c>
      <c r="Z1963" s="43">
        <v>9953519.5986647997</v>
      </c>
      <c r="AA1963" s="37">
        <v>16475937.504829312</v>
      </c>
      <c r="AB1963" s="36">
        <v>6136295.242972916</v>
      </c>
      <c r="AC1963" s="43">
        <v>9714859.8038844503</v>
      </c>
      <c r="AD1963" s="43">
        <v>11874582.198472282</v>
      </c>
      <c r="AE1963" s="43">
        <v>9156424.1757171396</v>
      </c>
      <c r="AF1963" s="43">
        <v>15768511.74264184</v>
      </c>
      <c r="AG1963" s="43">
        <v>10063688.078541374</v>
      </c>
      <c r="AH1963" s="43">
        <v>3133990.3339903341</v>
      </c>
      <c r="AI1963" s="37">
        <v>5423482.4043345032</v>
      </c>
      <c r="AJ1963" s="38">
        <v>14190000</v>
      </c>
      <c r="AK1963" s="41">
        <v>21342475.050753284</v>
      </c>
      <c r="AL1963" s="41">
        <v>13324577.772528641</v>
      </c>
      <c r="AM1963" s="41">
        <v>22671333.192299556</v>
      </c>
      <c r="AN1963" s="41">
        <v>21733551.53747008</v>
      </c>
      <c r="AO1963" s="41">
        <v>15274167.526251554</v>
      </c>
      <c r="AP1963" s="41">
        <v>9243089.1212844439</v>
      </c>
      <c r="AQ1963" s="39">
        <v>27899577.564074669</v>
      </c>
      <c r="AR1963" s="34">
        <f>AVERAGE(L1963:AQ1963)</f>
        <v>11999997.521089841</v>
      </c>
      <c r="AS1963" s="24">
        <v>1665</v>
      </c>
      <c r="AT1963" s="29">
        <v>1.0399151689839374</v>
      </c>
      <c r="AU1963" s="104">
        <v>0.6607614886907609</v>
      </c>
      <c r="AV1963" s="100"/>
      <c r="AW1963" s="29">
        <v>1.2538699403066007</v>
      </c>
      <c r="AX1963" s="108">
        <v>0.30121388209199451</v>
      </c>
      <c r="AY1963" s="3" t="s">
        <v>12912</v>
      </c>
      <c r="AZ1963" s="29">
        <v>2.0439879771356506</v>
      </c>
      <c r="BA1963" s="108">
        <v>4.4826905022277387E-3</v>
      </c>
      <c r="BB1963" s="3" t="s">
        <v>12911</v>
      </c>
      <c r="BC1963" s="25">
        <v>4</v>
      </c>
      <c r="BD1963" s="1">
        <v>2</v>
      </c>
      <c r="BE1963" s="64">
        <v>1</v>
      </c>
      <c r="BF1963" s="24">
        <v>14</v>
      </c>
    </row>
    <row r="1964" spans="1:58" s="9" customFormat="1">
      <c r="A1964" t="s">
        <v>12446</v>
      </c>
      <c r="B1964" s="49">
        <v>2</v>
      </c>
      <c r="C1964" s="50">
        <v>2</v>
      </c>
      <c r="D1964" s="12">
        <v>2</v>
      </c>
      <c r="E1964" s="19" t="s">
        <v>12445</v>
      </c>
      <c r="F1964" s="20" t="s">
        <v>12444</v>
      </c>
      <c r="G1964" s="19" t="s">
        <v>12443</v>
      </c>
      <c r="H1964" s="20" t="s">
        <v>331</v>
      </c>
      <c r="I1964" s="20" t="s">
        <v>331</v>
      </c>
      <c r="J1964" s="20" t="s">
        <v>331</v>
      </c>
      <c r="K1964" s="22" t="s">
        <v>12442</v>
      </c>
      <c r="L1964" s="46">
        <v>1334658.7252295527</v>
      </c>
      <c r="M1964" s="43">
        <v>2823955.903857396</v>
      </c>
      <c r="N1964" s="43">
        <v>1055352.3124140122</v>
      </c>
      <c r="O1964" s="43">
        <v>1470528.0673865022</v>
      </c>
      <c r="P1964" s="43">
        <v>3452230.2193248989</v>
      </c>
      <c r="Q1964" s="43">
        <v>2816465.9764529993</v>
      </c>
      <c r="R1964" s="43">
        <v>2184681.9406227372</v>
      </c>
      <c r="S1964" s="37">
        <v>2092093.2925649262</v>
      </c>
      <c r="T1964" s="46">
        <v>2701313.7380191693</v>
      </c>
      <c r="U1964" s="43">
        <v>3036826.3407912389</v>
      </c>
      <c r="V1964" s="43">
        <v>2732120.3484388762</v>
      </c>
      <c r="W1964" s="43">
        <v>3254638.7371706381</v>
      </c>
      <c r="X1964" s="43">
        <v>2209923.1678738222</v>
      </c>
      <c r="Y1964" s="43">
        <v>2206925.9626823813</v>
      </c>
      <c r="Z1964" s="43">
        <v>2590946.4253662443</v>
      </c>
      <c r="AA1964" s="37">
        <v>2821764.1440912392</v>
      </c>
      <c r="AB1964" s="36">
        <v>2113583.7556111226</v>
      </c>
      <c r="AC1964" s="43">
        <v>1166259.5964108582</v>
      </c>
      <c r="AD1964" s="43">
        <v>2825181.5231288727</v>
      </c>
      <c r="AE1964" s="43">
        <v>1808989.7199629864</v>
      </c>
      <c r="AF1964" s="43">
        <v>1876121.5152231946</v>
      </c>
      <c r="AG1964" s="43">
        <v>2986775.427769986</v>
      </c>
      <c r="AH1964" s="43">
        <v>1728478.6564786565</v>
      </c>
      <c r="AI1964" s="37">
        <v>1051156.2817427078</v>
      </c>
      <c r="AJ1964" s="38">
        <v>1760200</v>
      </c>
      <c r="AK1964" s="41">
        <v>3298793.4608398331</v>
      </c>
      <c r="AL1964" s="41">
        <v>2531926.0186606827</v>
      </c>
      <c r="AM1964" s="41">
        <v>2578895.7055214723</v>
      </c>
      <c r="AN1964" s="41">
        <v>2582587.0152826365</v>
      </c>
      <c r="AO1964" s="41">
        <v>2218129.514789172</v>
      </c>
      <c r="AP1964" s="41">
        <v>317683.29164677806</v>
      </c>
      <c r="AQ1964" s="39">
        <v>2225395.3787911753</v>
      </c>
      <c r="AR1964" s="34">
        <f>AVERAGE(L1964:AQ1964)</f>
        <v>2245455.6926295864</v>
      </c>
      <c r="AS1964" s="24">
        <v>2285</v>
      </c>
      <c r="AT1964" s="29">
        <v>1.1075701450878572</v>
      </c>
      <c r="AU1964" s="104">
        <v>0.6610270021451693</v>
      </c>
      <c r="AV1964" s="100"/>
      <c r="AW1964" s="29">
        <v>1.2509867005358746</v>
      </c>
      <c r="AX1964" s="108">
        <v>9.7866866602324604E-2</v>
      </c>
      <c r="AY1964" s="3" t="s">
        <v>12912</v>
      </c>
      <c r="AZ1964" s="29">
        <v>1.1258032373818527</v>
      </c>
      <c r="BA1964" s="108">
        <v>0.94016699824407646</v>
      </c>
      <c r="BB1964" s="3" t="s">
        <v>12912</v>
      </c>
      <c r="BC1964" s="25">
        <v>4</v>
      </c>
      <c r="BD1964" s="1">
        <v>5</v>
      </c>
      <c r="BE1964" s="64">
        <v>2</v>
      </c>
      <c r="BF1964" s="24">
        <v>1</v>
      </c>
    </row>
    <row r="1965" spans="1:58" s="9" customFormat="1">
      <c r="A1965" t="s">
        <v>6675</v>
      </c>
      <c r="B1965" s="49">
        <v>50</v>
      </c>
      <c r="C1965" s="50">
        <v>50</v>
      </c>
      <c r="D1965" s="12">
        <v>50</v>
      </c>
      <c r="E1965" s="19" t="s">
        <v>6674</v>
      </c>
      <c r="F1965" s="20" t="s">
        <v>6673</v>
      </c>
      <c r="G1965" s="19" t="s">
        <v>6672</v>
      </c>
      <c r="H1965" s="20" t="s">
        <v>2198</v>
      </c>
      <c r="I1965" s="20" t="s">
        <v>2198</v>
      </c>
      <c r="J1965" s="20" t="s">
        <v>2198</v>
      </c>
      <c r="K1965" s="22" t="s">
        <v>6671</v>
      </c>
      <c r="L1965" s="46">
        <v>636615053.28299189</v>
      </c>
      <c r="M1965" s="43">
        <v>477105026.56036878</v>
      </c>
      <c r="N1965" s="43">
        <v>478826288.4961372</v>
      </c>
      <c r="O1965" s="43">
        <v>541403373.45417762</v>
      </c>
      <c r="P1965" s="43">
        <v>428997717.2531904</v>
      </c>
      <c r="Q1965" s="43">
        <v>433044213.04429078</v>
      </c>
      <c r="R1965" s="43">
        <v>494520075.30774796</v>
      </c>
      <c r="S1965" s="37">
        <v>538583445.44645274</v>
      </c>
      <c r="T1965" s="46">
        <v>520276549.52076674</v>
      </c>
      <c r="U1965" s="43">
        <v>470786757.08017546</v>
      </c>
      <c r="V1965" s="43">
        <v>477643269.06136829</v>
      </c>
      <c r="W1965" s="43">
        <v>590310209.47122025</v>
      </c>
      <c r="X1965" s="43">
        <v>499070493.02273554</v>
      </c>
      <c r="Y1965" s="43">
        <v>556987349.98058307</v>
      </c>
      <c r="Z1965" s="43">
        <v>637587815.3186599</v>
      </c>
      <c r="AA1965" s="37">
        <v>663597385.21689403</v>
      </c>
      <c r="AB1965" s="36">
        <v>600543815.8647908</v>
      </c>
      <c r="AC1965" s="43">
        <v>517112779.31321692</v>
      </c>
      <c r="AD1965" s="43">
        <v>508148586.0407173</v>
      </c>
      <c r="AE1965" s="43">
        <v>606596195.39278233</v>
      </c>
      <c r="AF1965" s="43">
        <v>519346212.95576656</v>
      </c>
      <c r="AG1965" s="43">
        <v>440340555.39971948</v>
      </c>
      <c r="AH1965" s="43">
        <v>458206960.60696059</v>
      </c>
      <c r="AI1965" s="37">
        <v>483825423.85461175</v>
      </c>
      <c r="AJ1965" s="38">
        <v>450450000</v>
      </c>
      <c r="AK1965" s="41">
        <v>426420634.68319261</v>
      </c>
      <c r="AL1965" s="41">
        <v>469716990.66965866</v>
      </c>
      <c r="AM1965" s="41">
        <v>500598366.82885545</v>
      </c>
      <c r="AN1965" s="41">
        <v>577862233.8427546</v>
      </c>
      <c r="AO1965" s="41">
        <v>441756473.3209973</v>
      </c>
      <c r="AP1965" s="41">
        <v>611065556.95378602</v>
      </c>
      <c r="AQ1965" s="39">
        <v>402123242.6787346</v>
      </c>
      <c r="AR1965" s="34">
        <f>AVERAGE(L1965:AQ1965)</f>
        <v>514358407.81013459</v>
      </c>
      <c r="AS1965" s="24">
        <v>232</v>
      </c>
      <c r="AT1965" s="29">
        <v>0.97459548268232865</v>
      </c>
      <c r="AU1965" s="104">
        <v>0.66174693193708867</v>
      </c>
      <c r="AV1965" s="100"/>
      <c r="AW1965" s="29">
        <v>1.0960922036576726</v>
      </c>
      <c r="AX1965" s="108">
        <v>0.18010280177433496</v>
      </c>
      <c r="AY1965" s="3" t="s">
        <v>12912</v>
      </c>
      <c r="AZ1965" s="29">
        <v>0.9385293610475085</v>
      </c>
      <c r="BA1965" s="108">
        <v>0.32628711890129458</v>
      </c>
      <c r="BB1965" s="3" t="s">
        <v>12912</v>
      </c>
      <c r="BC1965" s="25">
        <v>287</v>
      </c>
      <c r="BD1965" s="1">
        <v>327</v>
      </c>
      <c r="BE1965" s="64">
        <v>303</v>
      </c>
      <c r="BF1965" s="24">
        <v>298</v>
      </c>
    </row>
    <row r="1966" spans="1:58" s="9" customFormat="1">
      <c r="A1966" t="s">
        <v>1250</v>
      </c>
      <c r="B1966" s="49" t="s">
        <v>1249</v>
      </c>
      <c r="C1966" s="50" t="s">
        <v>1249</v>
      </c>
      <c r="D1966" s="12" t="s">
        <v>1248</v>
      </c>
      <c r="E1966" s="19" t="s">
        <v>1247</v>
      </c>
      <c r="F1966" s="20" t="s">
        <v>1246</v>
      </c>
      <c r="G1966" s="19" t="s">
        <v>1245</v>
      </c>
      <c r="H1966" s="20" t="s">
        <v>1244</v>
      </c>
      <c r="I1966" s="20" t="s">
        <v>1244</v>
      </c>
      <c r="J1966" s="20" t="s">
        <v>574</v>
      </c>
      <c r="K1966" s="22" t="s">
        <v>1243</v>
      </c>
      <c r="L1966" s="46">
        <v>83844732.691405475</v>
      </c>
      <c r="M1966" s="43">
        <v>44229084.408597603</v>
      </c>
      <c r="N1966" s="43">
        <v>53461616.679013655</v>
      </c>
      <c r="O1966" s="43">
        <v>66646320.787827492</v>
      </c>
      <c r="P1966" s="43">
        <v>36293045.467101261</v>
      </c>
      <c r="Q1966" s="43">
        <v>55080512.203326479</v>
      </c>
      <c r="R1966" s="43">
        <v>60009365.966690801</v>
      </c>
      <c r="S1966" s="37">
        <v>76572932.151565582</v>
      </c>
      <c r="T1966" s="46">
        <v>41555118.210862622</v>
      </c>
      <c r="U1966" s="43">
        <v>56088451.680748448</v>
      </c>
      <c r="V1966" s="43">
        <v>57156654.203778014</v>
      </c>
      <c r="W1966" s="43">
        <v>72840881.099573851</v>
      </c>
      <c r="X1966" s="43">
        <v>65934386.084622055</v>
      </c>
      <c r="Y1966" s="43">
        <v>62104731.459849969</v>
      </c>
      <c r="Z1966" s="43">
        <v>62385998.205096751</v>
      </c>
      <c r="AA1966" s="37">
        <v>81311243.876431406</v>
      </c>
      <c r="AB1966" s="36">
        <v>87641564.908263788</v>
      </c>
      <c r="AC1966" s="43">
        <v>43495498.125922836</v>
      </c>
      <c r="AD1966" s="43">
        <v>60132551.945710257</v>
      </c>
      <c r="AE1966" s="43">
        <v>78244231.237520099</v>
      </c>
      <c r="AF1966" s="43">
        <v>74961281.924779505</v>
      </c>
      <c r="AG1966" s="43">
        <v>73999183.169705465</v>
      </c>
      <c r="AH1966" s="43">
        <v>39291061.37106137</v>
      </c>
      <c r="AI1966" s="37">
        <v>51681352.093560807</v>
      </c>
      <c r="AJ1966" s="38">
        <v>42184000</v>
      </c>
      <c r="AK1966" s="41">
        <v>49145763.43626456</v>
      </c>
      <c r="AL1966" s="41">
        <v>57984975.079721272</v>
      </c>
      <c r="AM1966" s="41">
        <v>52959444.891051404</v>
      </c>
      <c r="AN1966" s="41">
        <v>53577255.312097222</v>
      </c>
      <c r="AO1966" s="41">
        <v>43799808.997800887</v>
      </c>
      <c r="AP1966" s="41">
        <v>70120116.294206992</v>
      </c>
      <c r="AQ1966" s="39">
        <v>49585192.637396105</v>
      </c>
      <c r="AR1966" s="34">
        <f>AVERAGE(L1966:AQ1966)</f>
        <v>59509948.643798552</v>
      </c>
      <c r="AS1966" s="24">
        <v>910</v>
      </c>
      <c r="AT1966" s="29">
        <v>0.9346170800575716</v>
      </c>
      <c r="AU1966" s="104">
        <v>0.6627070402501849</v>
      </c>
      <c r="AV1966" s="100"/>
      <c r="AW1966" s="29">
        <v>1.0488091130798967</v>
      </c>
      <c r="AX1966" s="108">
        <v>0.60818343951547238</v>
      </c>
      <c r="AY1966" s="3" t="s">
        <v>12912</v>
      </c>
      <c r="AZ1966" s="29">
        <v>0.82316076687409268</v>
      </c>
      <c r="BA1966" s="108">
        <v>0.18093253176467447</v>
      </c>
      <c r="BB1966" s="3" t="s">
        <v>12912</v>
      </c>
      <c r="BC1966" s="25">
        <v>15</v>
      </c>
      <c r="BD1966" s="1">
        <v>9</v>
      </c>
      <c r="BE1966" s="64">
        <v>14</v>
      </c>
      <c r="BF1966" s="24">
        <v>10</v>
      </c>
    </row>
    <row r="1967" spans="1:58" s="9" customFormat="1">
      <c r="A1967" t="s">
        <v>28</v>
      </c>
      <c r="B1967" s="49">
        <v>10</v>
      </c>
      <c r="C1967" s="50">
        <v>8</v>
      </c>
      <c r="D1967" s="12">
        <v>8</v>
      </c>
      <c r="E1967" s="19" t="s">
        <v>27</v>
      </c>
      <c r="F1967" s="20" t="s">
        <v>26</v>
      </c>
      <c r="G1967" s="19" t="s">
        <v>25</v>
      </c>
      <c r="H1967" s="20" t="s">
        <v>24</v>
      </c>
      <c r="I1967" s="20" t="s">
        <v>23</v>
      </c>
      <c r="J1967" s="20" t="s">
        <v>23</v>
      </c>
      <c r="K1967" s="22" t="s">
        <v>22</v>
      </c>
      <c r="L1967" s="46">
        <v>106648612.8549407</v>
      </c>
      <c r="M1967" s="43">
        <v>126647157.99818696</v>
      </c>
      <c r="N1967" s="43">
        <v>119122497.61879565</v>
      </c>
      <c r="O1967" s="43">
        <v>111828217.27192023</v>
      </c>
      <c r="P1967" s="43">
        <v>109177190.21048561</v>
      </c>
      <c r="Q1967" s="43">
        <v>95952191.964118853</v>
      </c>
      <c r="R1967" s="43">
        <v>124729743.66401158</v>
      </c>
      <c r="S1967" s="37">
        <v>136962665.32492161</v>
      </c>
      <c r="T1967" s="46">
        <v>148452396.16613418</v>
      </c>
      <c r="U1967" s="43">
        <v>142057386.37270188</v>
      </c>
      <c r="V1967" s="43">
        <v>138268733.28765783</v>
      </c>
      <c r="W1967" s="43">
        <v>135450789.26835123</v>
      </c>
      <c r="X1967" s="43">
        <v>138457842.33339858</v>
      </c>
      <c r="Y1967" s="43">
        <v>131554292.26587109</v>
      </c>
      <c r="Z1967" s="43">
        <v>143178499.38340554</v>
      </c>
      <c r="AA1967" s="37">
        <v>113686427.54485466</v>
      </c>
      <c r="AB1967" s="36">
        <v>112471729.3405236</v>
      </c>
      <c r="AC1967" s="43">
        <v>107532910.00643621</v>
      </c>
      <c r="AD1967" s="43">
        <v>138288794.67593351</v>
      </c>
      <c r="AE1967" s="43">
        <v>107056705.20625335</v>
      </c>
      <c r="AF1967" s="43">
        <v>68618099.685736492</v>
      </c>
      <c r="AG1967" s="43">
        <v>122415039.55119213</v>
      </c>
      <c r="AH1967" s="43">
        <v>138961717.2017172</v>
      </c>
      <c r="AI1967" s="37">
        <v>112440181.94734554</v>
      </c>
      <c r="AJ1967" s="38">
        <v>126800000</v>
      </c>
      <c r="AK1967" s="41">
        <v>125391242.65412971</v>
      </c>
      <c r="AL1967" s="41">
        <v>128671860.16298571</v>
      </c>
      <c r="AM1967" s="41">
        <v>125967150.41252379</v>
      </c>
      <c r="AN1967" s="41">
        <v>145070377.90462163</v>
      </c>
      <c r="AO1967" s="41">
        <v>140966220.95737323</v>
      </c>
      <c r="AP1967" s="41">
        <v>116199049.85897158</v>
      </c>
      <c r="AQ1967" s="39">
        <v>130395027.54449327</v>
      </c>
      <c r="AR1967" s="34">
        <f>AVERAGE(L1967:AQ1967)</f>
        <v>124044398.4574998</v>
      </c>
      <c r="AS1967" s="24">
        <v>600</v>
      </c>
      <c r="AT1967" s="29">
        <v>1.0256482479185336</v>
      </c>
      <c r="AU1967" s="104">
        <v>0.66303457796005394</v>
      </c>
      <c r="AV1967" s="100"/>
      <c r="AW1967" s="29">
        <v>1.1718865239900271</v>
      </c>
      <c r="AX1967" s="108">
        <v>6.1125309254810587E-3</v>
      </c>
      <c r="AY1967" s="3" t="s">
        <v>12911</v>
      </c>
      <c r="AZ1967" s="29">
        <v>1.1450516654456611</v>
      </c>
      <c r="BA1967" s="108">
        <v>9.7516356681168911E-2</v>
      </c>
      <c r="BB1967" s="3" t="s">
        <v>12912</v>
      </c>
      <c r="BC1967" s="25">
        <v>70</v>
      </c>
      <c r="BD1967" s="1">
        <v>74</v>
      </c>
      <c r="BE1967" s="64">
        <v>79</v>
      </c>
      <c r="BF1967" s="24">
        <v>79</v>
      </c>
    </row>
    <row r="1968" spans="1:58" s="9" customFormat="1">
      <c r="A1968" t="s">
        <v>7959</v>
      </c>
      <c r="B1968" s="49">
        <v>3</v>
      </c>
      <c r="C1968" s="50">
        <v>3</v>
      </c>
      <c r="D1968" s="12">
        <v>3</v>
      </c>
      <c r="E1968" s="19" t="s">
        <v>7958</v>
      </c>
      <c r="F1968" s="20" t="s">
        <v>7957</v>
      </c>
      <c r="G1968" s="19" t="s">
        <v>7956</v>
      </c>
      <c r="H1968" s="20" t="s">
        <v>980</v>
      </c>
      <c r="I1968" s="20" t="s">
        <v>980</v>
      </c>
      <c r="J1968" s="20" t="s">
        <v>980</v>
      </c>
      <c r="K1968" s="22" t="s">
        <v>7955</v>
      </c>
      <c r="L1968" s="46">
        <v>9585255.7360201962</v>
      </c>
      <c r="M1968" s="43">
        <v>11694918.404175105</v>
      </c>
      <c r="N1968" s="43">
        <v>11857142.97809292</v>
      </c>
      <c r="O1968" s="43">
        <v>11139373.289014596</v>
      </c>
      <c r="P1968" s="43">
        <v>7661021.6894094246</v>
      </c>
      <c r="Q1968" s="43">
        <v>6067906.1409082413</v>
      </c>
      <c r="R1968" s="43">
        <v>6218891.5858073859</v>
      </c>
      <c r="S1968" s="37">
        <v>8393564.9494910389</v>
      </c>
      <c r="T1968" s="46">
        <v>8006031.9488817891</v>
      </c>
      <c r="U1968" s="43">
        <v>2675711.4987126952</v>
      </c>
      <c r="V1968" s="43">
        <v>7435716.315944015</v>
      </c>
      <c r="W1968" s="43">
        <v>6916215.8333833497</v>
      </c>
      <c r="X1968" s="43">
        <v>5186071.4673229121</v>
      </c>
      <c r="Y1968" s="43">
        <v>5138973.2785137063</v>
      </c>
      <c r="Z1968" s="43">
        <v>6448439.557601545</v>
      </c>
      <c r="AA1968" s="37">
        <v>5522825.4493192602</v>
      </c>
      <c r="AB1968" s="36">
        <v>2539228.7771518091</v>
      </c>
      <c r="AC1968" s="43">
        <v>7674303.8958088811</v>
      </c>
      <c r="AD1968" s="43">
        <v>10951490.410779268</v>
      </c>
      <c r="AE1968" s="43">
        <v>6663386.509521259</v>
      </c>
      <c r="AF1968" s="43">
        <v>13835204.811948771</v>
      </c>
      <c r="AG1968" s="43">
        <v>13812105.694249649</v>
      </c>
      <c r="AH1968" s="43">
        <v>7903904.095904096</v>
      </c>
      <c r="AI1968" s="37">
        <v>7763474.8974160505</v>
      </c>
      <c r="AJ1968" s="38">
        <v>6497300</v>
      </c>
      <c r="AK1968" s="41">
        <v>4216219.6815899136</v>
      </c>
      <c r="AL1968" s="41">
        <v>2664915.5545057282</v>
      </c>
      <c r="AM1968" s="41">
        <v>11862346.519991538</v>
      </c>
      <c r="AN1968" s="41">
        <v>14462615.12060394</v>
      </c>
      <c r="AO1968" s="41">
        <v>8835861.6190192308</v>
      </c>
      <c r="AP1968" s="41">
        <v>13943245.788674332</v>
      </c>
      <c r="AQ1968" s="39">
        <v>5936779.3568600146</v>
      </c>
      <c r="AR1968" s="34">
        <f>AVERAGE(L1968:AQ1968)</f>
        <v>8109701.3392694574</v>
      </c>
      <c r="AS1968" s="24">
        <v>1847</v>
      </c>
      <c r="AT1968" s="29">
        <v>1.0207325193721961</v>
      </c>
      <c r="AU1968" s="104">
        <v>0.66306469847664662</v>
      </c>
      <c r="AV1968" s="100"/>
      <c r="AW1968" s="29">
        <v>0.65176590673441803</v>
      </c>
      <c r="AX1968" s="108">
        <v>1.3326212768802604E-2</v>
      </c>
      <c r="AY1968" s="3" t="s">
        <v>12911</v>
      </c>
      <c r="AZ1968" s="29">
        <v>0.96171356763664617</v>
      </c>
      <c r="BA1968" s="108">
        <v>0.79731307653379691</v>
      </c>
      <c r="BB1968" s="3" t="s">
        <v>12912</v>
      </c>
      <c r="BC1968" s="25">
        <v>9</v>
      </c>
      <c r="BD1968" s="1">
        <v>11</v>
      </c>
      <c r="BE1968" s="64">
        <v>1</v>
      </c>
      <c r="BF1968" s="24">
        <v>5</v>
      </c>
    </row>
    <row r="1969" spans="1:58" s="9" customFormat="1">
      <c r="A1969" t="s">
        <v>3990</v>
      </c>
      <c r="B1969" s="49">
        <v>8</v>
      </c>
      <c r="C1969" s="50">
        <v>8</v>
      </c>
      <c r="D1969" s="12">
        <v>8</v>
      </c>
      <c r="E1969" s="19" t="s">
        <v>3989</v>
      </c>
      <c r="F1969" s="20" t="s">
        <v>3988</v>
      </c>
      <c r="G1969" s="19" t="s">
        <v>3987</v>
      </c>
      <c r="H1969" s="20" t="s">
        <v>2745</v>
      </c>
      <c r="I1969" s="20" t="s">
        <v>2745</v>
      </c>
      <c r="J1969" s="20" t="s">
        <v>2745</v>
      </c>
      <c r="K1969" s="22" t="s">
        <v>3986</v>
      </c>
      <c r="L1969" s="46">
        <v>6400080.069703537</v>
      </c>
      <c r="M1969" s="43">
        <v>8156885.7522896146</v>
      </c>
      <c r="N1969" s="43">
        <v>12017297.068472855</v>
      </c>
      <c r="O1969" s="43">
        <v>9101775.9151062202</v>
      </c>
      <c r="P1969" s="43">
        <v>7213461.5325120157</v>
      </c>
      <c r="Q1969" s="43">
        <v>10691574.718744159</v>
      </c>
      <c r="R1969" s="43">
        <v>13786360.028964518</v>
      </c>
      <c r="S1969" s="37">
        <v>5903945.3806556491</v>
      </c>
      <c r="T1969" s="46">
        <v>12127174.440894568</v>
      </c>
      <c r="U1969" s="43">
        <v>15111121.992965151</v>
      </c>
      <c r="V1969" s="43">
        <v>13878687.207595184</v>
      </c>
      <c r="W1969" s="43">
        <v>13550070.704039373</v>
      </c>
      <c r="X1969" s="43">
        <v>13233716.647557259</v>
      </c>
      <c r="Y1969" s="43">
        <v>12836065.561644344</v>
      </c>
      <c r="Z1969" s="43">
        <v>12275764.69980566</v>
      </c>
      <c r="AA1969" s="37">
        <v>13740006.490596361</v>
      </c>
      <c r="AB1969" s="36">
        <v>3988722.6342903622</v>
      </c>
      <c r="AC1969" s="43">
        <v>7671511.08923636</v>
      </c>
      <c r="AD1969" s="43">
        <v>8927915.0247516632</v>
      </c>
      <c r="AE1969" s="43">
        <v>7777719.612331369</v>
      </c>
      <c r="AF1969" s="43">
        <v>6289809.1846044669</v>
      </c>
      <c r="AG1969" s="43">
        <v>11862812.903225806</v>
      </c>
      <c r="AH1969" s="43">
        <v>11304625.320625322</v>
      </c>
      <c r="AI1969" s="37">
        <v>11027318.142779892</v>
      </c>
      <c r="AJ1969" s="38">
        <v>11226000</v>
      </c>
      <c r="AK1969" s="41">
        <v>8013193.5463190507</v>
      </c>
      <c r="AL1969" s="41">
        <v>8622283.0282272343</v>
      </c>
      <c r="AM1969" s="41">
        <v>9352986.3338269517</v>
      </c>
      <c r="AN1969" s="41">
        <v>8646601.0384827834</v>
      </c>
      <c r="AO1969" s="41">
        <v>14891495.767692732</v>
      </c>
      <c r="AP1969" s="41">
        <v>14785854.597526578</v>
      </c>
      <c r="AQ1969" s="39">
        <v>12877309.081415081</v>
      </c>
      <c r="AR1969" s="34">
        <f>AVERAGE(L1969:AQ1969)</f>
        <v>10540317.047402564</v>
      </c>
      <c r="AS1969" s="24">
        <v>1740</v>
      </c>
      <c r="AT1969" s="29">
        <v>1.0642108742591778</v>
      </c>
      <c r="AU1969" s="104">
        <v>0.66422536847583813</v>
      </c>
      <c r="AV1969" s="100"/>
      <c r="AW1969" s="29">
        <v>1.4569482254258963</v>
      </c>
      <c r="AX1969" s="108">
        <v>5.8142965878039401E-3</v>
      </c>
      <c r="AY1969" s="3" t="s">
        <v>12911</v>
      </c>
      <c r="AZ1969" s="29">
        <v>1.2841708958101294</v>
      </c>
      <c r="BA1969" s="108">
        <v>0.10427878501740143</v>
      </c>
      <c r="BB1969" s="3" t="s">
        <v>12912</v>
      </c>
      <c r="BC1969" s="25">
        <v>6</v>
      </c>
      <c r="BD1969" s="1">
        <v>7</v>
      </c>
      <c r="BE1969" s="64">
        <v>5</v>
      </c>
      <c r="BF1969" s="24">
        <v>7</v>
      </c>
    </row>
    <row r="1970" spans="1:58" s="9" customFormat="1">
      <c r="A1970" t="s">
        <v>1681</v>
      </c>
      <c r="B1970" s="49">
        <v>20</v>
      </c>
      <c r="C1970" s="50">
        <v>20</v>
      </c>
      <c r="D1970" s="12">
        <v>20</v>
      </c>
      <c r="E1970" s="19" t="s">
        <v>1680</v>
      </c>
      <c r="F1970" s="20" t="s">
        <v>1679</v>
      </c>
      <c r="G1970" s="19" t="s">
        <v>1678</v>
      </c>
      <c r="H1970" s="20" t="s">
        <v>1677</v>
      </c>
      <c r="I1970" s="20" t="s">
        <v>1677</v>
      </c>
      <c r="J1970" s="20" t="s">
        <v>1677</v>
      </c>
      <c r="K1970" s="22" t="s">
        <v>1676</v>
      </c>
      <c r="L1970" s="46">
        <v>2411226773.3071203</v>
      </c>
      <c r="M1970" s="43">
        <v>1703872998.2293088</v>
      </c>
      <c r="N1970" s="43">
        <v>1830922891.31125</v>
      </c>
      <c r="O1970" s="43">
        <v>1810052976.0307205</v>
      </c>
      <c r="P1970" s="43">
        <v>1526706723.3854482</v>
      </c>
      <c r="Q1970" s="43">
        <v>1603971372.8275087</v>
      </c>
      <c r="R1970" s="43">
        <v>1949969239.6813903</v>
      </c>
      <c r="S1970" s="37">
        <v>1920453303.4020977</v>
      </c>
      <c r="T1970" s="46">
        <v>1841647284.345048</v>
      </c>
      <c r="U1970" s="43">
        <v>1819420879.718606</v>
      </c>
      <c r="V1970" s="43">
        <v>1626403680.1409416</v>
      </c>
      <c r="W1970" s="43">
        <v>1962745093.3317327</v>
      </c>
      <c r="X1970" s="43">
        <v>1682894631.2816353</v>
      </c>
      <c r="Y1970" s="43">
        <v>2070327115.3739469</v>
      </c>
      <c r="Z1970" s="43">
        <v>2127674076.561017</v>
      </c>
      <c r="AA1970" s="37">
        <v>2201038619.0483546</v>
      </c>
      <c r="AB1970" s="36">
        <v>2179077660.9526105</v>
      </c>
      <c r="AC1970" s="43">
        <v>1607293039.0338089</v>
      </c>
      <c r="AD1970" s="43">
        <v>1596668550.6343639</v>
      </c>
      <c r="AE1970" s="43">
        <v>2440839624.0198708</v>
      </c>
      <c r="AF1970" s="43">
        <v>1700166390.7005033</v>
      </c>
      <c r="AG1970" s="43">
        <v>1714379579.2426367</v>
      </c>
      <c r="AH1970" s="43">
        <v>1459365542.5655427</v>
      </c>
      <c r="AI1970" s="37">
        <v>1624054168.5663695</v>
      </c>
      <c r="AJ1970" s="38">
        <v>1426300000</v>
      </c>
      <c r="AK1970" s="41">
        <v>1439947686.7186666</v>
      </c>
      <c r="AL1970" s="41">
        <v>1613170757.0568087</v>
      </c>
      <c r="AM1970" s="41">
        <v>1510160016.9240532</v>
      </c>
      <c r="AN1970" s="41">
        <v>2005731482.2316332</v>
      </c>
      <c r="AO1970" s="41">
        <v>1389186341.8804381</v>
      </c>
      <c r="AP1970" s="41">
        <v>1826681751.3560426</v>
      </c>
      <c r="AQ1970" s="39">
        <v>1524526118.0975587</v>
      </c>
      <c r="AR1970" s="34">
        <f>AVERAGE(L1970:AQ1970)</f>
        <v>1785839886.4986572</v>
      </c>
      <c r="AS1970" s="24">
        <v>72</v>
      </c>
      <c r="AT1970" s="29">
        <v>1.0303963446025115</v>
      </c>
      <c r="AU1970" s="104">
        <v>0.66486416163099094</v>
      </c>
      <c r="AV1970" s="100"/>
      <c r="AW1970" s="29">
        <v>1.0389624065463525</v>
      </c>
      <c r="AX1970" s="108">
        <v>0.51791570752120264</v>
      </c>
      <c r="AY1970" s="3" t="s">
        <v>12912</v>
      </c>
      <c r="AZ1970" s="29">
        <v>0.88925027113092836</v>
      </c>
      <c r="BA1970" s="108">
        <v>0.17291697258513861</v>
      </c>
      <c r="BB1970" s="3" t="s">
        <v>12912</v>
      </c>
      <c r="BC1970" s="25">
        <v>166</v>
      </c>
      <c r="BD1970" s="1">
        <v>212</v>
      </c>
      <c r="BE1970" s="64">
        <v>189</v>
      </c>
      <c r="BF1970" s="24">
        <v>178</v>
      </c>
    </row>
    <row r="1971" spans="1:58" s="9" customFormat="1">
      <c r="A1971" t="s">
        <v>1058</v>
      </c>
      <c r="B1971" s="49">
        <v>7</v>
      </c>
      <c r="C1971" s="50">
        <v>7</v>
      </c>
      <c r="D1971" s="12">
        <v>7</v>
      </c>
      <c r="E1971" s="19" t="s">
        <v>1057</v>
      </c>
      <c r="F1971" s="20" t="s">
        <v>1056</v>
      </c>
      <c r="G1971" s="19" t="s">
        <v>1055</v>
      </c>
      <c r="H1971" s="20" t="s">
        <v>1054</v>
      </c>
      <c r="I1971" s="20" t="s">
        <v>1054</v>
      </c>
      <c r="J1971" s="20" t="s">
        <v>1054</v>
      </c>
      <c r="K1971" s="22" t="s">
        <v>1053</v>
      </c>
      <c r="L1971" s="46">
        <v>15528094.904045934</v>
      </c>
      <c r="M1971" s="43">
        <v>2697492.5588606577</v>
      </c>
      <c r="N1971" s="43">
        <v>4542004.4449148057</v>
      </c>
      <c r="O1971" s="43">
        <v>9313195.1194334906</v>
      </c>
      <c r="P1971" s="43">
        <v>4265685.3875476494</v>
      </c>
      <c r="Q1971" s="43">
        <v>19234876.471687533</v>
      </c>
      <c r="R1971" s="43">
        <v>8602047.675597392</v>
      </c>
      <c r="S1971" s="37">
        <v>25015436.776715562</v>
      </c>
      <c r="T1971" s="46">
        <v>9991799.3610223643</v>
      </c>
      <c r="U1971" s="43">
        <v>11590606.316858251</v>
      </c>
      <c r="V1971" s="43">
        <v>13947276.891455417</v>
      </c>
      <c r="W1971" s="43">
        <v>11638871.136186304</v>
      </c>
      <c r="X1971" s="43">
        <v>9980439.0950529929</v>
      </c>
      <c r="Y1971" s="43">
        <v>15820537.733697429</v>
      </c>
      <c r="Z1971" s="43">
        <v>10851431.958316924</v>
      </c>
      <c r="AA1971" s="37">
        <v>17494088.303018127</v>
      </c>
      <c r="AB1971" s="36">
        <v>23141179.887325641</v>
      </c>
      <c r="AC1971" s="43">
        <v>18519593.230606139</v>
      </c>
      <c r="AD1971" s="43">
        <v>6717701.2621709341</v>
      </c>
      <c r="AE1971" s="43">
        <v>22426138.606146205</v>
      </c>
      <c r="AF1971" s="43">
        <v>8772535.9916196391</v>
      </c>
      <c r="AG1971" s="43">
        <v>12569226.143057503</v>
      </c>
      <c r="AH1971" s="43">
        <v>12078652.590652591</v>
      </c>
      <c r="AI1971" s="37">
        <v>1589133.7143341852</v>
      </c>
      <c r="AJ1971" s="38">
        <v>12966000</v>
      </c>
      <c r="AK1971" s="41">
        <v>8697756.9398440011</v>
      </c>
      <c r="AL1971" s="41">
        <v>17182299.279555924</v>
      </c>
      <c r="AM1971" s="41">
        <v>33024781.891262956</v>
      </c>
      <c r="AN1971" s="41">
        <v>6137838.7479285579</v>
      </c>
      <c r="AO1971" s="41">
        <v>6215975.5679165805</v>
      </c>
      <c r="AP1971" s="41">
        <v>7594776.8279453246</v>
      </c>
      <c r="AQ1971" s="39">
        <v>3328841.0426004087</v>
      </c>
      <c r="AR1971" s="34">
        <f>AVERAGE(L1971:AQ1971)</f>
        <v>12233634.870543046</v>
      </c>
      <c r="AS1971" s="24">
        <v>1657</v>
      </c>
      <c r="AT1971" s="29">
        <v>0.84297632884665208</v>
      </c>
      <c r="AU1971" s="104">
        <v>0.66565996433961261</v>
      </c>
      <c r="AV1971" s="100"/>
      <c r="AW1971" s="29">
        <v>1.1358338108614479</v>
      </c>
      <c r="AX1971" s="108">
        <v>0.24748876636384071</v>
      </c>
      <c r="AY1971" s="3" t="s">
        <v>12912</v>
      </c>
      <c r="AZ1971" s="29">
        <v>0.89920166653376599</v>
      </c>
      <c r="BA1971" s="108">
        <v>0.80697702231574897</v>
      </c>
      <c r="BB1971" s="3" t="s">
        <v>12912</v>
      </c>
      <c r="BC1971" s="25">
        <v>12</v>
      </c>
      <c r="BD1971" s="1">
        <v>16</v>
      </c>
      <c r="BE1971" s="64">
        <v>9</v>
      </c>
      <c r="BF1971" s="24">
        <v>8</v>
      </c>
    </row>
    <row r="1972" spans="1:58" s="9" customFormat="1">
      <c r="A1972" t="s">
        <v>1532</v>
      </c>
      <c r="B1972" s="49">
        <v>30</v>
      </c>
      <c r="C1972" s="50">
        <v>23</v>
      </c>
      <c r="D1972" s="12">
        <v>20</v>
      </c>
      <c r="E1972" s="19" t="s">
        <v>1531</v>
      </c>
      <c r="F1972" s="20" t="s">
        <v>1530</v>
      </c>
      <c r="G1972" s="19" t="s">
        <v>1529</v>
      </c>
      <c r="H1972" s="20" t="s">
        <v>1528</v>
      </c>
      <c r="I1972" s="20" t="s">
        <v>1527</v>
      </c>
      <c r="J1972" s="20" t="s">
        <v>171</v>
      </c>
      <c r="K1972" s="22" t="s">
        <v>1526</v>
      </c>
      <c r="L1972" s="46">
        <v>153510150.35410291</v>
      </c>
      <c r="M1972" s="43">
        <v>218777910.58432814</v>
      </c>
      <c r="N1972" s="43">
        <v>205358873.95491588</v>
      </c>
      <c r="O1972" s="43">
        <v>200655637.63238847</v>
      </c>
      <c r="P1972" s="43">
        <v>358327800.67399591</v>
      </c>
      <c r="Q1972" s="43">
        <v>257627329.47112688</v>
      </c>
      <c r="R1972" s="43">
        <v>268814644.46053582</v>
      </c>
      <c r="S1972" s="37">
        <v>226591656.92611369</v>
      </c>
      <c r="T1972" s="46">
        <v>363708370.60702872</v>
      </c>
      <c r="U1972" s="43">
        <v>218871784.45806286</v>
      </c>
      <c r="V1972" s="43">
        <v>246030983.65469316</v>
      </c>
      <c r="W1972" s="43">
        <v>160312010.08342835</v>
      </c>
      <c r="X1972" s="43">
        <v>322221305.96493191</v>
      </c>
      <c r="Y1972" s="43">
        <v>316394706.24857455</v>
      </c>
      <c r="Z1972" s="43">
        <v>146417147.39513052</v>
      </c>
      <c r="AA1972" s="37">
        <v>143133449.75196648</v>
      </c>
      <c r="AB1972" s="36">
        <v>161551633.17566955</v>
      </c>
      <c r="AC1972" s="43">
        <v>319332789.15685457</v>
      </c>
      <c r="AD1972" s="43">
        <v>242473409.17286825</v>
      </c>
      <c r="AE1972" s="43">
        <v>191355486.67997858</v>
      </c>
      <c r="AF1972" s="43">
        <v>158095679.38363802</v>
      </c>
      <c r="AG1972" s="43">
        <v>197835265.07713884</v>
      </c>
      <c r="AH1972" s="43">
        <v>257971338.93133894</v>
      </c>
      <c r="AI1972" s="37">
        <v>259727204.52111587</v>
      </c>
      <c r="AJ1972" s="38">
        <v>252720000</v>
      </c>
      <c r="AK1972" s="41">
        <v>193580989.42194679</v>
      </c>
      <c r="AL1972" s="41">
        <v>223583852.60422817</v>
      </c>
      <c r="AM1972" s="41">
        <v>214481506.24074465</v>
      </c>
      <c r="AN1972" s="41">
        <v>393508153.93113607</v>
      </c>
      <c r="AO1972" s="41">
        <v>382769378.90539318</v>
      </c>
      <c r="AP1972" s="41">
        <v>299648638.7502712</v>
      </c>
      <c r="AQ1972" s="39">
        <v>286529567.90392059</v>
      </c>
      <c r="AR1972" s="34">
        <f>AVERAGE(L1972:AQ1972)</f>
        <v>245059958.002424</v>
      </c>
      <c r="AS1972" s="24">
        <v>399</v>
      </c>
      <c r="AT1972" s="29">
        <v>1.0566564741465561</v>
      </c>
      <c r="AU1972" s="104">
        <v>0.66583665447091822</v>
      </c>
      <c r="AV1972" s="100"/>
      <c r="AW1972" s="29">
        <v>1.0145135611661227</v>
      </c>
      <c r="AX1972" s="108">
        <v>0.90915648939731364</v>
      </c>
      <c r="AY1972" s="3" t="s">
        <v>12912</v>
      </c>
      <c r="AZ1972" s="29">
        <v>1.2563710269057662</v>
      </c>
      <c r="BA1972" s="108">
        <v>0.10054778560949651</v>
      </c>
      <c r="BB1972" s="3" t="s">
        <v>12912</v>
      </c>
      <c r="BC1972" s="25">
        <v>109</v>
      </c>
      <c r="BD1972" s="1">
        <v>106</v>
      </c>
      <c r="BE1972" s="64">
        <v>107</v>
      </c>
      <c r="BF1972" s="24">
        <v>130</v>
      </c>
    </row>
    <row r="1973" spans="1:58" s="9" customFormat="1">
      <c r="A1973" t="s">
        <v>3498</v>
      </c>
      <c r="B1973" s="49">
        <v>14</v>
      </c>
      <c r="C1973" s="50">
        <v>14</v>
      </c>
      <c r="D1973" s="12">
        <v>14</v>
      </c>
      <c r="E1973" s="19" t="s">
        <v>3497</v>
      </c>
      <c r="F1973" s="20" t="s">
        <v>3496</v>
      </c>
      <c r="G1973" s="19" t="s">
        <v>3495</v>
      </c>
      <c r="H1973" s="20" t="s">
        <v>3494</v>
      </c>
      <c r="I1973" s="20" t="s">
        <v>3494</v>
      </c>
      <c r="J1973" s="20" t="s">
        <v>3494</v>
      </c>
      <c r="K1973" s="22" t="s">
        <v>3493</v>
      </c>
      <c r="L1973" s="46">
        <v>705831308.50517201</v>
      </c>
      <c r="M1973" s="43">
        <v>604193335.76203275</v>
      </c>
      <c r="N1973" s="43">
        <v>288621780.08254844</v>
      </c>
      <c r="O1973" s="43">
        <v>321276564.60969919</v>
      </c>
      <c r="P1973" s="43">
        <v>277285931.16402406</v>
      </c>
      <c r="Q1973" s="43">
        <v>456041729.77013642</v>
      </c>
      <c r="R1973" s="43">
        <v>523469022.44750178</v>
      </c>
      <c r="S1973" s="37">
        <v>572206073.46054113</v>
      </c>
      <c r="T1973" s="46">
        <v>580119616.61341846</v>
      </c>
      <c r="U1973" s="43">
        <v>559012069.47818828</v>
      </c>
      <c r="V1973" s="43">
        <v>515951563.08113927</v>
      </c>
      <c r="W1973" s="43">
        <v>637232915.19116497</v>
      </c>
      <c r="X1973" s="43">
        <v>515500697.4467966</v>
      </c>
      <c r="Y1973" s="43">
        <v>644424520.89330518</v>
      </c>
      <c r="Z1973" s="43">
        <v>705722693.9044311</v>
      </c>
      <c r="AA1973" s="37">
        <v>801176269.14339578</v>
      </c>
      <c r="AB1973" s="36">
        <v>717021000.81342447</v>
      </c>
      <c r="AC1973" s="43">
        <v>517589199.25794113</v>
      </c>
      <c r="AD1973" s="43">
        <v>478090134.08517194</v>
      </c>
      <c r="AE1973" s="43">
        <v>688253375.54181075</v>
      </c>
      <c r="AF1973" s="43">
        <v>558906790.11928499</v>
      </c>
      <c r="AG1973" s="43">
        <v>435289312.76297331</v>
      </c>
      <c r="AH1973" s="43">
        <v>262685016.60501662</v>
      </c>
      <c r="AI1973" s="37">
        <v>353547745.06165642</v>
      </c>
      <c r="AJ1973" s="38">
        <v>330710000</v>
      </c>
      <c r="AK1973" s="41">
        <v>362832507.74655414</v>
      </c>
      <c r="AL1973" s="41">
        <v>433535637.17963856</v>
      </c>
      <c r="AM1973" s="41">
        <v>451544844.51026016</v>
      </c>
      <c r="AN1973" s="41">
        <v>516677196.83299577</v>
      </c>
      <c r="AO1973" s="41">
        <v>298962311.3740797</v>
      </c>
      <c r="AP1973" s="41">
        <v>410891830.7658928</v>
      </c>
      <c r="AQ1973" s="39">
        <v>339851445.97711152</v>
      </c>
      <c r="AR1973" s="34">
        <f>AVERAGE(L1973:AQ1973)</f>
        <v>495764201.25585341</v>
      </c>
      <c r="AS1973" s="24">
        <v>237</v>
      </c>
      <c r="AT1973" s="29">
        <v>0.93457197771896072</v>
      </c>
      <c r="AU1973" s="104">
        <v>0.66789924751897101</v>
      </c>
      <c r="AV1973" s="100"/>
      <c r="AW1973" s="29">
        <v>1.3228163698108657</v>
      </c>
      <c r="AX1973" s="108">
        <v>4.314817879593149E-2</v>
      </c>
      <c r="AY1973" s="3" t="s">
        <v>12911</v>
      </c>
      <c r="AZ1973" s="29">
        <v>0.78402040099021986</v>
      </c>
      <c r="BA1973" s="108">
        <v>0.14556124419189972</v>
      </c>
      <c r="BB1973" s="3" t="s">
        <v>12912</v>
      </c>
      <c r="BC1973" s="25">
        <v>81</v>
      </c>
      <c r="BD1973" s="1">
        <v>103</v>
      </c>
      <c r="BE1973" s="64">
        <v>115</v>
      </c>
      <c r="BF1973" s="24">
        <v>70</v>
      </c>
    </row>
    <row r="1974" spans="1:58" s="9" customFormat="1">
      <c r="A1974" t="s">
        <v>4204</v>
      </c>
      <c r="B1974" s="49">
        <v>7</v>
      </c>
      <c r="C1974" s="50">
        <v>7</v>
      </c>
      <c r="D1974" s="12">
        <v>5</v>
      </c>
      <c r="E1974" s="19" t="s">
        <v>4203</v>
      </c>
      <c r="F1974" s="20" t="s">
        <v>4202</v>
      </c>
      <c r="G1974" s="19" t="s">
        <v>4201</v>
      </c>
      <c r="H1974" s="20" t="s">
        <v>2163</v>
      </c>
      <c r="I1974" s="20" t="s">
        <v>2163</v>
      </c>
      <c r="J1974" s="20" t="s">
        <v>764</v>
      </c>
      <c r="K1974" s="22" t="s">
        <v>4200</v>
      </c>
      <c r="L1974" s="46">
        <v>42066162.954357594</v>
      </c>
      <c r="M1974" s="43">
        <v>60919304.940143861</v>
      </c>
      <c r="N1974" s="43">
        <v>61174270.29315272</v>
      </c>
      <c r="O1974" s="43">
        <v>51139259.656873882</v>
      </c>
      <c r="P1974" s="43">
        <v>67051719.131539688</v>
      </c>
      <c r="Q1974" s="43">
        <v>54918329.433750696</v>
      </c>
      <c r="R1974" s="43">
        <v>65296424.040550321</v>
      </c>
      <c r="S1974" s="37">
        <v>39855074.195920579</v>
      </c>
      <c r="T1974" s="46">
        <v>61099424.920127794</v>
      </c>
      <c r="U1974" s="43">
        <v>62267527.867425747</v>
      </c>
      <c r="V1974" s="43">
        <v>69061105.216795534</v>
      </c>
      <c r="W1974" s="43">
        <v>72532693.115659326</v>
      </c>
      <c r="X1974" s="43">
        <v>70773651.612181544</v>
      </c>
      <c r="Y1974" s="43">
        <v>66758774.818312392</v>
      </c>
      <c r="Z1974" s="43">
        <v>58623451.250298612</v>
      </c>
      <c r="AA1974" s="37">
        <v>44040889.520777635</v>
      </c>
      <c r="AB1974" s="36">
        <v>36766788.178230345</v>
      </c>
      <c r="AC1974" s="43">
        <v>56151840.381630257</v>
      </c>
      <c r="AD1974" s="43">
        <v>61485395.666000068</v>
      </c>
      <c r="AE1974" s="43">
        <v>38681496.517800614</v>
      </c>
      <c r="AF1974" s="43">
        <v>58094516.946575202</v>
      </c>
      <c r="AG1974" s="43">
        <v>56580003.366058901</v>
      </c>
      <c r="AH1974" s="43">
        <v>54064750.384750389</v>
      </c>
      <c r="AI1974" s="37">
        <v>61950450.097017378</v>
      </c>
      <c r="AJ1974" s="38">
        <v>44955000</v>
      </c>
      <c r="AK1974" s="41">
        <v>60656767.603376426</v>
      </c>
      <c r="AL1974" s="41">
        <v>47607178.929963388</v>
      </c>
      <c r="AM1974" s="41">
        <v>49938206.896551721</v>
      </c>
      <c r="AN1974" s="41">
        <v>48994369.802982874</v>
      </c>
      <c r="AO1974" s="41">
        <v>58896795.595025845</v>
      </c>
      <c r="AP1974" s="41">
        <v>43286556.216098934</v>
      </c>
      <c r="AQ1974" s="39">
        <v>47328831.29541795</v>
      </c>
      <c r="AR1974" s="34">
        <f>AVERAGE(L1974:AQ1974)</f>
        <v>55406781.588917121</v>
      </c>
      <c r="AS1974" s="24">
        <v>945</v>
      </c>
      <c r="AT1974" s="29">
        <v>1.043998094462891</v>
      </c>
      <c r="AU1974" s="104">
        <v>0.66812008200745221</v>
      </c>
      <c r="AV1974" s="100"/>
      <c r="AW1974" s="29">
        <v>1.1418039339141604</v>
      </c>
      <c r="AX1974" s="108">
        <v>0.14561668427380314</v>
      </c>
      <c r="AY1974" s="3" t="s">
        <v>12912</v>
      </c>
      <c r="AZ1974" s="29">
        <v>0.94782249402208185</v>
      </c>
      <c r="BA1974" s="108">
        <v>0.61866039178953613</v>
      </c>
      <c r="BB1974" s="3" t="s">
        <v>12912</v>
      </c>
      <c r="BC1974" s="25">
        <v>51</v>
      </c>
      <c r="BD1974" s="1">
        <v>51</v>
      </c>
      <c r="BE1974" s="64">
        <v>53</v>
      </c>
      <c r="BF1974" s="24">
        <v>47</v>
      </c>
    </row>
    <row r="1975" spans="1:58" s="9" customFormat="1">
      <c r="A1975" t="s">
        <v>1169</v>
      </c>
      <c r="B1975" s="49">
        <v>2</v>
      </c>
      <c r="C1975" s="50">
        <v>2</v>
      </c>
      <c r="D1975" s="12">
        <v>2</v>
      </c>
      <c r="E1975" s="19" t="s">
        <v>1168</v>
      </c>
      <c r="F1975" s="20" t="s">
        <v>1167</v>
      </c>
      <c r="G1975" s="19" t="s">
        <v>1166</v>
      </c>
      <c r="H1975" s="20" t="s">
        <v>1165</v>
      </c>
      <c r="I1975" s="20" t="s">
        <v>1165</v>
      </c>
      <c r="J1975" s="20" t="s">
        <v>1165</v>
      </c>
      <c r="K1975" s="22" t="s">
        <v>1164</v>
      </c>
      <c r="L1975" s="46">
        <v>2582457.8360626441</v>
      </c>
      <c r="M1975" s="43">
        <v>943144.51043352287</v>
      </c>
      <c r="N1975" s="43">
        <v>3119043.9623240554</v>
      </c>
      <c r="O1975" s="43">
        <v>3411463.8644011812</v>
      </c>
      <c r="P1975" s="43">
        <v>4632139.7491851281</v>
      </c>
      <c r="Q1975" s="43">
        <v>2708452.2519155294</v>
      </c>
      <c r="R1975" s="43">
        <v>3266706.4446053584</v>
      </c>
      <c r="S1975" s="37">
        <v>3318093.2151565584</v>
      </c>
      <c r="T1975" s="46">
        <v>2224186.5814696485</v>
      </c>
      <c r="U1975" s="43">
        <v>548359.57500815892</v>
      </c>
      <c r="V1975" s="43">
        <v>2916017.1478907703</v>
      </c>
      <c r="W1975" s="43">
        <v>336240.68663345539</v>
      </c>
      <c r="X1975" s="43">
        <v>3315163.8468637266</v>
      </c>
      <c r="Y1975" s="43">
        <v>304820.58186883974</v>
      </c>
      <c r="Z1975" s="43">
        <v>2357965.4836231219</v>
      </c>
      <c r="AA1975" s="37">
        <v>2563817.7069650278</v>
      </c>
      <c r="AB1975" s="36">
        <v>1927821.6009399572</v>
      </c>
      <c r="AC1975" s="43">
        <v>4012441.6310150302</v>
      </c>
      <c r="AD1975" s="43">
        <v>2396283.1196931452</v>
      </c>
      <c r="AE1975" s="43">
        <v>2129975.9801295479</v>
      </c>
      <c r="AF1975" s="43">
        <v>5228506.5251917681</v>
      </c>
      <c r="AG1975" s="43">
        <v>4581568.3590462832</v>
      </c>
      <c r="AH1975" s="43">
        <v>2263580.6571806571</v>
      </c>
      <c r="AI1975" s="37">
        <v>3495726.1035064096</v>
      </c>
      <c r="AJ1975" s="38">
        <v>2578200</v>
      </c>
      <c r="AK1975" s="41">
        <v>2669519.0511806817</v>
      </c>
      <c r="AL1975" s="41">
        <v>5084607.6296208808</v>
      </c>
      <c r="AM1975" s="41">
        <v>2998174.2331288341</v>
      </c>
      <c r="AN1975" s="41">
        <v>3200829.1364389616</v>
      </c>
      <c r="AO1975" s="41">
        <v>1437728.0592129314</v>
      </c>
      <c r="AP1975" s="41">
        <v>2641178.4942503795</v>
      </c>
      <c r="AQ1975" s="39">
        <v>4711924.4593359726</v>
      </c>
      <c r="AR1975" s="34">
        <f>AVERAGE(L1975:AQ1975)</f>
        <v>2809566.8276336924</v>
      </c>
      <c r="AS1975" s="24">
        <v>2226</v>
      </c>
      <c r="AT1975" s="29">
        <v>0.92109349671679841</v>
      </c>
      <c r="AU1975" s="104">
        <v>0.66819415804598525</v>
      </c>
      <c r="AV1975" s="100"/>
      <c r="AW1975" s="29">
        <v>0.60740864817814899</v>
      </c>
      <c r="AX1975" s="108">
        <v>8.1280447290144012E-2</v>
      </c>
      <c r="AY1975" s="3" t="s">
        <v>12912</v>
      </c>
      <c r="AZ1975" s="29">
        <v>0.97258620579593391</v>
      </c>
      <c r="BA1975" s="108">
        <v>0.88976903171790578</v>
      </c>
      <c r="BB1975" s="3" t="s">
        <v>12912</v>
      </c>
      <c r="BC1975" s="25">
        <v>5</v>
      </c>
      <c r="BD1975" s="1">
        <v>2</v>
      </c>
      <c r="BE1975" s="64">
        <v>3</v>
      </c>
      <c r="BF1975" s="24">
        <v>2</v>
      </c>
    </row>
    <row r="1976" spans="1:58" s="9" customFormat="1">
      <c r="A1976" t="s">
        <v>11285</v>
      </c>
      <c r="B1976" s="49">
        <v>12</v>
      </c>
      <c r="C1976" s="50">
        <v>12</v>
      </c>
      <c r="D1976" s="12">
        <v>12</v>
      </c>
      <c r="E1976" s="19" t="s">
        <v>11284</v>
      </c>
      <c r="F1976" s="20" t="s">
        <v>11283</v>
      </c>
      <c r="G1976" s="19" t="s">
        <v>11282</v>
      </c>
      <c r="H1976" s="20" t="s">
        <v>2438</v>
      </c>
      <c r="I1976" s="20" t="s">
        <v>2438</v>
      </c>
      <c r="J1976" s="20" t="s">
        <v>2438</v>
      </c>
      <c r="K1976" s="22" t="s">
        <v>11281</v>
      </c>
      <c r="L1976" s="46">
        <v>319018431.22360986</v>
      </c>
      <c r="M1976" s="43">
        <v>268010384.89236063</v>
      </c>
      <c r="N1976" s="43">
        <v>348510225.42067945</v>
      </c>
      <c r="O1976" s="43">
        <v>348850645.58085763</v>
      </c>
      <c r="P1976" s="43">
        <v>325893473.28876859</v>
      </c>
      <c r="Q1976" s="43">
        <v>294832056.81181085</v>
      </c>
      <c r="R1976" s="43">
        <v>296098293.98986238</v>
      </c>
      <c r="S1976" s="37">
        <v>363819675.65893871</v>
      </c>
      <c r="T1976" s="46">
        <v>336530607.028754</v>
      </c>
      <c r="U1976" s="43">
        <v>276052234.83337563</v>
      </c>
      <c r="V1976" s="43">
        <v>277777602.03582263</v>
      </c>
      <c r="W1976" s="43">
        <v>262458964.04777622</v>
      </c>
      <c r="X1976" s="43">
        <v>300403353.56134123</v>
      </c>
      <c r="Y1976" s="43">
        <v>314442147.82807022</v>
      </c>
      <c r="Z1976" s="43">
        <v>350479988.12006485</v>
      </c>
      <c r="AA1976" s="37">
        <v>307367543.92742896</v>
      </c>
      <c r="AB1976" s="36">
        <v>322828740.99960834</v>
      </c>
      <c r="AC1976" s="43">
        <v>330766867.83023506</v>
      </c>
      <c r="AD1976" s="43">
        <v>370517008.81880468</v>
      </c>
      <c r="AE1976" s="43">
        <v>341590750.49919641</v>
      </c>
      <c r="AF1976" s="43">
        <v>306499163.99148446</v>
      </c>
      <c r="AG1976" s="43">
        <v>260275927.06872368</v>
      </c>
      <c r="AH1976" s="43">
        <v>283355684.31568432</v>
      </c>
      <c r="AI1976" s="37">
        <v>291252231.18764114</v>
      </c>
      <c r="AJ1976" s="38">
        <v>354540000</v>
      </c>
      <c r="AK1976" s="41">
        <v>311333774.97595894</v>
      </c>
      <c r="AL1976" s="41">
        <v>403017229.24294317</v>
      </c>
      <c r="AM1976" s="41">
        <v>411785673.78887242</v>
      </c>
      <c r="AN1976" s="41">
        <v>462810714.78549069</v>
      </c>
      <c r="AO1976" s="41">
        <v>347357598.1867165</v>
      </c>
      <c r="AP1976" s="41">
        <v>404132131.04794967</v>
      </c>
      <c r="AQ1976" s="39">
        <v>372309062.26883078</v>
      </c>
      <c r="AR1976" s="34">
        <f>AVERAGE(L1976:AQ1976)</f>
        <v>330153693.35180187</v>
      </c>
      <c r="AS1976" s="24">
        <v>324</v>
      </c>
      <c r="AT1976" s="29">
        <v>1.0231132093174018</v>
      </c>
      <c r="AU1976" s="104">
        <v>0.66857407295356297</v>
      </c>
      <c r="AV1976" s="100"/>
      <c r="AW1976" s="29">
        <v>0.94560665093979768</v>
      </c>
      <c r="AX1976" s="108">
        <v>0.29435501373858131</v>
      </c>
      <c r="AY1976" s="3" t="s">
        <v>12912</v>
      </c>
      <c r="AZ1976" s="29">
        <v>1.2234465534319199</v>
      </c>
      <c r="BA1976" s="108">
        <v>4.3469790723714759E-3</v>
      </c>
      <c r="BB1976" s="3" t="s">
        <v>12911</v>
      </c>
      <c r="BC1976" s="25">
        <v>55</v>
      </c>
      <c r="BD1976" s="1">
        <v>57</v>
      </c>
      <c r="BE1976" s="64">
        <v>61</v>
      </c>
      <c r="BF1976" s="24">
        <v>56</v>
      </c>
    </row>
    <row r="1977" spans="1:58" s="9" customFormat="1">
      <c r="A1977" t="s">
        <v>8122</v>
      </c>
      <c r="B1977" s="49">
        <v>11</v>
      </c>
      <c r="C1977" s="50">
        <v>11</v>
      </c>
      <c r="D1977" s="12">
        <v>11</v>
      </c>
      <c r="E1977" s="19" t="s">
        <v>8121</v>
      </c>
      <c r="F1977" s="20" t="s">
        <v>8120</v>
      </c>
      <c r="G1977" s="19" t="s">
        <v>8119</v>
      </c>
      <c r="H1977" s="20">
        <v>19</v>
      </c>
      <c r="I1977" s="20">
        <v>19</v>
      </c>
      <c r="J1977" s="20">
        <v>19</v>
      </c>
      <c r="K1977" s="22" t="s">
        <v>8118</v>
      </c>
      <c r="L1977" s="46">
        <v>37264325.640624657</v>
      </c>
      <c r="M1977" s="43">
        <v>23351971.330051769</v>
      </c>
      <c r="N1977" s="43">
        <v>28408695.100010585</v>
      </c>
      <c r="O1977" s="43">
        <v>27509580.196956873</v>
      </c>
      <c r="P1977" s="43">
        <v>24318154.35611292</v>
      </c>
      <c r="Q1977" s="43">
        <v>24251189.534666415</v>
      </c>
      <c r="R1977" s="43">
        <v>30618434.178131789</v>
      </c>
      <c r="S1977" s="37">
        <v>29607058.40461354</v>
      </c>
      <c r="T1977" s="46">
        <v>37777380.191693291</v>
      </c>
      <c r="U1977" s="43">
        <v>46227420.241505601</v>
      </c>
      <c r="V1977" s="43">
        <v>21189752.921601251</v>
      </c>
      <c r="W1977" s="43">
        <v>37423136.666466594</v>
      </c>
      <c r="X1977" s="43">
        <v>39570824.68749126</v>
      </c>
      <c r="Y1977" s="43">
        <v>29486306.887178004</v>
      </c>
      <c r="Z1977" s="43">
        <v>43220262.004222542</v>
      </c>
      <c r="AA1977" s="37">
        <v>50055914.324128017</v>
      </c>
      <c r="AB1977" s="36">
        <v>42674312.294760942</v>
      </c>
      <c r="AC1977" s="43">
        <v>21563752.394654147</v>
      </c>
      <c r="AD1977" s="43">
        <v>28692805.297839556</v>
      </c>
      <c r="AE1977" s="43">
        <v>26984485.852043055</v>
      </c>
      <c r="AF1977" s="43">
        <v>38856756.665427633</v>
      </c>
      <c r="AG1977" s="43">
        <v>21708171.669004206</v>
      </c>
      <c r="AH1977" s="43">
        <v>28762025.434025437</v>
      </c>
      <c r="AI1977" s="37">
        <v>29864579.771611549</v>
      </c>
      <c r="AJ1977" s="38">
        <v>32838000</v>
      </c>
      <c r="AK1977" s="41">
        <v>30247826.477187734</v>
      </c>
      <c r="AL1977" s="41">
        <v>48383591.827093422</v>
      </c>
      <c r="AM1977" s="41">
        <v>48616343.558282204</v>
      </c>
      <c r="AN1977" s="41">
        <v>43195453.654943839</v>
      </c>
      <c r="AO1977" s="41">
        <v>27851084.87674284</v>
      </c>
      <c r="AP1977" s="41">
        <v>35720964.721197657</v>
      </c>
      <c r="AQ1977" s="39">
        <v>31749553.109090116</v>
      </c>
      <c r="AR1977" s="34">
        <f>AVERAGE(L1977:AQ1977)</f>
        <v>33374691.07091748</v>
      </c>
      <c r="AS1977" s="24">
        <v>1185</v>
      </c>
      <c r="AT1977" s="29">
        <v>0.94237940749445059</v>
      </c>
      <c r="AU1977" s="104">
        <v>0.67428641271341028</v>
      </c>
      <c r="AV1977" s="100"/>
      <c r="AW1977" s="29">
        <v>1.3533564022021547</v>
      </c>
      <c r="AX1977" s="108">
        <v>2.7874640965343922E-2</v>
      </c>
      <c r="AY1977" s="3" t="s">
        <v>12911</v>
      </c>
      <c r="AZ1977" s="29">
        <v>1.2488256570088834</v>
      </c>
      <c r="BA1977" s="108">
        <v>6.8350011907876776E-2</v>
      </c>
      <c r="BB1977" s="3" t="s">
        <v>12912</v>
      </c>
      <c r="BC1977" s="25">
        <v>36</v>
      </c>
      <c r="BD1977" s="1">
        <v>49</v>
      </c>
      <c r="BE1977" s="64">
        <v>32</v>
      </c>
      <c r="BF1977" s="24">
        <v>28</v>
      </c>
    </row>
    <row r="1978" spans="1:58" s="9" customFormat="1">
      <c r="A1978" t="s">
        <v>11591</v>
      </c>
      <c r="B1978" s="49">
        <v>2</v>
      </c>
      <c r="C1978" s="50">
        <v>2</v>
      </c>
      <c r="D1978" s="12">
        <v>2</v>
      </c>
      <c r="E1978" s="19" t="s">
        <v>11590</v>
      </c>
      <c r="F1978" s="20" t="s">
        <v>11589</v>
      </c>
      <c r="G1978" s="19" t="s">
        <v>11588</v>
      </c>
      <c r="H1978" s="20" t="s">
        <v>1244</v>
      </c>
      <c r="I1978" s="20" t="s">
        <v>1244</v>
      </c>
      <c r="J1978" s="20" t="s">
        <v>1244</v>
      </c>
      <c r="K1978" s="22" t="s">
        <v>11587</v>
      </c>
      <c r="L1978" s="46">
        <v>2112291.3965282277</v>
      </c>
      <c r="M1978" s="43">
        <v>3254188.6150483345</v>
      </c>
      <c r="N1978" s="43">
        <v>4069004.5507461107</v>
      </c>
      <c r="O1978" s="43">
        <v>2466258.769122778</v>
      </c>
      <c r="P1978" s="43">
        <v>2864992.298768024</v>
      </c>
      <c r="Q1978" s="43">
        <v>4050190.3046159595</v>
      </c>
      <c r="R1978" s="43">
        <v>3286396.7559739319</v>
      </c>
      <c r="S1978" s="37">
        <v>3215646.6462824629</v>
      </c>
      <c r="T1978" s="46">
        <v>5987194.8881789139</v>
      </c>
      <c r="U1978" s="43">
        <v>4940428.676070638</v>
      </c>
      <c r="V1978" s="43">
        <v>2339056.8660076344</v>
      </c>
      <c r="W1978" s="43">
        <v>5331435.0879298961</v>
      </c>
      <c r="X1978" s="43">
        <v>4632735.1883441927</v>
      </c>
      <c r="Y1978" s="43">
        <v>2886844.2510278681</v>
      </c>
      <c r="Z1978" s="43">
        <v>7241852.2885016436</v>
      </c>
      <c r="AA1978" s="37">
        <v>8572360.3208209053</v>
      </c>
      <c r="AB1978" s="36">
        <v>437734.33367276227</v>
      </c>
      <c r="AC1978" s="43">
        <v>4263794.2225419302</v>
      </c>
      <c r="AD1978" s="43">
        <v>5207665.9213847816</v>
      </c>
      <c r="AE1978" s="43">
        <v>3529179.3697949643</v>
      </c>
      <c r="AF1978" s="43">
        <v>2374514.4054337172</v>
      </c>
      <c r="AG1978" s="43">
        <v>3557626.704067321</v>
      </c>
      <c r="AH1978" s="43">
        <v>3827607.8084078087</v>
      </c>
      <c r="AI1978" s="37">
        <v>2812913.9015830266</v>
      </c>
      <c r="AJ1978" s="38">
        <v>3893700</v>
      </c>
      <c r="AK1978" s="41">
        <v>2309155.4225878832</v>
      </c>
      <c r="AL1978" s="41">
        <v>4532534.4986417852</v>
      </c>
      <c r="AM1978" s="41">
        <v>3972474.7196953669</v>
      </c>
      <c r="AN1978" s="41">
        <v>6158292.3513165163</v>
      </c>
      <c r="AO1978" s="41">
        <v>3465766.3541414747</v>
      </c>
      <c r="AP1978" s="41">
        <v>4734425.8971577352</v>
      </c>
      <c r="AQ1978" s="39">
        <v>4292184.6046734257</v>
      </c>
      <c r="AR1978" s="34">
        <f>AVERAGE(L1978:AQ1978)</f>
        <v>3956888.9818458757</v>
      </c>
      <c r="AS1978" s="24">
        <v>2134</v>
      </c>
      <c r="AT1978" s="29">
        <v>0.97339331997168999</v>
      </c>
      <c r="AU1978" s="104">
        <v>0.67465581784258677</v>
      </c>
      <c r="AV1978" s="100"/>
      <c r="AW1978" s="29">
        <v>1.6561459121269262</v>
      </c>
      <c r="AX1978" s="108">
        <v>2.671060680707793E-2</v>
      </c>
      <c r="AY1978" s="3" t="s">
        <v>12911</v>
      </c>
      <c r="AZ1978" s="29">
        <v>1.2824761379342371</v>
      </c>
      <c r="BA1978" s="108">
        <v>0.2168657633884129</v>
      </c>
      <c r="BB1978" s="3" t="s">
        <v>12912</v>
      </c>
      <c r="BC1978" s="25">
        <v>13</v>
      </c>
      <c r="BD1978" s="1">
        <v>17</v>
      </c>
      <c r="BE1978" s="64">
        <v>11</v>
      </c>
      <c r="BF1978" s="24">
        <v>13</v>
      </c>
    </row>
    <row r="1979" spans="1:58" s="9" customFormat="1">
      <c r="A1979" t="s">
        <v>1007</v>
      </c>
      <c r="B1979" s="49">
        <v>12</v>
      </c>
      <c r="C1979" s="50">
        <v>12</v>
      </c>
      <c r="D1979" s="12">
        <v>12</v>
      </c>
      <c r="E1979" s="19" t="s">
        <v>1006</v>
      </c>
      <c r="F1979" s="20" t="s">
        <v>1005</v>
      </c>
      <c r="G1979" s="19" t="s">
        <v>1004</v>
      </c>
      <c r="H1979" s="20">
        <v>20</v>
      </c>
      <c r="I1979" s="20">
        <v>20</v>
      </c>
      <c r="J1979" s="20">
        <v>20</v>
      </c>
      <c r="K1979" s="22" t="s">
        <v>1003</v>
      </c>
      <c r="L1979" s="46">
        <v>68935124.77379863</v>
      </c>
      <c r="M1979" s="43">
        <v>28520792.930790544</v>
      </c>
      <c r="N1979" s="43">
        <v>46584175.256640919</v>
      </c>
      <c r="O1979" s="43">
        <v>40988002.394863434</v>
      </c>
      <c r="P1979" s="43">
        <v>32598936.19137064</v>
      </c>
      <c r="Q1979" s="43">
        <v>45094919.080545686</v>
      </c>
      <c r="R1979" s="43">
        <v>38560542.21578566</v>
      </c>
      <c r="S1979" s="37">
        <v>54189196.578550138</v>
      </c>
      <c r="T1979" s="46">
        <v>42947220.447284341</v>
      </c>
      <c r="U1979" s="43">
        <v>53912321.71737317</v>
      </c>
      <c r="V1979" s="43">
        <v>52684521.875305861</v>
      </c>
      <c r="W1979" s="43">
        <v>58779261.748994656</v>
      </c>
      <c r="X1979" s="43">
        <v>69929085.712687716</v>
      </c>
      <c r="Y1979" s="43">
        <v>63442100.241017327</v>
      </c>
      <c r="Z1979" s="43">
        <v>54401442.120826691</v>
      </c>
      <c r="AA1979" s="37">
        <v>91119467.152946264</v>
      </c>
      <c r="AB1979" s="36">
        <v>47827545.325821705</v>
      </c>
      <c r="AC1979" s="43">
        <v>36490482.11108166</v>
      </c>
      <c r="AD1979" s="43">
        <v>47383671.376585908</v>
      </c>
      <c r="AE1979" s="43">
        <v>56916998.78244777</v>
      </c>
      <c r="AF1979" s="43">
        <v>47328995.911195211</v>
      </c>
      <c r="AG1979" s="43">
        <v>60911596.072931275</v>
      </c>
      <c r="AH1979" s="43">
        <v>35632591.408591412</v>
      </c>
      <c r="AI1979" s="37">
        <v>36318652.656579688</v>
      </c>
      <c r="AJ1979" s="38">
        <v>34807000</v>
      </c>
      <c r="AK1979" s="41">
        <v>59671534.13826263</v>
      </c>
      <c r="AL1979" s="41">
        <v>46630897.366245419</v>
      </c>
      <c r="AM1979" s="41">
        <v>39040866.511529505</v>
      </c>
      <c r="AN1979" s="41">
        <v>55071327.122076966</v>
      </c>
      <c r="AO1979" s="41">
        <v>48021888.987002179</v>
      </c>
      <c r="AP1979" s="41">
        <v>55237479.366456933</v>
      </c>
      <c r="AQ1979" s="39">
        <v>43850824.942343675</v>
      </c>
      <c r="AR1979" s="34">
        <f>AVERAGE(L1979:AQ1979)</f>
        <v>49807170.703685448</v>
      </c>
      <c r="AS1979" s="24">
        <v>1000</v>
      </c>
      <c r="AT1979" s="29">
        <v>0.96383280029707674</v>
      </c>
      <c r="AU1979" s="104">
        <v>0.67558400039252686</v>
      </c>
      <c r="AV1979" s="100"/>
      <c r="AW1979" s="29">
        <v>1.3706166637578892</v>
      </c>
      <c r="AX1979" s="108">
        <v>2.2190135540940317E-2</v>
      </c>
      <c r="AY1979" s="3" t="s">
        <v>12911</v>
      </c>
      <c r="AZ1979" s="29">
        <v>1.0366618725746295</v>
      </c>
      <c r="BA1979" s="108">
        <v>0.68798928532517878</v>
      </c>
      <c r="BB1979" s="3" t="s">
        <v>12912</v>
      </c>
      <c r="BC1979" s="25">
        <v>56</v>
      </c>
      <c r="BD1979" s="1">
        <v>61</v>
      </c>
      <c r="BE1979" s="64">
        <v>54</v>
      </c>
      <c r="BF1979" s="24">
        <v>52</v>
      </c>
    </row>
    <row r="1980" spans="1:58" s="9" customFormat="1">
      <c r="A1980" t="s">
        <v>5941</v>
      </c>
      <c r="B1980" s="49" t="s">
        <v>5621</v>
      </c>
      <c r="C1980" s="50" t="s">
        <v>5940</v>
      </c>
      <c r="D1980" s="12" t="s">
        <v>5940</v>
      </c>
      <c r="E1980" s="19" t="s">
        <v>5939</v>
      </c>
      <c r="F1980" s="20" t="s">
        <v>5938</v>
      </c>
      <c r="G1980" s="19" t="s">
        <v>5937</v>
      </c>
      <c r="H1980" s="20" t="s">
        <v>325</v>
      </c>
      <c r="I1980" s="20" t="s">
        <v>1312</v>
      </c>
      <c r="J1980" s="20" t="s">
        <v>1312</v>
      </c>
      <c r="K1980" s="22" t="s">
        <v>5936</v>
      </c>
      <c r="L1980" s="46">
        <v>19618058.220325731</v>
      </c>
      <c r="M1980" s="43">
        <v>69532782.188032165</v>
      </c>
      <c r="N1980" s="43">
        <v>37649413.906233467</v>
      </c>
      <c r="O1980" s="43">
        <v>47134836.591861598</v>
      </c>
      <c r="P1980" s="43">
        <v>54548641.511518702</v>
      </c>
      <c r="Q1980" s="43">
        <v>41577174.808447018</v>
      </c>
      <c r="R1980" s="43">
        <v>50673225.778421432</v>
      </c>
      <c r="S1980" s="37">
        <v>59899333.204319388</v>
      </c>
      <c r="T1980" s="46">
        <v>52170619.808306709</v>
      </c>
      <c r="U1980" s="43">
        <v>54020892.192769334</v>
      </c>
      <c r="V1980" s="43">
        <v>46583649.995106198</v>
      </c>
      <c r="W1980" s="43">
        <v>42397551.16739691</v>
      </c>
      <c r="X1980" s="43">
        <v>57610072.764898345</v>
      </c>
      <c r="Y1980" s="43">
        <v>32222563.413446426</v>
      </c>
      <c r="Z1980" s="43">
        <v>48725403.304429799</v>
      </c>
      <c r="AA1980" s="37">
        <v>28072350.986725185</v>
      </c>
      <c r="AB1980" s="36">
        <v>15378648.751242731</v>
      </c>
      <c r="AC1980" s="43">
        <v>35309289.213644795</v>
      </c>
      <c r="AD1980" s="43">
        <v>45875769.858702421</v>
      </c>
      <c r="AE1980" s="43">
        <v>106050783.42180879</v>
      </c>
      <c r="AF1980" s="43">
        <v>50346626.296759367</v>
      </c>
      <c r="AG1980" s="43">
        <v>60995276.2973352</v>
      </c>
      <c r="AH1980" s="43">
        <v>69170388.530388534</v>
      </c>
      <c r="AI1980" s="37">
        <v>68842523.936254814</v>
      </c>
      <c r="AJ1980" s="38">
        <v>49685000</v>
      </c>
      <c r="AK1980" s="41">
        <v>69452004.701356977</v>
      </c>
      <c r="AL1980" s="41">
        <v>46393873.627022557</v>
      </c>
      <c r="AM1980" s="41">
        <v>47106298.286439598</v>
      </c>
      <c r="AN1980" s="41">
        <v>24632210.642607253</v>
      </c>
      <c r="AO1980" s="41">
        <v>59916928.216694131</v>
      </c>
      <c r="AP1980" s="41">
        <v>78116897.548275113</v>
      </c>
      <c r="AQ1980" s="39">
        <v>66117995.909664504</v>
      </c>
      <c r="AR1980" s="34">
        <f>AVERAGE(L1980:AQ1980)</f>
        <v>51119596.408763595</v>
      </c>
      <c r="AS1980" s="24">
        <v>992</v>
      </c>
      <c r="AT1980" s="29">
        <v>0.84216662702166201</v>
      </c>
      <c r="AU1980" s="104">
        <v>0.6763423853715016</v>
      </c>
      <c r="AV1980" s="100"/>
      <c r="AW1980" s="29">
        <v>0.9505288834331419</v>
      </c>
      <c r="AX1980" s="108">
        <v>0.90226354723135538</v>
      </c>
      <c r="AY1980" s="3" t="s">
        <v>12912</v>
      </c>
      <c r="AZ1980" s="29">
        <v>0.97666191657950352</v>
      </c>
      <c r="BA1980" s="108">
        <v>0.83991257813776321</v>
      </c>
      <c r="BB1980" s="3" t="s">
        <v>12912</v>
      </c>
      <c r="BC1980" s="25">
        <v>23</v>
      </c>
      <c r="BD1980" s="1">
        <v>32</v>
      </c>
      <c r="BE1980" s="64">
        <v>18</v>
      </c>
      <c r="BF1980" s="24">
        <v>25</v>
      </c>
    </row>
    <row r="1981" spans="1:58" s="9" customFormat="1">
      <c r="A1981" t="s">
        <v>7590</v>
      </c>
      <c r="B1981" s="49">
        <v>10</v>
      </c>
      <c r="C1981" s="50">
        <v>10</v>
      </c>
      <c r="D1981" s="12">
        <v>10</v>
      </c>
      <c r="E1981" s="19" t="s">
        <v>7589</v>
      </c>
      <c r="F1981" s="20" t="s">
        <v>7588</v>
      </c>
      <c r="G1981" s="19" t="s">
        <v>7587</v>
      </c>
      <c r="H1981" s="20" t="s">
        <v>1552</v>
      </c>
      <c r="I1981" s="20" t="s">
        <v>1552</v>
      </c>
      <c r="J1981" s="20" t="s">
        <v>1552</v>
      </c>
      <c r="K1981" s="22" t="s">
        <v>7586</v>
      </c>
      <c r="L1981" s="46">
        <v>22256160.496861108</v>
      </c>
      <c r="M1981" s="43">
        <v>46478955.546330266</v>
      </c>
      <c r="N1981" s="43">
        <v>30240995.6609165</v>
      </c>
      <c r="O1981" s="43">
        <v>21703614.674732126</v>
      </c>
      <c r="P1981" s="43">
        <v>20158985.249433734</v>
      </c>
      <c r="Q1981" s="43">
        <v>34105414.614090823</v>
      </c>
      <c r="R1981" s="43">
        <v>23007290.94858798</v>
      </c>
      <c r="S1981" s="37">
        <v>26610916.128033441</v>
      </c>
      <c r="T1981" s="46">
        <v>38796907.348242812</v>
      </c>
      <c r="U1981" s="43">
        <v>37415903.397758998</v>
      </c>
      <c r="V1981" s="43">
        <v>40616559.851228341</v>
      </c>
      <c r="W1981" s="43">
        <v>24481411.679971188</v>
      </c>
      <c r="X1981" s="43">
        <v>35937735.171565197</v>
      </c>
      <c r="Y1981" s="43">
        <v>26130046.193960391</v>
      </c>
      <c r="Z1981" s="43">
        <v>34865894.901312605</v>
      </c>
      <c r="AA1981" s="37">
        <v>26610505.493826207</v>
      </c>
      <c r="AB1981" s="36">
        <v>19312204.862471003</v>
      </c>
      <c r="AC1981" s="43">
        <v>26043742.702457123</v>
      </c>
      <c r="AD1981" s="43">
        <v>27475103.694718551</v>
      </c>
      <c r="AE1981" s="43">
        <v>24807806.360492866</v>
      </c>
      <c r="AF1981" s="43">
        <v>36755559.220085829</v>
      </c>
      <c r="AG1981" s="43">
        <v>34864224.403927065</v>
      </c>
      <c r="AH1981" s="43">
        <v>33371432.027432028</v>
      </c>
      <c r="AI1981" s="37">
        <v>29801088.036643941</v>
      </c>
      <c r="AJ1981" s="38">
        <v>28540000</v>
      </c>
      <c r="AK1981" s="41">
        <v>32319134.950315204</v>
      </c>
      <c r="AL1981" s="41">
        <v>23799745.836778078</v>
      </c>
      <c r="AM1981" s="41">
        <v>32040269.092447639</v>
      </c>
      <c r="AN1981" s="41">
        <v>29438807.438777391</v>
      </c>
      <c r="AO1981" s="41">
        <v>36385543.675723709</v>
      </c>
      <c r="AP1981" s="41">
        <v>32113280.972011283</v>
      </c>
      <c r="AQ1981" s="39">
        <v>29908588.83425438</v>
      </c>
      <c r="AR1981" s="34">
        <f>AVERAGE(L1981:AQ1981)</f>
        <v>30199807.170793373</v>
      </c>
      <c r="AS1981" s="24">
        <v>1234</v>
      </c>
      <c r="AT1981" s="29">
        <v>0.96614555490342557</v>
      </c>
      <c r="AU1981" s="104">
        <v>0.67753654509113082</v>
      </c>
      <c r="AV1981" s="100"/>
      <c r="AW1981" s="29">
        <v>1.1794273782399873</v>
      </c>
      <c r="AX1981" s="108">
        <v>0.15559084244769297</v>
      </c>
      <c r="AY1981" s="3" t="s">
        <v>12912</v>
      </c>
      <c r="AZ1981" s="29">
        <v>1.0521195584270842</v>
      </c>
      <c r="BA1981" s="108">
        <v>0.48094928512153468</v>
      </c>
      <c r="BB1981" s="3" t="s">
        <v>12912</v>
      </c>
      <c r="BC1981" s="25">
        <v>34</v>
      </c>
      <c r="BD1981" s="1">
        <v>18</v>
      </c>
      <c r="BE1981" s="64">
        <v>30</v>
      </c>
      <c r="BF1981" s="24">
        <v>43</v>
      </c>
    </row>
    <row r="1982" spans="1:58" s="9" customFormat="1">
      <c r="A1982" t="s">
        <v>1556</v>
      </c>
      <c r="B1982" s="49">
        <v>10</v>
      </c>
      <c r="C1982" s="50">
        <v>10</v>
      </c>
      <c r="D1982" s="12">
        <v>10</v>
      </c>
      <c r="E1982" s="19" t="s">
        <v>1555</v>
      </c>
      <c r="F1982" s="20" t="s">
        <v>1554</v>
      </c>
      <c r="G1982" s="19" t="s">
        <v>1553</v>
      </c>
      <c r="H1982" s="20" t="s">
        <v>1552</v>
      </c>
      <c r="I1982" s="20" t="s">
        <v>1552</v>
      </c>
      <c r="J1982" s="20" t="s">
        <v>1552</v>
      </c>
      <c r="K1982" s="22" t="s">
        <v>1551</v>
      </c>
      <c r="L1982" s="46">
        <v>27344298.474118095</v>
      </c>
      <c r="M1982" s="43">
        <v>37494176.035515495</v>
      </c>
      <c r="N1982" s="43">
        <v>35287284.580378875</v>
      </c>
      <c r="O1982" s="43">
        <v>35146203.109193385</v>
      </c>
      <c r="P1982" s="43">
        <v>42815869.178498425</v>
      </c>
      <c r="Q1982" s="43">
        <v>52347732.535974577</v>
      </c>
      <c r="R1982" s="43">
        <v>32705816.654598117</v>
      </c>
      <c r="S1982" s="37">
        <v>39955841.312845916</v>
      </c>
      <c r="T1982" s="46">
        <v>35952051.11821086</v>
      </c>
      <c r="U1982" s="43">
        <v>64711150.306414761</v>
      </c>
      <c r="V1982" s="43">
        <v>38563116.374669664</v>
      </c>
      <c r="W1982" s="43">
        <v>30708111.157793649</v>
      </c>
      <c r="X1982" s="43">
        <v>35911039.123017982</v>
      </c>
      <c r="Y1982" s="43">
        <v>33557257.457051456</v>
      </c>
      <c r="Z1982" s="43">
        <v>31739310.834630013</v>
      </c>
      <c r="AA1982" s="37">
        <v>34004671.993076697</v>
      </c>
      <c r="AB1982" s="36">
        <v>34544440.092790648</v>
      </c>
      <c r="AC1982" s="43">
        <v>41202111.081664331</v>
      </c>
      <c r="AD1982" s="43">
        <v>42325088.548667341</v>
      </c>
      <c r="AE1982" s="43">
        <v>15785786.860176302</v>
      </c>
      <c r="AF1982" s="43">
        <v>29941697.022944614</v>
      </c>
      <c r="AG1982" s="43">
        <v>40861814.305750348</v>
      </c>
      <c r="AH1982" s="43">
        <v>44332782.892782897</v>
      </c>
      <c r="AI1982" s="37">
        <v>44552794.545820832</v>
      </c>
      <c r="AJ1982" s="38">
        <v>39138000</v>
      </c>
      <c r="AK1982" s="41">
        <v>47029250.133561276</v>
      </c>
      <c r="AL1982" s="41">
        <v>40548996.338726819</v>
      </c>
      <c r="AM1982" s="41">
        <v>37713265.919187643</v>
      </c>
      <c r="AN1982" s="41">
        <v>23590355.220033143</v>
      </c>
      <c r="AO1982" s="41">
        <v>39179926.096322253</v>
      </c>
      <c r="AP1982" s="41">
        <v>43785531.264916465</v>
      </c>
      <c r="AQ1982" s="39">
        <v>54758774.291806273</v>
      </c>
      <c r="AR1982" s="34">
        <f>AVERAGE(L1982:AQ1982)</f>
        <v>38360454.526910588</v>
      </c>
      <c r="AS1982" s="24">
        <v>1119</v>
      </c>
      <c r="AT1982" s="29">
        <v>1.0325355813511143</v>
      </c>
      <c r="AU1982" s="104">
        <v>0.67765879739980861</v>
      </c>
      <c r="AV1982" s="100"/>
      <c r="AW1982" s="29">
        <v>1.0067618121704396</v>
      </c>
      <c r="AX1982" s="108">
        <v>0.9649445740156628</v>
      </c>
      <c r="AY1982" s="3" t="s">
        <v>12912</v>
      </c>
      <c r="AZ1982" s="29">
        <v>1.1096847764501698</v>
      </c>
      <c r="BA1982" s="108">
        <v>0.42370274919471207</v>
      </c>
      <c r="BB1982" s="3" t="s">
        <v>12912</v>
      </c>
      <c r="BC1982" s="25">
        <v>14</v>
      </c>
      <c r="BD1982" s="1">
        <v>23</v>
      </c>
      <c r="BE1982" s="64">
        <v>27</v>
      </c>
      <c r="BF1982" s="24">
        <v>28</v>
      </c>
    </row>
    <row r="1983" spans="1:58" s="9" customFormat="1">
      <c r="A1983" t="s">
        <v>11673</v>
      </c>
      <c r="B1983" s="49">
        <v>14</v>
      </c>
      <c r="C1983" s="50">
        <v>14</v>
      </c>
      <c r="D1983" s="12">
        <v>14</v>
      </c>
      <c r="E1983" s="19" t="s">
        <v>11672</v>
      </c>
      <c r="F1983" s="20" t="s">
        <v>11671</v>
      </c>
      <c r="G1983" s="19" t="s">
        <v>11670</v>
      </c>
      <c r="H1983" s="20" t="s">
        <v>1753</v>
      </c>
      <c r="I1983" s="20" t="s">
        <v>1753</v>
      </c>
      <c r="J1983" s="20" t="s">
        <v>1753</v>
      </c>
      <c r="K1983" s="22" t="s">
        <v>11669</v>
      </c>
      <c r="L1983" s="46">
        <v>101633504.16657358</v>
      </c>
      <c r="M1983" s="43">
        <v>68918846.763193354</v>
      </c>
      <c r="N1983" s="43">
        <v>125517180.65403748</v>
      </c>
      <c r="O1983" s="43">
        <v>109163081.11567605</v>
      </c>
      <c r="P1983" s="43">
        <v>144184529.03154522</v>
      </c>
      <c r="Q1983" s="43">
        <v>123069151.0371893</v>
      </c>
      <c r="R1983" s="43">
        <v>112580402.60680665</v>
      </c>
      <c r="S1983" s="37">
        <v>165140510.12114409</v>
      </c>
      <c r="T1983" s="46">
        <v>99998862.619808301</v>
      </c>
      <c r="U1983" s="43">
        <v>88174960.873191431</v>
      </c>
      <c r="V1983" s="43">
        <v>88964854.654008031</v>
      </c>
      <c r="W1983" s="43">
        <v>83725125.742752537</v>
      </c>
      <c r="X1983" s="43">
        <v>88274124.891635671</v>
      </c>
      <c r="Y1983" s="43">
        <v>124351224.01050368</v>
      </c>
      <c r="Z1983" s="43">
        <v>131083998.11470595</v>
      </c>
      <c r="AA1983" s="37">
        <v>101435089.40023798</v>
      </c>
      <c r="AB1983" s="36">
        <v>127207204.41056849</v>
      </c>
      <c r="AC1983" s="43">
        <v>129942718.50982469</v>
      </c>
      <c r="AD1983" s="43">
        <v>105937194.37432383</v>
      </c>
      <c r="AE1983" s="43">
        <v>155469861.00423709</v>
      </c>
      <c r="AF1983" s="43">
        <v>92552395.49893555</v>
      </c>
      <c r="AG1983" s="43">
        <v>118171691.44460027</v>
      </c>
      <c r="AH1983" s="43">
        <v>144952422.71242273</v>
      </c>
      <c r="AI1983" s="37">
        <v>106776535.15422052</v>
      </c>
      <c r="AJ1983" s="38">
        <v>99705000</v>
      </c>
      <c r="AK1983" s="41">
        <v>77831125.547601238</v>
      </c>
      <c r="AL1983" s="41">
        <v>123429151.29325616</v>
      </c>
      <c r="AM1983" s="41">
        <v>114327409.35053945</v>
      </c>
      <c r="AN1983" s="41">
        <v>141546925.13349292</v>
      </c>
      <c r="AO1983" s="41">
        <v>114884504.86223207</v>
      </c>
      <c r="AP1983" s="41">
        <v>129825776.00347146</v>
      </c>
      <c r="AQ1983" s="39">
        <v>126807507.41917235</v>
      </c>
      <c r="AR1983" s="34">
        <f>AVERAGE(L1983:AQ1983)</f>
        <v>114549464.64130963</v>
      </c>
      <c r="AS1983" s="24">
        <v>635</v>
      </c>
      <c r="AT1983" s="29">
        <v>0.96860091447858643</v>
      </c>
      <c r="AU1983" s="104">
        <v>0.67846876281821189</v>
      </c>
      <c r="AV1983" s="100"/>
      <c r="AW1983" s="29">
        <v>0.84824471509450783</v>
      </c>
      <c r="AX1983" s="108">
        <v>0.19791233285351945</v>
      </c>
      <c r="AY1983" s="3" t="s">
        <v>12912</v>
      </c>
      <c r="AZ1983" s="29">
        <v>0.94632814929607489</v>
      </c>
      <c r="BA1983" s="108">
        <v>0.54006088655137452</v>
      </c>
      <c r="BB1983" s="3" t="s">
        <v>12912</v>
      </c>
      <c r="BC1983" s="25">
        <v>53</v>
      </c>
      <c r="BD1983" s="1">
        <v>36</v>
      </c>
      <c r="BE1983" s="64">
        <v>59</v>
      </c>
      <c r="BF1983" s="24">
        <v>43</v>
      </c>
    </row>
    <row r="1984" spans="1:58" s="9" customFormat="1">
      <c r="A1984" t="s">
        <v>78</v>
      </c>
      <c r="B1984" s="49">
        <v>4</v>
      </c>
      <c r="C1984" s="50">
        <v>4</v>
      </c>
      <c r="D1984" s="12">
        <v>4</v>
      </c>
      <c r="E1984" s="19" t="s">
        <v>77</v>
      </c>
      <c r="F1984" s="20" t="s">
        <v>76</v>
      </c>
      <c r="G1984" s="19" t="s">
        <v>75</v>
      </c>
      <c r="H1984" s="20" t="s">
        <v>74</v>
      </c>
      <c r="I1984" s="20" t="s">
        <v>74</v>
      </c>
      <c r="J1984" s="20" t="s">
        <v>74</v>
      </c>
      <c r="K1984" s="22" t="s">
        <v>73</v>
      </c>
      <c r="L1984" s="46">
        <v>4982471.70527915</v>
      </c>
      <c r="M1984" s="43">
        <v>1883311.2502435762</v>
      </c>
      <c r="N1984" s="43">
        <v>4443845.4862948461</v>
      </c>
      <c r="O1984" s="43">
        <v>5280105.0436649667</v>
      </c>
      <c r="P1984" s="43">
        <v>6344790.4977625543</v>
      </c>
      <c r="Q1984" s="43">
        <v>9583704.2197720036</v>
      </c>
      <c r="R1984" s="43">
        <v>8805444.4026068058</v>
      </c>
      <c r="S1984" s="37">
        <v>7176634.067422688</v>
      </c>
      <c r="T1984" s="46">
        <v>14267892.651757188</v>
      </c>
      <c r="U1984" s="43">
        <v>6815865.6271530623</v>
      </c>
      <c r="V1984" s="43">
        <v>4989421.7089165114</v>
      </c>
      <c r="W1984" s="43">
        <v>10745343.016625652</v>
      </c>
      <c r="X1984" s="43">
        <v>10445193.031125031</v>
      </c>
      <c r="Y1984" s="43">
        <v>7696022.3881057026</v>
      </c>
      <c r="Z1984" s="43">
        <v>4198475.701013023</v>
      </c>
      <c r="AA1984" s="37">
        <v>5524837.1633003131</v>
      </c>
      <c r="AB1984" s="36">
        <v>5058587.1478926279</v>
      </c>
      <c r="AC1984" s="43">
        <v>9151041.4417143073</v>
      </c>
      <c r="AD1984" s="43">
        <v>4781612.6151526077</v>
      </c>
      <c r="AE1984" s="43">
        <v>10384029.14333025</v>
      </c>
      <c r="AF1984" s="43">
        <v>6508140.1682830397</v>
      </c>
      <c r="AG1984" s="43">
        <v>6646796.2973352028</v>
      </c>
      <c r="AH1984" s="43">
        <v>2420924.5457245456</v>
      </c>
      <c r="AI1984" s="37">
        <v>7963611.8880748153</v>
      </c>
      <c r="AJ1984" s="38">
        <v>7316400</v>
      </c>
      <c r="AK1984" s="41">
        <v>7892763.243936318</v>
      </c>
      <c r="AL1984" s="41">
        <v>7289056.5253336485</v>
      </c>
      <c r="AM1984" s="41">
        <v>12587535.434736619</v>
      </c>
      <c r="AN1984" s="41">
        <v>12546847.534524029</v>
      </c>
      <c r="AO1984" s="41">
        <v>13577281.85197892</v>
      </c>
      <c r="AP1984" s="41">
        <v>8555068.4313300066</v>
      </c>
      <c r="AQ1984" s="39">
        <v>13843484.896218615</v>
      </c>
      <c r="AR1984" s="34">
        <f>AVERAGE(L1984:AQ1984)</f>
        <v>7803329.34770652</v>
      </c>
      <c r="AS1984" s="24">
        <v>1870</v>
      </c>
      <c r="AT1984" s="29">
        <v>0.91657454419059758</v>
      </c>
      <c r="AU1984" s="104">
        <v>0.68033180727343434</v>
      </c>
      <c r="AV1984" s="100"/>
      <c r="AW1984" s="29">
        <v>1.3336627276203028</v>
      </c>
      <c r="AX1984" s="108">
        <v>0.21519566454508388</v>
      </c>
      <c r="AY1984" s="3" t="s">
        <v>12912</v>
      </c>
      <c r="AZ1984" s="29">
        <v>1.5800594085278232</v>
      </c>
      <c r="BA1984" s="108">
        <v>2.2659277269192885E-2</v>
      </c>
      <c r="BB1984" s="3" t="s">
        <v>12911</v>
      </c>
      <c r="BC1984" s="25">
        <v>2</v>
      </c>
      <c r="BD1984" s="1">
        <v>2</v>
      </c>
      <c r="BE1984" s="64">
        <v>1</v>
      </c>
      <c r="BF1984" s="24">
        <v>1</v>
      </c>
    </row>
    <row r="1985" spans="1:58" s="9" customFormat="1">
      <c r="A1985" t="s">
        <v>4194</v>
      </c>
      <c r="B1985" s="49">
        <v>25</v>
      </c>
      <c r="C1985" s="50">
        <v>25</v>
      </c>
      <c r="D1985" s="12">
        <v>25</v>
      </c>
      <c r="E1985" s="19" t="s">
        <v>4193</v>
      </c>
      <c r="F1985" s="20" t="s">
        <v>4192</v>
      </c>
      <c r="G1985" s="19" t="s">
        <v>4191</v>
      </c>
      <c r="H1985" s="20" t="s">
        <v>1089</v>
      </c>
      <c r="I1985" s="20" t="s">
        <v>1089</v>
      </c>
      <c r="J1985" s="20" t="s">
        <v>1089</v>
      </c>
      <c r="K1985" s="22" t="s">
        <v>4190</v>
      </c>
      <c r="L1985" s="46">
        <v>1016205786.2871697</v>
      </c>
      <c r="M1985" s="43">
        <v>645257160.28568292</v>
      </c>
      <c r="N1985" s="43">
        <v>723735760.39792573</v>
      </c>
      <c r="O1985" s="43">
        <v>768141511.65431392</v>
      </c>
      <c r="P1985" s="43">
        <v>712468464.72570574</v>
      </c>
      <c r="Q1985" s="43">
        <v>716718095.30928791</v>
      </c>
      <c r="R1985" s="43">
        <v>719303832.00579286</v>
      </c>
      <c r="S1985" s="37">
        <v>896743368.03808486</v>
      </c>
      <c r="T1985" s="46">
        <v>891624153.35463262</v>
      </c>
      <c r="U1985" s="43">
        <v>857156035.82695723</v>
      </c>
      <c r="V1985" s="43">
        <v>785107675.44288933</v>
      </c>
      <c r="W1985" s="43">
        <v>982077906.48820591</v>
      </c>
      <c r="X1985" s="43">
        <v>915213351.60379207</v>
      </c>
      <c r="Y1985" s="43">
        <v>960337774.38065946</v>
      </c>
      <c r="Z1985" s="43">
        <v>1052448539.865576</v>
      </c>
      <c r="AA1985" s="37">
        <v>1023738892.5806302</v>
      </c>
      <c r="AB1985" s="36">
        <v>925372670.14129484</v>
      </c>
      <c r="AC1985" s="43">
        <v>761056219.28595757</v>
      </c>
      <c r="AD1985" s="43">
        <v>791719424.31891942</v>
      </c>
      <c r="AE1985" s="43">
        <v>753807354.01548731</v>
      </c>
      <c r="AF1985" s="43">
        <v>780346314.33109176</v>
      </c>
      <c r="AG1985" s="43">
        <v>686421273.49228609</v>
      </c>
      <c r="AH1985" s="43">
        <v>686783227.58322763</v>
      </c>
      <c r="AI1985" s="37">
        <v>619688534.98457265</v>
      </c>
      <c r="AJ1985" s="38">
        <v>620200000</v>
      </c>
      <c r="AK1985" s="41">
        <v>619074345.54973817</v>
      </c>
      <c r="AL1985" s="41">
        <v>695863262.07629621</v>
      </c>
      <c r="AM1985" s="41">
        <v>685946096.89020514</v>
      </c>
      <c r="AN1985" s="41">
        <v>722539519.05726385</v>
      </c>
      <c r="AO1985" s="41">
        <v>631725667.74841261</v>
      </c>
      <c r="AP1985" s="41">
        <v>698395605.12041652</v>
      </c>
      <c r="AQ1985" s="39">
        <v>582481096.55802619</v>
      </c>
      <c r="AR1985" s="34">
        <f>AVERAGE(L1985:AQ1985)</f>
        <v>778990591.23126578</v>
      </c>
      <c r="AS1985" s="24">
        <v>161</v>
      </c>
      <c r="AT1985" s="29">
        <v>1.0322019451435915</v>
      </c>
      <c r="AU1985" s="104">
        <v>0.68058780898147742</v>
      </c>
      <c r="AV1985" s="100"/>
      <c r="AW1985" s="29">
        <v>1.2047455358602879</v>
      </c>
      <c r="AX1985" s="108">
        <v>9.3244431430725642E-3</v>
      </c>
      <c r="AY1985" s="3" t="s">
        <v>12911</v>
      </c>
      <c r="AZ1985" s="29">
        <v>0.87527974980188794</v>
      </c>
      <c r="BA1985" s="108">
        <v>2.4516828725210511E-2</v>
      </c>
      <c r="BB1985" s="3" t="s">
        <v>12911</v>
      </c>
      <c r="BC1985" s="25">
        <v>258</v>
      </c>
      <c r="BD1985" s="1">
        <v>266</v>
      </c>
      <c r="BE1985" s="64">
        <v>263</v>
      </c>
      <c r="BF1985" s="24">
        <v>240</v>
      </c>
    </row>
    <row r="1986" spans="1:58" s="9" customFormat="1">
      <c r="A1986" t="s">
        <v>3058</v>
      </c>
      <c r="B1986" s="49">
        <v>10</v>
      </c>
      <c r="C1986" s="50">
        <v>10</v>
      </c>
      <c r="D1986" s="12">
        <v>10</v>
      </c>
      <c r="E1986" s="19" t="s">
        <v>3057</v>
      </c>
      <c r="F1986" s="20" t="s">
        <v>3056</v>
      </c>
      <c r="G1986" s="19" t="s">
        <v>3055</v>
      </c>
      <c r="H1986" s="20" t="s">
        <v>712</v>
      </c>
      <c r="I1986" s="20" t="s">
        <v>712</v>
      </c>
      <c r="J1986" s="20" t="s">
        <v>712</v>
      </c>
      <c r="K1986" s="22" t="s">
        <v>3054</v>
      </c>
      <c r="L1986" s="46">
        <v>418238091.19546038</v>
      </c>
      <c r="M1986" s="43">
        <v>249985681.97029647</v>
      </c>
      <c r="N1986" s="43">
        <v>274781940.94613189</v>
      </c>
      <c r="O1986" s="43">
        <v>274446315.0071227</v>
      </c>
      <c r="P1986" s="43">
        <v>257229227.11452404</v>
      </c>
      <c r="Q1986" s="43">
        <v>285928222.76210052</v>
      </c>
      <c r="R1986" s="43">
        <v>335206603.91020995</v>
      </c>
      <c r="S1986" s="37">
        <v>318676007.27638656</v>
      </c>
      <c r="T1986" s="46">
        <v>330436549.52076674</v>
      </c>
      <c r="U1986" s="43">
        <v>296271519.01947272</v>
      </c>
      <c r="V1986" s="43">
        <v>279837416.07125378</v>
      </c>
      <c r="W1986" s="43">
        <v>317563843.7068603</v>
      </c>
      <c r="X1986" s="43">
        <v>272372502.58676136</v>
      </c>
      <c r="Y1986" s="43">
        <v>318240275.16658551</v>
      </c>
      <c r="Z1986" s="43">
        <v>353561746.60873049</v>
      </c>
      <c r="AA1986" s="37">
        <v>333229244.77275187</v>
      </c>
      <c r="AB1986" s="36">
        <v>329338913.62636697</v>
      </c>
      <c r="AC1986" s="43">
        <v>244255577.17790481</v>
      </c>
      <c r="AD1986" s="43">
        <v>311424339.90099335</v>
      </c>
      <c r="AE1986" s="43">
        <v>342182469.19592851</v>
      </c>
      <c r="AF1986" s="43">
        <v>360473398.43881994</v>
      </c>
      <c r="AG1986" s="43">
        <v>319141161.29032254</v>
      </c>
      <c r="AH1986" s="43">
        <v>277306399.54639953</v>
      </c>
      <c r="AI1986" s="37">
        <v>290893364.85956335</v>
      </c>
      <c r="AJ1986" s="38">
        <v>240520000</v>
      </c>
      <c r="AK1986" s="41">
        <v>242831071.69569397</v>
      </c>
      <c r="AL1986" s="41">
        <v>285248461.08420926</v>
      </c>
      <c r="AM1986" s="41">
        <v>245164341.01967418</v>
      </c>
      <c r="AN1986" s="41">
        <v>302473639.47707605</v>
      </c>
      <c r="AO1986" s="41">
        <v>210818459.94634393</v>
      </c>
      <c r="AP1986" s="41">
        <v>281403098.28596222</v>
      </c>
      <c r="AQ1986" s="39">
        <v>281053879.29158866</v>
      </c>
      <c r="AR1986" s="34">
        <f>AVERAGE(L1986:AQ1986)</f>
        <v>296266680.07725817</v>
      </c>
      <c r="AS1986" s="24">
        <v>348</v>
      </c>
      <c r="AT1986" s="29">
        <v>0.9755462012981706</v>
      </c>
      <c r="AU1986" s="104">
        <v>0.68150788182954147</v>
      </c>
      <c r="AV1986" s="100"/>
      <c r="AW1986" s="29">
        <v>1.0360411233587361</v>
      </c>
      <c r="AX1986" s="108">
        <v>0.52048794709777102</v>
      </c>
      <c r="AY1986" s="3" t="s">
        <v>12912</v>
      </c>
      <c r="AZ1986" s="29">
        <v>0.84424232740516358</v>
      </c>
      <c r="BA1986" s="108">
        <v>1.5744698411277798E-2</v>
      </c>
      <c r="BB1986" s="3" t="s">
        <v>12911</v>
      </c>
      <c r="BC1986" s="25">
        <v>57</v>
      </c>
      <c r="BD1986" s="1">
        <v>57</v>
      </c>
      <c r="BE1986" s="64">
        <v>60</v>
      </c>
      <c r="BF1986" s="24">
        <v>33</v>
      </c>
    </row>
    <row r="1987" spans="1:58" s="9" customFormat="1">
      <c r="A1987" t="s">
        <v>6291</v>
      </c>
      <c r="B1987" s="49">
        <v>3</v>
      </c>
      <c r="C1987" s="50">
        <v>3</v>
      </c>
      <c r="D1987" s="12">
        <v>3</v>
      </c>
      <c r="E1987" s="19" t="s">
        <v>6290</v>
      </c>
      <c r="F1987" s="20" t="s">
        <v>6289</v>
      </c>
      <c r="G1987" s="19" t="s">
        <v>6288</v>
      </c>
      <c r="H1987" s="20" t="s">
        <v>1552</v>
      </c>
      <c r="I1987" s="20" t="s">
        <v>1552</v>
      </c>
      <c r="J1987" s="20" t="s">
        <v>1552</v>
      </c>
      <c r="K1987" s="22" t="s">
        <v>6287</v>
      </c>
      <c r="L1987" s="46">
        <v>2635000.1474497891</v>
      </c>
      <c r="M1987" s="43">
        <v>4590913.524183915</v>
      </c>
      <c r="N1987" s="43">
        <v>2265405.4397290722</v>
      </c>
      <c r="O1987" s="43">
        <v>2794764.7955075665</v>
      </c>
      <c r="P1987" s="43">
        <v>3266446.0085078171</v>
      </c>
      <c r="Q1987" s="43">
        <v>3120396.4866380114</v>
      </c>
      <c r="R1987" s="43">
        <v>3373117.9145546705</v>
      </c>
      <c r="S1987" s="37">
        <v>3365117.8697217167</v>
      </c>
      <c r="T1987" s="46">
        <v>4302953.3546325881</v>
      </c>
      <c r="U1987" s="43">
        <v>3609732.2841498349</v>
      </c>
      <c r="V1987" s="43">
        <v>7104234.9026132915</v>
      </c>
      <c r="W1987" s="43">
        <v>8466922.2735730149</v>
      </c>
      <c r="X1987" s="43">
        <v>3623867.2446097485</v>
      </c>
      <c r="Y1987" s="43">
        <v>4065601.0947487811</v>
      </c>
      <c r="Z1987" s="43">
        <v>8014533.1895689005</v>
      </c>
      <c r="AA1987" s="37">
        <v>2662168.1682609837</v>
      </c>
      <c r="AB1987" s="36">
        <v>1959457.3795679812</v>
      </c>
      <c r="AC1987" s="43">
        <v>3286311.9221595423</v>
      </c>
      <c r="AD1987" s="43">
        <v>3433036.5406681309</v>
      </c>
      <c r="AE1987" s="43">
        <v>3505510.6219256809</v>
      </c>
      <c r="AF1987" s="43">
        <v>8539981.9687088151</v>
      </c>
      <c r="AG1987" s="43">
        <v>3664280.9537166897</v>
      </c>
      <c r="AH1987" s="43">
        <v>2426079.5204795208</v>
      </c>
      <c r="AI1987" s="37">
        <v>2681927.6918346356</v>
      </c>
      <c r="AJ1987" s="38">
        <v>6444800</v>
      </c>
      <c r="AK1987" s="41">
        <v>3775994.1874131849</v>
      </c>
      <c r="AL1987" s="41">
        <v>7674956.7969764965</v>
      </c>
      <c r="AM1987" s="41">
        <v>3618715.6335942456</v>
      </c>
      <c r="AN1987" s="41">
        <v>3136432.2445221874</v>
      </c>
      <c r="AO1987" s="41">
        <v>4217931.1244720165</v>
      </c>
      <c r="AP1987" s="41">
        <v>2209235.5651985249</v>
      </c>
      <c r="AQ1987" s="39">
        <v>5473989.2606936162</v>
      </c>
      <c r="AR1987" s="34">
        <f>AVERAGE(L1987:AQ1987)</f>
        <v>4165931.7534494041</v>
      </c>
      <c r="AS1987" s="24">
        <v>2114</v>
      </c>
      <c r="AT1987" s="29">
        <v>0.86149501064985956</v>
      </c>
      <c r="AU1987" s="104">
        <v>0.68175212172151833</v>
      </c>
      <c r="AV1987" s="100"/>
      <c r="AW1987" s="29">
        <v>1.646914541151216</v>
      </c>
      <c r="AX1987" s="108">
        <v>2.6388152015732556E-2</v>
      </c>
      <c r="AY1987" s="3" t="s">
        <v>12911</v>
      </c>
      <c r="AZ1987" s="29">
        <v>1.2391960910498667</v>
      </c>
      <c r="BA1987" s="108">
        <v>0.27174787947699525</v>
      </c>
      <c r="BB1987" s="3" t="s">
        <v>12912</v>
      </c>
      <c r="BC1987" s="25">
        <v>1</v>
      </c>
      <c r="BD1987" s="1">
        <v>0</v>
      </c>
      <c r="BE1987" s="64">
        <v>5</v>
      </c>
      <c r="BF1987" s="24">
        <v>7</v>
      </c>
    </row>
    <row r="1988" spans="1:58" s="9" customFormat="1">
      <c r="A1988" t="s">
        <v>7563</v>
      </c>
      <c r="B1988" s="49">
        <v>12</v>
      </c>
      <c r="C1988" s="50">
        <v>12</v>
      </c>
      <c r="D1988" s="12">
        <v>12</v>
      </c>
      <c r="E1988" s="19" t="s">
        <v>7562</v>
      </c>
      <c r="F1988" s="20" t="s">
        <v>7561</v>
      </c>
      <c r="G1988" s="19" t="s">
        <v>7560</v>
      </c>
      <c r="H1988" s="20" t="s">
        <v>1404</v>
      </c>
      <c r="I1988" s="20" t="s">
        <v>1404</v>
      </c>
      <c r="J1988" s="20" t="s">
        <v>1404</v>
      </c>
      <c r="K1988" s="22" t="s">
        <v>7559</v>
      </c>
      <c r="L1988" s="46">
        <v>64385335.448269702</v>
      </c>
      <c r="M1988" s="43">
        <v>42931364.618369445</v>
      </c>
      <c r="N1988" s="43">
        <v>39494917.134088263</v>
      </c>
      <c r="O1988" s="43">
        <v>41792470.384210423</v>
      </c>
      <c r="P1988" s="43">
        <v>23699672.725263797</v>
      </c>
      <c r="Q1988" s="43">
        <v>55662748.346103527</v>
      </c>
      <c r="R1988" s="43">
        <v>67750381.462708175</v>
      </c>
      <c r="S1988" s="37">
        <v>81826257.84727329</v>
      </c>
      <c r="T1988" s="46">
        <v>48470862.619808309</v>
      </c>
      <c r="U1988" s="43">
        <v>66193373.318344995</v>
      </c>
      <c r="V1988" s="43">
        <v>58808752.471371241</v>
      </c>
      <c r="W1988" s="43">
        <v>59873112.058099754</v>
      </c>
      <c r="X1988" s="43">
        <v>54843391.370004751</v>
      </c>
      <c r="Y1988" s="43">
        <v>101190671.4582473</v>
      </c>
      <c r="Z1988" s="43">
        <v>62988341.909699582</v>
      </c>
      <c r="AA1988" s="37">
        <v>72725695.652845815</v>
      </c>
      <c r="AB1988" s="36">
        <v>42337038.291205972</v>
      </c>
      <c r="AC1988" s="43">
        <v>64086696.702381402</v>
      </c>
      <c r="AD1988" s="43">
        <v>57684345.802052259</v>
      </c>
      <c r="AE1988" s="43">
        <v>69905224.175717145</v>
      </c>
      <c r="AF1988" s="43">
        <v>48304080.559591793</v>
      </c>
      <c r="AG1988" s="43">
        <v>61746876.858345017</v>
      </c>
      <c r="AH1988" s="43">
        <v>44340593.460593462</v>
      </c>
      <c r="AI1988" s="37">
        <v>39245713.655593611</v>
      </c>
      <c r="AJ1988" s="38">
        <v>43182000</v>
      </c>
      <c r="AK1988" s="41">
        <v>43440682.124158561</v>
      </c>
      <c r="AL1988" s="41">
        <v>46957605.763552614</v>
      </c>
      <c r="AM1988" s="41">
        <v>62990459.911148719</v>
      </c>
      <c r="AN1988" s="41">
        <v>71656323.181734487</v>
      </c>
      <c r="AO1988" s="41">
        <v>46108530.194208071</v>
      </c>
      <c r="AP1988" s="41">
        <v>29872600.564113691</v>
      </c>
      <c r="AQ1988" s="39">
        <v>35999820.373351894</v>
      </c>
      <c r="AR1988" s="34">
        <f>AVERAGE(L1988:AQ1988)</f>
        <v>54702998.138826787</v>
      </c>
      <c r="AS1988" s="24">
        <v>949</v>
      </c>
      <c r="AT1988" s="29">
        <v>0.97636523306660872</v>
      </c>
      <c r="AU1988" s="104">
        <v>0.68229206272298404</v>
      </c>
      <c r="AV1988" s="100"/>
      <c r="AW1988" s="29">
        <v>1.2575806917583976</v>
      </c>
      <c r="AX1988" s="108">
        <v>0.11863563564796145</v>
      </c>
      <c r="AY1988" s="3" t="s">
        <v>12912</v>
      </c>
      <c r="AZ1988" s="29">
        <v>0.88906235422982482</v>
      </c>
      <c r="BA1988" s="108">
        <v>0.30856695539052803</v>
      </c>
      <c r="BB1988" s="3" t="s">
        <v>12912</v>
      </c>
      <c r="BC1988" s="25">
        <v>18</v>
      </c>
      <c r="BD1988" s="1">
        <v>19</v>
      </c>
      <c r="BE1988" s="64">
        <v>22</v>
      </c>
      <c r="BF1988" s="24">
        <v>22</v>
      </c>
    </row>
    <row r="1989" spans="1:58" s="9" customFormat="1">
      <c r="A1989" t="s">
        <v>11305</v>
      </c>
      <c r="B1989" s="49">
        <v>2</v>
      </c>
      <c r="C1989" s="50">
        <v>2</v>
      </c>
      <c r="D1989" s="12">
        <v>2</v>
      </c>
      <c r="E1989" s="19" t="s">
        <v>11304</v>
      </c>
      <c r="F1989" s="20" t="s">
        <v>11303</v>
      </c>
      <c r="G1989" s="19" t="s">
        <v>11302</v>
      </c>
      <c r="H1989" s="20" t="s">
        <v>706</v>
      </c>
      <c r="I1989" s="20" t="s">
        <v>706</v>
      </c>
      <c r="J1989" s="20" t="s">
        <v>706</v>
      </c>
      <c r="K1989" s="22" t="s">
        <v>11301</v>
      </c>
      <c r="L1989" s="46">
        <v>72460565.224190712</v>
      </c>
      <c r="M1989" s="43">
        <v>61665585.726025775</v>
      </c>
      <c r="N1989" s="43">
        <v>42362766.006984867</v>
      </c>
      <c r="O1989" s="43">
        <v>52330732.291430108</v>
      </c>
      <c r="P1989" s="43">
        <v>55918250.704380974</v>
      </c>
      <c r="Q1989" s="43">
        <v>75922619.921509996</v>
      </c>
      <c r="R1989" s="43">
        <v>59598802.027516291</v>
      </c>
      <c r="S1989" s="37">
        <v>67974138.173936605</v>
      </c>
      <c r="T1989" s="46">
        <v>86170261.980830669</v>
      </c>
      <c r="U1989" s="43">
        <v>63707266.780287921</v>
      </c>
      <c r="V1989" s="43">
        <v>83428838.99383381</v>
      </c>
      <c r="W1989" s="43">
        <v>74566299.741912246</v>
      </c>
      <c r="X1989" s="43">
        <v>78037403.730529383</v>
      </c>
      <c r="Y1989" s="43">
        <v>68294074.179092526</v>
      </c>
      <c r="Z1989" s="43">
        <v>90326341.302789852</v>
      </c>
      <c r="AA1989" s="37">
        <v>62702889.551685236</v>
      </c>
      <c r="AB1989" s="36">
        <v>59774627.180429608</v>
      </c>
      <c r="AC1989" s="43">
        <v>51657064.627266876</v>
      </c>
      <c r="AD1989" s="43">
        <v>72380695.40700914</v>
      </c>
      <c r="AE1989" s="43">
        <v>62920830.273218721</v>
      </c>
      <c r="AF1989" s="43">
        <v>60635602.203223735</v>
      </c>
      <c r="AG1989" s="43">
        <v>42571933.80084151</v>
      </c>
      <c r="AH1989" s="43">
        <v>60211667.251667254</v>
      </c>
      <c r="AI1989" s="37">
        <v>58311177.462279856</v>
      </c>
      <c r="AJ1989" s="38">
        <v>77982000</v>
      </c>
      <c r="AK1989" s="41">
        <v>70842922.534458801</v>
      </c>
      <c r="AL1989" s="41">
        <v>80079431.20349592</v>
      </c>
      <c r="AM1989" s="41">
        <v>61953164.374867775</v>
      </c>
      <c r="AN1989" s="41">
        <v>53621997.569508381</v>
      </c>
      <c r="AO1989" s="41">
        <v>59846153.465430066</v>
      </c>
      <c r="AP1989" s="41">
        <v>53974036.884356692</v>
      </c>
      <c r="AQ1989" s="39">
        <v>60734827.553196117</v>
      </c>
      <c r="AR1989" s="34">
        <f>AVERAGE(L1989:AQ1989)</f>
        <v>65092655.254005864</v>
      </c>
      <c r="AS1989" s="24">
        <v>874</v>
      </c>
      <c r="AT1989" s="29">
        <v>1.0422014900319914</v>
      </c>
      <c r="AU1989" s="104">
        <v>0.68231646585507444</v>
      </c>
      <c r="AV1989" s="100"/>
      <c r="AW1989" s="29">
        <v>1.2437356836757325</v>
      </c>
      <c r="AX1989" s="108">
        <v>1.8079457961414996E-2</v>
      </c>
      <c r="AY1989" s="3" t="s">
        <v>12911</v>
      </c>
      <c r="AZ1989" s="29">
        <v>1.107950618944668</v>
      </c>
      <c r="BA1989" s="108">
        <v>0.20964632318509513</v>
      </c>
      <c r="BB1989" s="3" t="s">
        <v>12912</v>
      </c>
      <c r="BC1989" s="25">
        <v>13</v>
      </c>
      <c r="BD1989" s="1">
        <v>13</v>
      </c>
      <c r="BE1989" s="64">
        <v>12</v>
      </c>
      <c r="BF1989" s="24">
        <v>6</v>
      </c>
    </row>
    <row r="1990" spans="1:58" s="9" customFormat="1">
      <c r="A1990" t="s">
        <v>8127</v>
      </c>
      <c r="B1990" s="49">
        <v>15</v>
      </c>
      <c r="C1990" s="50">
        <v>15</v>
      </c>
      <c r="D1990" s="12">
        <v>14</v>
      </c>
      <c r="E1990" s="19" t="s">
        <v>8126</v>
      </c>
      <c r="F1990" s="20" t="s">
        <v>8125</v>
      </c>
      <c r="G1990" s="19" t="s">
        <v>8124</v>
      </c>
      <c r="H1990" s="20" t="s">
        <v>2612</v>
      </c>
      <c r="I1990" s="20" t="s">
        <v>2612</v>
      </c>
      <c r="J1990" s="20" t="s">
        <v>3938</v>
      </c>
      <c r="K1990" s="22" t="s">
        <v>8123</v>
      </c>
      <c r="L1990" s="46">
        <v>69562013.359844506</v>
      </c>
      <c r="M1990" s="43">
        <v>128110309.48971899</v>
      </c>
      <c r="N1990" s="43">
        <v>103669636.99862419</v>
      </c>
      <c r="O1990" s="43">
        <v>102793629.66327395</v>
      </c>
      <c r="P1990" s="43">
        <v>82304403.0716535</v>
      </c>
      <c r="Q1990" s="43">
        <v>82304511.904316947</v>
      </c>
      <c r="R1990" s="43">
        <v>83949851.991310641</v>
      </c>
      <c r="S1990" s="37">
        <v>78425367.651043072</v>
      </c>
      <c r="T1990" s="46">
        <v>117527220.44728434</v>
      </c>
      <c r="U1990" s="43">
        <v>85103517.85908547</v>
      </c>
      <c r="V1990" s="43">
        <v>96118992.267788976</v>
      </c>
      <c r="W1990" s="43">
        <v>83121771.802412823</v>
      </c>
      <c r="X1990" s="43">
        <v>102054139.7690092</v>
      </c>
      <c r="Y1990" s="43">
        <v>83639043.574206829</v>
      </c>
      <c r="Z1990" s="43">
        <v>84252475.48149249</v>
      </c>
      <c r="AA1990" s="37">
        <v>57438904.634594873</v>
      </c>
      <c r="AB1990" s="36">
        <v>94235402.404121354</v>
      </c>
      <c r="AC1990" s="43">
        <v>89049458.978533298</v>
      </c>
      <c r="AD1990" s="43">
        <v>85284633.773727179</v>
      </c>
      <c r="AE1990" s="43">
        <v>75435680.709102422</v>
      </c>
      <c r="AF1990" s="43">
        <v>81437896.79991889</v>
      </c>
      <c r="AG1990" s="43">
        <v>87066991.304347813</v>
      </c>
      <c r="AH1990" s="43">
        <v>108902746.98274699</v>
      </c>
      <c r="AI1990" s="37">
        <v>77533530.266241133</v>
      </c>
      <c r="AJ1990" s="38">
        <v>96569000</v>
      </c>
      <c r="AK1990" s="41">
        <v>88020757.773266375</v>
      </c>
      <c r="AL1990" s="41">
        <v>107069388.44927365</v>
      </c>
      <c r="AM1990" s="41">
        <v>107571218.95493971</v>
      </c>
      <c r="AN1990" s="41">
        <v>113389663.78199227</v>
      </c>
      <c r="AO1990" s="41">
        <v>122823479.54712906</v>
      </c>
      <c r="AP1990" s="41">
        <v>92519388.674332827</v>
      </c>
      <c r="AQ1990" s="39">
        <v>93273635.089856833</v>
      </c>
      <c r="AR1990" s="34">
        <f>AVERAGE(L1990:AQ1990)</f>
        <v>92517458.232974693</v>
      </c>
      <c r="AS1990" s="24">
        <v>719</v>
      </c>
      <c r="AT1990" s="29">
        <v>1.0460312630794326</v>
      </c>
      <c r="AU1990" s="104">
        <v>0.68295540169468949</v>
      </c>
      <c r="AV1990" s="100"/>
      <c r="AW1990" s="29">
        <v>0.97009565250078045</v>
      </c>
      <c r="AX1990" s="108">
        <v>0.76236571323664881</v>
      </c>
      <c r="AY1990" s="3" t="s">
        <v>12912</v>
      </c>
      <c r="AZ1990" s="29">
        <v>1.1749636328860622</v>
      </c>
      <c r="BA1990" s="108">
        <v>1.4712720904564242E-2</v>
      </c>
      <c r="BB1990" s="3" t="s">
        <v>12911</v>
      </c>
      <c r="BC1990" s="25">
        <v>78</v>
      </c>
      <c r="BD1990" s="1">
        <v>81</v>
      </c>
      <c r="BE1990" s="64">
        <v>67</v>
      </c>
      <c r="BF1990" s="24">
        <v>86</v>
      </c>
    </row>
    <row r="1991" spans="1:58" s="9" customFormat="1">
      <c r="A1991" t="s">
        <v>8278</v>
      </c>
      <c r="B1991" s="49">
        <v>8</v>
      </c>
      <c r="C1991" s="50">
        <v>8</v>
      </c>
      <c r="D1991" s="12">
        <v>8</v>
      </c>
      <c r="E1991" s="19" t="s">
        <v>8277</v>
      </c>
      <c r="F1991" s="20" t="s">
        <v>8276</v>
      </c>
      <c r="G1991" s="19" t="s">
        <v>8275</v>
      </c>
      <c r="H1991" s="20" t="s">
        <v>247</v>
      </c>
      <c r="I1991" s="20" t="s">
        <v>247</v>
      </c>
      <c r="J1991" s="20" t="s">
        <v>247</v>
      </c>
      <c r="K1991" s="22" t="s">
        <v>8274</v>
      </c>
      <c r="L1991" s="46">
        <v>33483605.817564402</v>
      </c>
      <c r="M1991" s="43">
        <v>13403276.439639764</v>
      </c>
      <c r="N1991" s="43">
        <v>45591105.090485767</v>
      </c>
      <c r="O1991" s="43">
        <v>15036295.063690981</v>
      </c>
      <c r="P1991" s="43">
        <v>10459850.836970333</v>
      </c>
      <c r="Q1991" s="43">
        <v>19919287.759297326</v>
      </c>
      <c r="R1991" s="43">
        <v>23209430.847212166</v>
      </c>
      <c r="S1991" s="37">
        <v>26184335.333049502</v>
      </c>
      <c r="T1991" s="46">
        <v>9971870.9265175723</v>
      </c>
      <c r="U1991" s="43">
        <v>13158269.572469812</v>
      </c>
      <c r="V1991" s="43">
        <v>8857412.7043163348</v>
      </c>
      <c r="W1991" s="43">
        <v>11127756.557229457</v>
      </c>
      <c r="X1991" s="43">
        <v>13857190.726810034</v>
      </c>
      <c r="Y1991" s="43">
        <v>10661236.449709978</v>
      </c>
      <c r="Z1991" s="43">
        <v>18771271.114325009</v>
      </c>
      <c r="AA1991" s="37">
        <v>24741846.729203045</v>
      </c>
      <c r="AB1991" s="36">
        <v>19258607.055704515</v>
      </c>
      <c r="AC1991" s="43">
        <v>13342058.410631128</v>
      </c>
      <c r="AD1991" s="43">
        <v>19163152.214536276</v>
      </c>
      <c r="AE1991" s="43">
        <v>29273169.239760388</v>
      </c>
      <c r="AF1991" s="43">
        <v>23173289.899638426</v>
      </c>
      <c r="AG1991" s="43">
        <v>15281530.434782607</v>
      </c>
      <c r="AH1991" s="43">
        <v>11792004.752004752</v>
      </c>
      <c r="AI1991" s="37">
        <v>31742186.803515952</v>
      </c>
      <c r="AJ1991" s="38">
        <v>13777000</v>
      </c>
      <c r="AK1991" s="41">
        <v>17974135.698258359</v>
      </c>
      <c r="AL1991" s="41">
        <v>17807529.467343803</v>
      </c>
      <c r="AM1991" s="41">
        <v>6682065.0729849795</v>
      </c>
      <c r="AN1991" s="41">
        <v>21482675.308414657</v>
      </c>
      <c r="AO1991" s="41">
        <v>7430128.6283949856</v>
      </c>
      <c r="AP1991" s="41">
        <v>19416719.635495771</v>
      </c>
      <c r="AQ1991" s="39">
        <v>19040291.023019016</v>
      </c>
      <c r="AR1991" s="34">
        <f>AVERAGE(L1991:AQ1991)</f>
        <v>18283455.800405532</v>
      </c>
      <c r="AS1991" s="24">
        <v>1464</v>
      </c>
      <c r="AT1991" s="29">
        <v>1.1488179097465683</v>
      </c>
      <c r="AU1991" s="104">
        <v>0.68434966471753633</v>
      </c>
      <c r="AV1991" s="100"/>
      <c r="AW1991" s="29">
        <v>0.59345679995217526</v>
      </c>
      <c r="AX1991" s="108">
        <v>4.4499141013879959E-2</v>
      </c>
      <c r="AY1991" s="3" t="s">
        <v>12911</v>
      </c>
      <c r="AZ1991" s="29">
        <v>0.7582259623358556</v>
      </c>
      <c r="BA1991" s="108">
        <v>0.16598115803655128</v>
      </c>
      <c r="BB1991" s="3" t="s">
        <v>12912</v>
      </c>
      <c r="BC1991" s="25">
        <v>6</v>
      </c>
      <c r="BD1991" s="1">
        <v>15</v>
      </c>
      <c r="BE1991" s="64">
        <v>9</v>
      </c>
      <c r="BF1991" s="24">
        <v>5</v>
      </c>
    </row>
    <row r="1992" spans="1:58" s="9" customFormat="1">
      <c r="A1992" t="s">
        <v>4255</v>
      </c>
      <c r="B1992" s="49">
        <v>4</v>
      </c>
      <c r="C1992" s="50">
        <v>4</v>
      </c>
      <c r="D1992" s="12">
        <v>4</v>
      </c>
      <c r="E1992" s="19" t="s">
        <v>4254</v>
      </c>
      <c r="F1992" s="20" t="s">
        <v>4253</v>
      </c>
      <c r="G1992" s="19" t="s">
        <v>4252</v>
      </c>
      <c r="H1992" s="20">
        <v>19</v>
      </c>
      <c r="I1992" s="20">
        <v>19</v>
      </c>
      <c r="J1992" s="20">
        <v>19</v>
      </c>
      <c r="K1992" s="22" t="s">
        <v>4251</v>
      </c>
      <c r="L1992" s="46">
        <v>12411424.58836934</v>
      </c>
      <c r="M1992" s="43">
        <v>13923834.859742615</v>
      </c>
      <c r="N1992" s="43">
        <v>13325509.154407874</v>
      </c>
      <c r="O1992" s="43">
        <v>10206351.673307596</v>
      </c>
      <c r="P1992" s="43">
        <v>10243302.35898569</v>
      </c>
      <c r="Q1992" s="43">
        <v>15249397.092132311</v>
      </c>
      <c r="R1992" s="43">
        <v>16416273.425054308</v>
      </c>
      <c r="S1992" s="37">
        <v>13107954.514843054</v>
      </c>
      <c r="T1992" s="46">
        <v>22172549.520766772</v>
      </c>
      <c r="U1992" s="43">
        <v>22533880.84273126</v>
      </c>
      <c r="V1992" s="43">
        <v>18761720.58334149</v>
      </c>
      <c r="W1992" s="43">
        <v>20071068.003121059</v>
      </c>
      <c r="X1992" s="43">
        <v>18018619.312620599</v>
      </c>
      <c r="Y1992" s="43">
        <v>21190073.39008439</v>
      </c>
      <c r="Z1992" s="43">
        <v>21722194.947153658</v>
      </c>
      <c r="AA1992" s="37">
        <v>20700089.817490611</v>
      </c>
      <c r="AB1992" s="36">
        <v>12532343.759226343</v>
      </c>
      <c r="AC1992" s="43">
        <v>9987404.8688145988</v>
      </c>
      <c r="AD1992" s="43">
        <v>9666502.2587942164</v>
      </c>
      <c r="AE1992" s="43">
        <v>15451888.452734623</v>
      </c>
      <c r="AF1992" s="43">
        <v>14809556.313993173</v>
      </c>
      <c r="AG1992" s="43">
        <v>14270673.323983168</v>
      </c>
      <c r="AH1992" s="43">
        <v>12358270.918270919</v>
      </c>
      <c r="AI1992" s="37">
        <v>12172469.797376821</v>
      </c>
      <c r="AJ1992" s="38">
        <v>10498000</v>
      </c>
      <c r="AK1992" s="41">
        <v>13426993.482209638</v>
      </c>
      <c r="AL1992" s="41">
        <v>12199932.160151174</v>
      </c>
      <c r="AM1992" s="41">
        <v>15036195.472815739</v>
      </c>
      <c r="AN1992" s="41">
        <v>14769578.96519978</v>
      </c>
      <c r="AO1992" s="41">
        <v>12095160.940162769</v>
      </c>
      <c r="AP1992" s="41">
        <v>11498832.926882187</v>
      </c>
      <c r="AQ1992" s="39">
        <v>6895968.9482616065</v>
      </c>
      <c r="AR1992" s="34">
        <f>AVERAGE(L1992:AQ1992)</f>
        <v>14616375.521032169</v>
      </c>
      <c r="AS1992" s="24">
        <v>1569</v>
      </c>
      <c r="AT1992" s="29">
        <v>1.0359009376444253</v>
      </c>
      <c r="AU1992" s="104">
        <v>0.68436388252651614</v>
      </c>
      <c r="AV1992" s="100"/>
      <c r="AW1992" s="29">
        <v>1.5747885411703599</v>
      </c>
      <c r="AX1992" s="108">
        <v>3.9326749077479565E-5</v>
      </c>
      <c r="AY1992" s="3" t="s">
        <v>12911</v>
      </c>
      <c r="AZ1992" s="29">
        <v>0.95231121723299905</v>
      </c>
      <c r="BA1992" s="108">
        <v>0.58104034427350304</v>
      </c>
      <c r="BB1992" s="3" t="s">
        <v>12912</v>
      </c>
      <c r="BC1992" s="25">
        <v>21</v>
      </c>
      <c r="BD1992" s="1">
        <v>21</v>
      </c>
      <c r="BE1992" s="64">
        <v>23</v>
      </c>
      <c r="BF1992" s="24">
        <v>21</v>
      </c>
    </row>
    <row r="1993" spans="1:58" s="9" customFormat="1">
      <c r="A1993" t="s">
        <v>12415</v>
      </c>
      <c r="B1993" s="49">
        <v>5</v>
      </c>
      <c r="C1993" s="50">
        <v>5</v>
      </c>
      <c r="D1993" s="12">
        <v>5</v>
      </c>
      <c r="E1993" s="19" t="s">
        <v>12414</v>
      </c>
      <c r="F1993" s="20" t="s">
        <v>12413</v>
      </c>
      <c r="G1993" s="19" t="s">
        <v>12412</v>
      </c>
      <c r="H1993" s="20" t="s">
        <v>764</v>
      </c>
      <c r="I1993" s="20" t="s">
        <v>764</v>
      </c>
      <c r="J1993" s="20" t="s">
        <v>764</v>
      </c>
      <c r="K1993" s="22" t="s">
        <v>12411</v>
      </c>
      <c r="L1993" s="46">
        <v>94592317.419181883</v>
      </c>
      <c r="M1993" s="43">
        <v>155538885.56590107</v>
      </c>
      <c r="N1993" s="43">
        <v>116252352.62990794</v>
      </c>
      <c r="O1993" s="43">
        <v>117552660.98230693</v>
      </c>
      <c r="P1993" s="43">
        <v>158296138.33489862</v>
      </c>
      <c r="Q1993" s="43">
        <v>99666177.387404218</v>
      </c>
      <c r="R1993" s="43">
        <v>101873272.12165098</v>
      </c>
      <c r="S1993" s="37">
        <v>90151301.157255098</v>
      </c>
      <c r="T1993" s="46">
        <v>110007846.64536741</v>
      </c>
      <c r="U1993" s="43">
        <v>127453870.68934256</v>
      </c>
      <c r="V1993" s="43">
        <v>127865610.64891846</v>
      </c>
      <c r="W1993" s="43">
        <v>120685980.43334733</v>
      </c>
      <c r="X1993" s="43">
        <v>134208316.7873822</v>
      </c>
      <c r="Y1993" s="43">
        <v>96681063.928150952</v>
      </c>
      <c r="Z1993" s="43">
        <v>75309772.667110011</v>
      </c>
      <c r="AA1993" s="37">
        <v>66677142.283144534</v>
      </c>
      <c r="AB1993" s="36">
        <v>64174876.389600217</v>
      </c>
      <c r="AC1993" s="43">
        <v>101452805.81531821</v>
      </c>
      <c r="AD1993" s="43">
        <v>104672548.6673442</v>
      </c>
      <c r="AE1993" s="43">
        <v>87572253.835289538</v>
      </c>
      <c r="AF1993" s="43">
        <v>117084938.73551176</v>
      </c>
      <c r="AG1993" s="43">
        <v>118033238.70967741</v>
      </c>
      <c r="AH1993" s="43">
        <v>161503015.90301591</v>
      </c>
      <c r="AI1993" s="37">
        <v>143440711.67283407</v>
      </c>
      <c r="AJ1993" s="38">
        <v>97138000</v>
      </c>
      <c r="AK1993" s="41">
        <v>121508263.70338711</v>
      </c>
      <c r="AL1993" s="41">
        <v>87407948.97838667</v>
      </c>
      <c r="AM1993" s="41">
        <v>81473597.630632535</v>
      </c>
      <c r="AN1993" s="41">
        <v>99903069.048057452</v>
      </c>
      <c r="AO1993" s="41">
        <v>118550148.87597793</v>
      </c>
      <c r="AP1993" s="41">
        <v>94439971.881102189</v>
      </c>
      <c r="AQ1993" s="39">
        <v>106951527.60976458</v>
      </c>
      <c r="AR1993" s="34">
        <f>AVERAGE(L1993:AQ1993)</f>
        <v>109316238.34803654</v>
      </c>
      <c r="AS1993" s="24">
        <v>650</v>
      </c>
      <c r="AT1993" s="29">
        <v>1.0400794493245695</v>
      </c>
      <c r="AU1993" s="104">
        <v>0.68470254853141999</v>
      </c>
      <c r="AV1993" s="100"/>
      <c r="AW1993" s="29">
        <v>0.91965773084963165</v>
      </c>
      <c r="AX1993" s="108">
        <v>0.46288010082869491</v>
      </c>
      <c r="AY1993" s="3" t="s">
        <v>12912</v>
      </c>
      <c r="AZ1993" s="29">
        <v>0.89914423254392106</v>
      </c>
      <c r="BA1993" s="108">
        <v>0.49280196693132983</v>
      </c>
      <c r="BB1993" s="3" t="s">
        <v>12912</v>
      </c>
      <c r="BC1993" s="25">
        <v>63</v>
      </c>
      <c r="BD1993" s="1">
        <v>50</v>
      </c>
      <c r="BE1993" s="64">
        <v>63</v>
      </c>
      <c r="BF1993" s="24">
        <v>53</v>
      </c>
    </row>
    <row r="1994" spans="1:58" s="9" customFormat="1">
      <c r="A1994" t="s">
        <v>1456</v>
      </c>
      <c r="B1994" s="49" t="s">
        <v>530</v>
      </c>
      <c r="C1994" s="50" t="s">
        <v>530</v>
      </c>
      <c r="D1994" s="12" t="s">
        <v>530</v>
      </c>
      <c r="E1994" s="19" t="s">
        <v>1455</v>
      </c>
      <c r="F1994" s="20" t="s">
        <v>1454</v>
      </c>
      <c r="G1994" s="19" t="s">
        <v>1453</v>
      </c>
      <c r="H1994" s="20" t="s">
        <v>1165</v>
      </c>
      <c r="I1994" s="20" t="s">
        <v>1165</v>
      </c>
      <c r="J1994" s="20" t="s">
        <v>1165</v>
      </c>
      <c r="K1994" s="22" t="s">
        <v>1452</v>
      </c>
      <c r="L1994" s="46">
        <v>8448454.6815307979</v>
      </c>
      <c r="M1994" s="43">
        <v>5700408.8009285545</v>
      </c>
      <c r="N1994" s="43">
        <v>3445953.4765583659</v>
      </c>
      <c r="O1994" s="43">
        <v>14017272.41571526</v>
      </c>
      <c r="P1994" s="43">
        <v>6253136.9537594607</v>
      </c>
      <c r="Q1994" s="43">
        <v>11016264.623434871</v>
      </c>
      <c r="R1994" s="43">
        <v>8237567.4438812453</v>
      </c>
      <c r="S1994" s="37">
        <v>17619130.394395635</v>
      </c>
      <c r="T1994" s="46">
        <v>9939378.9137380198</v>
      </c>
      <c r="U1994" s="43">
        <v>10574606.955071254</v>
      </c>
      <c r="V1994" s="43">
        <v>10963094.763629245</v>
      </c>
      <c r="W1994" s="43">
        <v>9613294.7602184732</v>
      </c>
      <c r="X1994" s="43">
        <v>7746950.5970524903</v>
      </c>
      <c r="Y1994" s="43">
        <v>12720516.898951482</v>
      </c>
      <c r="Z1994" s="43">
        <v>9059809.6369517632</v>
      </c>
      <c r="AA1994" s="37">
        <v>23758342.116243489</v>
      </c>
      <c r="AB1994" s="36">
        <v>15488458.891935047</v>
      </c>
      <c r="AC1994" s="43">
        <v>10586215.454511035</v>
      </c>
      <c r="AD1994" s="43">
        <v>8167989.5616824571</v>
      </c>
      <c r="AE1994" s="43">
        <v>13224490.215750257</v>
      </c>
      <c r="AF1994" s="43">
        <v>9277820.4575406332</v>
      </c>
      <c r="AG1994" s="43">
        <v>14762713.04347826</v>
      </c>
      <c r="AH1994" s="43">
        <v>355843.37720657722</v>
      </c>
      <c r="AI1994" s="37">
        <v>5476392.1834741766</v>
      </c>
      <c r="AJ1994" s="38">
        <v>10446000</v>
      </c>
      <c r="AK1994" s="41">
        <v>7088117.277486911</v>
      </c>
      <c r="AL1994" s="41">
        <v>10259668.642966812</v>
      </c>
      <c r="AM1994" s="41">
        <v>11500899.513433466</v>
      </c>
      <c r="AN1994" s="41">
        <v>7357544.6437120233</v>
      </c>
      <c r="AO1994" s="41">
        <v>4820004.6119494485</v>
      </c>
      <c r="AP1994" s="41">
        <v>20058796.962464742</v>
      </c>
      <c r="AQ1994" s="39">
        <v>282132.58994821802</v>
      </c>
      <c r="AR1994" s="34">
        <f>AVERAGE(L1994:AQ1994)</f>
        <v>9945852.2143625151</v>
      </c>
      <c r="AS1994" s="24">
        <v>1757</v>
      </c>
      <c r="AT1994" s="29">
        <v>0.96635974942551539</v>
      </c>
      <c r="AU1994" s="104">
        <v>0.68532534856888516</v>
      </c>
      <c r="AV1994" s="100"/>
      <c r="AW1994" s="29">
        <v>1.2627546394892823</v>
      </c>
      <c r="AX1994" s="108">
        <v>0.21410001982893279</v>
      </c>
      <c r="AY1994" s="3" t="s">
        <v>12912</v>
      </c>
      <c r="AZ1994" s="29">
        <v>0.92853937893944793</v>
      </c>
      <c r="BA1994" s="108">
        <v>0.84853568871964757</v>
      </c>
      <c r="BB1994" s="3" t="s">
        <v>12912</v>
      </c>
      <c r="BC1994" s="25">
        <v>8</v>
      </c>
      <c r="BD1994" s="1">
        <v>12</v>
      </c>
      <c r="BE1994" s="64">
        <v>8</v>
      </c>
      <c r="BF1994" s="24">
        <v>12</v>
      </c>
    </row>
    <row r="1995" spans="1:58" s="9" customFormat="1">
      <c r="A1995" t="s">
        <v>3293</v>
      </c>
      <c r="B1995" s="49">
        <v>30</v>
      </c>
      <c r="C1995" s="50">
        <v>30</v>
      </c>
      <c r="D1995" s="12">
        <v>30</v>
      </c>
      <c r="E1995" s="19" t="s">
        <v>3292</v>
      </c>
      <c r="F1995" s="20" t="s">
        <v>3291</v>
      </c>
      <c r="G1995" s="19" t="s">
        <v>3290</v>
      </c>
      <c r="H1995" s="20" t="s">
        <v>3289</v>
      </c>
      <c r="I1995" s="20" t="s">
        <v>3289</v>
      </c>
      <c r="J1995" s="20" t="s">
        <v>3289</v>
      </c>
      <c r="K1995" s="22" t="s">
        <v>3288</v>
      </c>
      <c r="L1995" s="46">
        <v>1499879412.8817499</v>
      </c>
      <c r="M1995" s="43">
        <v>1241105385.7819424</v>
      </c>
      <c r="N1995" s="43">
        <v>1168895248.1744101</v>
      </c>
      <c r="O1995" s="43">
        <v>1014812180.7708983</v>
      </c>
      <c r="P1995" s="43">
        <v>1197648925.4737306</v>
      </c>
      <c r="Q1995" s="43">
        <v>1137728346.8510559</v>
      </c>
      <c r="R1995" s="43">
        <v>1218704590.8761766</v>
      </c>
      <c r="S1995" s="37">
        <v>1217098827.2632272</v>
      </c>
      <c r="T1995" s="46">
        <v>1602217252.3961661</v>
      </c>
      <c r="U1995" s="43">
        <v>1219372317.5109692</v>
      </c>
      <c r="V1995" s="43">
        <v>1006845594.5972399</v>
      </c>
      <c r="W1995" s="43">
        <v>1243668735.3700259</v>
      </c>
      <c r="X1995" s="43">
        <v>1063740458.0665008</v>
      </c>
      <c r="Y1995" s="43">
        <v>1358124744.6510797</v>
      </c>
      <c r="Z1995" s="43">
        <v>1387127511.7346642</v>
      </c>
      <c r="AA1995" s="37">
        <v>1718987244.4327681</v>
      </c>
      <c r="AB1995" s="36">
        <v>1410537402.464375</v>
      </c>
      <c r="AC1995" s="43">
        <v>1263859971.9834929</v>
      </c>
      <c r="AD1995" s="43">
        <v>1069087950.6933744</v>
      </c>
      <c r="AE1995" s="43">
        <v>1137748256.9522233</v>
      </c>
      <c r="AF1995" s="43">
        <v>1000275557.0574121</v>
      </c>
      <c r="AG1995" s="43">
        <v>1024702384.291725</v>
      </c>
      <c r="AH1995" s="43">
        <v>1409182644.3826444</v>
      </c>
      <c r="AI1995" s="37">
        <v>1163785098.5548122</v>
      </c>
      <c r="AJ1995" s="38">
        <v>940440000</v>
      </c>
      <c r="AK1995" s="41">
        <v>739122145.52836835</v>
      </c>
      <c r="AL1995" s="41">
        <v>1208026720.2078657</v>
      </c>
      <c r="AM1995" s="41">
        <v>1036205458.0071926</v>
      </c>
      <c r="AN1995" s="41">
        <v>1132490452.5870006</v>
      </c>
      <c r="AO1995" s="41">
        <v>816765034.67398584</v>
      </c>
      <c r="AP1995" s="41">
        <v>1073248256.8886961</v>
      </c>
      <c r="AQ1995" s="39">
        <v>860022982.46377432</v>
      </c>
      <c r="AR1995" s="34">
        <f>AVERAGE(L1995:AQ1995)</f>
        <v>1174420534.1740487</v>
      </c>
      <c r="AS1995" s="24">
        <v>108</v>
      </c>
      <c r="AT1995" s="29">
        <v>1.0228599592436953</v>
      </c>
      <c r="AU1995" s="104">
        <v>0.68541538415318781</v>
      </c>
      <c r="AV1995" s="100"/>
      <c r="AW1995" s="29">
        <v>1.0932573011555016</v>
      </c>
      <c r="AX1995" s="108">
        <v>0.31661878726009468</v>
      </c>
      <c r="AY1995" s="3" t="s">
        <v>12912</v>
      </c>
      <c r="AZ1995" s="29">
        <v>0.82352288431169063</v>
      </c>
      <c r="BA1995" s="108">
        <v>2.2431022756459612E-2</v>
      </c>
      <c r="BB1995" s="3" t="s">
        <v>12911</v>
      </c>
      <c r="BC1995" s="25">
        <v>227</v>
      </c>
      <c r="BD1995" s="1">
        <v>270</v>
      </c>
      <c r="BE1995" s="64">
        <v>228</v>
      </c>
      <c r="BF1995" s="24">
        <v>220</v>
      </c>
    </row>
    <row r="1996" spans="1:58" s="9" customFormat="1">
      <c r="A1996" t="s">
        <v>6695</v>
      </c>
      <c r="B1996" s="49">
        <v>11</v>
      </c>
      <c r="C1996" s="50">
        <v>11</v>
      </c>
      <c r="D1996" s="12">
        <v>11</v>
      </c>
      <c r="E1996" s="19" t="s">
        <v>6694</v>
      </c>
      <c r="F1996" s="20" t="s">
        <v>6693</v>
      </c>
      <c r="G1996" s="19" t="s">
        <v>6692</v>
      </c>
      <c r="H1996" s="20">
        <v>16</v>
      </c>
      <c r="I1996" s="20">
        <v>16</v>
      </c>
      <c r="J1996" s="20">
        <v>16</v>
      </c>
      <c r="K1996" s="22" t="s">
        <v>6691</v>
      </c>
      <c r="L1996" s="46">
        <v>28218387.971671771</v>
      </c>
      <c r="M1996" s="43">
        <v>41942450.670575179</v>
      </c>
      <c r="N1996" s="43">
        <v>44471748.544819556</v>
      </c>
      <c r="O1996" s="43">
        <v>36601053.90507257</v>
      </c>
      <c r="P1996" s="43">
        <v>43813909.949726529</v>
      </c>
      <c r="Q1996" s="43">
        <v>37000377.051018499</v>
      </c>
      <c r="R1996" s="43">
        <v>37218877.91455467</v>
      </c>
      <c r="S1996" s="37">
        <v>13528489.282811472</v>
      </c>
      <c r="T1996" s="46">
        <v>61007003.194888175</v>
      </c>
      <c r="U1996" s="43">
        <v>45417075.388911046</v>
      </c>
      <c r="V1996" s="43">
        <v>50614090.241753936</v>
      </c>
      <c r="W1996" s="43">
        <v>39233198.487485744</v>
      </c>
      <c r="X1996" s="43">
        <v>49671638.692357168</v>
      </c>
      <c r="Y1996" s="43">
        <v>43512630.6640613</v>
      </c>
      <c r="Z1996" s="43">
        <v>30576647.404815249</v>
      </c>
      <c r="AA1996" s="37">
        <v>17094874.839666814</v>
      </c>
      <c r="AB1996" s="36">
        <v>11798184.532883439</v>
      </c>
      <c r="AC1996" s="43">
        <v>26801086.131829023</v>
      </c>
      <c r="AD1996" s="43">
        <v>37192533.193456382</v>
      </c>
      <c r="AE1996" s="43">
        <v>30156520.722739007</v>
      </c>
      <c r="AF1996" s="43">
        <v>28079505.288412798</v>
      </c>
      <c r="AG1996" s="43">
        <v>33707915.84852735</v>
      </c>
      <c r="AH1996" s="43">
        <v>56310288.630288631</v>
      </c>
      <c r="AI1996" s="37">
        <v>41213957.439589456</v>
      </c>
      <c r="AJ1996" s="38">
        <v>31617000</v>
      </c>
      <c r="AK1996" s="41">
        <v>19643237.097980551</v>
      </c>
      <c r="AL1996" s="41">
        <v>27042486.831227116</v>
      </c>
      <c r="AM1996" s="41">
        <v>32165341.231224876</v>
      </c>
      <c r="AN1996" s="41">
        <v>42003392.082489416</v>
      </c>
      <c r="AO1996" s="41">
        <v>43802249.506465167</v>
      </c>
      <c r="AP1996" s="41">
        <v>49246012.931221522</v>
      </c>
      <c r="AQ1996" s="39">
        <v>26623175.666855227</v>
      </c>
      <c r="AR1996" s="34">
        <f>AVERAGE(L1996:AQ1996)</f>
        <v>36166416.916855611</v>
      </c>
      <c r="AS1996" s="24">
        <v>1153</v>
      </c>
      <c r="AT1996" s="29">
        <v>1.0661060998469636</v>
      </c>
      <c r="AU1996" s="104">
        <v>0.6856377900564673</v>
      </c>
      <c r="AV1996" s="100"/>
      <c r="AW1996" s="29">
        <v>1.192124354713628</v>
      </c>
      <c r="AX1996" s="108">
        <v>0.39875747824144114</v>
      </c>
      <c r="AY1996" s="3" t="s">
        <v>12912</v>
      </c>
      <c r="AZ1996" s="29">
        <v>1.0259477636011003</v>
      </c>
      <c r="BA1996" s="108">
        <v>0.74524741525378269</v>
      </c>
      <c r="BB1996" s="3" t="s">
        <v>12912</v>
      </c>
      <c r="BC1996" s="25">
        <v>57</v>
      </c>
      <c r="BD1996" s="1">
        <v>59</v>
      </c>
      <c r="BE1996" s="64">
        <v>31</v>
      </c>
      <c r="BF1996" s="24">
        <v>47</v>
      </c>
    </row>
    <row r="1997" spans="1:58" s="9" customFormat="1">
      <c r="A1997" t="s">
        <v>2355</v>
      </c>
      <c r="B1997" s="49">
        <v>2</v>
      </c>
      <c r="C1997" s="50">
        <v>2</v>
      </c>
      <c r="D1997" s="12">
        <v>2</v>
      </c>
      <c r="E1997" s="19" t="s">
        <v>2354</v>
      </c>
      <c r="F1997" s="20" t="s">
        <v>2353</v>
      </c>
      <c r="G1997" s="19" t="s">
        <v>2352</v>
      </c>
      <c r="H1997" s="20">
        <v>9</v>
      </c>
      <c r="I1997" s="20">
        <v>9</v>
      </c>
      <c r="J1997" s="20">
        <v>9</v>
      </c>
      <c r="K1997" s="22" t="s">
        <v>2351</v>
      </c>
      <c r="L1997" s="46">
        <v>2773206.4609816582</v>
      </c>
      <c r="M1997" s="43">
        <v>8978897.4947684128</v>
      </c>
      <c r="N1997" s="43">
        <v>4146096.6451476347</v>
      </c>
      <c r="O1997" s="43">
        <v>3699791.2835229267</v>
      </c>
      <c r="P1997" s="43">
        <v>3798068.5266007399</v>
      </c>
      <c r="Q1997" s="43">
        <v>3048711.7024855167</v>
      </c>
      <c r="R1997" s="43">
        <v>5446989.4858797966</v>
      </c>
      <c r="S1997" s="37">
        <v>4974872.5626040176</v>
      </c>
      <c r="T1997" s="46">
        <v>6030373.162939297</v>
      </c>
      <c r="U1997" s="43">
        <v>2204295.3475722522</v>
      </c>
      <c r="V1997" s="43">
        <v>5203684.8389938334</v>
      </c>
      <c r="W1997" s="43">
        <v>5520471.5203169072</v>
      </c>
      <c r="X1997" s="43">
        <v>2699213.1994742583</v>
      </c>
      <c r="Y1997" s="43">
        <v>3945237.9044437185</v>
      </c>
      <c r="Z1997" s="43">
        <v>3511243.5580405858</v>
      </c>
      <c r="AA1997" s="37">
        <v>2515760.0951954131</v>
      </c>
      <c r="AB1997" s="36">
        <v>3786619.6848733164</v>
      </c>
      <c r="AC1997" s="43">
        <v>5806244.8642713809</v>
      </c>
      <c r="AD1997" s="43">
        <v>6697358.8171655247</v>
      </c>
      <c r="AE1997" s="43">
        <v>13551837.451906687</v>
      </c>
      <c r="AF1997" s="43">
        <v>4321311.2290068595</v>
      </c>
      <c r="AG1997" s="43">
        <v>5920147.6577840112</v>
      </c>
      <c r="AH1997" s="43">
        <v>2600450.446850447</v>
      </c>
      <c r="AI1997" s="37">
        <v>2038866.8370214074</v>
      </c>
      <c r="AJ1997" s="38">
        <v>5798300</v>
      </c>
      <c r="AK1997" s="41">
        <v>5587548.75520889</v>
      </c>
      <c r="AL1997" s="41">
        <v>4362133.648281564</v>
      </c>
      <c r="AM1997" s="41">
        <v>6550108.2293209219</v>
      </c>
      <c r="AN1997" s="41">
        <v>4077937.1754741301</v>
      </c>
      <c r="AO1997" s="41">
        <v>4817320.0524187423</v>
      </c>
      <c r="AP1997" s="41">
        <v>3433324.9208071167</v>
      </c>
      <c r="AQ1997" s="39">
        <v>4362990.922936338</v>
      </c>
      <c r="AR1997" s="34">
        <f>AVERAGE(L1997:AQ1997)</f>
        <v>4756544.2025716975</v>
      </c>
      <c r="AS1997" s="24">
        <v>2060</v>
      </c>
      <c r="AT1997" s="29">
        <v>0.82433576767854899</v>
      </c>
      <c r="AU1997" s="104">
        <v>0.68740340803801137</v>
      </c>
      <c r="AV1997" s="100"/>
      <c r="AW1997" s="29">
        <v>0.85796494163242354</v>
      </c>
      <c r="AX1997" s="108">
        <v>0.43961463307118254</v>
      </c>
      <c r="AY1997" s="3" t="s">
        <v>12912</v>
      </c>
      <c r="AZ1997" s="29">
        <v>0.8718065831589018</v>
      </c>
      <c r="BA1997" s="108">
        <v>0.99720294156091049</v>
      </c>
      <c r="BB1997" s="3" t="s">
        <v>12912</v>
      </c>
      <c r="BC1997" s="25">
        <v>3</v>
      </c>
      <c r="BD1997" s="1">
        <v>1</v>
      </c>
      <c r="BE1997" s="64">
        <v>2</v>
      </c>
      <c r="BF1997" s="24">
        <v>1</v>
      </c>
    </row>
    <row r="1998" spans="1:58" s="9" customFormat="1">
      <c r="A1998" t="s">
        <v>3523</v>
      </c>
      <c r="B1998" s="49">
        <v>2</v>
      </c>
      <c r="C1998" s="50">
        <v>2</v>
      </c>
      <c r="D1998" s="12">
        <v>2</v>
      </c>
      <c r="E1998" s="19" t="s">
        <v>3522</v>
      </c>
      <c r="F1998" s="20" t="s">
        <v>3521</v>
      </c>
      <c r="G1998" s="19" t="s">
        <v>3520</v>
      </c>
      <c r="H1998" s="20" t="s">
        <v>133</v>
      </c>
      <c r="I1998" s="20" t="s">
        <v>133</v>
      </c>
      <c r="J1998" s="20" t="s">
        <v>133</v>
      </c>
      <c r="K1998" s="22" t="s">
        <v>3519</v>
      </c>
      <c r="L1998" s="46">
        <v>947538.86642389593</v>
      </c>
      <c r="M1998" s="43">
        <v>376926.94077080145</v>
      </c>
      <c r="N1998" s="43">
        <v>656976.18795639754</v>
      </c>
      <c r="O1998" s="43">
        <v>3782029.7706298907</v>
      </c>
      <c r="P1998" s="43">
        <v>546677.03220816527</v>
      </c>
      <c r="Q1998" s="43">
        <v>3208786.0960568115</v>
      </c>
      <c r="R1998" s="43">
        <v>3189202.0275162924</v>
      </c>
      <c r="S1998" s="37">
        <v>3953261.942175949</v>
      </c>
      <c r="T1998" s="46">
        <v>915624.92012779554</v>
      </c>
      <c r="U1998" s="43">
        <v>3744265.2645320375</v>
      </c>
      <c r="V1998" s="43">
        <v>3074856.4157776255</v>
      </c>
      <c r="W1998" s="43">
        <v>4584187.743832903</v>
      </c>
      <c r="X1998" s="43">
        <v>3702741.9334992589</v>
      </c>
      <c r="Y1998" s="43">
        <v>4152797.5392808933</v>
      </c>
      <c r="Z1998" s="43">
        <v>1498210.8972579304</v>
      </c>
      <c r="AA1998" s="37">
        <v>2542135.9007247831</v>
      </c>
      <c r="AB1998" s="36">
        <v>4584704.1002621036</v>
      </c>
      <c r="AC1998" s="43">
        <v>1073439.8485594215</v>
      </c>
      <c r="AD1998" s="43">
        <v>4550732.9770842213</v>
      </c>
      <c r="AE1998" s="43">
        <v>420859.92305069888</v>
      </c>
      <c r="AF1998" s="43">
        <v>1364444.0131112086</v>
      </c>
      <c r="AG1998" s="43">
        <v>3615137.8401122019</v>
      </c>
      <c r="AH1998" s="43">
        <v>582902.67570267571</v>
      </c>
      <c r="AI1998" s="37">
        <v>3560460.0680712098</v>
      </c>
      <c r="AJ1998" s="38">
        <v>660290</v>
      </c>
      <c r="AK1998" s="41">
        <v>736386.67378993484</v>
      </c>
      <c r="AL1998" s="41">
        <v>3445043.9588992558</v>
      </c>
      <c r="AM1998" s="41">
        <v>917662.31436429021</v>
      </c>
      <c r="AN1998" s="41">
        <v>3582416.6746455533</v>
      </c>
      <c r="AO1998" s="41">
        <v>2710184.8716809433</v>
      </c>
      <c r="AP1998" s="41">
        <v>1086842.9733130832</v>
      </c>
      <c r="AQ1998" s="39">
        <v>2614735.720812845</v>
      </c>
      <c r="AR1998" s="34">
        <f>AVERAGE(L1998:AQ1998)</f>
        <v>2386952.0035072211</v>
      </c>
      <c r="AS1998" s="24">
        <v>2266</v>
      </c>
      <c r="AT1998" s="29">
        <v>0.84350061075638039</v>
      </c>
      <c r="AU1998" s="104">
        <v>0.68757275568608622</v>
      </c>
      <c r="AV1998" s="100"/>
      <c r="AW1998" s="29">
        <v>1.4533485941408115</v>
      </c>
      <c r="AX1998" s="108">
        <v>0.1482570230893597</v>
      </c>
      <c r="AY1998" s="3" t="s">
        <v>12912</v>
      </c>
      <c r="AZ1998" s="29">
        <v>0.79754048738192773</v>
      </c>
      <c r="BA1998" s="108">
        <v>0.81179242585959932</v>
      </c>
      <c r="BB1998" s="3" t="s">
        <v>12912</v>
      </c>
      <c r="BC1998" s="25">
        <v>5</v>
      </c>
      <c r="BD1998" s="1">
        <v>7</v>
      </c>
      <c r="BE1998" s="64">
        <v>6</v>
      </c>
      <c r="BF1998" s="24">
        <v>8</v>
      </c>
    </row>
    <row r="1999" spans="1:58" s="9" customFormat="1">
      <c r="A1999" t="s">
        <v>107</v>
      </c>
      <c r="B1999" s="49">
        <v>2</v>
      </c>
      <c r="C1999" s="50">
        <v>2</v>
      </c>
      <c r="D1999" s="12">
        <v>2</v>
      </c>
      <c r="E1999" s="19" t="s">
        <v>106</v>
      </c>
      <c r="F1999" s="20" t="s">
        <v>105</v>
      </c>
      <c r="G1999" s="19" t="s">
        <v>104</v>
      </c>
      <c r="H1999" s="20" t="s">
        <v>103</v>
      </c>
      <c r="I1999" s="20" t="s">
        <v>103</v>
      </c>
      <c r="J1999" s="20" t="s">
        <v>103</v>
      </c>
      <c r="K1999" s="22" t="s">
        <v>102</v>
      </c>
      <c r="L1999" s="46">
        <v>3280501.5080092046</v>
      </c>
      <c r="M1999" s="43">
        <v>2405891.6133623649</v>
      </c>
      <c r="N1999" s="43">
        <v>282882.92517726746</v>
      </c>
      <c r="O1999" s="43">
        <v>696832.32239816675</v>
      </c>
      <c r="P1999" s="43">
        <v>280117.04281531408</v>
      </c>
      <c r="Q1999" s="43">
        <v>2634983.4572977014</v>
      </c>
      <c r="R1999" s="43">
        <v>1899696.1042722664</v>
      </c>
      <c r="S1999" s="37">
        <v>6375703.4330611136</v>
      </c>
      <c r="T1999" s="46">
        <v>1954286.2619808307</v>
      </c>
      <c r="U1999" s="43">
        <v>2892852.4495050223</v>
      </c>
      <c r="V1999" s="43">
        <v>2282571.2440050896</v>
      </c>
      <c r="W1999" s="43">
        <v>1981019.3385751154</v>
      </c>
      <c r="X1999" s="43">
        <v>1819287.170222881</v>
      </c>
      <c r="Y1999" s="43">
        <v>2193070.8221094874</v>
      </c>
      <c r="Z1999" s="43">
        <v>2765682.1316735861</v>
      </c>
      <c r="AA1999" s="37">
        <v>3112568.5762413265</v>
      </c>
      <c r="AB1999" s="36">
        <v>1966647.3292561683</v>
      </c>
      <c r="AC1999" s="43">
        <v>1235209.0622042175</v>
      </c>
      <c r="AD1999" s="43">
        <v>1580166.9868537521</v>
      </c>
      <c r="AE1999" s="43">
        <v>2333907.6023961431</v>
      </c>
      <c r="AF1999" s="43">
        <v>1193664.9018348933</v>
      </c>
      <c r="AG1999" s="43">
        <v>1975918.316970547</v>
      </c>
      <c r="AH1999" s="43">
        <v>355843.37720657722</v>
      </c>
      <c r="AI1999" s="37">
        <v>376175.96936159377</v>
      </c>
      <c r="AJ1999" s="38">
        <v>3126800</v>
      </c>
      <c r="AK1999" s="41">
        <v>2032015.0443423442</v>
      </c>
      <c r="AL1999" s="41">
        <v>4590445.1635762369</v>
      </c>
      <c r="AM1999" s="41">
        <v>4786935.307806219</v>
      </c>
      <c r="AN1999" s="41">
        <v>1827881.0090222794</v>
      </c>
      <c r="AO1999" s="41">
        <v>346034.84249067766</v>
      </c>
      <c r="AP1999" s="41">
        <v>317683.29164677806</v>
      </c>
      <c r="AQ1999" s="39">
        <v>282132.58994821802</v>
      </c>
      <c r="AR1999" s="34">
        <f>AVERAGE(L1999:AQ1999)</f>
        <v>2037043.9748632314</v>
      </c>
      <c r="AS1999" s="24">
        <v>2303</v>
      </c>
      <c r="AT1999" s="29">
        <v>1.6207446368738685</v>
      </c>
      <c r="AU1999" s="104">
        <v>0.68967309733494353</v>
      </c>
      <c r="AV1999" s="100"/>
      <c r="AW1999" s="29">
        <v>1.064106775590715</v>
      </c>
      <c r="AX1999" s="108">
        <v>0.25158415744284673</v>
      </c>
      <c r="AY1999" s="3" t="s">
        <v>12912</v>
      </c>
      <c r="AZ1999" s="29">
        <v>1.5711254407739423</v>
      </c>
      <c r="BA1999" s="108">
        <v>0.80330607482065952</v>
      </c>
      <c r="BB1999" s="3" t="s">
        <v>12912</v>
      </c>
      <c r="BC1999" s="25">
        <v>1</v>
      </c>
      <c r="BD1999" s="1">
        <v>1</v>
      </c>
      <c r="BE1999" s="64">
        <v>1</v>
      </c>
      <c r="BF1999" s="24">
        <v>1</v>
      </c>
    </row>
    <row r="2000" spans="1:58" s="9" customFormat="1">
      <c r="A2000" t="s">
        <v>7897</v>
      </c>
      <c r="B2000" s="49">
        <v>15</v>
      </c>
      <c r="C2000" s="50">
        <v>12</v>
      </c>
      <c r="D2000" s="12">
        <v>12</v>
      </c>
      <c r="E2000" s="19" t="s">
        <v>7896</v>
      </c>
      <c r="F2000" s="20" t="s">
        <v>7895</v>
      </c>
      <c r="G2000" s="19" t="s">
        <v>7894</v>
      </c>
      <c r="H2000" s="20" t="s">
        <v>2037</v>
      </c>
      <c r="I2000" s="20" t="s">
        <v>2789</v>
      </c>
      <c r="J2000" s="20" t="s">
        <v>2789</v>
      </c>
      <c r="K2000" s="22" t="s">
        <v>7893</v>
      </c>
      <c r="L2000" s="46">
        <v>88782288.152632877</v>
      </c>
      <c r="M2000" s="43">
        <v>79738080.028466627</v>
      </c>
      <c r="N2000" s="43">
        <v>62867655.836596467</v>
      </c>
      <c r="O2000" s="43">
        <v>83730067.510374308</v>
      </c>
      <c r="P2000" s="43">
        <v>63396764.377658688</v>
      </c>
      <c r="Q2000" s="43">
        <v>64973661.147449069</v>
      </c>
      <c r="R2000" s="43">
        <v>78384196.958725557</v>
      </c>
      <c r="S2000" s="37">
        <v>95159426.868444473</v>
      </c>
      <c r="T2000" s="46">
        <v>92444830.670926511</v>
      </c>
      <c r="U2000" s="43">
        <v>74578475.686260283</v>
      </c>
      <c r="V2000" s="43">
        <v>65011553.29353039</v>
      </c>
      <c r="W2000" s="43">
        <v>82290532.381009534</v>
      </c>
      <c r="X2000" s="43">
        <v>62815802.231606029</v>
      </c>
      <c r="Y2000" s="43">
        <v>78693453.821449935</v>
      </c>
      <c r="Z2000" s="43">
        <v>91884030.138879031</v>
      </c>
      <c r="AA2000" s="37">
        <v>92111912.716932729</v>
      </c>
      <c r="AB2000" s="36">
        <v>102345665.65239659</v>
      </c>
      <c r="AC2000" s="43">
        <v>81231243.402869791</v>
      </c>
      <c r="AD2000" s="43">
        <v>79857610.857948393</v>
      </c>
      <c r="AE2000" s="43">
        <v>90199062.192568064</v>
      </c>
      <c r="AF2000" s="43">
        <v>63310120.095968634</v>
      </c>
      <c r="AG2000" s="43">
        <v>57553736.886395507</v>
      </c>
      <c r="AH2000" s="43">
        <v>62472826.632826634</v>
      </c>
      <c r="AI2000" s="37">
        <v>62028664.553136893</v>
      </c>
      <c r="AJ2000" s="38">
        <v>76480000</v>
      </c>
      <c r="AK2000" s="41">
        <v>56869993.802756704</v>
      </c>
      <c r="AL2000" s="41">
        <v>90609691.271997169</v>
      </c>
      <c r="AM2000" s="41">
        <v>72516596.572879195</v>
      </c>
      <c r="AN2000" s="41">
        <v>110780231.41226293</v>
      </c>
      <c r="AO2000" s="41">
        <v>57620409.563608348</v>
      </c>
      <c r="AP2000" s="41">
        <v>84643114.601865917</v>
      </c>
      <c r="AQ2000" s="39">
        <v>73181634.219572678</v>
      </c>
      <c r="AR2000" s="34">
        <f>AVERAGE(L2000:AQ2000)</f>
        <v>77455104.17312485</v>
      </c>
      <c r="AS2000" s="24">
        <v>784</v>
      </c>
      <c r="AT2000" s="29">
        <v>1.030105580652682</v>
      </c>
      <c r="AU2000" s="104">
        <v>0.69087640913968174</v>
      </c>
      <c r="AV2000" s="100"/>
      <c r="AW2000" s="29">
        <v>1.036948561589869</v>
      </c>
      <c r="AX2000" s="108">
        <v>0.64300787893799982</v>
      </c>
      <c r="AY2000" s="3" t="s">
        <v>12912</v>
      </c>
      <c r="AZ2000" s="29">
        <v>1.0395705901511139</v>
      </c>
      <c r="BA2000" s="108">
        <v>0.74242099073558165</v>
      </c>
      <c r="BB2000" s="3" t="s">
        <v>12912</v>
      </c>
      <c r="BC2000" s="25">
        <v>51</v>
      </c>
      <c r="BD2000" s="1">
        <v>63</v>
      </c>
      <c r="BE2000" s="64">
        <v>48</v>
      </c>
      <c r="BF2000" s="24">
        <v>59</v>
      </c>
    </row>
    <row r="2001" spans="1:58" s="9" customFormat="1">
      <c r="A2001" t="s">
        <v>10524</v>
      </c>
      <c r="B2001" s="49">
        <v>3</v>
      </c>
      <c r="C2001" s="50">
        <v>3</v>
      </c>
      <c r="D2001" s="12">
        <v>3</v>
      </c>
      <c r="E2001" s="19" t="s">
        <v>10523</v>
      </c>
      <c r="F2001" s="20" t="s">
        <v>10522</v>
      </c>
      <c r="G2001" s="19" t="s">
        <v>10521</v>
      </c>
      <c r="H2001" s="20" t="s">
        <v>439</v>
      </c>
      <c r="I2001" s="20" t="s">
        <v>439</v>
      </c>
      <c r="J2001" s="20" t="s">
        <v>439</v>
      </c>
      <c r="K2001" s="22" t="s">
        <v>10520</v>
      </c>
      <c r="L2001" s="46">
        <v>1996317.0081097386</v>
      </c>
      <c r="M2001" s="43">
        <v>3323706.6921962504</v>
      </c>
      <c r="N2001" s="43">
        <v>1771453.4871414965</v>
      </c>
      <c r="O2001" s="43">
        <v>1336464.9998967731</v>
      </c>
      <c r="P2001" s="43">
        <v>1238561.4054472127</v>
      </c>
      <c r="Q2001" s="43">
        <v>2530699.9364604745</v>
      </c>
      <c r="R2001" s="43">
        <v>7592500.275162925</v>
      </c>
      <c r="S2001" s="37">
        <v>9530050.0832139961</v>
      </c>
      <c r="T2001" s="46">
        <v>11426502.236421725</v>
      </c>
      <c r="U2001" s="43">
        <v>9214486.3908329401</v>
      </c>
      <c r="V2001" s="43">
        <v>4678963.1398649309</v>
      </c>
      <c r="W2001" s="43">
        <v>10125928.575715743</v>
      </c>
      <c r="X2001" s="43">
        <v>10786902.452529432</v>
      </c>
      <c r="Y2001" s="43">
        <v>10350699.418722916</v>
      </c>
      <c r="Z2001" s="43">
        <v>8879106.525570916</v>
      </c>
      <c r="AA2001" s="37">
        <v>3796998.3773509092</v>
      </c>
      <c r="AB2001" s="36">
        <v>1894094.2005844605</v>
      </c>
      <c r="AC2001" s="43">
        <v>3344796.5774429254</v>
      </c>
      <c r="AD2001" s="43">
        <v>2266546.687211094</v>
      </c>
      <c r="AE2001" s="43">
        <v>3391604.7728047534</v>
      </c>
      <c r="AF2001" s="43">
        <v>3250917.5548271551</v>
      </c>
      <c r="AG2001" s="43">
        <v>1808405.7223001402</v>
      </c>
      <c r="AH2001" s="43">
        <v>2437639.1608391609</v>
      </c>
      <c r="AI2001" s="37">
        <v>2002520.119177632</v>
      </c>
      <c r="AJ2001" s="38">
        <v>5442100</v>
      </c>
      <c r="AK2001" s="41">
        <v>8691381.8997756168</v>
      </c>
      <c r="AL2001" s="41">
        <v>10061209.306720208</v>
      </c>
      <c r="AM2001" s="41">
        <v>10248686.439602284</v>
      </c>
      <c r="AN2001" s="41">
        <v>4793653.5002761921</v>
      </c>
      <c r="AO2001" s="41">
        <v>3015980.607315002</v>
      </c>
      <c r="AP2001" s="41">
        <v>1777367.9531351703</v>
      </c>
      <c r="AQ2001" s="39">
        <v>1698086.5654236106</v>
      </c>
      <c r="AR2001" s="34">
        <f>AVERAGE(L2001:AQ2001)</f>
        <v>5147010.3772523049</v>
      </c>
      <c r="AS2001" s="24">
        <v>2027</v>
      </c>
      <c r="AT2001" s="29">
        <v>1.4374877182286969</v>
      </c>
      <c r="AU2001" s="104">
        <v>0.69177984507682666</v>
      </c>
      <c r="AV2001" s="100"/>
      <c r="AW2001" s="29">
        <v>2.3622158420038031</v>
      </c>
      <c r="AX2001" s="108">
        <v>5.1945897820210828E-3</v>
      </c>
      <c r="AY2001" s="3" t="s">
        <v>12911</v>
      </c>
      <c r="AZ2001" s="29">
        <v>2.2419734112272875</v>
      </c>
      <c r="BA2001" s="108">
        <v>4.9256829832298198E-2</v>
      </c>
      <c r="BB2001" s="3" t="s">
        <v>12911</v>
      </c>
      <c r="BC2001" s="25">
        <v>7</v>
      </c>
      <c r="BD2001" s="1">
        <v>10</v>
      </c>
      <c r="BE2001" s="64">
        <v>6</v>
      </c>
      <c r="BF2001" s="24">
        <v>6</v>
      </c>
    </row>
    <row r="2002" spans="1:58" s="9" customFormat="1">
      <c r="A2002" t="s">
        <v>3846</v>
      </c>
      <c r="B2002" s="49">
        <v>23</v>
      </c>
      <c r="C2002" s="50">
        <v>23</v>
      </c>
      <c r="D2002" s="12">
        <v>23</v>
      </c>
      <c r="E2002" s="19" t="s">
        <v>3845</v>
      </c>
      <c r="F2002" s="20" t="s">
        <v>3844</v>
      </c>
      <c r="G2002" s="19" t="s">
        <v>3843</v>
      </c>
      <c r="H2002" s="20" t="s">
        <v>450</v>
      </c>
      <c r="I2002" s="20" t="s">
        <v>450</v>
      </c>
      <c r="J2002" s="20" t="s">
        <v>450</v>
      </c>
      <c r="K2002" s="22" t="s">
        <v>3842</v>
      </c>
      <c r="L2002" s="46">
        <v>341557337.86108446</v>
      </c>
      <c r="M2002" s="43">
        <v>254386165.22497949</v>
      </c>
      <c r="N2002" s="43">
        <v>309034251.24351782</v>
      </c>
      <c r="O2002" s="43">
        <v>272681502.15744162</v>
      </c>
      <c r="P2002" s="43">
        <v>283990144.19092864</v>
      </c>
      <c r="Q2002" s="43">
        <v>309574470.56624925</v>
      </c>
      <c r="R2002" s="43">
        <v>284828732.80231714</v>
      </c>
      <c r="S2002" s="37">
        <v>362240990.82710838</v>
      </c>
      <c r="T2002" s="46">
        <v>250260702.87539935</v>
      </c>
      <c r="U2002" s="43">
        <v>268971551.65536499</v>
      </c>
      <c r="V2002" s="43">
        <v>260364741.11774492</v>
      </c>
      <c r="W2002" s="43">
        <v>283229097.89328372</v>
      </c>
      <c r="X2002" s="43">
        <v>219286196.59386447</v>
      </c>
      <c r="Y2002" s="43">
        <v>325622550.83862936</v>
      </c>
      <c r="Z2002" s="43">
        <v>290974033.30255741</v>
      </c>
      <c r="AA2002" s="37">
        <v>298314831.01268756</v>
      </c>
      <c r="AB2002" s="36">
        <v>331182155.27370226</v>
      </c>
      <c r="AC2002" s="43">
        <v>240969922.38670349</v>
      </c>
      <c r="AD2002" s="43">
        <v>243625673.54030752</v>
      </c>
      <c r="AE2002" s="43">
        <v>531299991.23362392</v>
      </c>
      <c r="AF2002" s="43">
        <v>266352069.74622375</v>
      </c>
      <c r="AG2002" s="43">
        <v>249640931.27629733</v>
      </c>
      <c r="AH2002" s="43">
        <v>225288017.92801794</v>
      </c>
      <c r="AI2002" s="37">
        <v>302961395.35376883</v>
      </c>
      <c r="AJ2002" s="38">
        <v>251500000</v>
      </c>
      <c r="AK2002" s="41">
        <v>176959521.31637996</v>
      </c>
      <c r="AL2002" s="41">
        <v>257843391.99244124</v>
      </c>
      <c r="AM2002" s="41">
        <v>285520186.16458642</v>
      </c>
      <c r="AN2002" s="41">
        <v>357730327.37985641</v>
      </c>
      <c r="AO2002" s="41">
        <v>251396797.50729758</v>
      </c>
      <c r="AP2002" s="41">
        <v>288125139.509655</v>
      </c>
      <c r="AQ2002" s="39">
        <v>203431272.79056612</v>
      </c>
      <c r="AR2002" s="34">
        <f>AVERAGE(L2002:AQ2002)</f>
        <v>283723252.92383075</v>
      </c>
      <c r="AS2002" s="24">
        <v>360</v>
      </c>
      <c r="AT2002" s="29">
        <v>1.0112797268316298</v>
      </c>
      <c r="AU2002" s="104">
        <v>0.6928938162843119</v>
      </c>
      <c r="AV2002" s="100"/>
      <c r="AW2002" s="29">
        <v>0.90850164345092377</v>
      </c>
      <c r="AX2002" s="108">
        <v>0.12861091497794824</v>
      </c>
      <c r="AY2002" s="3" t="s">
        <v>12912</v>
      </c>
      <c r="AZ2002" s="29">
        <v>0.86667886389889781</v>
      </c>
      <c r="BA2002" s="108">
        <v>0.33487884098433573</v>
      </c>
      <c r="BB2002" s="3" t="s">
        <v>12912</v>
      </c>
      <c r="BC2002" s="25">
        <v>156</v>
      </c>
      <c r="BD2002" s="1">
        <v>138</v>
      </c>
      <c r="BE2002" s="64">
        <v>184</v>
      </c>
      <c r="BF2002" s="24">
        <v>149</v>
      </c>
    </row>
    <row r="2003" spans="1:58" s="9" customFormat="1">
      <c r="A2003" t="s">
        <v>3622</v>
      </c>
      <c r="B2003" s="49">
        <v>4</v>
      </c>
      <c r="C2003" s="50">
        <v>4</v>
      </c>
      <c r="D2003" s="12">
        <v>3</v>
      </c>
      <c r="E2003" s="19" t="s">
        <v>3621</v>
      </c>
      <c r="F2003" s="20" t="s">
        <v>3620</v>
      </c>
      <c r="G2003" s="19" t="s">
        <v>3619</v>
      </c>
      <c r="H2003" s="20" t="s">
        <v>3618</v>
      </c>
      <c r="I2003" s="20" t="s">
        <v>3618</v>
      </c>
      <c r="J2003" s="20" t="s">
        <v>3617</v>
      </c>
      <c r="K2003" s="22" t="s">
        <v>3616</v>
      </c>
      <c r="L2003" s="46">
        <v>21028880.677375395</v>
      </c>
      <c r="M2003" s="43">
        <v>41288076.38541764</v>
      </c>
      <c r="N2003" s="43">
        <v>33950371.044554979</v>
      </c>
      <c r="O2003" s="43">
        <v>47045252.183248349</v>
      </c>
      <c r="P2003" s="43">
        <v>47430509.253632396</v>
      </c>
      <c r="Q2003" s="43">
        <v>20482061.969725285</v>
      </c>
      <c r="R2003" s="43">
        <v>45944408.979000725</v>
      </c>
      <c r="S2003" s="37">
        <v>29833784.417695552</v>
      </c>
      <c r="T2003" s="46">
        <v>33790249.201277956</v>
      </c>
      <c r="U2003" s="43">
        <v>29624004.931645937</v>
      </c>
      <c r="V2003" s="43">
        <v>39754410.883821085</v>
      </c>
      <c r="W2003" s="43">
        <v>33453588.620130844</v>
      </c>
      <c r="X2003" s="43">
        <v>32908947.118208002</v>
      </c>
      <c r="Y2003" s="43">
        <v>23775207.244080897</v>
      </c>
      <c r="Z2003" s="43">
        <v>18429756.241808333</v>
      </c>
      <c r="AA2003" s="37">
        <v>19912839.07957162</v>
      </c>
      <c r="AB2003" s="36">
        <v>27422468.110746242</v>
      </c>
      <c r="AC2003" s="43">
        <v>34354806.496800818</v>
      </c>
      <c r="AD2003" s="43">
        <v>34310449.72625643</v>
      </c>
      <c r="AE2003" s="43">
        <v>51963467.978376277</v>
      </c>
      <c r="AF2003" s="43">
        <v>32070754.029669177</v>
      </c>
      <c r="AG2003" s="43">
        <v>27231066.479663391</v>
      </c>
      <c r="AH2003" s="43">
        <v>24345930.393930394</v>
      </c>
      <c r="AI2003" s="37">
        <v>32136939.764401514</v>
      </c>
      <c r="AJ2003" s="38">
        <v>48702000</v>
      </c>
      <c r="AK2003" s="41">
        <v>27860084.197029598</v>
      </c>
      <c r="AL2003" s="41">
        <v>31001423.880949568</v>
      </c>
      <c r="AM2003" s="41">
        <v>40151598.899936534</v>
      </c>
      <c r="AN2003" s="41">
        <v>49929163.395323142</v>
      </c>
      <c r="AO2003" s="41">
        <v>53674107.053470492</v>
      </c>
      <c r="AP2003" s="41">
        <v>31414715.903666738</v>
      </c>
      <c r="AQ2003" s="39">
        <v>31032049.084025931</v>
      </c>
      <c r="AR2003" s="34">
        <f>AVERAGE(L2003:AQ2003)</f>
        <v>34257917.925795041</v>
      </c>
      <c r="AS2003" s="24">
        <v>1174</v>
      </c>
      <c r="AT2003" s="29">
        <v>1.0878101252534171</v>
      </c>
      <c r="AU2003" s="104">
        <v>0.69396466948469104</v>
      </c>
      <c r="AV2003" s="100"/>
      <c r="AW2003" s="29">
        <v>0.80712997750134752</v>
      </c>
      <c r="AX2003" s="108">
        <v>0.23234735205920015</v>
      </c>
      <c r="AY2003" s="3" t="s">
        <v>12912</v>
      </c>
      <c r="AZ2003" s="29">
        <v>1.1892436270254114</v>
      </c>
      <c r="BA2003" s="108">
        <v>0.19190967303850676</v>
      </c>
      <c r="BB2003" s="3" t="s">
        <v>12912</v>
      </c>
      <c r="BC2003" s="25">
        <v>8</v>
      </c>
      <c r="BD2003" s="1">
        <v>10</v>
      </c>
      <c r="BE2003" s="64">
        <v>13</v>
      </c>
      <c r="BF2003" s="24">
        <v>14</v>
      </c>
    </row>
    <row r="2004" spans="1:58" s="9" customFormat="1">
      <c r="A2004" t="s">
        <v>2711</v>
      </c>
      <c r="B2004" s="49">
        <v>2</v>
      </c>
      <c r="C2004" s="50">
        <v>2</v>
      </c>
      <c r="D2004" s="12">
        <v>2</v>
      </c>
      <c r="E2004" s="19" t="s">
        <v>2710</v>
      </c>
      <c r="F2004" s="20" t="s">
        <v>2709</v>
      </c>
      <c r="G2004" s="19" t="s">
        <v>2708</v>
      </c>
      <c r="H2004" s="20" t="s">
        <v>318</v>
      </c>
      <c r="I2004" s="20" t="s">
        <v>318</v>
      </c>
      <c r="J2004" s="20" t="s">
        <v>318</v>
      </c>
      <c r="K2004" s="22" t="s">
        <v>2707</v>
      </c>
      <c r="L2004" s="46">
        <v>339821.43812694092</v>
      </c>
      <c r="M2004" s="43">
        <v>9210501.8765938357</v>
      </c>
      <c r="N2004" s="43">
        <v>6890644.0893216217</v>
      </c>
      <c r="O2004" s="43">
        <v>289482.34131758782</v>
      </c>
      <c r="P2004" s="43">
        <v>7902181.5811281139</v>
      </c>
      <c r="Q2004" s="43">
        <v>25605415.66062418</v>
      </c>
      <c r="R2004" s="43">
        <v>5197718.5228095576</v>
      </c>
      <c r="S2004" s="37">
        <v>9495285.4278747533</v>
      </c>
      <c r="T2004" s="46">
        <v>14786031.948881788</v>
      </c>
      <c r="U2004" s="43">
        <v>8730167.6614570115</v>
      </c>
      <c r="V2004" s="43">
        <v>8743592.0524615832</v>
      </c>
      <c r="W2004" s="43">
        <v>6491480.7034391696</v>
      </c>
      <c r="X2004" s="43">
        <v>13595569.451047288</v>
      </c>
      <c r="Y2004" s="43">
        <v>5569338.552293363</v>
      </c>
      <c r="Z2004" s="43">
        <v>351764.52109011321</v>
      </c>
      <c r="AA2004" s="37">
        <v>12339630.036007356</v>
      </c>
      <c r="AB2004" s="36">
        <v>12468287.843822492</v>
      </c>
      <c r="AC2004" s="43">
        <v>444929.57207435725</v>
      </c>
      <c r="AD2004" s="43">
        <v>444963.2447955939</v>
      </c>
      <c r="AE2004" s="43">
        <v>10186860.020454878</v>
      </c>
      <c r="AF2004" s="43">
        <v>6581161.5449599568</v>
      </c>
      <c r="AG2004" s="43">
        <v>8330138.1206171103</v>
      </c>
      <c r="AH2004" s="43">
        <v>355843.37720657722</v>
      </c>
      <c r="AI2004" s="37">
        <v>9355829.207002217</v>
      </c>
      <c r="AJ2004" s="38">
        <v>12300000</v>
      </c>
      <c r="AK2004" s="41">
        <v>9853841.4787904695</v>
      </c>
      <c r="AL2004" s="41">
        <v>8154769.7177276481</v>
      </c>
      <c r="AM2004" s="41">
        <v>344490.55214723921</v>
      </c>
      <c r="AN2004" s="41">
        <v>7041951.93518689</v>
      </c>
      <c r="AO2004" s="41">
        <v>13878196.570284422</v>
      </c>
      <c r="AP2004" s="41">
        <v>7777797.1100021694</v>
      </c>
      <c r="AQ2004" s="39">
        <v>7257930.8472216176</v>
      </c>
      <c r="AR2004" s="34">
        <f>AVERAGE(L2004:AQ2004)</f>
        <v>7822363.0314614968</v>
      </c>
      <c r="AS2004" s="24">
        <v>1869</v>
      </c>
      <c r="AT2004" s="29">
        <v>1.3480118233421727</v>
      </c>
      <c r="AU2004" s="104">
        <v>0.69425726273630051</v>
      </c>
      <c r="AV2004" s="100"/>
      <c r="AW2004" s="29">
        <v>1.0874238735842909</v>
      </c>
      <c r="AX2004" s="108">
        <v>0.53683820528198112</v>
      </c>
      <c r="AY2004" s="3" t="s">
        <v>12912</v>
      </c>
      <c r="AZ2004" s="29">
        <v>1.3828467100536048</v>
      </c>
      <c r="BA2004" s="108">
        <v>0.30844100752020498</v>
      </c>
      <c r="BB2004" s="3" t="s">
        <v>12912</v>
      </c>
      <c r="BC2004" s="25">
        <v>1</v>
      </c>
      <c r="BD2004" s="1">
        <v>8</v>
      </c>
      <c r="BE2004" s="64">
        <v>0</v>
      </c>
      <c r="BF2004" s="24">
        <v>2</v>
      </c>
    </row>
    <row r="2005" spans="1:58" s="9" customFormat="1">
      <c r="A2005" t="s">
        <v>3798</v>
      </c>
      <c r="B2005" s="49" t="s">
        <v>530</v>
      </c>
      <c r="C2005" s="50" t="s">
        <v>530</v>
      </c>
      <c r="D2005" s="12" t="s">
        <v>530</v>
      </c>
      <c r="E2005" s="19" t="s">
        <v>3797</v>
      </c>
      <c r="F2005" s="20" t="s">
        <v>3796</v>
      </c>
      <c r="G2005" s="19" t="s">
        <v>3795</v>
      </c>
      <c r="H2005" s="20" t="s">
        <v>1614</v>
      </c>
      <c r="I2005" s="20" t="s">
        <v>1614</v>
      </c>
      <c r="J2005" s="20" t="s">
        <v>1614</v>
      </c>
      <c r="K2005" s="22" t="s">
        <v>3794</v>
      </c>
      <c r="L2005" s="46">
        <v>1918957.6640378903</v>
      </c>
      <c r="M2005" s="43">
        <v>4858545.2542932909</v>
      </c>
      <c r="N2005" s="43">
        <v>2274015.8746957351</v>
      </c>
      <c r="O2005" s="43">
        <v>5218739.7237648908</v>
      </c>
      <c r="P2005" s="43">
        <v>2486791.5805756585</v>
      </c>
      <c r="Q2005" s="43">
        <v>4054244.8738553538</v>
      </c>
      <c r="R2005" s="43">
        <v>2799375.7566980449</v>
      </c>
      <c r="S2005" s="37">
        <v>5680410.3262762707</v>
      </c>
      <c r="T2005" s="46">
        <v>9436546.9648562297</v>
      </c>
      <c r="U2005" s="43">
        <v>5468332.9441200998</v>
      </c>
      <c r="V2005" s="43">
        <v>3427785.3773123226</v>
      </c>
      <c r="W2005" s="43">
        <v>6068481.8438269012</v>
      </c>
      <c r="X2005" s="43">
        <v>5378768.3995637465</v>
      </c>
      <c r="Y2005" s="43">
        <v>4762637.7034932105</v>
      </c>
      <c r="Z2005" s="43">
        <v>10740208.492862355</v>
      </c>
      <c r="AA2005" s="37">
        <v>5048060.9497906007</v>
      </c>
      <c r="AB2005" s="36">
        <v>2349937.0108155333</v>
      </c>
      <c r="AC2005" s="43">
        <v>3551135.6983303674</v>
      </c>
      <c r="AD2005" s="43">
        <v>3073416.2541389372</v>
      </c>
      <c r="AE2005" s="43">
        <v>2722751.3173915162</v>
      </c>
      <c r="AF2005" s="43">
        <v>2877159.5444868719</v>
      </c>
      <c r="AG2005" s="43">
        <v>3683907.7699859743</v>
      </c>
      <c r="AH2005" s="43">
        <v>5862221.6702216705</v>
      </c>
      <c r="AI2005" s="37">
        <v>2274752.4349771505</v>
      </c>
      <c r="AJ2005" s="38">
        <v>6094900</v>
      </c>
      <c r="AK2005" s="41">
        <v>3233536.2325034724</v>
      </c>
      <c r="AL2005" s="41">
        <v>3313207.5115152947</v>
      </c>
      <c r="AM2005" s="41">
        <v>2890428.6016500951</v>
      </c>
      <c r="AN2005" s="41">
        <v>9168647.3062051181</v>
      </c>
      <c r="AO2005" s="41">
        <v>3205852.181395846</v>
      </c>
      <c r="AP2005" s="41">
        <v>7792483.9227598179</v>
      </c>
      <c r="AQ2005" s="39">
        <v>1662305.772594752</v>
      </c>
      <c r="AR2005" s="34">
        <f>AVERAGE(L2005:AQ2005)</f>
        <v>4480579.5924685933</v>
      </c>
      <c r="AS2005" s="24">
        <v>2080</v>
      </c>
      <c r="AT2005" s="29">
        <v>1.1097089770332298</v>
      </c>
      <c r="AU2005" s="104">
        <v>0.69554374647962125</v>
      </c>
      <c r="AV2005" s="100"/>
      <c r="AW2005" s="29">
        <v>1.7182985695440398</v>
      </c>
      <c r="AX2005" s="108">
        <v>1.431053219227346E-2</v>
      </c>
      <c r="AY2005" s="3" t="s">
        <v>12911</v>
      </c>
      <c r="AZ2005" s="29">
        <v>1.4154560634271156</v>
      </c>
      <c r="BA2005" s="108">
        <v>0.30446601363647618</v>
      </c>
      <c r="BB2005" s="3" t="s">
        <v>12912</v>
      </c>
      <c r="BC2005" s="25">
        <v>2</v>
      </c>
      <c r="BD2005" s="1">
        <v>9</v>
      </c>
      <c r="BE2005" s="64">
        <v>3</v>
      </c>
      <c r="BF2005" s="24">
        <v>5</v>
      </c>
    </row>
    <row r="2006" spans="1:58" s="9" customFormat="1">
      <c r="A2006" t="s">
        <v>4146</v>
      </c>
      <c r="B2006" s="49" t="s">
        <v>4145</v>
      </c>
      <c r="C2006" s="50" t="s">
        <v>4145</v>
      </c>
      <c r="D2006" s="12" t="s">
        <v>4145</v>
      </c>
      <c r="E2006" s="19" t="s">
        <v>4144</v>
      </c>
      <c r="F2006" s="20" t="s">
        <v>4143</v>
      </c>
      <c r="G2006" s="19" t="s">
        <v>4142</v>
      </c>
      <c r="H2006" s="20">
        <v>61</v>
      </c>
      <c r="I2006" s="20">
        <v>61</v>
      </c>
      <c r="J2006" s="20">
        <v>61</v>
      </c>
      <c r="K2006" s="22" t="s">
        <v>4141</v>
      </c>
      <c r="L2006" s="46">
        <v>660139532.18203354</v>
      </c>
      <c r="M2006" s="43">
        <v>387845433.05685699</v>
      </c>
      <c r="N2006" s="43">
        <v>630169033.76018631</v>
      </c>
      <c r="O2006" s="43">
        <v>609980238.2476207</v>
      </c>
      <c r="P2006" s="43">
        <v>434103786.53113085</v>
      </c>
      <c r="Q2006" s="43">
        <v>493084274.34124458</v>
      </c>
      <c r="R2006" s="43">
        <v>413444170.89065892</v>
      </c>
      <c r="S2006" s="37">
        <v>671276943.91763747</v>
      </c>
      <c r="T2006" s="46">
        <v>562400638.97763574</v>
      </c>
      <c r="U2006" s="43">
        <v>503829945.24422526</v>
      </c>
      <c r="V2006" s="43">
        <v>495778126.65165901</v>
      </c>
      <c r="W2006" s="43">
        <v>521922861.7730028</v>
      </c>
      <c r="X2006" s="43">
        <v>424151673.14522219</v>
      </c>
      <c r="Y2006" s="43">
        <v>587559600.31806898</v>
      </c>
      <c r="Z2006" s="43">
        <v>633329385.40704918</v>
      </c>
      <c r="AA2006" s="37">
        <v>654522319.92458546</v>
      </c>
      <c r="AB2006" s="36">
        <v>749179684.87331665</v>
      </c>
      <c r="AC2006" s="43">
        <v>536202433.65009654</v>
      </c>
      <c r="AD2006" s="43">
        <v>564310804.83886826</v>
      </c>
      <c r="AE2006" s="43">
        <v>673227947.20693517</v>
      </c>
      <c r="AF2006" s="43">
        <v>439213316.66272426</v>
      </c>
      <c r="AG2006" s="43">
        <v>357238485.27349228</v>
      </c>
      <c r="AH2006" s="43">
        <v>376438126.1981262</v>
      </c>
      <c r="AI2006" s="37">
        <v>436680510.21598297</v>
      </c>
      <c r="AJ2006" s="38">
        <v>430310000</v>
      </c>
      <c r="AK2006" s="41">
        <v>285485885.24414998</v>
      </c>
      <c r="AL2006" s="41">
        <v>545590211.40899968</v>
      </c>
      <c r="AM2006" s="41">
        <v>518303532.89612859</v>
      </c>
      <c r="AN2006" s="41">
        <v>656480771.86521816</v>
      </c>
      <c r="AO2006" s="41">
        <v>404685146.71061146</v>
      </c>
      <c r="AP2006" s="41">
        <v>611235020.17791283</v>
      </c>
      <c r="AQ2006" s="39">
        <v>563769346.85174704</v>
      </c>
      <c r="AR2006" s="34">
        <f>AVERAGE(L2006:AQ2006)</f>
        <v>525996537.13884783</v>
      </c>
      <c r="AS2006" s="24">
        <v>228</v>
      </c>
      <c r="AT2006" s="29">
        <v>1.0405450590171075</v>
      </c>
      <c r="AU2006" s="104">
        <v>0.69567122109576474</v>
      </c>
      <c r="AV2006" s="100"/>
      <c r="AW2006" s="29">
        <v>1.0194070455807953</v>
      </c>
      <c r="AX2006" s="108">
        <v>0.73797483853719403</v>
      </c>
      <c r="AY2006" s="3" t="s">
        <v>12912</v>
      </c>
      <c r="AZ2006" s="29">
        <v>0.97177697784553385</v>
      </c>
      <c r="BA2006" s="108">
        <v>0.84581558937332091</v>
      </c>
      <c r="BB2006" s="3" t="s">
        <v>12912</v>
      </c>
      <c r="BC2006" s="25">
        <v>83</v>
      </c>
      <c r="BD2006" s="1">
        <v>111</v>
      </c>
      <c r="BE2006" s="64">
        <v>98</v>
      </c>
      <c r="BF2006" s="24">
        <v>90</v>
      </c>
    </row>
    <row r="2007" spans="1:58" s="9" customFormat="1">
      <c r="A2007" t="s">
        <v>4051</v>
      </c>
      <c r="B2007" s="49" t="s">
        <v>4050</v>
      </c>
      <c r="C2007" s="50" t="s">
        <v>4050</v>
      </c>
      <c r="D2007" s="12" t="s">
        <v>4049</v>
      </c>
      <c r="E2007" s="19" t="s">
        <v>4048</v>
      </c>
      <c r="F2007" s="20" t="s">
        <v>4047</v>
      </c>
      <c r="G2007" s="19" t="s">
        <v>4046</v>
      </c>
      <c r="H2007" s="20" t="s">
        <v>4045</v>
      </c>
      <c r="I2007" s="20" t="s">
        <v>4045</v>
      </c>
      <c r="J2007" s="20" t="s">
        <v>4044</v>
      </c>
      <c r="K2007" s="22" t="s">
        <v>4043</v>
      </c>
      <c r="L2007" s="46">
        <v>5873364402.0464249</v>
      </c>
      <c r="M2007" s="43">
        <v>4314826396.0078964</v>
      </c>
      <c r="N2007" s="43">
        <v>3694450629.6962643</v>
      </c>
      <c r="O2007" s="43">
        <v>3608594355.5546384</v>
      </c>
      <c r="P2007" s="43">
        <v>3175991072.3164463</v>
      </c>
      <c r="Q2007" s="43">
        <v>4572743188.1891232</v>
      </c>
      <c r="R2007" s="43">
        <v>4024783432.2954378</v>
      </c>
      <c r="S2007" s="37">
        <v>7772167728.4514456</v>
      </c>
      <c r="T2007" s="46">
        <v>3899330351.4376998</v>
      </c>
      <c r="U2007" s="43">
        <v>3613823345.5415745</v>
      </c>
      <c r="V2007" s="43">
        <v>3841022296.1730447</v>
      </c>
      <c r="W2007" s="43">
        <v>4165095492.4674387</v>
      </c>
      <c r="X2007" s="43">
        <v>3098925853.6312537</v>
      </c>
      <c r="Y2007" s="43">
        <v>6132905756.67729</v>
      </c>
      <c r="Z2007" s="43">
        <v>4520379383.1472788</v>
      </c>
      <c r="AA2007" s="37">
        <v>4809337557.3722353</v>
      </c>
      <c r="AB2007" s="36">
        <v>5945434760.3410358</v>
      </c>
      <c r="AC2007" s="43">
        <v>4231266240.1090369</v>
      </c>
      <c r="AD2007" s="43">
        <v>4171197010.1301513</v>
      </c>
      <c r="AE2007" s="43">
        <v>6807934934.0086689</v>
      </c>
      <c r="AF2007" s="43">
        <v>3643883999.5944986</v>
      </c>
      <c r="AG2007" s="43">
        <v>3385854025.2454414</v>
      </c>
      <c r="AH2007" s="43">
        <v>3033155903.5559034</v>
      </c>
      <c r="AI2007" s="37">
        <v>3646541978.3062782</v>
      </c>
      <c r="AJ2007" s="38">
        <v>4169100000</v>
      </c>
      <c r="AK2007" s="41">
        <v>2734892189.3364673</v>
      </c>
      <c r="AL2007" s="41">
        <v>4417481894.4136057</v>
      </c>
      <c r="AM2007" s="41">
        <v>4529906325.3649244</v>
      </c>
      <c r="AN2007" s="41">
        <v>5629215157.4295712</v>
      </c>
      <c r="AO2007" s="41">
        <v>3815491245.7325411</v>
      </c>
      <c r="AP2007" s="41">
        <v>4906713508.3532219</v>
      </c>
      <c r="AQ2007" s="39">
        <v>3670033088.2032981</v>
      </c>
      <c r="AR2007" s="34">
        <f>AVERAGE(L2007:AQ2007)</f>
        <v>4370495109.4103174</v>
      </c>
      <c r="AS2007" s="24">
        <v>14</v>
      </c>
      <c r="AT2007" s="29">
        <v>1.0622869814235276</v>
      </c>
      <c r="AU2007" s="104">
        <v>0.69671116307128789</v>
      </c>
      <c r="AV2007" s="100"/>
      <c r="AW2007" s="29">
        <v>0.92018501884152037</v>
      </c>
      <c r="AX2007" s="108">
        <v>0.62849899327246561</v>
      </c>
      <c r="AY2007" s="3" t="s">
        <v>12912</v>
      </c>
      <c r="AZ2007" s="29">
        <v>0.97153512721527069</v>
      </c>
      <c r="BA2007" s="108">
        <v>0.92221615021074765</v>
      </c>
      <c r="BB2007" s="3" t="s">
        <v>12912</v>
      </c>
      <c r="BC2007" s="25">
        <v>313</v>
      </c>
      <c r="BD2007" s="1">
        <v>359</v>
      </c>
      <c r="BE2007" s="64">
        <v>343</v>
      </c>
      <c r="BF2007" s="24">
        <v>389</v>
      </c>
    </row>
    <row r="2008" spans="1:58" s="9" customFormat="1">
      <c r="A2008" t="s">
        <v>5361</v>
      </c>
      <c r="B2008" s="49">
        <v>5</v>
      </c>
      <c r="C2008" s="50">
        <v>5</v>
      </c>
      <c r="D2008" s="12">
        <v>5</v>
      </c>
      <c r="E2008" s="19" t="s">
        <v>5360</v>
      </c>
      <c r="F2008" s="20" t="s">
        <v>5359</v>
      </c>
      <c r="G2008" s="19" t="s">
        <v>5358</v>
      </c>
      <c r="H2008" s="20" t="s">
        <v>5357</v>
      </c>
      <c r="I2008" s="20" t="s">
        <v>5357</v>
      </c>
      <c r="J2008" s="20" t="s">
        <v>5357</v>
      </c>
      <c r="K2008" s="22" t="s">
        <v>5356</v>
      </c>
      <c r="L2008" s="46">
        <v>15013981.635799022</v>
      </c>
      <c r="M2008" s="43">
        <v>10525132.462955276</v>
      </c>
      <c r="N2008" s="43">
        <v>12057479.098317282</v>
      </c>
      <c r="O2008" s="43">
        <v>15275037.512645293</v>
      </c>
      <c r="P2008" s="43">
        <v>14048482.625269322</v>
      </c>
      <c r="Q2008" s="43">
        <v>4766065.0495234532</v>
      </c>
      <c r="R2008" s="43">
        <v>20552286.169442434</v>
      </c>
      <c r="S2008" s="37">
        <v>21893335.60397879</v>
      </c>
      <c r="T2008" s="46">
        <v>5478875.3993610218</v>
      </c>
      <c r="U2008" s="43">
        <v>13599160.111687275</v>
      </c>
      <c r="V2008" s="43">
        <v>11985357.110697856</v>
      </c>
      <c r="W2008" s="43">
        <v>14748965.368225196</v>
      </c>
      <c r="X2008" s="43">
        <v>15440994.4797114</v>
      </c>
      <c r="Y2008" s="43">
        <v>10770633.216009468</v>
      </c>
      <c r="Z2008" s="43">
        <v>9822684.9428278133</v>
      </c>
      <c r="AA2008" s="37">
        <v>28374108.08388323</v>
      </c>
      <c r="AB2008" s="36">
        <v>15244000.602536678</v>
      </c>
      <c r="AC2008" s="43">
        <v>11174019.096656948</v>
      </c>
      <c r="AD2008" s="43">
        <v>16707833.327869389</v>
      </c>
      <c r="AE2008" s="43">
        <v>10842399.805191644</v>
      </c>
      <c r="AF2008" s="43">
        <v>17237737.032406311</v>
      </c>
      <c r="AG2008" s="43">
        <v>18009505.750350628</v>
      </c>
      <c r="AH2008" s="43">
        <v>14450722.034722036</v>
      </c>
      <c r="AI2008" s="37">
        <v>11429432.46424141</v>
      </c>
      <c r="AJ2008" s="38">
        <v>9386600</v>
      </c>
      <c r="AK2008" s="41">
        <v>16978470.349396303</v>
      </c>
      <c r="AL2008" s="41">
        <v>21132267.863469943</v>
      </c>
      <c r="AM2008" s="41">
        <v>9291253.4800084606</v>
      </c>
      <c r="AN2008" s="41">
        <v>6725720.0515558831</v>
      </c>
      <c r="AO2008" s="41">
        <v>2934467.6179281101</v>
      </c>
      <c r="AP2008" s="41">
        <v>18066097.739205901</v>
      </c>
      <c r="AQ2008" s="39">
        <v>24151563.117357817</v>
      </c>
      <c r="AR2008" s="34">
        <f>AVERAGE(L2008:AQ2008)</f>
        <v>14003583.412600987</v>
      </c>
      <c r="AS2008" s="24">
        <v>1585</v>
      </c>
      <c r="AT2008" s="29">
        <v>0.9916256613078801</v>
      </c>
      <c r="AU2008" s="104">
        <v>0.69708028325108096</v>
      </c>
      <c r="AV2008" s="100"/>
      <c r="AW2008" s="29">
        <v>0.96573241252555642</v>
      </c>
      <c r="AX2008" s="108">
        <v>0.85032833671658448</v>
      </c>
      <c r="AY2008" s="3" t="s">
        <v>12912</v>
      </c>
      <c r="AZ2008" s="29">
        <v>0.94414028776338632</v>
      </c>
      <c r="BA2008" s="108">
        <v>0.42079373471119719</v>
      </c>
      <c r="BB2008" s="3" t="s">
        <v>12912</v>
      </c>
      <c r="BC2008" s="25">
        <v>14</v>
      </c>
      <c r="BD2008" s="1">
        <v>19</v>
      </c>
      <c r="BE2008" s="64">
        <v>29</v>
      </c>
      <c r="BF2008" s="24">
        <v>22</v>
      </c>
    </row>
    <row r="2009" spans="1:58" s="9" customFormat="1">
      <c r="A2009" t="s">
        <v>8390</v>
      </c>
      <c r="B2009" s="49">
        <v>42</v>
      </c>
      <c r="C2009" s="50">
        <v>42</v>
      </c>
      <c r="D2009" s="12">
        <v>42</v>
      </c>
      <c r="E2009" s="19" t="s">
        <v>8389</v>
      </c>
      <c r="F2009" s="20" t="s">
        <v>8388</v>
      </c>
      <c r="G2009" s="19" t="s">
        <v>8387</v>
      </c>
      <c r="H2009" s="20" t="s">
        <v>8386</v>
      </c>
      <c r="I2009" s="20" t="s">
        <v>8386</v>
      </c>
      <c r="J2009" s="20" t="s">
        <v>8386</v>
      </c>
      <c r="K2009" s="22" t="s">
        <v>8385</v>
      </c>
      <c r="L2009" s="46">
        <v>17362551864.346195</v>
      </c>
      <c r="M2009" s="43">
        <v>15235156812.07798</v>
      </c>
      <c r="N2009" s="43">
        <v>13931683776.060959</v>
      </c>
      <c r="O2009" s="43">
        <v>14687811714.185438</v>
      </c>
      <c r="P2009" s="43">
        <v>13607394950.555218</v>
      </c>
      <c r="Q2009" s="43">
        <v>13902144825.266304</v>
      </c>
      <c r="R2009" s="43">
        <v>13228118754.525705</v>
      </c>
      <c r="S2009" s="37">
        <v>15359091906.955141</v>
      </c>
      <c r="T2009" s="46">
        <v>15591833865.814695</v>
      </c>
      <c r="U2009" s="43">
        <v>14772822685.571308</v>
      </c>
      <c r="V2009" s="43">
        <v>13864247274.150925</v>
      </c>
      <c r="W2009" s="43">
        <v>17308661905.047714</v>
      </c>
      <c r="X2009" s="43">
        <v>15349985223.300428</v>
      </c>
      <c r="Y2009" s="43">
        <v>16678861017.450642</v>
      </c>
      <c r="Z2009" s="43">
        <v>18192180678.318474</v>
      </c>
      <c r="AA2009" s="37">
        <v>19235338515.507889</v>
      </c>
      <c r="AB2009" s="36">
        <v>16189152170.638388</v>
      </c>
      <c r="AC2009" s="43">
        <v>14173986203.763298</v>
      </c>
      <c r="AD2009" s="43">
        <v>14208273179.687244</v>
      </c>
      <c r="AE2009" s="43">
        <v>17791924570.204063</v>
      </c>
      <c r="AF2009" s="43">
        <v>15472320616.361977</v>
      </c>
      <c r="AG2009" s="43">
        <v>14771993941.093967</v>
      </c>
      <c r="AH2009" s="43">
        <v>13554459378.459379</v>
      </c>
      <c r="AI2009" s="37">
        <v>13395375823.057266</v>
      </c>
      <c r="AJ2009" s="38">
        <v>12284000000</v>
      </c>
      <c r="AK2009" s="41">
        <v>13065354845.603163</v>
      </c>
      <c r="AL2009" s="41">
        <v>13890872327.861107</v>
      </c>
      <c r="AM2009" s="41">
        <v>13318461603.55405</v>
      </c>
      <c r="AN2009" s="41">
        <v>16243037378.015099</v>
      </c>
      <c r="AO2009" s="41">
        <v>12187656218.538912</v>
      </c>
      <c r="AP2009" s="41">
        <v>15210642412.670862</v>
      </c>
      <c r="AQ2009" s="39">
        <v>13100868230.277185</v>
      </c>
      <c r="AR2009" s="34">
        <f>AVERAGE(L2009:AQ2009)</f>
        <v>14911445770.90378</v>
      </c>
      <c r="AS2009" s="24">
        <v>4</v>
      </c>
      <c r="AT2009" s="29">
        <v>0.98123470677960567</v>
      </c>
      <c r="AU2009" s="104">
        <v>0.69789711488945994</v>
      </c>
      <c r="AV2009" s="100"/>
      <c r="AW2009" s="29">
        <v>1.1166099685870263</v>
      </c>
      <c r="AX2009" s="108">
        <v>4.7976086635772644E-2</v>
      </c>
      <c r="AY2009" s="3" t="s">
        <v>12911</v>
      </c>
      <c r="AZ2009" s="29">
        <v>0.9142120395810297</v>
      </c>
      <c r="BA2009" s="108">
        <v>8.8284396381634517E-2</v>
      </c>
      <c r="BB2009" s="3" t="s">
        <v>12912</v>
      </c>
      <c r="BC2009" s="25">
        <v>780</v>
      </c>
      <c r="BD2009" s="1">
        <v>855</v>
      </c>
      <c r="BE2009" s="64">
        <v>824</v>
      </c>
      <c r="BF2009" s="24">
        <v>810</v>
      </c>
    </row>
    <row r="2010" spans="1:58" s="9" customFormat="1">
      <c r="A2010" t="s">
        <v>3277</v>
      </c>
      <c r="B2010" s="49">
        <v>4</v>
      </c>
      <c r="C2010" s="50">
        <v>4</v>
      </c>
      <c r="D2010" s="12">
        <v>4</v>
      </c>
      <c r="E2010" s="19" t="s">
        <v>3276</v>
      </c>
      <c r="F2010" s="20" t="s">
        <v>3275</v>
      </c>
      <c r="G2010" s="19" t="s">
        <v>3274</v>
      </c>
      <c r="H2010" s="20" t="s">
        <v>771</v>
      </c>
      <c r="I2010" s="20" t="s">
        <v>771</v>
      </c>
      <c r="J2010" s="20" t="s">
        <v>771</v>
      </c>
      <c r="K2010" s="22" t="s">
        <v>3273</v>
      </c>
      <c r="L2010" s="46">
        <v>5317889.4126583412</v>
      </c>
      <c r="M2010" s="43">
        <v>6981953.0470292214</v>
      </c>
      <c r="N2010" s="43">
        <v>11226859.138533179</v>
      </c>
      <c r="O2010" s="43">
        <v>7880292.5036645541</v>
      </c>
      <c r="P2010" s="43">
        <v>5404043.1799348099</v>
      </c>
      <c r="Q2010" s="43">
        <v>4349904.0627920013</v>
      </c>
      <c r="R2010" s="43">
        <v>7859681.0427226648</v>
      </c>
      <c r="S2010" s="37">
        <v>6530884.793126137</v>
      </c>
      <c r="T2010" s="46">
        <v>8813277.9552715644</v>
      </c>
      <c r="U2010" s="43">
        <v>10287760.612104289</v>
      </c>
      <c r="V2010" s="43">
        <v>8312517.5687579522</v>
      </c>
      <c r="W2010" s="43">
        <v>9530821.9194526132</v>
      </c>
      <c r="X2010" s="43">
        <v>8960164.6578483731</v>
      </c>
      <c r="Y2010" s="43">
        <v>5762722.0780501636</v>
      </c>
      <c r="Z2010" s="43">
        <v>9030392.8513781372</v>
      </c>
      <c r="AA2010" s="37">
        <v>9620463.3049498517</v>
      </c>
      <c r="AB2010" s="36">
        <v>5884124.0984544931</v>
      </c>
      <c r="AC2010" s="43">
        <v>5575591.89792905</v>
      </c>
      <c r="AD2010" s="43">
        <v>6930514.5329967542</v>
      </c>
      <c r="AE2010" s="43">
        <v>3903018.7892660596</v>
      </c>
      <c r="AF2010" s="43">
        <v>5534228.5540499436</v>
      </c>
      <c r="AG2010" s="43">
        <v>5979940.9817671804</v>
      </c>
      <c r="AH2010" s="43">
        <v>10544266.544266544</v>
      </c>
      <c r="AI2010" s="37">
        <v>8040906.1741223373</v>
      </c>
      <c r="AJ2010" s="38">
        <v>7844500</v>
      </c>
      <c r="AK2010" s="41">
        <v>5788884.1115503795</v>
      </c>
      <c r="AL2010" s="41">
        <v>5946220.9519310258</v>
      </c>
      <c r="AM2010" s="41">
        <v>10815068.161624709</v>
      </c>
      <c r="AN2010" s="41">
        <v>6356436.6341373594</v>
      </c>
      <c r="AO2010" s="41">
        <v>7000599.103482022</v>
      </c>
      <c r="AP2010" s="41">
        <v>7291061.0718160123</v>
      </c>
      <c r="AQ2010" s="39">
        <v>7599689.3433706099</v>
      </c>
      <c r="AR2010" s="34">
        <f>AVERAGE(L2010:AQ2010)</f>
        <v>7403271.2212199476</v>
      </c>
      <c r="AS2010" s="24">
        <v>1901</v>
      </c>
      <c r="AT2010" s="29">
        <v>1.0602931733815084</v>
      </c>
      <c r="AU2010" s="104">
        <v>0.69846348199704322</v>
      </c>
      <c r="AV2010" s="100"/>
      <c r="AW2010" s="29">
        <v>1.2658184182002876</v>
      </c>
      <c r="AX2010" s="108">
        <v>5.3137967105408482E-2</v>
      </c>
      <c r="AY2010" s="3" t="s">
        <v>12912</v>
      </c>
      <c r="AZ2010" s="29">
        <v>1.1192891517185071</v>
      </c>
      <c r="BA2010" s="108">
        <v>0.3096775982113536</v>
      </c>
      <c r="BB2010" s="3" t="s">
        <v>12912</v>
      </c>
      <c r="BC2010" s="25">
        <v>16</v>
      </c>
      <c r="BD2010" s="1">
        <v>21</v>
      </c>
      <c r="BE2010" s="64">
        <v>9</v>
      </c>
      <c r="BF2010" s="24">
        <v>13</v>
      </c>
    </row>
    <row r="2011" spans="1:58" s="9" customFormat="1">
      <c r="A2011" t="s">
        <v>2135</v>
      </c>
      <c r="B2011" s="49">
        <v>3</v>
      </c>
      <c r="C2011" s="50">
        <v>3</v>
      </c>
      <c r="D2011" s="12">
        <v>3</v>
      </c>
      <c r="E2011" s="19" t="s">
        <v>2134</v>
      </c>
      <c r="F2011" s="20" t="s">
        <v>2133</v>
      </c>
      <c r="G2011" s="19" t="s">
        <v>2132</v>
      </c>
      <c r="H2011" s="20" t="s">
        <v>74</v>
      </c>
      <c r="I2011" s="20" t="s">
        <v>74</v>
      </c>
      <c r="J2011" s="20" t="s">
        <v>74</v>
      </c>
      <c r="K2011" s="22" t="s">
        <v>2131</v>
      </c>
      <c r="L2011" s="46">
        <v>10087412.881749738</v>
      </c>
      <c r="M2011" s="43">
        <v>17804862.57233147</v>
      </c>
      <c r="N2011" s="43">
        <v>11815812.890252937</v>
      </c>
      <c r="O2011" s="43">
        <v>13798238.536655864</v>
      </c>
      <c r="P2011" s="43">
        <v>11981283.6859842</v>
      </c>
      <c r="Q2011" s="43">
        <v>9169002.8779667336</v>
      </c>
      <c r="R2011" s="43">
        <v>8106333.6133236783</v>
      </c>
      <c r="S2011" s="37">
        <v>11341506.95514185</v>
      </c>
      <c r="T2011" s="46">
        <v>12386821.725239616</v>
      </c>
      <c r="U2011" s="43">
        <v>9496297.5813177638</v>
      </c>
      <c r="V2011" s="43">
        <v>11350212.391112851</v>
      </c>
      <c r="W2011" s="43">
        <v>10924395.894604165</v>
      </c>
      <c r="X2011" s="43">
        <v>9232949.7357308641</v>
      </c>
      <c r="Y2011" s="43">
        <v>8684070.4436321501</v>
      </c>
      <c r="Z2011" s="43">
        <v>12556204.722274233</v>
      </c>
      <c r="AA2011" s="37">
        <v>3571239.3639215562</v>
      </c>
      <c r="AB2011" s="36">
        <v>14714558.852770161</v>
      </c>
      <c r="AC2011" s="43">
        <v>10493067.141180478</v>
      </c>
      <c r="AD2011" s="43">
        <v>12223960.135068681</v>
      </c>
      <c r="AE2011" s="43">
        <v>18743957.687624801</v>
      </c>
      <c r="AF2011" s="43">
        <v>13222587.720068935</v>
      </c>
      <c r="AG2011" s="43">
        <v>14110007.293127628</v>
      </c>
      <c r="AH2011" s="43">
        <v>7253283.7972837975</v>
      </c>
      <c r="AI2011" s="37">
        <v>9464409.2754975464</v>
      </c>
      <c r="AJ2011" s="38">
        <v>12574000</v>
      </c>
      <c r="AK2011" s="41">
        <v>15071753.819852548</v>
      </c>
      <c r="AL2011" s="41">
        <v>11983535.892287705</v>
      </c>
      <c r="AM2011" s="41">
        <v>11870378.675692828</v>
      </c>
      <c r="AN2011" s="41">
        <v>17281696.92505984</v>
      </c>
      <c r="AO2011" s="41">
        <v>6113962.3057497516</v>
      </c>
      <c r="AP2011" s="41">
        <v>12974857.609025819</v>
      </c>
      <c r="AQ2011" s="39">
        <v>13112197.241199251</v>
      </c>
      <c r="AR2011" s="34">
        <f>AVERAGE(L2011:AQ2011)</f>
        <v>11672339.382585298</v>
      </c>
      <c r="AS2011" s="24">
        <v>1683</v>
      </c>
      <c r="AT2011" s="29">
        <v>0.93892414986225303</v>
      </c>
      <c r="AU2011" s="104">
        <v>0.69911264416058327</v>
      </c>
      <c r="AV2011" s="100"/>
      <c r="AW2011" s="29">
        <v>0.83101477690622627</v>
      </c>
      <c r="AX2011" s="108">
        <v>0.22282635035692711</v>
      </c>
      <c r="AY2011" s="3" t="s">
        <v>12912</v>
      </c>
      <c r="AZ2011" s="29">
        <v>1.0075484588342531</v>
      </c>
      <c r="BA2011" s="108">
        <v>0.95610966492312743</v>
      </c>
      <c r="BB2011" s="3" t="s">
        <v>12912</v>
      </c>
      <c r="BC2011" s="25">
        <v>26</v>
      </c>
      <c r="BD2011" s="1">
        <v>21</v>
      </c>
      <c r="BE2011" s="64">
        <v>20</v>
      </c>
      <c r="BF2011" s="24">
        <v>20</v>
      </c>
    </row>
    <row r="2012" spans="1:58" s="9" customFormat="1">
      <c r="A2012" t="s">
        <v>207</v>
      </c>
      <c r="B2012" s="49">
        <v>14</v>
      </c>
      <c r="C2012" s="50">
        <v>14</v>
      </c>
      <c r="D2012" s="12">
        <v>14</v>
      </c>
      <c r="E2012" s="19" t="s">
        <v>206</v>
      </c>
      <c r="F2012" s="20" t="s">
        <v>205</v>
      </c>
      <c r="G2012" s="19" t="s">
        <v>204</v>
      </c>
      <c r="H2012" s="20" t="s">
        <v>203</v>
      </c>
      <c r="I2012" s="20" t="s">
        <v>203</v>
      </c>
      <c r="J2012" s="20" t="s">
        <v>203</v>
      </c>
      <c r="K2012" s="22" t="s">
        <v>202</v>
      </c>
      <c r="L2012" s="46">
        <v>105601644.28855477</v>
      </c>
      <c r="M2012" s="43">
        <v>87936139.893080756</v>
      </c>
      <c r="N2012" s="43">
        <v>83389192.507143617</v>
      </c>
      <c r="O2012" s="43">
        <v>90251812.457418919</v>
      </c>
      <c r="P2012" s="43">
        <v>63834655.764874868</v>
      </c>
      <c r="Q2012" s="43">
        <v>81008671.575406462</v>
      </c>
      <c r="R2012" s="43">
        <v>77140984.214337438</v>
      </c>
      <c r="S2012" s="37">
        <v>103714555.09540582</v>
      </c>
      <c r="T2012" s="46">
        <v>106835182.1086262</v>
      </c>
      <c r="U2012" s="43">
        <v>108093709.39551075</v>
      </c>
      <c r="V2012" s="43">
        <v>98335946.755407646</v>
      </c>
      <c r="W2012" s="43">
        <v>114847771.44229038</v>
      </c>
      <c r="X2012" s="43">
        <v>106713813.69725104</v>
      </c>
      <c r="Y2012" s="43">
        <v>124188065.01920126</v>
      </c>
      <c r="Z2012" s="43">
        <v>139214237.3275311</v>
      </c>
      <c r="AA2012" s="37">
        <v>136481382.18794912</v>
      </c>
      <c r="AB2012" s="36">
        <v>109608822.1010454</v>
      </c>
      <c r="AC2012" s="43">
        <v>85556807.935486302</v>
      </c>
      <c r="AD2012" s="43">
        <v>69160045.37258631</v>
      </c>
      <c r="AE2012" s="43">
        <v>82663101.933472946</v>
      </c>
      <c r="AF2012" s="43">
        <v>91896962.660088524</v>
      </c>
      <c r="AG2012" s="43">
        <v>91235787.938288912</v>
      </c>
      <c r="AH2012" s="43">
        <v>60547521.66752167</v>
      </c>
      <c r="AI2012" s="37">
        <v>81025575.689459562</v>
      </c>
      <c r="AJ2012" s="38">
        <v>71536000</v>
      </c>
      <c r="AK2012" s="41">
        <v>70933332.19361043</v>
      </c>
      <c r="AL2012" s="41">
        <v>75250552.970355496</v>
      </c>
      <c r="AM2012" s="41">
        <v>81253287.074254274</v>
      </c>
      <c r="AN2012" s="41">
        <v>95930595.765052482</v>
      </c>
      <c r="AO2012" s="41">
        <v>88431831.450120643</v>
      </c>
      <c r="AP2012" s="41">
        <v>108462112.21523108</v>
      </c>
      <c r="AQ2012" s="39">
        <v>78713967.886514947</v>
      </c>
      <c r="AR2012" s="34">
        <f>AVERAGE(L2012:AQ2012)</f>
        <v>92806064.643221214</v>
      </c>
      <c r="AS2012" s="24">
        <v>718</v>
      </c>
      <c r="AT2012" s="29">
        <v>1.0315366979285812</v>
      </c>
      <c r="AU2012" s="104">
        <v>0.70034442035453026</v>
      </c>
      <c r="AV2012" s="100"/>
      <c r="AW2012" s="29">
        <v>1.3490261954827254</v>
      </c>
      <c r="AX2012" s="108">
        <v>1.0501601022398265E-3</v>
      </c>
      <c r="AY2012" s="3" t="s">
        <v>12911</v>
      </c>
      <c r="AZ2012" s="29">
        <v>0.99823886376597748</v>
      </c>
      <c r="BA2012" s="108">
        <v>0.97785137660952182</v>
      </c>
      <c r="BB2012" s="3" t="s">
        <v>12912</v>
      </c>
      <c r="BC2012" s="25">
        <v>61</v>
      </c>
      <c r="BD2012" s="1">
        <v>57</v>
      </c>
      <c r="BE2012" s="64">
        <v>61</v>
      </c>
      <c r="BF2012" s="24">
        <v>63</v>
      </c>
    </row>
    <row r="2013" spans="1:58" s="9" customFormat="1">
      <c r="A2013" t="s">
        <v>4648</v>
      </c>
      <c r="B2013" s="49">
        <v>2</v>
      </c>
      <c r="C2013" s="50">
        <v>2</v>
      </c>
      <c r="D2013" s="12">
        <v>2</v>
      </c>
      <c r="E2013" s="19" t="s">
        <v>4647</v>
      </c>
      <c r="F2013" s="20" t="s">
        <v>4646</v>
      </c>
      <c r="G2013" s="19" t="s">
        <v>4645</v>
      </c>
      <c r="H2013" s="20" t="s">
        <v>312</v>
      </c>
      <c r="I2013" s="20" t="s">
        <v>312</v>
      </c>
      <c r="J2013" s="20" t="s">
        <v>312</v>
      </c>
      <c r="K2013" s="22" t="s">
        <v>4644</v>
      </c>
      <c r="L2013" s="46">
        <v>1730729.519000916</v>
      </c>
      <c r="M2013" s="43">
        <v>2280714.959375768</v>
      </c>
      <c r="N2013" s="43">
        <v>1797284.7920414859</v>
      </c>
      <c r="O2013" s="43">
        <v>1478769.8329789212</v>
      </c>
      <c r="P2013" s="43">
        <v>1463500.1381139164</v>
      </c>
      <c r="Q2013" s="43">
        <v>1880184.84769202</v>
      </c>
      <c r="R2013" s="43">
        <v>1756522.4040550324</v>
      </c>
      <c r="S2013" s="37">
        <v>1418985.746023145</v>
      </c>
      <c r="T2013" s="46">
        <v>1659403.194888179</v>
      </c>
      <c r="U2013" s="43">
        <v>1969531.363092432</v>
      </c>
      <c r="V2013" s="43">
        <v>1918111.5709112263</v>
      </c>
      <c r="W2013" s="43">
        <v>1588448.61652962</v>
      </c>
      <c r="X2013" s="43">
        <v>2242953.4606672446</v>
      </c>
      <c r="Y2013" s="43">
        <v>1159097.5226377528</v>
      </c>
      <c r="Z2013" s="43">
        <v>1099627.4607284209</v>
      </c>
      <c r="AA2013" s="37">
        <v>2030422.9210774389</v>
      </c>
      <c r="AB2013" s="36">
        <v>1693952.1465369205</v>
      </c>
      <c r="AC2013" s="43">
        <v>3634098.4818082005</v>
      </c>
      <c r="AD2013" s="43">
        <v>1360866.8944038292</v>
      </c>
      <c r="AE2013" s="43">
        <v>832358.01100667228</v>
      </c>
      <c r="AF2013" s="43">
        <v>180354.00263575846</v>
      </c>
      <c r="AG2013" s="43">
        <v>1821338.1206171107</v>
      </c>
      <c r="AH2013" s="43">
        <v>4996810.7568107573</v>
      </c>
      <c r="AI2013" s="37">
        <v>1969808.0731182341</v>
      </c>
      <c r="AJ2013" s="38">
        <v>1342000</v>
      </c>
      <c r="AK2013" s="41">
        <v>1811090.928518004</v>
      </c>
      <c r="AL2013" s="41">
        <v>1328229.7862288887</v>
      </c>
      <c r="AM2013" s="41">
        <v>1156974.656230167</v>
      </c>
      <c r="AN2013" s="41">
        <v>1862875.846068864</v>
      </c>
      <c r="AO2013" s="41">
        <v>1392334.5980573569</v>
      </c>
      <c r="AP2013" s="41">
        <v>1108986.1679323064</v>
      </c>
      <c r="AQ2013" s="39">
        <v>1154501.7396980114</v>
      </c>
      <c r="AR2013" s="34">
        <f>AVERAGE(L2013:AQ2013)</f>
        <v>1722527.1424838942</v>
      </c>
      <c r="AS2013" s="24">
        <v>2327</v>
      </c>
      <c r="AT2013" s="29">
        <v>0.83729766360232383</v>
      </c>
      <c r="AU2013" s="104">
        <v>0.70073121303637875</v>
      </c>
      <c r="AV2013" s="100"/>
      <c r="AW2013" s="29">
        <v>0.98992545597901072</v>
      </c>
      <c r="AX2013" s="108">
        <v>0.80497242594891494</v>
      </c>
      <c r="AY2013" s="3" t="s">
        <v>12912</v>
      </c>
      <c r="AZ2013" s="29">
        <v>0.67660846022863019</v>
      </c>
      <c r="BA2013" s="108">
        <v>0.84342352716815516</v>
      </c>
      <c r="BB2013" s="3" t="s">
        <v>12912</v>
      </c>
      <c r="BC2013" s="25">
        <v>0</v>
      </c>
      <c r="BD2013" s="1">
        <v>1</v>
      </c>
      <c r="BE2013" s="64">
        <v>2</v>
      </c>
      <c r="BF2013" s="24">
        <v>2</v>
      </c>
    </row>
    <row r="2014" spans="1:58" s="9" customFormat="1">
      <c r="A2014" t="s">
        <v>8400</v>
      </c>
      <c r="B2014" s="49">
        <v>3</v>
      </c>
      <c r="C2014" s="50">
        <v>3</v>
      </c>
      <c r="D2014" s="12">
        <v>3</v>
      </c>
      <c r="E2014" s="19" t="s">
        <v>8399</v>
      </c>
      <c r="F2014" s="20" t="s">
        <v>8398</v>
      </c>
      <c r="G2014" s="19" t="s">
        <v>8397</v>
      </c>
      <c r="H2014" s="20" t="s">
        <v>783</v>
      </c>
      <c r="I2014" s="20" t="s">
        <v>783</v>
      </c>
      <c r="J2014" s="20" t="s">
        <v>783</v>
      </c>
      <c r="K2014" s="22" t="s">
        <v>8396</v>
      </c>
      <c r="L2014" s="46">
        <v>1384195.8490650344</v>
      </c>
      <c r="M2014" s="43">
        <v>2534928.3403793857</v>
      </c>
      <c r="N2014" s="43">
        <v>2403172.3991956823</v>
      </c>
      <c r="O2014" s="43">
        <v>2779804.1992691541</v>
      </c>
      <c r="P2014" s="43">
        <v>1490189.1387216176</v>
      </c>
      <c r="Q2014" s="43">
        <v>4225672.0612969538</v>
      </c>
      <c r="R2014" s="43">
        <v>2884944.8225923241</v>
      </c>
      <c r="S2014" s="37">
        <v>958614.37783024344</v>
      </c>
      <c r="T2014" s="46">
        <v>2889911.8210862619</v>
      </c>
      <c r="U2014" s="43">
        <v>5172203.0387641871</v>
      </c>
      <c r="V2014" s="43">
        <v>3949958.8528922382</v>
      </c>
      <c r="W2014" s="43">
        <v>2382596.9629674088</v>
      </c>
      <c r="X2014" s="43">
        <v>2085373.9668335244</v>
      </c>
      <c r="Y2014" s="43">
        <v>3015766.601532402</v>
      </c>
      <c r="Z2014" s="43">
        <v>2772490.0163349109</v>
      </c>
      <c r="AA2014" s="37">
        <v>3952794.4489947301</v>
      </c>
      <c r="AB2014" s="36">
        <v>122277.51345163136</v>
      </c>
      <c r="AC2014" s="43">
        <v>3110693.6735698329</v>
      </c>
      <c r="AD2014" s="43">
        <v>2333121.9617742519</v>
      </c>
      <c r="AE2014" s="43">
        <v>2273679.0921930554</v>
      </c>
      <c r="AF2014" s="43">
        <v>1064748.4472679349</v>
      </c>
      <c r="AG2014" s="43">
        <v>2554376.8863955117</v>
      </c>
      <c r="AH2014" s="43">
        <v>3956443.1244431245</v>
      </c>
      <c r="AI2014" s="37">
        <v>4566297.973768197</v>
      </c>
      <c r="AJ2014" s="38">
        <v>2264800</v>
      </c>
      <c r="AK2014" s="41">
        <v>4756475.3499305481</v>
      </c>
      <c r="AL2014" s="41">
        <v>1255713.3341207039</v>
      </c>
      <c r="AM2014" s="41">
        <v>4291466.0461180452</v>
      </c>
      <c r="AN2014" s="41">
        <v>4212483.5352605414</v>
      </c>
      <c r="AO2014" s="41">
        <v>4834891.7148015462</v>
      </c>
      <c r="AP2014" s="41">
        <v>2545337.6263831635</v>
      </c>
      <c r="AQ2014" s="39">
        <v>3687404.2382837995</v>
      </c>
      <c r="AR2014" s="34">
        <f>AVERAGE(L2014:AQ2014)</f>
        <v>2897275.8567349366</v>
      </c>
      <c r="AS2014" s="24">
        <v>2217</v>
      </c>
      <c r="AT2014" s="29">
        <v>0.93393347231796575</v>
      </c>
      <c r="AU2014" s="104">
        <v>0.70088464408197382</v>
      </c>
      <c r="AV2014" s="100"/>
      <c r="AW2014" s="29">
        <v>1.4050888694847872</v>
      </c>
      <c r="AX2014" s="108">
        <v>7.2361417860901514E-2</v>
      </c>
      <c r="AY2014" s="3" t="s">
        <v>12912</v>
      </c>
      <c r="AZ2014" s="29">
        <v>1.393708108770811</v>
      </c>
      <c r="BA2014" s="108">
        <v>0.21704427969886059</v>
      </c>
      <c r="BB2014" s="3" t="s">
        <v>12912</v>
      </c>
      <c r="BC2014" s="25">
        <v>2</v>
      </c>
      <c r="BD2014" s="1">
        <v>6</v>
      </c>
      <c r="BE2014" s="64">
        <v>6</v>
      </c>
      <c r="BF2014" s="24">
        <v>3</v>
      </c>
    </row>
    <row r="2015" spans="1:58" s="9" customFormat="1">
      <c r="A2015" t="s">
        <v>9922</v>
      </c>
      <c r="B2015" s="49">
        <v>10</v>
      </c>
      <c r="C2015" s="50">
        <v>10</v>
      </c>
      <c r="D2015" s="12">
        <v>10</v>
      </c>
      <c r="E2015" s="19" t="s">
        <v>9921</v>
      </c>
      <c r="F2015" s="20" t="s">
        <v>9920</v>
      </c>
      <c r="G2015" s="19" t="s">
        <v>9919</v>
      </c>
      <c r="H2015" s="20" t="s">
        <v>2612</v>
      </c>
      <c r="I2015" s="20" t="s">
        <v>2612</v>
      </c>
      <c r="J2015" s="20" t="s">
        <v>2612</v>
      </c>
      <c r="K2015" s="22" t="s">
        <v>9918</v>
      </c>
      <c r="L2015" s="46">
        <v>50745661.625075407</v>
      </c>
      <c r="M2015" s="43">
        <v>43927631.086221658</v>
      </c>
      <c r="N2015" s="43">
        <v>78722336.755212188</v>
      </c>
      <c r="O2015" s="43">
        <v>50100080.516960181</v>
      </c>
      <c r="P2015" s="43">
        <v>43575786.531130873</v>
      </c>
      <c r="Q2015" s="43">
        <v>91571635.357877031</v>
      </c>
      <c r="R2015" s="43">
        <v>54214339.753801592</v>
      </c>
      <c r="S2015" s="37">
        <v>56993881.332972094</v>
      </c>
      <c r="T2015" s="46">
        <v>48566172.523961663</v>
      </c>
      <c r="U2015" s="43">
        <v>73736661.130652353</v>
      </c>
      <c r="V2015" s="43">
        <v>61637280.610746793</v>
      </c>
      <c r="W2015" s="43">
        <v>94971816.817718014</v>
      </c>
      <c r="X2015" s="43">
        <v>83541643.558265045</v>
      </c>
      <c r="Y2015" s="43">
        <v>58453714.687263072</v>
      </c>
      <c r="Z2015" s="43">
        <v>59007270.262068793</v>
      </c>
      <c r="AA2015" s="37">
        <v>78143911.975150287</v>
      </c>
      <c r="AB2015" s="36">
        <v>68875796.222095013</v>
      </c>
      <c r="AC2015" s="43">
        <v>38581801.385681294</v>
      </c>
      <c r="AD2015" s="43">
        <v>49800581.451004818</v>
      </c>
      <c r="AE2015" s="43">
        <v>96395202.25977695</v>
      </c>
      <c r="AF2015" s="43">
        <v>67722194.843375117</v>
      </c>
      <c r="AG2015" s="43">
        <v>107354120.61711079</v>
      </c>
      <c r="AH2015" s="43">
        <v>48999597.159597158</v>
      </c>
      <c r="AI2015" s="37">
        <v>40111133.608304262</v>
      </c>
      <c r="AJ2015" s="38">
        <v>41657000</v>
      </c>
      <c r="AK2015" s="41">
        <v>51763007.158884495</v>
      </c>
      <c r="AL2015" s="41">
        <v>39787957.954411246</v>
      </c>
      <c r="AM2015" s="41">
        <v>42409782.102813624</v>
      </c>
      <c r="AN2015" s="41">
        <v>46760452.807954334</v>
      </c>
      <c r="AO2015" s="41">
        <v>33605804.307110839</v>
      </c>
      <c r="AP2015" s="41">
        <v>42053240.529399</v>
      </c>
      <c r="AQ2015" s="39">
        <v>46484819.981724031</v>
      </c>
      <c r="AR2015" s="34">
        <f>AVERAGE(L2015:AQ2015)</f>
        <v>59071009.9035725</v>
      </c>
      <c r="AS2015" s="24">
        <v>914</v>
      </c>
      <c r="AT2015" s="29">
        <v>0.90732845093801828</v>
      </c>
      <c r="AU2015" s="104">
        <v>0.70094253131901696</v>
      </c>
      <c r="AV2015" s="100"/>
      <c r="AW2015" s="29">
        <v>1.1877340951580166</v>
      </c>
      <c r="AX2015" s="108">
        <v>0.15780976372139238</v>
      </c>
      <c r="AY2015" s="3" t="s">
        <v>12912</v>
      </c>
      <c r="AZ2015" s="29">
        <v>0.66530546190518225</v>
      </c>
      <c r="BA2015" s="108">
        <v>3.8643040433600742E-2</v>
      </c>
      <c r="BB2015" s="3" t="s">
        <v>12911</v>
      </c>
      <c r="BC2015" s="25">
        <v>29</v>
      </c>
      <c r="BD2015" s="1">
        <v>35</v>
      </c>
      <c r="BE2015" s="64">
        <v>47</v>
      </c>
      <c r="BF2015" s="24">
        <v>36</v>
      </c>
    </row>
    <row r="2016" spans="1:58" s="9" customFormat="1">
      <c r="A2016" t="s">
        <v>6306</v>
      </c>
      <c r="B2016" s="49">
        <v>7</v>
      </c>
      <c r="C2016" s="50">
        <v>7</v>
      </c>
      <c r="D2016" s="12">
        <v>7</v>
      </c>
      <c r="E2016" s="19" t="s">
        <v>6305</v>
      </c>
      <c r="F2016" s="21" t="s">
        <v>12856</v>
      </c>
      <c r="G2016" s="19" t="s">
        <v>6304</v>
      </c>
      <c r="H2016" s="20" t="s">
        <v>80</v>
      </c>
      <c r="I2016" s="20" t="s">
        <v>80</v>
      </c>
      <c r="J2016" s="20" t="s">
        <v>80</v>
      </c>
      <c r="K2016" s="22" t="s">
        <v>6303</v>
      </c>
      <c r="L2016" s="46">
        <v>20224912.222693864</v>
      </c>
      <c r="M2016" s="43">
        <v>25477217.252802186</v>
      </c>
      <c r="N2016" s="43">
        <v>27487378.558577627</v>
      </c>
      <c r="O2016" s="43">
        <v>29261403.30738898</v>
      </c>
      <c r="P2016" s="43">
        <v>29421826.418429919</v>
      </c>
      <c r="Q2016" s="43">
        <v>25362141.506260511</v>
      </c>
      <c r="R2016" s="43">
        <v>18647143.808834177</v>
      </c>
      <c r="S2016" s="37">
        <v>15841598.451832643</v>
      </c>
      <c r="T2016" s="46">
        <v>25673022.364217252</v>
      </c>
      <c r="U2016" s="43">
        <v>25270171.519744713</v>
      </c>
      <c r="V2016" s="43">
        <v>24089206.616423607</v>
      </c>
      <c r="W2016" s="43">
        <v>23051158.994057979</v>
      </c>
      <c r="X2016" s="43">
        <v>22353572.213988088</v>
      </c>
      <c r="Y2016" s="43">
        <v>16374743.356613183</v>
      </c>
      <c r="Z2016" s="43">
        <v>21846585.926150709</v>
      </c>
      <c r="AA2016" s="37">
        <v>21220900.214807831</v>
      </c>
      <c r="AB2016" s="36">
        <v>13221663.844786551</v>
      </c>
      <c r="AC2016" s="43">
        <v>24599697.421724148</v>
      </c>
      <c r="AD2016" s="43">
        <v>27795177.130118348</v>
      </c>
      <c r="AE2016" s="43">
        <v>22764263.575707398</v>
      </c>
      <c r="AF2016" s="43">
        <v>20098474.0986044</v>
      </c>
      <c r="AG2016" s="43">
        <v>25520946.984572228</v>
      </c>
      <c r="AH2016" s="43">
        <v>22403051.651051652</v>
      </c>
      <c r="AI2016" s="37">
        <v>26811915.557770405</v>
      </c>
      <c r="AJ2016" s="38">
        <v>25444000</v>
      </c>
      <c r="AK2016" s="41">
        <v>31287537.557431348</v>
      </c>
      <c r="AL2016" s="41">
        <v>25218044.643911656</v>
      </c>
      <c r="AM2016" s="41">
        <v>27349490.162894011</v>
      </c>
      <c r="AN2016" s="41">
        <v>26644014.288344689</v>
      </c>
      <c r="AO2016" s="41">
        <v>34867547.286542669</v>
      </c>
      <c r="AP2016" s="41">
        <v>24677611.28227381</v>
      </c>
      <c r="AQ2016" s="39">
        <v>33082600.060919888</v>
      </c>
      <c r="AR2016" s="34">
        <f>AVERAGE(L2016:AQ2016)</f>
        <v>24480906.821233634</v>
      </c>
      <c r="AS2016" s="24">
        <v>1332</v>
      </c>
      <c r="AT2016" s="29">
        <v>1.0464395514924782</v>
      </c>
      <c r="AU2016" s="104">
        <v>0.70138361373404501</v>
      </c>
      <c r="AV2016" s="100"/>
      <c r="AW2016" s="29">
        <v>0.93822221682183449</v>
      </c>
      <c r="AX2016" s="108">
        <v>0.60783553409803959</v>
      </c>
      <c r="AY2016" s="3" t="s">
        <v>12912</v>
      </c>
      <c r="AZ2016" s="29">
        <v>1.2475540098642786</v>
      </c>
      <c r="BA2016" s="108">
        <v>3.2734838854372471E-2</v>
      </c>
      <c r="BB2016" s="3" t="s">
        <v>12911</v>
      </c>
      <c r="BC2016" s="25">
        <v>16</v>
      </c>
      <c r="BD2016" s="1">
        <v>22</v>
      </c>
      <c r="BE2016" s="64">
        <v>24</v>
      </c>
      <c r="BF2016" s="24">
        <v>33</v>
      </c>
    </row>
    <row r="2017" spans="1:58" s="9" customFormat="1">
      <c r="A2017" t="s">
        <v>7436</v>
      </c>
      <c r="B2017" s="49">
        <v>22</v>
      </c>
      <c r="C2017" s="50">
        <v>22</v>
      </c>
      <c r="D2017" s="12">
        <v>21</v>
      </c>
      <c r="E2017" s="19" t="s">
        <v>7435</v>
      </c>
      <c r="F2017" s="20" t="s">
        <v>7434</v>
      </c>
      <c r="G2017" s="19" t="s">
        <v>7433</v>
      </c>
      <c r="H2017" s="20" t="s">
        <v>1187</v>
      </c>
      <c r="I2017" s="20" t="s">
        <v>1187</v>
      </c>
      <c r="J2017" s="20" t="s">
        <v>6466</v>
      </c>
      <c r="K2017" s="22" t="s">
        <v>7432</v>
      </c>
      <c r="L2017" s="46">
        <v>139883402.06876522</v>
      </c>
      <c r="M2017" s="43">
        <v>165582427.96506062</v>
      </c>
      <c r="N2017" s="43">
        <v>134839411.57794476</v>
      </c>
      <c r="O2017" s="43">
        <v>143608286.22747076</v>
      </c>
      <c r="P2017" s="43">
        <v>190306957.62665045</v>
      </c>
      <c r="Q2017" s="43">
        <v>160500934.25527936</v>
      </c>
      <c r="R2017" s="43">
        <v>155658195.51049963</v>
      </c>
      <c r="S2017" s="37">
        <v>137453065.29395828</v>
      </c>
      <c r="T2017" s="46">
        <v>158734313.09904152</v>
      </c>
      <c r="U2017" s="43">
        <v>142534152.37335461</v>
      </c>
      <c r="V2017" s="43">
        <v>149850409.31780365</v>
      </c>
      <c r="W2017" s="43">
        <v>138072557.46953964</v>
      </c>
      <c r="X2017" s="43">
        <v>136875494.72859979</v>
      </c>
      <c r="Y2017" s="43">
        <v>127724068.07660776</v>
      </c>
      <c r="Z2017" s="43">
        <v>135017442.58569372</v>
      </c>
      <c r="AA2017" s="37">
        <v>143506734.45733976</v>
      </c>
      <c r="AB2017" s="36">
        <v>168950745.03660411</v>
      </c>
      <c r="AC2017" s="43">
        <v>167453396.43357438</v>
      </c>
      <c r="AD2017" s="43">
        <v>144033045.92990854</v>
      </c>
      <c r="AE2017" s="43">
        <v>126002269.90697901</v>
      </c>
      <c r="AF2017" s="43">
        <v>160236466.73199743</v>
      </c>
      <c r="AG2017" s="43">
        <v>142253338.56942496</v>
      </c>
      <c r="AH2017" s="43">
        <v>152825475.06547508</v>
      </c>
      <c r="AI2017" s="37">
        <v>200353230.62568256</v>
      </c>
      <c r="AJ2017" s="38">
        <v>183280000</v>
      </c>
      <c r="AK2017" s="41">
        <v>130178318.1963885</v>
      </c>
      <c r="AL2017" s="41">
        <v>154488229.59725994</v>
      </c>
      <c r="AM2017" s="41">
        <v>185875557.43600592</v>
      </c>
      <c r="AN2017" s="41">
        <v>180982431.22813478</v>
      </c>
      <c r="AO2017" s="41">
        <v>169651959.79729921</v>
      </c>
      <c r="AP2017" s="41">
        <v>168533059.31872424</v>
      </c>
      <c r="AQ2017" s="39">
        <v>134988941.47339106</v>
      </c>
      <c r="AR2017" s="34">
        <f>AVERAGE(L2017:AQ2017)</f>
        <v>154069822.43688935</v>
      </c>
      <c r="AS2017" s="24">
        <v>537</v>
      </c>
      <c r="AT2017" s="29">
        <v>0.97284282435820935</v>
      </c>
      <c r="AU2017" s="104">
        <v>0.70203221299968077</v>
      </c>
      <c r="AV2017" s="100"/>
      <c r="AW2017" s="29">
        <v>0.92220641302953577</v>
      </c>
      <c r="AX2017" s="108">
        <v>0.13482306329215105</v>
      </c>
      <c r="AY2017" s="3" t="s">
        <v>12912</v>
      </c>
      <c r="AZ2017" s="29">
        <v>1.0363443777392165</v>
      </c>
      <c r="BA2017" s="108">
        <v>0.60999940937727848</v>
      </c>
      <c r="BB2017" s="3" t="s">
        <v>12912</v>
      </c>
      <c r="BC2017" s="25">
        <v>126</v>
      </c>
      <c r="BD2017" s="1">
        <v>108</v>
      </c>
      <c r="BE2017" s="64">
        <v>122</v>
      </c>
      <c r="BF2017" s="24">
        <v>114</v>
      </c>
    </row>
    <row r="2018" spans="1:58" s="9" customFormat="1">
      <c r="A2018" t="s">
        <v>9811</v>
      </c>
      <c r="B2018" s="49">
        <v>2</v>
      </c>
      <c r="C2018" s="50">
        <v>2</v>
      </c>
      <c r="D2018" s="12">
        <v>2</v>
      </c>
      <c r="E2018" s="19" t="s">
        <v>9810</v>
      </c>
      <c r="F2018" s="20" t="s">
        <v>9809</v>
      </c>
      <c r="G2018" s="19" t="s">
        <v>9808</v>
      </c>
      <c r="H2018" s="20" t="s">
        <v>1142</v>
      </c>
      <c r="I2018" s="20" t="s">
        <v>1142</v>
      </c>
      <c r="J2018" s="20" t="s">
        <v>1142</v>
      </c>
      <c r="K2018" s="22" t="s">
        <v>9807</v>
      </c>
      <c r="L2018" s="46">
        <v>1671789.0663747459</v>
      </c>
      <c r="M2018" s="43">
        <v>3912643.5488380371</v>
      </c>
      <c r="N2018" s="43">
        <v>3637506.9531167322</v>
      </c>
      <c r="O2018" s="43">
        <v>1602530.6934781263</v>
      </c>
      <c r="P2018" s="43">
        <v>4403125.7499585655</v>
      </c>
      <c r="Q2018" s="43">
        <v>2945725.6438048962</v>
      </c>
      <c r="R2018" s="43">
        <v>5392945.8653149894</v>
      </c>
      <c r="S2018" s="37">
        <v>5063043.7899136897</v>
      </c>
      <c r="T2018" s="46">
        <v>4860083.0670926515</v>
      </c>
      <c r="U2018" s="43">
        <v>4191764.4413823113</v>
      </c>
      <c r="V2018" s="43">
        <v>3254081.4720563767</v>
      </c>
      <c r="W2018" s="43">
        <v>4132540.4237440727</v>
      </c>
      <c r="X2018" s="43">
        <v>3869713.5825945917</v>
      </c>
      <c r="Y2018" s="43">
        <v>4801688.8719032975</v>
      </c>
      <c r="Z2018" s="43">
        <v>2219958.7353034229</v>
      </c>
      <c r="AA2018" s="37">
        <v>3721894.3887249068</v>
      </c>
      <c r="AB2018" s="36">
        <v>5411156.1353297383</v>
      </c>
      <c r="AC2018" s="43">
        <v>6311742.8538977019</v>
      </c>
      <c r="AD2018" s="43">
        <v>5499999.6590499291</v>
      </c>
      <c r="AE2018" s="43">
        <v>405218.26195879804</v>
      </c>
      <c r="AF2018" s="43">
        <v>5815316.8654749431</v>
      </c>
      <c r="AG2018" s="43">
        <v>7399766.1711079935</v>
      </c>
      <c r="AH2018" s="43">
        <v>1068407.5708075708</v>
      </c>
      <c r="AI2018" s="37">
        <v>998016.460085036</v>
      </c>
      <c r="AJ2018" s="38">
        <v>5159300</v>
      </c>
      <c r="AK2018" s="41">
        <v>3924011.0268191043</v>
      </c>
      <c r="AL2018" s="41">
        <v>6610656.1473957719</v>
      </c>
      <c r="AM2018" s="41">
        <v>5852343.3890416753</v>
      </c>
      <c r="AN2018" s="41">
        <v>1840984.09869269</v>
      </c>
      <c r="AO2018" s="41">
        <v>1983010.9100726102</v>
      </c>
      <c r="AP2018" s="41">
        <v>3371753.2827077457</v>
      </c>
      <c r="AQ2018" s="39">
        <v>3197235.6990557415</v>
      </c>
      <c r="AR2018" s="34">
        <f>AVERAGE(L2018:AQ2018)</f>
        <v>3891561.0882843272</v>
      </c>
      <c r="AS2018" s="24">
        <v>2140</v>
      </c>
      <c r="AT2018" s="29">
        <v>0.86993735723596244</v>
      </c>
      <c r="AU2018" s="104">
        <v>0.70227391465131994</v>
      </c>
      <c r="AV2018" s="100"/>
      <c r="AW2018" s="29">
        <v>1.0846130612680174</v>
      </c>
      <c r="AX2018" s="108">
        <v>0.46728125334533199</v>
      </c>
      <c r="AY2018" s="3" t="s">
        <v>12912</v>
      </c>
      <c r="AZ2018" s="29">
        <v>0.97051532935825924</v>
      </c>
      <c r="BA2018" s="108">
        <v>0.54114564220656014</v>
      </c>
      <c r="BB2018" s="3" t="s">
        <v>12912</v>
      </c>
      <c r="BC2018" s="25">
        <v>1</v>
      </c>
      <c r="BD2018" s="1">
        <v>1</v>
      </c>
      <c r="BE2018" s="64">
        <v>0</v>
      </c>
      <c r="BF2018" s="24">
        <v>2</v>
      </c>
    </row>
    <row r="2019" spans="1:58" s="9" customFormat="1">
      <c r="A2019" t="s">
        <v>1946</v>
      </c>
      <c r="B2019" s="49">
        <v>6</v>
      </c>
      <c r="C2019" s="50">
        <v>6</v>
      </c>
      <c r="D2019" s="12">
        <v>6</v>
      </c>
      <c r="E2019" s="19" t="s">
        <v>1945</v>
      </c>
      <c r="F2019" s="20" t="s">
        <v>1944</v>
      </c>
      <c r="G2019" s="19" t="s">
        <v>1943</v>
      </c>
      <c r="H2019" s="20" t="s">
        <v>539</v>
      </c>
      <c r="I2019" s="20" t="s">
        <v>539</v>
      </c>
      <c r="J2019" s="20" t="s">
        <v>539</v>
      </c>
      <c r="K2019" s="22" t="s">
        <v>1942</v>
      </c>
      <c r="L2019" s="46">
        <v>6202642.4789437242</v>
      </c>
      <c r="M2019" s="43">
        <v>4960010.0310929995</v>
      </c>
      <c r="N2019" s="43">
        <v>161640825.48417822</v>
      </c>
      <c r="O2019" s="43">
        <v>6969666.9901108658</v>
      </c>
      <c r="P2019" s="43">
        <v>7493136.6885807412</v>
      </c>
      <c r="Q2019" s="43">
        <v>2891232.2332274341</v>
      </c>
      <c r="R2019" s="43">
        <v>4992436.5532223023</v>
      </c>
      <c r="S2019" s="37">
        <v>5760688.1294267913</v>
      </c>
      <c r="T2019" s="46">
        <v>3358518.8498402555</v>
      </c>
      <c r="U2019" s="43">
        <v>4374918.1129201865</v>
      </c>
      <c r="V2019" s="43">
        <v>5340864.2067142995</v>
      </c>
      <c r="W2019" s="43">
        <v>5872500.3301122384</v>
      </c>
      <c r="X2019" s="43">
        <v>5718778.9815151431</v>
      </c>
      <c r="Y2019" s="43">
        <v>5027704.1959205819</v>
      </c>
      <c r="Z2019" s="43">
        <v>5809394.9109973339</v>
      </c>
      <c r="AA2019" s="37">
        <v>6489118.7315520253</v>
      </c>
      <c r="AB2019" s="36">
        <v>12654442.177567558</v>
      </c>
      <c r="AC2019" s="43">
        <v>10213129.352970127</v>
      </c>
      <c r="AD2019" s="43">
        <v>9830095.3479985576</v>
      </c>
      <c r="AE2019" s="43">
        <v>405218.26195879804</v>
      </c>
      <c r="AF2019" s="43">
        <v>8164757.6656641765</v>
      </c>
      <c r="AG2019" s="43">
        <v>10115417.671809256</v>
      </c>
      <c r="AH2019" s="43">
        <v>11496765.288765289</v>
      </c>
      <c r="AI2019" s="37">
        <v>6908176.8154973332</v>
      </c>
      <c r="AJ2019" s="38">
        <v>8334400</v>
      </c>
      <c r="AK2019" s="41">
        <v>7868885.8211347368</v>
      </c>
      <c r="AL2019" s="41">
        <v>8331192.2522735326</v>
      </c>
      <c r="AM2019" s="41">
        <v>8034221.1127565047</v>
      </c>
      <c r="AN2019" s="41">
        <v>3900086.7022647765</v>
      </c>
      <c r="AO2019" s="41">
        <v>10073199.511808278</v>
      </c>
      <c r="AP2019" s="41">
        <v>4105717.3356476459</v>
      </c>
      <c r="AQ2019" s="39">
        <v>5266857.1776685081</v>
      </c>
      <c r="AR2019" s="34">
        <f>AVERAGE(L2019:AQ2019)</f>
        <v>11518906.231379384</v>
      </c>
      <c r="AS2019" s="24">
        <v>1697</v>
      </c>
      <c r="AT2019" s="29">
        <v>2.8788707393086708</v>
      </c>
      <c r="AU2019" s="104">
        <v>0.70244575227259554</v>
      </c>
      <c r="AV2019" s="100"/>
      <c r="AW2019" s="29">
        <v>0.2090073408482834</v>
      </c>
      <c r="AX2019" s="108">
        <v>0.32187809888188668</v>
      </c>
      <c r="AY2019" s="3" t="s">
        <v>12912</v>
      </c>
      <c r="AZ2019" s="29">
        <v>0.80120590709943207</v>
      </c>
      <c r="BA2019" s="108">
        <v>0.97727145252944536</v>
      </c>
      <c r="BB2019" s="3" t="s">
        <v>12912</v>
      </c>
      <c r="BC2019" s="25">
        <v>1</v>
      </c>
      <c r="BD2019" s="1">
        <v>4</v>
      </c>
      <c r="BE2019" s="64">
        <v>5</v>
      </c>
      <c r="BF2019" s="24">
        <v>4</v>
      </c>
    </row>
    <row r="2020" spans="1:58" s="9" customFormat="1">
      <c r="A2020" t="s">
        <v>9129</v>
      </c>
      <c r="B2020" s="49">
        <v>6</v>
      </c>
      <c r="C2020" s="50">
        <v>6</v>
      </c>
      <c r="D2020" s="12">
        <v>5</v>
      </c>
      <c r="E2020" s="19" t="s">
        <v>9128</v>
      </c>
      <c r="F2020" s="20" t="s">
        <v>9127</v>
      </c>
      <c r="G2020" s="19" t="s">
        <v>9126</v>
      </c>
      <c r="H2020" s="20" t="s">
        <v>986</v>
      </c>
      <c r="I2020" s="20" t="s">
        <v>986</v>
      </c>
      <c r="J2020" s="20" t="s">
        <v>747</v>
      </c>
      <c r="K2020" s="22" t="s">
        <v>9125</v>
      </c>
      <c r="L2020" s="46">
        <v>51514731.127544068</v>
      </c>
      <c r="M2020" s="43">
        <v>57577584.573805638</v>
      </c>
      <c r="N2020" s="43">
        <v>46521606.095883161</v>
      </c>
      <c r="O2020" s="43">
        <v>56626304.684435457</v>
      </c>
      <c r="P2020" s="43">
        <v>74626920.50162974</v>
      </c>
      <c r="Q2020" s="43">
        <v>72232961.913660988</v>
      </c>
      <c r="R2020" s="43">
        <v>52664251.412020274</v>
      </c>
      <c r="S2020" s="37">
        <v>57114801.8732825</v>
      </c>
      <c r="T2020" s="46">
        <v>28656511.182108626</v>
      </c>
      <c r="U2020" s="43">
        <v>54670741.559995644</v>
      </c>
      <c r="V2020" s="43">
        <v>60067999.608495645</v>
      </c>
      <c r="W2020" s="43">
        <v>43869040.273693055</v>
      </c>
      <c r="X2020" s="43">
        <v>49603685.114236973</v>
      </c>
      <c r="Y2020" s="43">
        <v>32821704.627409406</v>
      </c>
      <c r="Z2020" s="43">
        <v>40351425.011137441</v>
      </c>
      <c r="AA2020" s="37">
        <v>47737972.770402879</v>
      </c>
      <c r="AB2020" s="36">
        <v>134190606.45316783</v>
      </c>
      <c r="AC2020" s="43">
        <v>61877093.855298527</v>
      </c>
      <c r="AD2020" s="43">
        <v>44164443.89076484</v>
      </c>
      <c r="AE2020" s="43">
        <v>60471537.524959825</v>
      </c>
      <c r="AF2020" s="43">
        <v>53629655.661811911</v>
      </c>
      <c r="AG2020" s="43">
        <v>48916416.26928471</v>
      </c>
      <c r="AH2020" s="43">
        <v>54611490.131490134</v>
      </c>
      <c r="AI2020" s="37">
        <v>60468976.281106532</v>
      </c>
      <c r="AJ2020" s="38">
        <v>39982000</v>
      </c>
      <c r="AK2020" s="41">
        <v>50476408.163265303</v>
      </c>
      <c r="AL2020" s="41">
        <v>43362532.183772288</v>
      </c>
      <c r="AM2020" s="41">
        <v>41735081.023905225</v>
      </c>
      <c r="AN2020" s="41">
        <v>44456226.551279694</v>
      </c>
      <c r="AO2020" s="41">
        <v>56834565.773710765</v>
      </c>
      <c r="AP2020" s="41">
        <v>46355723.497504883</v>
      </c>
      <c r="AQ2020" s="39">
        <v>51563993.211783648</v>
      </c>
      <c r="AR2020" s="34">
        <f>AVERAGE(L2020:AQ2020)</f>
        <v>53742343.525088996</v>
      </c>
      <c r="AS2020" s="24">
        <v>959</v>
      </c>
      <c r="AT2020" s="29">
        <v>0.90459545677435904</v>
      </c>
      <c r="AU2020" s="104">
        <v>0.70344513062608827</v>
      </c>
      <c r="AV2020" s="100"/>
      <c r="AW2020" s="29">
        <v>0.76305178179021838</v>
      </c>
      <c r="AX2020" s="108">
        <v>1.9458560714397295E-2</v>
      </c>
      <c r="AY2020" s="3" t="s">
        <v>12911</v>
      </c>
      <c r="AZ2020" s="29">
        <v>0.72302658786929241</v>
      </c>
      <c r="BA2020" s="108">
        <v>6.2983231735444595E-2</v>
      </c>
      <c r="BB2020" s="3" t="s">
        <v>12912</v>
      </c>
      <c r="BC2020" s="25">
        <v>18</v>
      </c>
      <c r="BD2020" s="1">
        <v>17</v>
      </c>
      <c r="BE2020" s="64">
        <v>15</v>
      </c>
      <c r="BF2020" s="24">
        <v>14</v>
      </c>
    </row>
    <row r="2021" spans="1:58" s="9" customFormat="1">
      <c r="A2021" t="s">
        <v>5028</v>
      </c>
      <c r="B2021" s="49">
        <v>2</v>
      </c>
      <c r="C2021" s="50">
        <v>2</v>
      </c>
      <c r="D2021" s="12">
        <v>2</v>
      </c>
      <c r="E2021" s="19" t="s">
        <v>5027</v>
      </c>
      <c r="F2021" s="20" t="s">
        <v>5026</v>
      </c>
      <c r="G2021" s="19" t="s">
        <v>5025</v>
      </c>
      <c r="H2021" s="20" t="s">
        <v>394</v>
      </c>
      <c r="I2021" s="20" t="s">
        <v>394</v>
      </c>
      <c r="J2021" s="20" t="s">
        <v>394</v>
      </c>
      <c r="K2021" s="22" t="s">
        <v>5024</v>
      </c>
      <c r="L2021" s="46">
        <v>2494919.6309287106</v>
      </c>
      <c r="M2021" s="43">
        <v>3310619.2064930997</v>
      </c>
      <c r="N2021" s="43">
        <v>2443526.6377394432</v>
      </c>
      <c r="O2021" s="43">
        <v>1268604.8103722362</v>
      </c>
      <c r="P2021" s="43">
        <v>2187619.0707695708</v>
      </c>
      <c r="Q2021" s="43">
        <v>1052987.8497477106</v>
      </c>
      <c r="R2021" s="43">
        <v>2265118.9572773352</v>
      </c>
      <c r="S2021" s="37">
        <v>2533789.1550876647</v>
      </c>
      <c r="T2021" s="46">
        <v>1612181.4696485621</v>
      </c>
      <c r="U2021" s="43">
        <v>1316613.6998223157</v>
      </c>
      <c r="V2021" s="43">
        <v>1231662.6172066163</v>
      </c>
      <c r="W2021" s="43">
        <v>2284931.7567973109</v>
      </c>
      <c r="X2021" s="43">
        <v>2074816.8930898516</v>
      </c>
      <c r="Y2021" s="43">
        <v>2702287.3592267721</v>
      </c>
      <c r="Z2021" s="43">
        <v>2353735.0696977722</v>
      </c>
      <c r="AA2021" s="37">
        <v>639166.23653587594</v>
      </c>
      <c r="AB2021" s="36">
        <v>2163390.4979965654</v>
      </c>
      <c r="AC2021" s="43">
        <v>2222581.1835081209</v>
      </c>
      <c r="AD2021" s="43">
        <v>3079675.4679867555</v>
      </c>
      <c r="AE2021" s="43">
        <v>2704365.7721716263</v>
      </c>
      <c r="AF2021" s="43">
        <v>3188306.8563511637</v>
      </c>
      <c r="AG2021" s="43">
        <v>2262104.6844319776</v>
      </c>
      <c r="AH2021" s="43">
        <v>1007133.6663336664</v>
      </c>
      <c r="AI2021" s="37">
        <v>2070980.7725340091</v>
      </c>
      <c r="AJ2021" s="38">
        <v>1433000</v>
      </c>
      <c r="AK2021" s="41">
        <v>1288569.4625494177</v>
      </c>
      <c r="AL2021" s="41">
        <v>3365737.0969646862</v>
      </c>
      <c r="AM2021" s="41">
        <v>1314290.1628940131</v>
      </c>
      <c r="AN2021" s="41">
        <v>2591375.6729883999</v>
      </c>
      <c r="AO2021" s="41">
        <v>1745427.3916051271</v>
      </c>
      <c r="AP2021" s="41">
        <v>1138962.3293556087</v>
      </c>
      <c r="AQ2021" s="39">
        <v>2823567.1554762628</v>
      </c>
      <c r="AR2021" s="34">
        <f>AVERAGE(L2021:AQ2021)</f>
        <v>2067876.518549633</v>
      </c>
      <c r="AS2021" s="24">
        <v>2300</v>
      </c>
      <c r="AT2021" s="29">
        <v>0.9389602797886033</v>
      </c>
      <c r="AU2021" s="104">
        <v>0.70445780650403589</v>
      </c>
      <c r="AV2021" s="100"/>
      <c r="AW2021" s="29">
        <v>0.80966253099319496</v>
      </c>
      <c r="AX2021" s="108">
        <v>0.28810660466487775</v>
      </c>
      <c r="AY2021" s="3" t="s">
        <v>12912</v>
      </c>
      <c r="AZ2021" s="29">
        <v>0.83968749401752785</v>
      </c>
      <c r="BA2021" s="108">
        <v>0.31356507698127356</v>
      </c>
      <c r="BB2021" s="3" t="s">
        <v>12912</v>
      </c>
      <c r="BC2021" s="25">
        <v>7</v>
      </c>
      <c r="BD2021" s="1">
        <v>10</v>
      </c>
      <c r="BE2021" s="64">
        <v>7</v>
      </c>
      <c r="BF2021" s="24">
        <v>4</v>
      </c>
    </row>
    <row r="2022" spans="1:58" s="9" customFormat="1">
      <c r="A2022" t="s">
        <v>9702</v>
      </c>
      <c r="B2022" s="49">
        <v>6</v>
      </c>
      <c r="C2022" s="50">
        <v>6</v>
      </c>
      <c r="D2022" s="12">
        <v>6</v>
      </c>
      <c r="E2022" s="19" t="s">
        <v>9701</v>
      </c>
      <c r="F2022" s="20" t="s">
        <v>9700</v>
      </c>
      <c r="G2022" s="19" t="s">
        <v>9699</v>
      </c>
      <c r="H2022" s="20" t="s">
        <v>9698</v>
      </c>
      <c r="I2022" s="20" t="s">
        <v>9698</v>
      </c>
      <c r="J2022" s="20" t="s">
        <v>9698</v>
      </c>
      <c r="K2022" s="22" t="s">
        <v>9697</v>
      </c>
      <c r="L2022" s="46">
        <v>1381029092.2901635</v>
      </c>
      <c r="M2022" s="43">
        <v>1267243594.5879543</v>
      </c>
      <c r="N2022" s="43">
        <v>1273483331.5694783</v>
      </c>
      <c r="O2022" s="43">
        <v>1265917278.1138387</v>
      </c>
      <c r="P2022" s="43">
        <v>1082582575.5483122</v>
      </c>
      <c r="Q2022" s="43">
        <v>1211829654.2702298</v>
      </c>
      <c r="R2022" s="43">
        <v>1079510847.2121651</v>
      </c>
      <c r="S2022" s="37">
        <v>1469587633.2391531</v>
      </c>
      <c r="T2022" s="46">
        <v>1174954504.7923322</v>
      </c>
      <c r="U2022" s="43">
        <v>1281587920.368423</v>
      </c>
      <c r="V2022" s="43">
        <v>1183522427.327004</v>
      </c>
      <c r="W2022" s="43">
        <v>1326206686.2733328</v>
      </c>
      <c r="X2022" s="43">
        <v>1366473648.5919628</v>
      </c>
      <c r="Y2022" s="43">
        <v>1274833416.9599764</v>
      </c>
      <c r="Z2022" s="43">
        <v>1486920454.7949097</v>
      </c>
      <c r="AA2022" s="37">
        <v>1198132142.3604136</v>
      </c>
      <c r="AB2022" s="36">
        <v>1433545241.4665742</v>
      </c>
      <c r="AC2022" s="43">
        <v>1114099826.6005375</v>
      </c>
      <c r="AD2022" s="43">
        <v>1359202512.5397501</v>
      </c>
      <c r="AE2022" s="43">
        <v>1570210093.0209906</v>
      </c>
      <c r="AF2022" s="43">
        <v>1526997222.3160882</v>
      </c>
      <c r="AG2022" s="43">
        <v>1586424908.8359046</v>
      </c>
      <c r="AH2022" s="43">
        <v>895833075.03307509</v>
      </c>
      <c r="AI2022" s="37">
        <v>1034593220.4468101</v>
      </c>
      <c r="AJ2022" s="38">
        <v>1028000000</v>
      </c>
      <c r="AK2022" s="41">
        <v>1106405590.3408484</v>
      </c>
      <c r="AL2022" s="41">
        <v>1246898613.4404156</v>
      </c>
      <c r="AM2022" s="41">
        <v>1184054495.4516606</v>
      </c>
      <c r="AN2022" s="41">
        <v>1278733716.8109004</v>
      </c>
      <c r="AO2022" s="41">
        <v>1008857471.6393231</v>
      </c>
      <c r="AP2022" s="41">
        <v>1508787572.1414623</v>
      </c>
      <c r="AQ2022" s="39">
        <v>1008527433.9671903</v>
      </c>
      <c r="AR2022" s="34">
        <f>AVERAGE(L2022:AQ2022)</f>
        <v>1256718318.8234744</v>
      </c>
      <c r="AS2022" s="24">
        <v>99</v>
      </c>
      <c r="AT2022" s="29">
        <v>0.9534524794003868</v>
      </c>
      <c r="AU2022" s="104">
        <v>0.70560412018915764</v>
      </c>
      <c r="AV2022" s="100"/>
      <c r="AW2022" s="29">
        <v>1.0260634432046118</v>
      </c>
      <c r="AX2022" s="108">
        <v>0.56731829630850739</v>
      </c>
      <c r="AY2022" s="3" t="s">
        <v>12912</v>
      </c>
      <c r="AZ2022" s="29">
        <v>0.89063287938293412</v>
      </c>
      <c r="BA2022" s="108">
        <v>0.27126664977804293</v>
      </c>
      <c r="BB2022" s="3" t="s">
        <v>12912</v>
      </c>
      <c r="BC2022" s="25">
        <v>112</v>
      </c>
      <c r="BD2022" s="1">
        <v>105</v>
      </c>
      <c r="BE2022" s="64">
        <v>121</v>
      </c>
      <c r="BF2022" s="24">
        <v>112</v>
      </c>
    </row>
    <row r="2023" spans="1:58" s="9" customFormat="1">
      <c r="A2023" t="s">
        <v>3384</v>
      </c>
      <c r="B2023" s="49">
        <v>4</v>
      </c>
      <c r="C2023" s="50">
        <v>4</v>
      </c>
      <c r="D2023" s="12">
        <v>4</v>
      </c>
      <c r="E2023" s="19" t="s">
        <v>3383</v>
      </c>
      <c r="F2023" s="20" t="s">
        <v>3382</v>
      </c>
      <c r="G2023" s="19" t="s">
        <v>3381</v>
      </c>
      <c r="H2023" s="20" t="s">
        <v>1521</v>
      </c>
      <c r="I2023" s="20" t="s">
        <v>1521</v>
      </c>
      <c r="J2023" s="20" t="s">
        <v>1521</v>
      </c>
      <c r="K2023" s="22" t="s">
        <v>3380</v>
      </c>
      <c r="L2023" s="46">
        <v>3940027.0771430489</v>
      </c>
      <c r="M2023" s="43">
        <v>5156689.94264316</v>
      </c>
      <c r="N2023" s="43">
        <v>4331565.4143295586</v>
      </c>
      <c r="O2023" s="43">
        <v>2758303.9412019737</v>
      </c>
      <c r="P2023" s="43">
        <v>4935946.8758632122</v>
      </c>
      <c r="Q2023" s="43">
        <v>3634678.0489628105</v>
      </c>
      <c r="R2023" s="43">
        <v>1177962.4040550326</v>
      </c>
      <c r="S2023" s="37">
        <v>3753071.2698842743</v>
      </c>
      <c r="T2023" s="46">
        <v>5255041.5335463258</v>
      </c>
      <c r="U2023" s="43">
        <v>8192665.133988468</v>
      </c>
      <c r="V2023" s="43">
        <v>4205418.2636781838</v>
      </c>
      <c r="W2023" s="43">
        <v>5546732.6090870891</v>
      </c>
      <c r="X2023" s="43">
        <v>7886983.5062501747</v>
      </c>
      <c r="Y2023" s="43">
        <v>4552670.8048499348</v>
      </c>
      <c r="Z2023" s="43">
        <v>3808773.3321281229</v>
      </c>
      <c r="AA2023" s="37">
        <v>3713176.961473674</v>
      </c>
      <c r="AB2023" s="36">
        <v>2353728.0751965777</v>
      </c>
      <c r="AC2023" s="43">
        <v>4362856.7144966489</v>
      </c>
      <c r="AD2023" s="43">
        <v>4784173.2026358061</v>
      </c>
      <c r="AE2023" s="43">
        <v>1462517.2902157502</v>
      </c>
      <c r="AF2023" s="43">
        <v>4147848.8020815733</v>
      </c>
      <c r="AG2023" s="43">
        <v>5031311.5287517533</v>
      </c>
      <c r="AH2023" s="43">
        <v>6282430.2184302183</v>
      </c>
      <c r="AI2023" s="37">
        <v>4232046.195116262</v>
      </c>
      <c r="AJ2023" s="38">
        <v>1832700</v>
      </c>
      <c r="AK2023" s="41">
        <v>2543988.7167432415</v>
      </c>
      <c r="AL2023" s="41">
        <v>3682195.8190622414</v>
      </c>
      <c r="AM2023" s="41">
        <v>3503167.33657711</v>
      </c>
      <c r="AN2023" s="41">
        <v>4967668.9228503043</v>
      </c>
      <c r="AO2023" s="41">
        <v>2735810.2126558642</v>
      </c>
      <c r="AP2023" s="41">
        <v>4491340.3167715343</v>
      </c>
      <c r="AQ2023" s="39">
        <v>4330703.2418084498</v>
      </c>
      <c r="AR2023" s="34">
        <f>AVERAGE(L2023:AQ2023)</f>
        <v>4174818.5535149495</v>
      </c>
      <c r="AS2023" s="24">
        <v>2112</v>
      </c>
      <c r="AT2023" s="29">
        <v>0.90909529197390282</v>
      </c>
      <c r="AU2023" s="104">
        <v>0.70644212267311168</v>
      </c>
      <c r="AV2023" s="100"/>
      <c r="AW2023" s="29">
        <v>1.4538232954720163</v>
      </c>
      <c r="AX2023" s="108">
        <v>6.2680342965747995E-2</v>
      </c>
      <c r="AY2023" s="3" t="s">
        <v>12912</v>
      </c>
      <c r="AZ2023" s="29">
        <v>0.86008054109070164</v>
      </c>
      <c r="BA2023" s="108">
        <v>0.58551903241578751</v>
      </c>
      <c r="BB2023" s="3" t="s">
        <v>12912</v>
      </c>
      <c r="BC2023" s="25">
        <v>3</v>
      </c>
      <c r="BD2023" s="1">
        <v>7</v>
      </c>
      <c r="BE2023" s="64">
        <v>5</v>
      </c>
      <c r="BF2023" s="24">
        <v>1</v>
      </c>
    </row>
    <row r="2024" spans="1:58" s="9" customFormat="1">
      <c r="A2024" t="s">
        <v>6741</v>
      </c>
      <c r="B2024" s="49">
        <v>7</v>
      </c>
      <c r="C2024" s="50">
        <v>7</v>
      </c>
      <c r="D2024" s="12">
        <v>7</v>
      </c>
      <c r="E2024" s="19" t="s">
        <v>6740</v>
      </c>
      <c r="F2024" s="20" t="s">
        <v>6739</v>
      </c>
      <c r="G2024" s="19" t="s">
        <v>6738</v>
      </c>
      <c r="H2024" s="20" t="s">
        <v>337</v>
      </c>
      <c r="I2024" s="20" t="s">
        <v>337</v>
      </c>
      <c r="J2024" s="20" t="s">
        <v>337</v>
      </c>
      <c r="K2024" s="22" t="s">
        <v>6737</v>
      </c>
      <c r="L2024" s="46">
        <v>72341003.999017</v>
      </c>
      <c r="M2024" s="43">
        <v>36661870.764955565</v>
      </c>
      <c r="N2024" s="43">
        <v>55924201.079479314</v>
      </c>
      <c r="O2024" s="43">
        <v>37664868.757354915</v>
      </c>
      <c r="P2024" s="43">
        <v>59959956.245511293</v>
      </c>
      <c r="Q2024" s="43">
        <v>52232582.769575775</v>
      </c>
      <c r="R2024" s="43">
        <v>43099787.400434464</v>
      </c>
      <c r="S2024" s="37">
        <v>73944589.85176298</v>
      </c>
      <c r="T2024" s="46">
        <v>51558325.878594249</v>
      </c>
      <c r="U2024" s="43">
        <v>55712388.729738548</v>
      </c>
      <c r="V2024" s="43">
        <v>59951206.029167071</v>
      </c>
      <c r="W2024" s="43">
        <v>46536385.57109417</v>
      </c>
      <c r="X2024" s="43">
        <v>51004014.206213817</v>
      </c>
      <c r="Y2024" s="43">
        <v>55276126.463209413</v>
      </c>
      <c r="Z2024" s="43">
        <v>54942150.655656211</v>
      </c>
      <c r="AA2024" s="37">
        <v>56893506.621953666</v>
      </c>
      <c r="AB2024" s="36">
        <v>67258711.174042717</v>
      </c>
      <c r="AC2024" s="43">
        <v>57724026.199220076</v>
      </c>
      <c r="AD2024" s="43">
        <v>44362178.146411829</v>
      </c>
      <c r="AE2024" s="43">
        <v>57451658.890566409</v>
      </c>
      <c r="AF2024" s="43">
        <v>37610407.866725236</v>
      </c>
      <c r="AG2024" s="43">
        <v>44370297.896213181</v>
      </c>
      <c r="AH2024" s="43">
        <v>48917586.197586201</v>
      </c>
      <c r="AI2024" s="37">
        <v>48239916.024302058</v>
      </c>
      <c r="AJ2024" s="38">
        <v>45126000</v>
      </c>
      <c r="AK2024" s="41">
        <v>26633758.307511486</v>
      </c>
      <c r="AL2024" s="41">
        <v>42642492.500295267</v>
      </c>
      <c r="AM2024" s="41">
        <v>52849289.612862274</v>
      </c>
      <c r="AN2024" s="41">
        <v>65362046.32664334</v>
      </c>
      <c r="AO2024" s="41">
        <v>45054230.451239884</v>
      </c>
      <c r="AP2024" s="41">
        <v>57504520.720329791</v>
      </c>
      <c r="AQ2024" s="39">
        <v>52188976.980984285</v>
      </c>
      <c r="AR2024" s="34">
        <f>AVERAGE(L2024:AQ2024)</f>
        <v>51781220.697457887</v>
      </c>
      <c r="AS2024" s="24">
        <v>983</v>
      </c>
      <c r="AT2024" s="29">
        <v>1.063788765082522</v>
      </c>
      <c r="AU2024" s="104">
        <v>0.70698416937332098</v>
      </c>
      <c r="AV2024" s="100"/>
      <c r="AW2024" s="29">
        <v>1.0001047713379898</v>
      </c>
      <c r="AX2024" s="108">
        <v>0.77559519940269173</v>
      </c>
      <c r="AY2024" s="3" t="s">
        <v>12912</v>
      </c>
      <c r="AZ2024" s="29">
        <v>0.95424519331500601</v>
      </c>
      <c r="BA2024" s="108">
        <v>0.60773599282445845</v>
      </c>
      <c r="BB2024" s="3" t="s">
        <v>12912</v>
      </c>
      <c r="BC2024" s="25">
        <v>16</v>
      </c>
      <c r="BD2024" s="1">
        <v>14</v>
      </c>
      <c r="BE2024" s="64">
        <v>18</v>
      </c>
      <c r="BF2024" s="24">
        <v>15</v>
      </c>
    </row>
    <row r="2025" spans="1:58" s="9" customFormat="1">
      <c r="A2025" t="s">
        <v>10615</v>
      </c>
      <c r="B2025" s="49">
        <v>7</v>
      </c>
      <c r="C2025" s="50">
        <v>7</v>
      </c>
      <c r="D2025" s="12">
        <v>7</v>
      </c>
      <c r="E2025" s="19" t="s">
        <v>10614</v>
      </c>
      <c r="F2025" s="20" t="s">
        <v>10613</v>
      </c>
      <c r="G2025" s="19" t="s">
        <v>10612</v>
      </c>
      <c r="H2025" s="20" t="s">
        <v>3003</v>
      </c>
      <c r="I2025" s="20" t="s">
        <v>3003</v>
      </c>
      <c r="J2025" s="20" t="s">
        <v>3003</v>
      </c>
      <c r="K2025" s="22">
        <v>10</v>
      </c>
      <c r="L2025" s="46">
        <v>504580684.07765692</v>
      </c>
      <c r="M2025" s="43">
        <v>327734905.32308763</v>
      </c>
      <c r="N2025" s="43">
        <v>424729795.74558157</v>
      </c>
      <c r="O2025" s="43">
        <v>271369090.57125753</v>
      </c>
      <c r="P2025" s="43">
        <v>317055738.35699683</v>
      </c>
      <c r="Q2025" s="43">
        <v>453284622.68734813</v>
      </c>
      <c r="R2025" s="43">
        <v>521363834.90224475</v>
      </c>
      <c r="S2025" s="37">
        <v>681689545.99992263</v>
      </c>
      <c r="T2025" s="46">
        <v>485589520.76677316</v>
      </c>
      <c r="U2025" s="43">
        <v>338063284.62124234</v>
      </c>
      <c r="V2025" s="43">
        <v>353820839.77684253</v>
      </c>
      <c r="W2025" s="43">
        <v>419808462.87737828</v>
      </c>
      <c r="X2025" s="43">
        <v>330569888.41969854</v>
      </c>
      <c r="Y2025" s="43">
        <v>524221814.84198266</v>
      </c>
      <c r="Z2025" s="43">
        <v>488906976.23367316</v>
      </c>
      <c r="AA2025" s="37">
        <v>562654048.12313581</v>
      </c>
      <c r="AB2025" s="36">
        <v>475608635.55568945</v>
      </c>
      <c r="AC2025" s="43">
        <v>505432276.5304963</v>
      </c>
      <c r="AD2025" s="43">
        <v>464888883.06068254</v>
      </c>
      <c r="AE2025" s="43">
        <v>554060028.24721181</v>
      </c>
      <c r="AF2025" s="43">
        <v>292716012.57054031</v>
      </c>
      <c r="AG2025" s="43">
        <v>405316577.84011215</v>
      </c>
      <c r="AH2025" s="43">
        <v>317327749.00774902</v>
      </c>
      <c r="AI2025" s="37">
        <v>267654469.69134691</v>
      </c>
      <c r="AJ2025" s="38">
        <v>496810000</v>
      </c>
      <c r="AK2025" s="41">
        <v>354869503.15204614</v>
      </c>
      <c r="AL2025" s="41">
        <v>454060611.78693753</v>
      </c>
      <c r="AM2025" s="41">
        <v>609904531.4152739</v>
      </c>
      <c r="AN2025" s="41">
        <v>662680770.39219296</v>
      </c>
      <c r="AO2025" s="41">
        <v>485832059.79786164</v>
      </c>
      <c r="AP2025" s="41">
        <v>567419362.11759603</v>
      </c>
      <c r="AQ2025" s="39">
        <v>398535722.55341369</v>
      </c>
      <c r="AR2025" s="34">
        <f>AVERAGE(L2025:AQ2025)</f>
        <v>447455007.72012413</v>
      </c>
      <c r="AS2025" s="24">
        <v>266</v>
      </c>
      <c r="AT2025" s="29">
        <v>1.0666473580311073</v>
      </c>
      <c r="AU2025" s="104">
        <v>0.70723501827527468</v>
      </c>
      <c r="AV2025" s="100"/>
      <c r="AW2025" s="29">
        <v>1.0005216213690449</v>
      </c>
      <c r="AX2025" s="108">
        <v>0.86838209233105967</v>
      </c>
      <c r="AY2025" s="3" t="s">
        <v>12912</v>
      </c>
      <c r="AZ2025" s="29">
        <v>1.2275683443497614</v>
      </c>
      <c r="BA2025" s="108">
        <v>9.8657722915978352E-2</v>
      </c>
      <c r="BB2025" s="3" t="s">
        <v>12912</v>
      </c>
      <c r="BC2025" s="25">
        <v>55</v>
      </c>
      <c r="BD2025" s="1">
        <v>86</v>
      </c>
      <c r="BE2025" s="64">
        <v>71</v>
      </c>
      <c r="BF2025" s="24">
        <v>83</v>
      </c>
    </row>
    <row r="2026" spans="1:58" s="9" customFormat="1">
      <c r="A2026" t="s">
        <v>1002</v>
      </c>
      <c r="B2026" s="49" t="s">
        <v>1001</v>
      </c>
      <c r="C2026" s="50" t="s">
        <v>1001</v>
      </c>
      <c r="D2026" s="12" t="s">
        <v>1001</v>
      </c>
      <c r="E2026" s="19" t="s">
        <v>1000</v>
      </c>
      <c r="F2026" s="20" t="s">
        <v>999</v>
      </c>
      <c r="G2026" s="19" t="s">
        <v>998</v>
      </c>
      <c r="H2026" s="20" t="s">
        <v>997</v>
      </c>
      <c r="I2026" s="20" t="s">
        <v>997</v>
      </c>
      <c r="J2026" s="20" t="s">
        <v>997</v>
      </c>
      <c r="K2026" s="22" t="s">
        <v>996</v>
      </c>
      <c r="L2026" s="46">
        <v>2451069743.7501397</v>
      </c>
      <c r="M2026" s="43">
        <v>1382420821.2957394</v>
      </c>
      <c r="N2026" s="43">
        <v>1910024087.2049954</v>
      </c>
      <c r="O2026" s="43">
        <v>1801811210.4383013</v>
      </c>
      <c r="P2026" s="43">
        <v>1654558223.3025799</v>
      </c>
      <c r="Q2026" s="43">
        <v>1696269586.9930854</v>
      </c>
      <c r="R2026" s="43">
        <v>1472793396.0897899</v>
      </c>
      <c r="S2026" s="37">
        <v>2154400959.8637614</v>
      </c>
      <c r="T2026" s="46">
        <v>1435699297.1246006</v>
      </c>
      <c r="U2026" s="43">
        <v>1546374001.5230083</v>
      </c>
      <c r="V2026" s="43">
        <v>1533542166.9766076</v>
      </c>
      <c r="W2026" s="43">
        <v>1668034907.8686752</v>
      </c>
      <c r="X2026" s="43">
        <v>1297694919.8803098</v>
      </c>
      <c r="Y2026" s="43">
        <v>1825026933.5322292</v>
      </c>
      <c r="Z2026" s="43">
        <v>2030626700.1543102</v>
      </c>
      <c r="AA2026" s="37">
        <v>1901226178.7386606</v>
      </c>
      <c r="AB2026" s="36">
        <v>2385102401.1086674</v>
      </c>
      <c r="AC2026" s="43">
        <v>1873808927.4221027</v>
      </c>
      <c r="AD2026" s="43">
        <v>1797816922.9256139</v>
      </c>
      <c r="AE2026" s="43">
        <v>2381667754.3466616</v>
      </c>
      <c r="AF2026" s="43">
        <v>1360573000.3717093</v>
      </c>
      <c r="AG2026" s="43">
        <v>1226645587.657784</v>
      </c>
      <c r="AH2026" s="43">
        <v>1439136171.936172</v>
      </c>
      <c r="AI2026" s="37">
        <v>1611539855.5872467</v>
      </c>
      <c r="AJ2026" s="38">
        <v>1722100000</v>
      </c>
      <c r="AK2026" s="41">
        <v>1083432264.1307831</v>
      </c>
      <c r="AL2026" s="41">
        <v>1979724766.7414668</v>
      </c>
      <c r="AM2026" s="41">
        <v>1777057076.3697906</v>
      </c>
      <c r="AN2026" s="41">
        <v>2361911809.9797459</v>
      </c>
      <c r="AO2026" s="41">
        <v>1675970515.0197697</v>
      </c>
      <c r="AP2026" s="41">
        <v>2216202386.6348448</v>
      </c>
      <c r="AQ2026" s="39">
        <v>1853501713.5894868</v>
      </c>
      <c r="AR2026" s="34">
        <f>AVERAGE(L2026:AQ2026)</f>
        <v>1765867634.0174577</v>
      </c>
      <c r="AS2026" s="24">
        <v>73</v>
      </c>
      <c r="AT2026" s="29">
        <v>1.0317596034074616</v>
      </c>
      <c r="AU2026" s="104">
        <v>0.7073256379906544</v>
      </c>
      <c r="AV2026" s="100"/>
      <c r="AW2026" s="29">
        <v>0.91151331493404064</v>
      </c>
      <c r="AX2026" s="108">
        <v>0.3298246206195552</v>
      </c>
      <c r="AY2026" s="3" t="s">
        <v>12912</v>
      </c>
      <c r="AZ2026" s="29">
        <v>1.0421709047559256</v>
      </c>
      <c r="BA2026" s="108">
        <v>0.7114016785248527</v>
      </c>
      <c r="BB2026" s="3" t="s">
        <v>12912</v>
      </c>
      <c r="BC2026" s="25">
        <v>230</v>
      </c>
      <c r="BD2026" s="1">
        <v>237</v>
      </c>
      <c r="BE2026" s="64">
        <v>251</v>
      </c>
      <c r="BF2026" s="24">
        <v>259</v>
      </c>
    </row>
    <row r="2027" spans="1:58" s="9" customFormat="1">
      <c r="A2027" t="s">
        <v>7395</v>
      </c>
      <c r="B2027" s="49">
        <v>9</v>
      </c>
      <c r="C2027" s="50">
        <v>9</v>
      </c>
      <c r="D2027" s="12">
        <v>9</v>
      </c>
      <c r="E2027" s="19" t="s">
        <v>7394</v>
      </c>
      <c r="F2027" s="20" t="s">
        <v>7393</v>
      </c>
      <c r="G2027" s="19" t="s">
        <v>7392</v>
      </c>
      <c r="H2027" s="20" t="s">
        <v>3332</v>
      </c>
      <c r="I2027" s="20" t="s">
        <v>3332</v>
      </c>
      <c r="J2027" s="20" t="s">
        <v>3332</v>
      </c>
      <c r="K2027" s="22" t="s">
        <v>7391</v>
      </c>
      <c r="L2027" s="46">
        <v>5219978.4633944733</v>
      </c>
      <c r="M2027" s="43">
        <v>6528302.5594537128</v>
      </c>
      <c r="N2027" s="43">
        <v>5930293.576039793</v>
      </c>
      <c r="O2027" s="43">
        <v>5310115.8205504064</v>
      </c>
      <c r="P2027" s="43">
        <v>6619351.5938345948</v>
      </c>
      <c r="Q2027" s="43">
        <v>7104416.221267052</v>
      </c>
      <c r="R2027" s="43">
        <v>6474237.2194062266</v>
      </c>
      <c r="S2027" s="37">
        <v>6133862.3524402985</v>
      </c>
      <c r="T2027" s="46">
        <v>5580972.5239616614</v>
      </c>
      <c r="U2027" s="43">
        <v>11205731.849004604</v>
      </c>
      <c r="V2027" s="43">
        <v>8005881.3350298516</v>
      </c>
      <c r="W2027" s="43">
        <v>8207566.8927435325</v>
      </c>
      <c r="X2027" s="43">
        <v>6322837.752733577</v>
      </c>
      <c r="Y2027" s="43">
        <v>4067473.4110424155</v>
      </c>
      <c r="Z2027" s="43">
        <v>6737284.3759482969</v>
      </c>
      <c r="AA2027" s="37">
        <v>6096610.9814708922</v>
      </c>
      <c r="AB2027" s="36">
        <v>2964873.7986924951</v>
      </c>
      <c r="AC2027" s="43">
        <v>5148128.2095937608</v>
      </c>
      <c r="AD2027" s="43">
        <v>7097521.7388453595</v>
      </c>
      <c r="AE2027" s="43">
        <v>15855947.79136025</v>
      </c>
      <c r="AF2027" s="43">
        <v>5392731.3080796134</v>
      </c>
      <c r="AG2027" s="43">
        <v>7237730.8274894804</v>
      </c>
      <c r="AH2027" s="43">
        <v>6503469.2874692874</v>
      </c>
      <c r="AI2027" s="37">
        <v>7825586.3772756672</v>
      </c>
      <c r="AJ2027" s="38">
        <v>4088600</v>
      </c>
      <c r="AK2027" s="41">
        <v>5436170.5310396412</v>
      </c>
      <c r="AL2027" s="41">
        <v>5560320.6802881779</v>
      </c>
      <c r="AM2027" s="41">
        <v>7204614.1738946475</v>
      </c>
      <c r="AN2027" s="41">
        <v>10237507.877002394</v>
      </c>
      <c r="AO2027" s="41">
        <v>5752767.0234365771</v>
      </c>
      <c r="AP2027" s="41">
        <v>6188985.23757865</v>
      </c>
      <c r="AQ2027" s="39">
        <v>6880297.149819416</v>
      </c>
      <c r="AR2027" s="34">
        <f>AVERAGE(L2027:AQ2027)</f>
        <v>6716255.2793808384</v>
      </c>
      <c r="AS2027" s="24">
        <v>1930</v>
      </c>
      <c r="AT2027" s="29">
        <v>0.84997357853582589</v>
      </c>
      <c r="AU2027" s="104">
        <v>0.70762629042175262</v>
      </c>
      <c r="AV2027" s="100"/>
      <c r="AW2027" s="29">
        <v>1.1399781677784329</v>
      </c>
      <c r="AX2027" s="108">
        <v>0.41485244567433122</v>
      </c>
      <c r="AY2027" s="3" t="s">
        <v>12912</v>
      </c>
      <c r="AZ2027" s="29">
        <v>0.88493558245492543</v>
      </c>
      <c r="BA2027" s="108">
        <v>0.78671496536997232</v>
      </c>
      <c r="BB2027" s="3" t="s">
        <v>12912</v>
      </c>
      <c r="BC2027" s="25">
        <v>14</v>
      </c>
      <c r="BD2027" s="1">
        <v>25</v>
      </c>
      <c r="BE2027" s="64">
        <v>17</v>
      </c>
      <c r="BF2027" s="24">
        <v>10</v>
      </c>
    </row>
    <row r="2028" spans="1:58" s="9" customFormat="1">
      <c r="A2028" t="s">
        <v>5218</v>
      </c>
      <c r="B2028" s="49">
        <v>3</v>
      </c>
      <c r="C2028" s="50">
        <v>3</v>
      </c>
      <c r="D2028" s="12">
        <v>3</v>
      </c>
      <c r="E2028" s="19" t="s">
        <v>5217</v>
      </c>
      <c r="F2028" s="20" t="s">
        <v>5216</v>
      </c>
      <c r="G2028" s="19" t="s">
        <v>5215</v>
      </c>
      <c r="H2028" s="20">
        <v>4</v>
      </c>
      <c r="I2028" s="20">
        <v>4</v>
      </c>
      <c r="J2028" s="20">
        <v>4</v>
      </c>
      <c r="K2028" s="22" t="s">
        <v>5214</v>
      </c>
      <c r="L2028" s="46">
        <v>1096893.4563570966</v>
      </c>
      <c r="M2028" s="43">
        <v>323205.75296739052</v>
      </c>
      <c r="N2028" s="43">
        <v>527768.00084665045</v>
      </c>
      <c r="O2028" s="43">
        <v>1550571.7364824412</v>
      </c>
      <c r="P2028" s="43">
        <v>1038234.0865145571</v>
      </c>
      <c r="Q2028" s="43">
        <v>1268528.7505139224</v>
      </c>
      <c r="R2028" s="43">
        <v>541242.67052860244</v>
      </c>
      <c r="S2028" s="37">
        <v>381302.77044548513</v>
      </c>
      <c r="T2028" s="46">
        <v>1738539.2971246005</v>
      </c>
      <c r="U2028" s="43">
        <v>1905490.5174602023</v>
      </c>
      <c r="V2028" s="43">
        <v>1405260.3464813547</v>
      </c>
      <c r="W2028" s="43">
        <v>704947.45813576609</v>
      </c>
      <c r="X2028" s="43">
        <v>1486241.830028804</v>
      </c>
      <c r="Y2028" s="43">
        <v>539093.35568856366</v>
      </c>
      <c r="Z2028" s="43">
        <v>568388.32925498602</v>
      </c>
      <c r="AA2028" s="37">
        <v>770978.20705002395</v>
      </c>
      <c r="AB2028" s="36">
        <v>437734.33367276227</v>
      </c>
      <c r="AC2028" s="43">
        <v>660252.33029190172</v>
      </c>
      <c r="AD2028" s="43">
        <v>789670.95433236076</v>
      </c>
      <c r="AE2028" s="43">
        <v>1236311.6855793113</v>
      </c>
      <c r="AF2028" s="43">
        <v>385165.76758017094</v>
      </c>
      <c r="AG2028" s="43">
        <v>467909.38569424959</v>
      </c>
      <c r="AH2028" s="43">
        <v>2338444.9496449498</v>
      </c>
      <c r="AI2028" s="37">
        <v>1724490.7319245492</v>
      </c>
      <c r="AJ2028" s="38">
        <v>1178300</v>
      </c>
      <c r="AK2028" s="41">
        <v>523900.79281974566</v>
      </c>
      <c r="AL2028" s="41">
        <v>345490.92712885316</v>
      </c>
      <c r="AM2028" s="41">
        <v>485452.0160778506</v>
      </c>
      <c r="AN2028" s="41">
        <v>584749.3456085436</v>
      </c>
      <c r="AO2028" s="41">
        <v>1580278.1702934213</v>
      </c>
      <c r="AP2028" s="41">
        <v>842401.68713386857</v>
      </c>
      <c r="AQ2028" s="39">
        <v>416492.20486488834</v>
      </c>
      <c r="AR2028" s="34">
        <f>AVERAGE(L2028:AQ2028)</f>
        <v>932616.62026649597</v>
      </c>
      <c r="AS2028" s="24">
        <v>2390</v>
      </c>
      <c r="AT2028" s="29">
        <v>0.83678654779948491</v>
      </c>
      <c r="AU2028" s="104">
        <v>0.71111915442778839</v>
      </c>
      <c r="AV2028" s="100"/>
      <c r="AW2028" s="29">
        <v>1.355422407638148</v>
      </c>
      <c r="AX2028" s="108">
        <v>0.24806478508904123</v>
      </c>
      <c r="AY2028" s="3" t="s">
        <v>12912</v>
      </c>
      <c r="AZ2028" s="29">
        <v>0.74093033081489335</v>
      </c>
      <c r="BA2028" s="108">
        <v>0.46647519632473788</v>
      </c>
      <c r="BB2028" s="3" t="s">
        <v>12912</v>
      </c>
      <c r="BC2028" s="25">
        <v>0</v>
      </c>
      <c r="BD2028" s="1">
        <v>2</v>
      </c>
      <c r="BE2028" s="64">
        <v>1</v>
      </c>
      <c r="BF2028" s="24">
        <v>1</v>
      </c>
    </row>
    <row r="2029" spans="1:58" s="9" customFormat="1">
      <c r="A2029" t="s">
        <v>2754</v>
      </c>
      <c r="B2029" s="49">
        <v>3</v>
      </c>
      <c r="C2029" s="50">
        <v>3</v>
      </c>
      <c r="D2029" s="12">
        <v>3</v>
      </c>
      <c r="E2029" s="19" t="s">
        <v>2753</v>
      </c>
      <c r="F2029" s="20" t="s">
        <v>2752</v>
      </c>
      <c r="G2029" s="19" t="s">
        <v>2751</v>
      </c>
      <c r="H2029" s="20">
        <v>11</v>
      </c>
      <c r="I2029" s="20">
        <v>11</v>
      </c>
      <c r="J2029" s="20">
        <v>11</v>
      </c>
      <c r="K2029" s="22" t="s">
        <v>2750</v>
      </c>
      <c r="L2029" s="46">
        <v>8587727.3519358374</v>
      </c>
      <c r="M2029" s="43">
        <v>6865047.9781078184</v>
      </c>
      <c r="N2029" s="43">
        <v>9455405.6513916813</v>
      </c>
      <c r="O2029" s="43">
        <v>8284318.1865103124</v>
      </c>
      <c r="P2029" s="43">
        <v>12082765.814043423</v>
      </c>
      <c r="Q2029" s="43">
        <v>12880555.559708465</v>
      </c>
      <c r="R2029" s="43">
        <v>9828607.4438812453</v>
      </c>
      <c r="S2029" s="37">
        <v>11864992.12756899</v>
      </c>
      <c r="T2029" s="46">
        <v>9524058.7859424911</v>
      </c>
      <c r="U2029" s="43">
        <v>7758697.9294339484</v>
      </c>
      <c r="V2029" s="43">
        <v>11980685.367524713</v>
      </c>
      <c r="W2029" s="43">
        <v>12529360.782666106</v>
      </c>
      <c r="X2029" s="43">
        <v>12053993.993120613</v>
      </c>
      <c r="Y2029" s="43">
        <v>10071724.290971406</v>
      </c>
      <c r="Z2029" s="43">
        <v>8254630.191822215</v>
      </c>
      <c r="AA2029" s="37">
        <v>9200015.0829096418</v>
      </c>
      <c r="AB2029" s="36">
        <v>6273296.4661223749</v>
      </c>
      <c r="AC2029" s="43">
        <v>10281963.820845796</v>
      </c>
      <c r="AD2029" s="43">
        <v>7990597.7510408815</v>
      </c>
      <c r="AE2029" s="43">
        <v>7067445.8481468856</v>
      </c>
      <c r="AF2029" s="43">
        <v>11405557.800831277</v>
      </c>
      <c r="AG2029" s="43">
        <v>10724153.267882187</v>
      </c>
      <c r="AH2029" s="43">
        <v>11702183.222183222</v>
      </c>
      <c r="AI2029" s="37">
        <v>11348917.582941907</v>
      </c>
      <c r="AJ2029" s="38">
        <v>12070000</v>
      </c>
      <c r="AK2029" s="41">
        <v>13875564.483384976</v>
      </c>
      <c r="AL2029" s="41">
        <v>9303886.4296681229</v>
      </c>
      <c r="AM2029" s="41">
        <v>9415866.6384599097</v>
      </c>
      <c r="AN2029" s="41">
        <v>9514920.4198121894</v>
      </c>
      <c r="AO2029" s="41">
        <v>12368986.012294782</v>
      </c>
      <c r="AP2029" s="41">
        <v>10969919.375135604</v>
      </c>
      <c r="AQ2029" s="39">
        <v>9420639.0322440267</v>
      </c>
      <c r="AR2029" s="34">
        <f>AVERAGE(L2029:AQ2029)</f>
        <v>10154890.146516658</v>
      </c>
      <c r="AS2029" s="24">
        <v>1752</v>
      </c>
      <c r="AT2029" s="29">
        <v>1.0397856570508865</v>
      </c>
      <c r="AU2029" s="104">
        <v>0.71189761882470948</v>
      </c>
      <c r="AV2029" s="100"/>
      <c r="AW2029" s="29">
        <v>1.0190827473647799</v>
      </c>
      <c r="AX2029" s="108">
        <v>0.80688719238910389</v>
      </c>
      <c r="AY2029" s="3" t="s">
        <v>12912</v>
      </c>
      <c r="AZ2029" s="29">
        <v>1.132115156618424</v>
      </c>
      <c r="BA2029" s="108">
        <v>0.20285232282991764</v>
      </c>
      <c r="BB2029" s="3" t="s">
        <v>12912</v>
      </c>
      <c r="BC2029" s="25">
        <v>11</v>
      </c>
      <c r="BD2029" s="1">
        <v>7</v>
      </c>
      <c r="BE2029" s="64">
        <v>4</v>
      </c>
      <c r="BF2029" s="24">
        <v>15</v>
      </c>
    </row>
    <row r="2030" spans="1:58" s="9" customFormat="1">
      <c r="A2030" t="s">
        <v>3968</v>
      </c>
      <c r="B2030" s="49">
        <v>3</v>
      </c>
      <c r="C2030" s="50">
        <v>3</v>
      </c>
      <c r="D2030" s="12">
        <v>2</v>
      </c>
      <c r="E2030" s="19" t="s">
        <v>3967</v>
      </c>
      <c r="F2030" s="20" t="s">
        <v>3966</v>
      </c>
      <c r="G2030" s="19" t="s">
        <v>3965</v>
      </c>
      <c r="H2030" s="20" t="s">
        <v>878</v>
      </c>
      <c r="I2030" s="20" t="s">
        <v>878</v>
      </c>
      <c r="J2030" s="20" t="s">
        <v>1497</v>
      </c>
      <c r="K2030" s="22" t="s">
        <v>3964</v>
      </c>
      <c r="L2030" s="46">
        <v>1255619.0612363443</v>
      </c>
      <c r="M2030" s="43">
        <v>4376587.564494676</v>
      </c>
      <c r="N2030" s="43">
        <v>6059450.1005397402</v>
      </c>
      <c r="O2030" s="43">
        <v>5521982.9469207423</v>
      </c>
      <c r="P2030" s="43">
        <v>3877496.270924258</v>
      </c>
      <c r="Q2030" s="43">
        <v>4798501.6034386093</v>
      </c>
      <c r="R2030" s="43">
        <v>4359623.4612599565</v>
      </c>
      <c r="S2030" s="37">
        <v>4573483.5468514143</v>
      </c>
      <c r="T2030" s="46">
        <v>4265262.6198083069</v>
      </c>
      <c r="U2030" s="43">
        <v>5482494.3104761215</v>
      </c>
      <c r="V2030" s="43">
        <v>6051606.2249192521</v>
      </c>
      <c r="W2030" s="43">
        <v>6728698.6375367623</v>
      </c>
      <c r="X2030" s="43">
        <v>2820558.8746888894</v>
      </c>
      <c r="Y2030" s="43">
        <v>5845906.4162387736</v>
      </c>
      <c r="Z2030" s="43">
        <v>4003204.276776664</v>
      </c>
      <c r="AA2030" s="37">
        <v>2226453.2723423326</v>
      </c>
      <c r="AB2030" s="36">
        <v>4844849.5526165152</v>
      </c>
      <c r="AC2030" s="43">
        <v>4098854.3520236243</v>
      </c>
      <c r="AD2030" s="43">
        <v>6268744.9234501524</v>
      </c>
      <c r="AE2030" s="43">
        <v>509364.13383334148</v>
      </c>
      <c r="AF2030" s="43">
        <v>5760184.2597911665</v>
      </c>
      <c r="AG2030" s="43">
        <v>2464915.119214586</v>
      </c>
      <c r="AH2030" s="43">
        <v>5569715.9057159061</v>
      </c>
      <c r="AI2030" s="37">
        <v>4846535.7691940665</v>
      </c>
      <c r="AJ2030" s="38">
        <v>3508900</v>
      </c>
      <c r="AK2030" s="41">
        <v>5164593.824126509</v>
      </c>
      <c r="AL2030" s="41">
        <v>5554427.1170426356</v>
      </c>
      <c r="AM2030" s="41">
        <v>6285047.0911783371</v>
      </c>
      <c r="AN2030" s="41">
        <v>4991637.9893205669</v>
      </c>
      <c r="AO2030" s="41">
        <v>7250751.2415705379</v>
      </c>
      <c r="AP2030" s="41">
        <v>5894684.1050119335</v>
      </c>
      <c r="AQ2030" s="39">
        <v>5150168.3651712276</v>
      </c>
      <c r="AR2030" s="34">
        <f>AVERAGE(L2030:AQ2030)</f>
        <v>4700321.9668035619</v>
      </c>
      <c r="AS2030" s="24">
        <v>2063</v>
      </c>
      <c r="AT2030" s="29">
        <v>1.0133742207095524</v>
      </c>
      <c r="AU2030" s="104">
        <v>0.7132685369749393</v>
      </c>
      <c r="AV2030" s="100"/>
      <c r="AW2030" s="29">
        <v>1.0747051994412113</v>
      </c>
      <c r="AX2030" s="108">
        <v>0.69266614941714977</v>
      </c>
      <c r="AY2030" s="3" t="s">
        <v>12912</v>
      </c>
      <c r="AZ2030" s="29">
        <v>1.2746267984296347</v>
      </c>
      <c r="BA2030" s="108">
        <v>0.20635266362368079</v>
      </c>
      <c r="BB2030" s="3" t="s">
        <v>12912</v>
      </c>
      <c r="BC2030" s="25">
        <v>3</v>
      </c>
      <c r="BD2030" s="1">
        <v>4</v>
      </c>
      <c r="BE2030" s="64">
        <v>9</v>
      </c>
      <c r="BF2030" s="24">
        <v>3</v>
      </c>
    </row>
    <row r="2031" spans="1:58" s="9" customFormat="1">
      <c r="A2031" t="s">
        <v>8112</v>
      </c>
      <c r="B2031" s="49">
        <v>2</v>
      </c>
      <c r="C2031" s="50">
        <v>2</v>
      </c>
      <c r="D2031" s="12">
        <v>2</v>
      </c>
      <c r="E2031" s="19" t="s">
        <v>8111</v>
      </c>
      <c r="F2031" s="20" t="s">
        <v>8110</v>
      </c>
      <c r="G2031" s="19" t="s">
        <v>8109</v>
      </c>
      <c r="H2031" s="20" t="s">
        <v>598</v>
      </c>
      <c r="I2031" s="20" t="s">
        <v>598</v>
      </c>
      <c r="J2031" s="20" t="s">
        <v>598</v>
      </c>
      <c r="K2031" s="22" t="s">
        <v>8108</v>
      </c>
      <c r="L2031" s="46">
        <v>1529478.894573401</v>
      </c>
      <c r="M2031" s="43">
        <v>248378.71518643096</v>
      </c>
      <c r="N2031" s="43">
        <v>282882.92517726746</v>
      </c>
      <c r="O2031" s="43">
        <v>829954.7535974565</v>
      </c>
      <c r="P2031" s="43">
        <v>280117.04281531408</v>
      </c>
      <c r="Q2031" s="43">
        <v>355547.44716127822</v>
      </c>
      <c r="R2031" s="43">
        <v>1309510.4417089066</v>
      </c>
      <c r="S2031" s="37">
        <v>1738568.6573518596</v>
      </c>
      <c r="T2031" s="46">
        <v>1203273.0990415334</v>
      </c>
      <c r="U2031" s="43">
        <v>345102.74248830543</v>
      </c>
      <c r="V2031" s="43">
        <v>267839.5301947734</v>
      </c>
      <c r="W2031" s="43">
        <v>1759558.0577396315</v>
      </c>
      <c r="X2031" s="43">
        <v>407062.56170474563</v>
      </c>
      <c r="Y2031" s="43">
        <v>304820.58186883974</v>
      </c>
      <c r="Z2031" s="43">
        <v>2296750.5536437184</v>
      </c>
      <c r="AA2031" s="37">
        <v>1597636.186620099</v>
      </c>
      <c r="AB2031" s="36">
        <v>2236466.5321001415</v>
      </c>
      <c r="AC2031" s="43">
        <v>157361.50774239955</v>
      </c>
      <c r="AD2031" s="43">
        <v>1231073.5599777072</v>
      </c>
      <c r="AE2031" s="43">
        <v>1628346.4549749184</v>
      </c>
      <c r="AF2031" s="43">
        <v>148652.75436758692</v>
      </c>
      <c r="AG2031" s="43">
        <v>1049456.5161290322</v>
      </c>
      <c r="AH2031" s="43">
        <v>924927.44012744015</v>
      </c>
      <c r="AI2031" s="37">
        <v>798431.57146946865</v>
      </c>
      <c r="AJ2031" s="38">
        <v>1140200</v>
      </c>
      <c r="AK2031" s="41">
        <v>1170341.4467357623</v>
      </c>
      <c r="AL2031" s="41">
        <v>1334379.5913546709</v>
      </c>
      <c r="AM2031" s="41">
        <v>1185775.6716733656</v>
      </c>
      <c r="AN2031" s="41">
        <v>2242226.2714048978</v>
      </c>
      <c r="AO2031" s="41">
        <v>1008930.6868992514</v>
      </c>
      <c r="AP2031" s="41">
        <v>1243050.4074636581</v>
      </c>
      <c r="AQ2031" s="39">
        <v>1238034.3135633783</v>
      </c>
      <c r="AR2031" s="34">
        <f>AVERAGE(L2031:AQ2031)</f>
        <v>1046691.7786517887</v>
      </c>
      <c r="AS2031" s="24">
        <v>2383</v>
      </c>
      <c r="AT2031" s="29">
        <v>0.8042406129622538</v>
      </c>
      <c r="AU2031" s="104">
        <v>0.71492774759070388</v>
      </c>
      <c r="AV2031" s="100"/>
      <c r="AW2031" s="29">
        <v>1.2445234438506871</v>
      </c>
      <c r="AX2031" s="108">
        <v>0.67563612715767729</v>
      </c>
      <c r="AY2031" s="3" t="s">
        <v>12912</v>
      </c>
      <c r="AZ2031" s="29">
        <v>1.2921473912714687</v>
      </c>
      <c r="BA2031" s="108">
        <v>0.16735764860753319</v>
      </c>
      <c r="BB2031" s="3" t="s">
        <v>12912</v>
      </c>
      <c r="BC2031" s="25">
        <v>2</v>
      </c>
      <c r="BD2031" s="1">
        <v>0</v>
      </c>
      <c r="BE2031" s="64">
        <v>2</v>
      </c>
      <c r="BF2031" s="24">
        <v>3</v>
      </c>
    </row>
    <row r="2032" spans="1:58" s="9" customFormat="1">
      <c r="A2032" t="s">
        <v>10217</v>
      </c>
      <c r="B2032" s="49">
        <v>3</v>
      </c>
      <c r="C2032" s="50">
        <v>3</v>
      </c>
      <c r="D2032" s="12">
        <v>3</v>
      </c>
      <c r="E2032" s="19" t="s">
        <v>10216</v>
      </c>
      <c r="F2032" s="20" t="s">
        <v>10215</v>
      </c>
      <c r="G2032" s="19" t="s">
        <v>10214</v>
      </c>
      <c r="H2032" s="20" t="s">
        <v>878</v>
      </c>
      <c r="I2032" s="20" t="s">
        <v>878</v>
      </c>
      <c r="J2032" s="20" t="s">
        <v>878</v>
      </c>
      <c r="K2032" s="22" t="s">
        <v>10213</v>
      </c>
      <c r="L2032" s="46">
        <v>1205371.0328187486</v>
      </c>
      <c r="M2032" s="43">
        <v>2073226.843340422</v>
      </c>
      <c r="N2032" s="43">
        <v>2939832.1092179068</v>
      </c>
      <c r="O2032" s="43">
        <v>1571534.4880979417</v>
      </c>
      <c r="P2032" s="43">
        <v>1968833.191536379</v>
      </c>
      <c r="Q2032" s="43">
        <v>1222030.9504765463</v>
      </c>
      <c r="R2032" s="43">
        <v>1389214.3084721216</v>
      </c>
      <c r="S2032" s="37">
        <v>1457361.2230522118</v>
      </c>
      <c r="T2032" s="46">
        <v>1635142.4920127795</v>
      </c>
      <c r="U2032" s="43">
        <v>1383156.3868441093</v>
      </c>
      <c r="V2032" s="43">
        <v>1249394.0060683175</v>
      </c>
      <c r="W2032" s="43">
        <v>1014112.0941119981</v>
      </c>
      <c r="X2032" s="43">
        <v>1482480.1140971503</v>
      </c>
      <c r="Y2032" s="43">
        <v>89261.341930234426</v>
      </c>
      <c r="Z2032" s="43">
        <v>1074329.025135102</v>
      </c>
      <c r="AA2032" s="37">
        <v>1439135.4772906397</v>
      </c>
      <c r="AB2032" s="36">
        <v>1433937.4205404753</v>
      </c>
      <c r="AC2032" s="43">
        <v>2021663.3930261612</v>
      </c>
      <c r="AD2032" s="43">
        <v>1775482.909877717</v>
      </c>
      <c r="AE2032" s="43">
        <v>757611.25992305076</v>
      </c>
      <c r="AF2032" s="43">
        <v>1830666.441388166</v>
      </c>
      <c r="AG2032" s="43">
        <v>2031299.4109396914</v>
      </c>
      <c r="AH2032" s="43">
        <v>2229995.2155952156</v>
      </c>
      <c r="AI2032" s="37">
        <v>2958346.7814617287</v>
      </c>
      <c r="AJ2032" s="38">
        <v>1057500</v>
      </c>
      <c r="AK2032" s="41">
        <v>1825347.8363072977</v>
      </c>
      <c r="AL2032" s="41">
        <v>1363975.5285224991</v>
      </c>
      <c r="AM2032" s="41">
        <v>1303504.1252379944</v>
      </c>
      <c r="AN2032" s="41">
        <v>1998380.9685140857</v>
      </c>
      <c r="AO2032" s="41">
        <v>2416298.8183285622</v>
      </c>
      <c r="AP2032" s="41">
        <v>2014352.8574528098</v>
      </c>
      <c r="AQ2032" s="39">
        <v>2043753.570340716</v>
      </c>
      <c r="AR2032" s="34">
        <f>AVERAGE(L2032:AQ2032)</f>
        <v>1633016.6131862118</v>
      </c>
      <c r="AS2032" s="24">
        <v>2340</v>
      </c>
      <c r="AT2032" s="29">
        <v>0.9194362352867379</v>
      </c>
      <c r="AU2032" s="104">
        <v>0.71494623315044248</v>
      </c>
      <c r="AV2032" s="100"/>
      <c r="AW2032" s="29">
        <v>0.67742367532623871</v>
      </c>
      <c r="AX2032" s="108">
        <v>0.14715151664485676</v>
      </c>
      <c r="AY2032" s="3" t="s">
        <v>12912</v>
      </c>
      <c r="AZ2032" s="29">
        <v>0.93244970166267793</v>
      </c>
      <c r="BA2032" s="108">
        <v>0.81126488712680844</v>
      </c>
      <c r="BB2032" s="3" t="s">
        <v>12912</v>
      </c>
      <c r="BC2032" s="25">
        <v>2</v>
      </c>
      <c r="BD2032" s="1">
        <v>0</v>
      </c>
      <c r="BE2032" s="64">
        <v>6</v>
      </c>
      <c r="BF2032" s="24">
        <v>2</v>
      </c>
    </row>
    <row r="2033" spans="1:58" s="9" customFormat="1">
      <c r="A2033" t="s">
        <v>9213</v>
      </c>
      <c r="B2033" s="49">
        <v>4</v>
      </c>
      <c r="C2033" s="50">
        <v>4</v>
      </c>
      <c r="D2033" s="12">
        <v>4</v>
      </c>
      <c r="E2033" s="19" t="s">
        <v>9212</v>
      </c>
      <c r="F2033" s="20" t="s">
        <v>9211</v>
      </c>
      <c r="G2033" s="19" t="s">
        <v>9210</v>
      </c>
      <c r="H2033" s="20">
        <v>24</v>
      </c>
      <c r="I2033" s="20">
        <v>24</v>
      </c>
      <c r="J2033" s="20">
        <v>24</v>
      </c>
      <c r="K2033" s="22" t="s">
        <v>9209</v>
      </c>
      <c r="L2033" s="46">
        <v>48632336.185518645</v>
      </c>
      <c r="M2033" s="43">
        <v>55982087.721230507</v>
      </c>
      <c r="N2033" s="43">
        <v>61116867.393374965</v>
      </c>
      <c r="O2033" s="43">
        <v>52581568.635547206</v>
      </c>
      <c r="P2033" s="43">
        <v>36783675.598033257</v>
      </c>
      <c r="Q2033" s="43">
        <v>65826742.515417673</v>
      </c>
      <c r="R2033" s="43">
        <v>66936585.083272986</v>
      </c>
      <c r="S2033" s="37">
        <v>73056159.770871237</v>
      </c>
      <c r="T2033" s="46">
        <v>83897265.175718844</v>
      </c>
      <c r="U2033" s="43">
        <v>70990929.542734891</v>
      </c>
      <c r="V2033" s="43">
        <v>72881317.020651847</v>
      </c>
      <c r="W2033" s="43">
        <v>64035820.178860813</v>
      </c>
      <c r="X2033" s="43">
        <v>65674706.339662738</v>
      </c>
      <c r="Y2033" s="43">
        <v>63779117.173871502</v>
      </c>
      <c r="Z2033" s="43">
        <v>72233617.375696495</v>
      </c>
      <c r="AA2033" s="37">
        <v>66435736.605418101</v>
      </c>
      <c r="AB2033" s="36">
        <v>57343116.922242641</v>
      </c>
      <c r="AC2033" s="43">
        <v>64356120.395259909</v>
      </c>
      <c r="AD2033" s="43">
        <v>54150735.075238504</v>
      </c>
      <c r="AE2033" s="43">
        <v>77369332.878780499</v>
      </c>
      <c r="AF2033" s="43">
        <v>66072615.550974891</v>
      </c>
      <c r="AG2033" s="43">
        <v>62929050.210378677</v>
      </c>
      <c r="AH2033" s="43">
        <v>42848775.008775011</v>
      </c>
      <c r="AI2033" s="37">
        <v>50747379.470486574</v>
      </c>
      <c r="AJ2033" s="38">
        <v>59299000</v>
      </c>
      <c r="AK2033" s="41">
        <v>54277091.142216049</v>
      </c>
      <c r="AL2033" s="41">
        <v>98163701.901499942</v>
      </c>
      <c r="AM2033" s="41">
        <v>44506174.740850434</v>
      </c>
      <c r="AN2033" s="41">
        <v>112311055.79083042</v>
      </c>
      <c r="AO2033" s="41">
        <v>82286630.633468136</v>
      </c>
      <c r="AP2033" s="41">
        <v>84601690.258190498</v>
      </c>
      <c r="AQ2033" s="39">
        <v>67233903.485488012</v>
      </c>
      <c r="AR2033" s="34">
        <f>AVERAGE(L2033:AQ2033)</f>
        <v>65604403.305642553</v>
      </c>
      <c r="AS2033" s="24">
        <v>871</v>
      </c>
      <c r="AT2033" s="29">
        <v>0.96868313095533976</v>
      </c>
      <c r="AU2033" s="104">
        <v>0.71552886775872726</v>
      </c>
      <c r="AV2033" s="100"/>
      <c r="AW2033" s="29">
        <v>1.2148167596467538</v>
      </c>
      <c r="AX2033" s="108">
        <v>3.2455655188176481E-2</v>
      </c>
      <c r="AY2033" s="3" t="s">
        <v>12911</v>
      </c>
      <c r="AZ2033" s="29">
        <v>1.2666194965216127</v>
      </c>
      <c r="BA2033" s="108">
        <v>0.13248434390328501</v>
      </c>
      <c r="BB2033" s="3" t="s">
        <v>12912</v>
      </c>
      <c r="BC2033" s="25">
        <v>18</v>
      </c>
      <c r="BD2033" s="1">
        <v>17</v>
      </c>
      <c r="BE2033" s="64">
        <v>27</v>
      </c>
      <c r="BF2033" s="24">
        <v>20</v>
      </c>
    </row>
    <row r="2034" spans="1:58" s="9" customFormat="1">
      <c r="A2034" t="s">
        <v>10312</v>
      </c>
      <c r="B2034" s="49">
        <v>15</v>
      </c>
      <c r="C2034" s="50">
        <v>15</v>
      </c>
      <c r="D2034" s="12">
        <v>15</v>
      </c>
      <c r="E2034" s="19" t="s">
        <v>10311</v>
      </c>
      <c r="F2034" s="21" t="s">
        <v>12860</v>
      </c>
      <c r="G2034" s="19" t="s">
        <v>10310</v>
      </c>
      <c r="H2034" s="20" t="s">
        <v>3198</v>
      </c>
      <c r="I2034" s="20" t="s">
        <v>3198</v>
      </c>
      <c r="J2034" s="20" t="s">
        <v>3198</v>
      </c>
      <c r="K2034" s="22" t="s">
        <v>10309</v>
      </c>
      <c r="L2034" s="46">
        <v>229896847.70224079</v>
      </c>
      <c r="M2034" s="43">
        <v>317434024.72189987</v>
      </c>
      <c r="N2034" s="43">
        <v>285688491.90390521</v>
      </c>
      <c r="O2034" s="43">
        <v>345898839.31705105</v>
      </c>
      <c r="P2034" s="43">
        <v>431746524.50140876</v>
      </c>
      <c r="Q2034" s="43">
        <v>272775200.14950472</v>
      </c>
      <c r="R2034" s="43">
        <v>247322879.07313541</v>
      </c>
      <c r="S2034" s="37">
        <v>222577766.76858768</v>
      </c>
      <c r="T2034" s="46">
        <v>326349776.35782748</v>
      </c>
      <c r="U2034" s="43">
        <v>280882834.24592954</v>
      </c>
      <c r="V2034" s="43">
        <v>322074221.39571303</v>
      </c>
      <c r="W2034" s="43">
        <v>318323461.97707218</v>
      </c>
      <c r="X2034" s="43">
        <v>328288589.72566348</v>
      </c>
      <c r="Y2034" s="43">
        <v>299062406.84464556</v>
      </c>
      <c r="Z2034" s="43">
        <v>268804983.37454724</v>
      </c>
      <c r="AA2034" s="37">
        <v>234096450.26194191</v>
      </c>
      <c r="AB2034" s="36">
        <v>235268226.4332841</v>
      </c>
      <c r="AC2034" s="43">
        <v>317361396.28213376</v>
      </c>
      <c r="AD2034" s="43">
        <v>378639761.33495069</v>
      </c>
      <c r="AE2034" s="43">
        <v>223373808.01636392</v>
      </c>
      <c r="AF2034" s="43">
        <v>280237861.6564728</v>
      </c>
      <c r="AG2034" s="43">
        <v>291694047.68583447</v>
      </c>
      <c r="AH2034" s="43">
        <v>349765037.12503713</v>
      </c>
      <c r="AI2034" s="37">
        <v>353046252.37241948</v>
      </c>
      <c r="AJ2034" s="38">
        <v>323540000</v>
      </c>
      <c r="AK2034" s="41">
        <v>262721196.70905012</v>
      </c>
      <c r="AL2034" s="41">
        <v>296215613.55852133</v>
      </c>
      <c r="AM2034" s="41">
        <v>297660215.78167969</v>
      </c>
      <c r="AN2034" s="41">
        <v>329798375.25317621</v>
      </c>
      <c r="AO2034" s="41">
        <v>355460086.95212013</v>
      </c>
      <c r="AP2034" s="41">
        <v>302397708.83054894</v>
      </c>
      <c r="AQ2034" s="39">
        <v>319138237.67460072</v>
      </c>
      <c r="AR2034" s="34">
        <f>AVERAGE(L2034:AQ2034)</f>
        <v>301485660.12460214</v>
      </c>
      <c r="AS2034" s="24">
        <v>344</v>
      </c>
      <c r="AT2034" s="29">
        <v>0.96869752088288141</v>
      </c>
      <c r="AU2034" s="104">
        <v>0.71592046915150465</v>
      </c>
      <c r="AV2034" s="100"/>
      <c r="AW2034" s="29">
        <v>1.0104286435696197</v>
      </c>
      <c r="AX2034" s="108">
        <v>0.7684381830852598</v>
      </c>
      <c r="AY2034" s="3" t="s">
        <v>12912</v>
      </c>
      <c r="AZ2034" s="29">
        <v>1.023687069322772</v>
      </c>
      <c r="BA2034" s="108">
        <v>0.64508870646871186</v>
      </c>
      <c r="BB2034" s="3" t="s">
        <v>12912</v>
      </c>
      <c r="BC2034" s="25">
        <v>83</v>
      </c>
      <c r="BD2034" s="1">
        <v>113</v>
      </c>
      <c r="BE2034" s="64">
        <v>97</v>
      </c>
      <c r="BF2034" s="24">
        <v>122</v>
      </c>
    </row>
    <row r="2035" spans="1:58" s="9" customFormat="1">
      <c r="A2035" t="s">
        <v>12241</v>
      </c>
      <c r="B2035" s="49">
        <v>2</v>
      </c>
      <c r="C2035" s="50">
        <v>2</v>
      </c>
      <c r="D2035" s="12">
        <v>2</v>
      </c>
      <c r="E2035" s="19" t="s">
        <v>12240</v>
      </c>
      <c r="F2035" s="20" t="s">
        <v>12239</v>
      </c>
      <c r="G2035" s="19" t="s">
        <v>12238</v>
      </c>
      <c r="H2035" s="20" t="s">
        <v>1614</v>
      </c>
      <c r="I2035" s="20" t="s">
        <v>1614</v>
      </c>
      <c r="J2035" s="20" t="s">
        <v>1614</v>
      </c>
      <c r="K2035" s="22" t="s">
        <v>12237</v>
      </c>
      <c r="L2035" s="46">
        <v>339821.43812694092</v>
      </c>
      <c r="M2035" s="43">
        <v>2893143.1176027046</v>
      </c>
      <c r="N2035" s="43">
        <v>2801261.5091544078</v>
      </c>
      <c r="O2035" s="43">
        <v>3617149.6665772037</v>
      </c>
      <c r="P2035" s="43">
        <v>5547796.2101541348</v>
      </c>
      <c r="Q2035" s="43">
        <v>5118163.8422724716</v>
      </c>
      <c r="R2035" s="43">
        <v>2738105.3729181751</v>
      </c>
      <c r="S2035" s="37">
        <v>2769584.2086929595</v>
      </c>
      <c r="T2035" s="46">
        <v>2662467.7316293931</v>
      </c>
      <c r="U2035" s="43">
        <v>3518784.8424411644</v>
      </c>
      <c r="V2035" s="43">
        <v>6484804.228247039</v>
      </c>
      <c r="W2035" s="43">
        <v>1442471.6883740472</v>
      </c>
      <c r="X2035" s="43">
        <v>3798119.6342179589</v>
      </c>
      <c r="Y2035" s="43">
        <v>2047217.3828353747</v>
      </c>
      <c r="Z2035" s="43">
        <v>2187600.2711724336</v>
      </c>
      <c r="AA2035" s="37">
        <v>1881801.9626327094</v>
      </c>
      <c r="AB2035" s="36">
        <v>2686818.8352965987</v>
      </c>
      <c r="AC2035" s="43">
        <v>2970889.0622042175</v>
      </c>
      <c r="AD2035" s="43">
        <v>3042973.7140609119</v>
      </c>
      <c r="AE2035" s="43">
        <v>2509309.9303560122</v>
      </c>
      <c r="AF2035" s="43">
        <v>3688166.0392660424</v>
      </c>
      <c r="AG2035" s="43">
        <v>3123250.2664796631</v>
      </c>
      <c r="AH2035" s="43">
        <v>2781577.5143775144</v>
      </c>
      <c r="AI2035" s="37">
        <v>2812131.7570218318</v>
      </c>
      <c r="AJ2035" s="38">
        <v>2643300</v>
      </c>
      <c r="AK2035" s="41">
        <v>3305979.8696441925</v>
      </c>
      <c r="AL2035" s="41">
        <v>3008920.2787291836</v>
      </c>
      <c r="AM2035" s="41">
        <v>3169029.659403427</v>
      </c>
      <c r="AN2035" s="41">
        <v>3250045.6195912356</v>
      </c>
      <c r="AO2035" s="41">
        <v>4194258.1904285178</v>
      </c>
      <c r="AP2035" s="41">
        <v>3019458.0689954436</v>
      </c>
      <c r="AQ2035" s="39">
        <v>2437814.3335799137</v>
      </c>
      <c r="AR2035" s="34">
        <f>AVERAGE(L2035:AQ2035)</f>
        <v>3077881.7577026193</v>
      </c>
      <c r="AS2035" s="24">
        <v>2202</v>
      </c>
      <c r="AT2035" s="29">
        <v>1.093580236561787</v>
      </c>
      <c r="AU2035" s="104">
        <v>0.71597355205609792</v>
      </c>
      <c r="AV2035" s="100"/>
      <c r="AW2035" s="29">
        <v>0.93023210632133813</v>
      </c>
      <c r="AX2035" s="108">
        <v>0.92565309953156283</v>
      </c>
      <c r="AY2035" s="3" t="s">
        <v>12912</v>
      </c>
      <c r="AZ2035" s="29">
        <v>1.0598637260269161</v>
      </c>
      <c r="BA2035" s="108">
        <v>0.46903549420300095</v>
      </c>
      <c r="BB2035" s="3" t="s">
        <v>12912</v>
      </c>
      <c r="BC2035" s="25">
        <v>7</v>
      </c>
      <c r="BD2035" s="1">
        <v>1</v>
      </c>
      <c r="BE2035" s="64">
        <v>2</v>
      </c>
      <c r="BF2035" s="24">
        <v>1</v>
      </c>
    </row>
    <row r="2036" spans="1:58" s="9" customFormat="1">
      <c r="A2036" t="s">
        <v>3871</v>
      </c>
      <c r="B2036" s="49">
        <v>3</v>
      </c>
      <c r="C2036" s="50">
        <v>3</v>
      </c>
      <c r="D2036" s="12">
        <v>3</v>
      </c>
      <c r="E2036" s="19" t="s">
        <v>3870</v>
      </c>
      <c r="F2036" s="20" t="s">
        <v>3869</v>
      </c>
      <c r="G2036" s="19" t="s">
        <v>3868</v>
      </c>
      <c r="H2036" s="20" t="s">
        <v>783</v>
      </c>
      <c r="I2036" s="20" t="s">
        <v>783</v>
      </c>
      <c r="J2036" s="20" t="s">
        <v>783</v>
      </c>
      <c r="K2036" s="22" t="s">
        <v>3867</v>
      </c>
      <c r="L2036" s="46">
        <v>3345452.3357387013</v>
      </c>
      <c r="M2036" s="43">
        <v>5515492.9214711143</v>
      </c>
      <c r="N2036" s="43">
        <v>2399269.0020107948</v>
      </c>
      <c r="O2036" s="43">
        <v>3106966.4595247437</v>
      </c>
      <c r="P2036" s="43">
        <v>2811294.6688028285</v>
      </c>
      <c r="Q2036" s="43">
        <v>5434906.7912539709</v>
      </c>
      <c r="R2036" s="43">
        <v>7652618.5662563359</v>
      </c>
      <c r="S2036" s="37">
        <v>3313894.5852846694</v>
      </c>
      <c r="T2036" s="46">
        <v>6107198.7220447287</v>
      </c>
      <c r="U2036" s="43">
        <v>5001951.9454617975</v>
      </c>
      <c r="V2036" s="43">
        <v>5368682.3137907404</v>
      </c>
      <c r="W2036" s="43">
        <v>7980549.5468459269</v>
      </c>
      <c r="X2036" s="43">
        <v>7241909.8968091952</v>
      </c>
      <c r="Y2036" s="43">
        <v>3649144.4562932644</v>
      </c>
      <c r="Z2036" s="43">
        <v>6643991.1417005099</v>
      </c>
      <c r="AA2036" s="37">
        <v>7067374.73921711</v>
      </c>
      <c r="AB2036" s="36">
        <v>3435488.6873738435</v>
      </c>
      <c r="AC2036" s="43">
        <v>4015891.5685457918</v>
      </c>
      <c r="AD2036" s="43">
        <v>4179163.2823001016</v>
      </c>
      <c r="AE2036" s="43">
        <v>2718102.0990600497</v>
      </c>
      <c r="AF2036" s="43">
        <v>3662505.9169398164</v>
      </c>
      <c r="AG2036" s="43">
        <v>2736343.338008415</v>
      </c>
      <c r="AH2036" s="43">
        <v>5010869.7788697788</v>
      </c>
      <c r="AI2036" s="37">
        <v>4189120.2612577272</v>
      </c>
      <c r="AJ2036" s="38">
        <v>5699900</v>
      </c>
      <c r="AK2036" s="41">
        <v>5222201.0043808101</v>
      </c>
      <c r="AL2036" s="41">
        <v>2988549.0492500295</v>
      </c>
      <c r="AM2036" s="41">
        <v>5989922.7416966362</v>
      </c>
      <c r="AN2036" s="41">
        <v>5010014.2736144355</v>
      </c>
      <c r="AO2036" s="41">
        <v>3348865.9891225486</v>
      </c>
      <c r="AP2036" s="41">
        <v>4951715.4089824259</v>
      </c>
      <c r="AQ2036" s="39">
        <v>4217035.4988903878</v>
      </c>
      <c r="AR2036" s="34">
        <f>AVERAGE(L2036:AQ2036)</f>
        <v>4688012.0934624756</v>
      </c>
      <c r="AS2036" s="24">
        <v>2064</v>
      </c>
      <c r="AT2036" s="29">
        <v>1.1212926696913754</v>
      </c>
      <c r="AU2036" s="104">
        <v>0.71634399160130524</v>
      </c>
      <c r="AV2036" s="100"/>
      <c r="AW2036" s="29">
        <v>1.461017143726216</v>
      </c>
      <c r="AX2036" s="108">
        <v>2.5970232583364634E-2</v>
      </c>
      <c r="AY2036" s="3" t="s">
        <v>12911</v>
      </c>
      <c r="AZ2036" s="29">
        <v>1.2497945670722925</v>
      </c>
      <c r="BA2036" s="108">
        <v>8.4175715213754346E-2</v>
      </c>
      <c r="BB2036" s="3" t="s">
        <v>12912</v>
      </c>
      <c r="BC2036" s="25">
        <v>4</v>
      </c>
      <c r="BD2036" s="1">
        <v>11</v>
      </c>
      <c r="BE2036" s="64">
        <v>3</v>
      </c>
      <c r="BF2036" s="24">
        <v>3</v>
      </c>
    </row>
    <row r="2037" spans="1:58" s="9" customFormat="1">
      <c r="A2037" t="s">
        <v>251</v>
      </c>
      <c r="B2037" s="49">
        <v>14</v>
      </c>
      <c r="C2037" s="50">
        <v>14</v>
      </c>
      <c r="D2037" s="12">
        <v>14</v>
      </c>
      <c r="E2037" s="19" t="s">
        <v>250</v>
      </c>
      <c r="F2037" s="20" t="s">
        <v>249</v>
      </c>
      <c r="G2037" s="19" t="s">
        <v>248</v>
      </c>
      <c r="H2037" s="20" t="s">
        <v>247</v>
      </c>
      <c r="I2037" s="20" t="s">
        <v>247</v>
      </c>
      <c r="J2037" s="20" t="s">
        <v>247</v>
      </c>
      <c r="K2037" s="22" t="s">
        <v>246</v>
      </c>
      <c r="L2037" s="46">
        <v>22996793.816045221</v>
      </c>
      <c r="M2037" s="43">
        <v>41743932.629010536</v>
      </c>
      <c r="N2037" s="43">
        <v>46991161.816065192</v>
      </c>
      <c r="O2037" s="43">
        <v>33587434.39932283</v>
      </c>
      <c r="P2037" s="43">
        <v>33571406.662615322</v>
      </c>
      <c r="Q2037" s="43">
        <v>34053516.127826571</v>
      </c>
      <c r="R2037" s="43">
        <v>31131639.102099925</v>
      </c>
      <c r="S2037" s="37">
        <v>32944129.426791035</v>
      </c>
      <c r="T2037" s="46">
        <v>46288843.450479232</v>
      </c>
      <c r="U2037" s="43">
        <v>36416740.327084161</v>
      </c>
      <c r="V2037" s="43">
        <v>37802896.349221885</v>
      </c>
      <c r="W2037" s="43">
        <v>33510017.40591801</v>
      </c>
      <c r="X2037" s="43">
        <v>35517879.135322578</v>
      </c>
      <c r="Y2037" s="43">
        <v>35565985.366364829</v>
      </c>
      <c r="Z2037" s="43">
        <v>33557548.342942737</v>
      </c>
      <c r="AA2037" s="37">
        <v>38497499.884096488</v>
      </c>
      <c r="AB2037" s="36">
        <v>21364608.682553548</v>
      </c>
      <c r="AC2037" s="43">
        <v>36191487.525082342</v>
      </c>
      <c r="AD2037" s="43">
        <v>31367196.66918008</v>
      </c>
      <c r="AE2037" s="43">
        <v>17028607.451419666</v>
      </c>
      <c r="AF2037" s="43">
        <v>31124995.23535971</v>
      </c>
      <c r="AG2037" s="43">
        <v>44371819.354838707</v>
      </c>
      <c r="AH2037" s="43">
        <v>36742863.622863621</v>
      </c>
      <c r="AI2037" s="37">
        <v>54046189.1785862</v>
      </c>
      <c r="AJ2037" s="38">
        <v>37416000</v>
      </c>
      <c r="AK2037" s="41">
        <v>42135537.557431348</v>
      </c>
      <c r="AL2037" s="41">
        <v>43242098.500059053</v>
      </c>
      <c r="AM2037" s="41">
        <v>28424651.576052465</v>
      </c>
      <c r="AN2037" s="41">
        <v>43729164.868348368</v>
      </c>
      <c r="AO2037" s="41">
        <v>43585044.23534441</v>
      </c>
      <c r="AP2037" s="41">
        <v>35638116.033846818</v>
      </c>
      <c r="AQ2037" s="39">
        <v>37695395.67468778</v>
      </c>
      <c r="AR2037" s="34">
        <f>AVERAGE(L2037:AQ2037)</f>
        <v>36196287.512714401</v>
      </c>
      <c r="AS2037" s="24">
        <v>1151</v>
      </c>
      <c r="AT2037" s="29">
        <v>1.0175664320933362</v>
      </c>
      <c r="AU2037" s="104">
        <v>0.7175864654862224</v>
      </c>
      <c r="AV2037" s="100"/>
      <c r="AW2037" s="29">
        <v>1.0726929292665597</v>
      </c>
      <c r="AX2037" s="108">
        <v>0.3324952494708302</v>
      </c>
      <c r="AY2037" s="3" t="s">
        <v>12912</v>
      </c>
      <c r="AZ2037" s="29">
        <v>1.145564816585851</v>
      </c>
      <c r="BA2037" s="108">
        <v>0.2256026487668189</v>
      </c>
      <c r="BB2037" s="3" t="s">
        <v>12912</v>
      </c>
      <c r="BC2037" s="25">
        <v>26</v>
      </c>
      <c r="BD2037" s="1">
        <v>21</v>
      </c>
      <c r="BE2037" s="64">
        <v>41</v>
      </c>
      <c r="BF2037" s="24">
        <v>52</v>
      </c>
    </row>
    <row r="2038" spans="1:58" s="9" customFormat="1">
      <c r="A2038" t="s">
        <v>10477</v>
      </c>
      <c r="B2038" s="49">
        <v>20</v>
      </c>
      <c r="C2038" s="50">
        <v>20</v>
      </c>
      <c r="D2038" s="12">
        <v>18</v>
      </c>
      <c r="E2038" s="19" t="s">
        <v>10476</v>
      </c>
      <c r="F2038" s="20" t="s">
        <v>10475</v>
      </c>
      <c r="G2038" s="19" t="s">
        <v>10474</v>
      </c>
      <c r="H2038" s="20" t="s">
        <v>10473</v>
      </c>
      <c r="I2038" s="20" t="s">
        <v>10473</v>
      </c>
      <c r="J2038" s="20" t="s">
        <v>1921</v>
      </c>
      <c r="K2038" s="22" t="s">
        <v>10472</v>
      </c>
      <c r="L2038" s="46">
        <v>1070880811.4206564</v>
      </c>
      <c r="M2038" s="43">
        <v>949798541.08596754</v>
      </c>
      <c r="N2038" s="43">
        <v>1028258143.7189121</v>
      </c>
      <c r="O2038" s="43">
        <v>1150398183.2070525</v>
      </c>
      <c r="P2038" s="43">
        <v>955769869.06800723</v>
      </c>
      <c r="Q2038" s="43">
        <v>1109670727.7144458</v>
      </c>
      <c r="R2038" s="43">
        <v>1028420773.352643</v>
      </c>
      <c r="S2038" s="37">
        <v>1407968541.2393079</v>
      </c>
      <c r="T2038" s="46">
        <v>1007136869.0095847</v>
      </c>
      <c r="U2038" s="43">
        <v>966292965.87736154</v>
      </c>
      <c r="V2038" s="43">
        <v>936302272.6827836</v>
      </c>
      <c r="W2038" s="43">
        <v>844977660.40453756</v>
      </c>
      <c r="X2038" s="43">
        <v>803065678.5704298</v>
      </c>
      <c r="Y2038" s="43">
        <v>1033759320.4667476</v>
      </c>
      <c r="Z2038" s="43">
        <v>1078027135.3215008</v>
      </c>
      <c r="AA2038" s="37">
        <v>1021526007.2014711</v>
      </c>
      <c r="AB2038" s="36">
        <v>1241573584.7919741</v>
      </c>
      <c r="AC2038" s="43">
        <v>1286728129.3302541</v>
      </c>
      <c r="AD2038" s="43">
        <v>1067352441.3992066</v>
      </c>
      <c r="AE2038" s="43">
        <v>1632488485.8520432</v>
      </c>
      <c r="AF2038" s="43">
        <v>1038325852.7354441</v>
      </c>
      <c r="AG2038" s="43">
        <v>935955702.66479659</v>
      </c>
      <c r="AH2038" s="43">
        <v>875291281.69128168</v>
      </c>
      <c r="AI2038" s="37">
        <v>1000270876.761422</v>
      </c>
      <c r="AJ2038" s="38">
        <v>1185200000</v>
      </c>
      <c r="AK2038" s="41">
        <v>857269024.46842611</v>
      </c>
      <c r="AL2038" s="41">
        <v>1205387428.8413842</v>
      </c>
      <c r="AM2038" s="41">
        <v>1233165390.3109794</v>
      </c>
      <c r="AN2038" s="41">
        <v>1621427449.8250782</v>
      </c>
      <c r="AO2038" s="41">
        <v>1421352246.0756247</v>
      </c>
      <c r="AP2038" s="41">
        <v>1386077368.6266</v>
      </c>
      <c r="AQ2038" s="39">
        <v>1192869323.354075</v>
      </c>
      <c r="AR2038" s="34">
        <f>AVERAGE(L2038:AQ2038)</f>
        <v>1111655877.7209373</v>
      </c>
      <c r="AS2038" s="24">
        <v>115</v>
      </c>
      <c r="AT2038" s="29">
        <v>0.95849071042032541</v>
      </c>
      <c r="AU2038" s="104">
        <v>0.71887911129392412</v>
      </c>
      <c r="AV2038" s="100"/>
      <c r="AW2038" s="29">
        <v>0.88391466973806931</v>
      </c>
      <c r="AX2038" s="108">
        <v>5.5344468885595091E-2</v>
      </c>
      <c r="AY2038" s="3" t="s">
        <v>12912</v>
      </c>
      <c r="AZ2038" s="29">
        <v>1.1128842714866789</v>
      </c>
      <c r="BA2038" s="108">
        <v>0.27277499328386084</v>
      </c>
      <c r="BB2038" s="3" t="s">
        <v>12912</v>
      </c>
      <c r="BC2038" s="25">
        <v>132</v>
      </c>
      <c r="BD2038" s="1">
        <v>109</v>
      </c>
      <c r="BE2038" s="64">
        <v>134</v>
      </c>
      <c r="BF2038" s="24">
        <v>144</v>
      </c>
    </row>
    <row r="2039" spans="1:58" s="9" customFormat="1">
      <c r="A2039" t="s">
        <v>10645</v>
      </c>
      <c r="B2039" s="49">
        <v>3</v>
      </c>
      <c r="C2039" s="50">
        <v>3</v>
      </c>
      <c r="D2039" s="12">
        <v>3</v>
      </c>
      <c r="E2039" s="19" t="s">
        <v>10644</v>
      </c>
      <c r="F2039" s="20" t="s">
        <v>10643</v>
      </c>
      <c r="G2039" s="19" t="s">
        <v>10642</v>
      </c>
      <c r="H2039" s="20" t="s">
        <v>1216</v>
      </c>
      <c r="I2039" s="20" t="s">
        <v>1216</v>
      </c>
      <c r="J2039" s="20" t="s">
        <v>1216</v>
      </c>
      <c r="K2039" s="22" t="s">
        <v>10641</v>
      </c>
      <c r="L2039" s="46">
        <v>1558916.8070418446</v>
      </c>
      <c r="M2039" s="43">
        <v>6416544.2545728739</v>
      </c>
      <c r="N2039" s="43">
        <v>8457169.224256536</v>
      </c>
      <c r="O2039" s="43">
        <v>9846222.3506823294</v>
      </c>
      <c r="P2039" s="43">
        <v>8240828.2415336166</v>
      </c>
      <c r="Q2039" s="43">
        <v>2352136.7071575406</v>
      </c>
      <c r="R2039" s="43">
        <v>5647663.084721216</v>
      </c>
      <c r="S2039" s="37">
        <v>2455190.8038858999</v>
      </c>
      <c r="T2039" s="46">
        <v>9353078.5942492001</v>
      </c>
      <c r="U2039" s="43">
        <v>4037877.5936468793</v>
      </c>
      <c r="V2039" s="43">
        <v>5156755.0552999899</v>
      </c>
      <c r="W2039" s="43">
        <v>9626533.8214993086</v>
      </c>
      <c r="X2039" s="43">
        <v>5050649.6937833829</v>
      </c>
      <c r="Y2039" s="43">
        <v>2003191.2025593452</v>
      </c>
      <c r="Z2039" s="43">
        <v>3645440.1322288439</v>
      </c>
      <c r="AA2039" s="37">
        <v>10533781.452348204</v>
      </c>
      <c r="AB2039" s="36">
        <v>2868136.2937968848</v>
      </c>
      <c r="AC2039" s="43">
        <v>7425415.5453753825</v>
      </c>
      <c r="AD2039" s="43">
        <v>8941144.726748189</v>
      </c>
      <c r="AE2039" s="43">
        <v>793241.17859056161</v>
      </c>
      <c r="AF2039" s="43">
        <v>8016515.4732538098</v>
      </c>
      <c r="AG2039" s="43">
        <v>10279583.057503505</v>
      </c>
      <c r="AH2039" s="43">
        <v>8739634.8516348526</v>
      </c>
      <c r="AI2039" s="37">
        <v>6572774.824255405</v>
      </c>
      <c r="AJ2039" s="38">
        <v>7662500</v>
      </c>
      <c r="AK2039" s="41">
        <v>3386653.1039640987</v>
      </c>
      <c r="AL2039" s="41">
        <v>13951089.169717727</v>
      </c>
      <c r="AM2039" s="41">
        <v>6618611.0429447852</v>
      </c>
      <c r="AN2039" s="41">
        <v>11710646.702264776</v>
      </c>
      <c r="AO2039" s="41">
        <v>10857334.945640864</v>
      </c>
      <c r="AP2039" s="41">
        <v>5362192.996311564</v>
      </c>
      <c r="AQ2039" s="39">
        <v>11545772.664374918</v>
      </c>
      <c r="AR2039" s="34">
        <f>AVERAGE(L2039:AQ2039)</f>
        <v>6847288.2998701353</v>
      </c>
      <c r="AS2039" s="24">
        <v>1924</v>
      </c>
      <c r="AT2039" s="29">
        <v>0.83850953724275168</v>
      </c>
      <c r="AU2039" s="104">
        <v>0.7189129220808852</v>
      </c>
      <c r="AV2039" s="100"/>
      <c r="AW2039" s="29">
        <v>1.098558498072419</v>
      </c>
      <c r="AX2039" s="108">
        <v>0.65319819311234539</v>
      </c>
      <c r="AY2039" s="3" t="s">
        <v>12912</v>
      </c>
      <c r="AZ2039" s="29">
        <v>1.3254942486300778</v>
      </c>
      <c r="BA2039" s="108">
        <v>0.26845952942244894</v>
      </c>
      <c r="BB2039" s="3" t="s">
        <v>12912</v>
      </c>
      <c r="BC2039" s="25">
        <v>9</v>
      </c>
      <c r="BD2039" s="1">
        <v>5</v>
      </c>
      <c r="BE2039" s="64">
        <v>13</v>
      </c>
      <c r="BF2039" s="24">
        <v>14</v>
      </c>
    </row>
    <row r="2040" spans="1:58" s="9" customFormat="1">
      <c r="A2040" t="s">
        <v>2525</v>
      </c>
      <c r="B2040" s="49">
        <v>7</v>
      </c>
      <c r="C2040" s="50">
        <v>5</v>
      </c>
      <c r="D2040" s="12">
        <v>3</v>
      </c>
      <c r="E2040" s="19" t="s">
        <v>2524</v>
      </c>
      <c r="F2040" s="20" t="s">
        <v>2523</v>
      </c>
      <c r="G2040" s="19" t="s">
        <v>2522</v>
      </c>
      <c r="H2040" s="20" t="s">
        <v>2521</v>
      </c>
      <c r="I2040" s="20" t="s">
        <v>2520</v>
      </c>
      <c r="J2040" s="20" t="s">
        <v>519</v>
      </c>
      <c r="K2040" s="22" t="s">
        <v>2519</v>
      </c>
      <c r="L2040" s="46">
        <v>19894018.453564487</v>
      </c>
      <c r="M2040" s="43">
        <v>23606368.524056833</v>
      </c>
      <c r="N2040" s="43">
        <v>31510173.775002647</v>
      </c>
      <c r="O2040" s="43">
        <v>36315279.641596302</v>
      </c>
      <c r="P2040" s="43">
        <v>25793241.036406826</v>
      </c>
      <c r="Q2040" s="43">
        <v>31006101.88749766</v>
      </c>
      <c r="R2040" s="43">
        <v>39060131.498913832</v>
      </c>
      <c r="S2040" s="37">
        <v>22402209.544451755</v>
      </c>
      <c r="T2040" s="46">
        <v>14715271.565495208</v>
      </c>
      <c r="U2040" s="43">
        <v>29535889.763208471</v>
      </c>
      <c r="V2040" s="43">
        <v>38817938.729568362</v>
      </c>
      <c r="W2040" s="43">
        <v>31400448.952643897</v>
      </c>
      <c r="X2040" s="43">
        <v>31258645.935289018</v>
      </c>
      <c r="Y2040" s="43">
        <v>9797028.7433196288</v>
      </c>
      <c r="Z2040" s="43">
        <v>16264960.983452026</v>
      </c>
      <c r="AA2040" s="37">
        <v>32372948.430666521</v>
      </c>
      <c r="AB2040" s="36">
        <v>17220583.134998344</v>
      </c>
      <c r="AC2040" s="43">
        <v>30753728.845644187</v>
      </c>
      <c r="AD2040" s="43">
        <v>32771252.139133856</v>
      </c>
      <c r="AE2040" s="43">
        <v>22400779.233429115</v>
      </c>
      <c r="AF2040" s="43">
        <v>35350850.809313014</v>
      </c>
      <c r="AG2040" s="43">
        <v>25708086.395511921</v>
      </c>
      <c r="AH2040" s="43">
        <v>44965438.885438889</v>
      </c>
      <c r="AI2040" s="37">
        <v>35300024.386881977</v>
      </c>
      <c r="AJ2040" s="38">
        <v>39159000</v>
      </c>
      <c r="AK2040" s="41">
        <v>34165578.373757876</v>
      </c>
      <c r="AL2040" s="41">
        <v>33852114.798629977</v>
      </c>
      <c r="AM2040" s="41">
        <v>23175064.099851914</v>
      </c>
      <c r="AN2040" s="41">
        <v>18226078.143988214</v>
      </c>
      <c r="AO2040" s="41">
        <v>37320258.494142264</v>
      </c>
      <c r="AP2040" s="41">
        <v>29215459.839444567</v>
      </c>
      <c r="AQ2040" s="39">
        <v>27880695.87920456</v>
      </c>
      <c r="AR2040" s="34">
        <f>AVERAGE(L2040:AQ2040)</f>
        <v>28787989.091390751</v>
      </c>
      <c r="AS2040" s="24">
        <v>1263</v>
      </c>
      <c r="AT2040" s="29">
        <v>0.93912065208428752</v>
      </c>
      <c r="AU2040" s="104">
        <v>0.72034763111058653</v>
      </c>
      <c r="AV2040" s="100"/>
      <c r="AW2040" s="29">
        <v>0.88926057141582326</v>
      </c>
      <c r="AX2040" s="108">
        <v>0.36051194582963397</v>
      </c>
      <c r="AY2040" s="3" t="s">
        <v>12912</v>
      </c>
      <c r="AZ2040" s="29">
        <v>0.99396044623500424</v>
      </c>
      <c r="BA2040" s="108">
        <v>0.97475988392279578</v>
      </c>
      <c r="BB2040" s="3" t="s">
        <v>12912</v>
      </c>
      <c r="BC2040" s="25">
        <v>33</v>
      </c>
      <c r="BD2040" s="1">
        <v>20</v>
      </c>
      <c r="BE2040" s="64">
        <v>20</v>
      </c>
      <c r="BF2040" s="24">
        <v>24</v>
      </c>
    </row>
    <row r="2041" spans="1:58" s="9" customFormat="1">
      <c r="A2041" t="s">
        <v>3373</v>
      </c>
      <c r="B2041" s="49">
        <v>14</v>
      </c>
      <c r="C2041" s="50">
        <v>14</v>
      </c>
      <c r="D2041" s="12">
        <v>14</v>
      </c>
      <c r="E2041" s="19" t="s">
        <v>3372</v>
      </c>
      <c r="F2041" s="20" t="s">
        <v>3371</v>
      </c>
      <c r="G2041" s="19" t="s">
        <v>3370</v>
      </c>
      <c r="H2041" s="20" t="s">
        <v>3369</v>
      </c>
      <c r="I2041" s="20" t="s">
        <v>3369</v>
      </c>
      <c r="J2041" s="20" t="s">
        <v>3369</v>
      </c>
      <c r="K2041" s="22" t="s">
        <v>3368</v>
      </c>
      <c r="L2041" s="46">
        <v>199437817.7431246</v>
      </c>
      <c r="M2041" s="43">
        <v>183654922.26750147</v>
      </c>
      <c r="N2041" s="43">
        <v>261877769.07609272</v>
      </c>
      <c r="O2041" s="43">
        <v>219907327.04337594</v>
      </c>
      <c r="P2041" s="43">
        <v>188397175.84663829</v>
      </c>
      <c r="Q2041" s="43">
        <v>262833396.37450942</v>
      </c>
      <c r="R2041" s="43">
        <v>228617083.27299058</v>
      </c>
      <c r="S2041" s="37">
        <v>288143570.84800869</v>
      </c>
      <c r="T2041" s="46">
        <v>227068626.19808307</v>
      </c>
      <c r="U2041" s="43">
        <v>202287250.97001123</v>
      </c>
      <c r="V2041" s="43">
        <v>171455097.97396496</v>
      </c>
      <c r="W2041" s="43">
        <v>186034855.05071723</v>
      </c>
      <c r="X2041" s="43">
        <v>174436835.03453675</v>
      </c>
      <c r="Y2041" s="43">
        <v>221818660.78198105</v>
      </c>
      <c r="Z2041" s="43">
        <v>212173468.74737707</v>
      </c>
      <c r="AA2041" s="37">
        <v>205559169.82181767</v>
      </c>
      <c r="AB2041" s="36">
        <v>306161130.3588106</v>
      </c>
      <c r="AC2041" s="43">
        <v>278837093.85529852</v>
      </c>
      <c r="AD2041" s="43">
        <v>201134146.80523229</v>
      </c>
      <c r="AE2041" s="43">
        <v>375783638.04607219</v>
      </c>
      <c r="AF2041" s="43">
        <v>208917384.51660866</v>
      </c>
      <c r="AG2041" s="43">
        <v>190167113.60448807</v>
      </c>
      <c r="AH2041" s="43">
        <v>169126130.08613008</v>
      </c>
      <c r="AI2041" s="37">
        <v>220624577.31171736</v>
      </c>
      <c r="AJ2041" s="38">
        <v>204210000</v>
      </c>
      <c r="AK2041" s="41">
        <v>175475875.627738</v>
      </c>
      <c r="AL2041" s="41">
        <v>230822685.72103459</v>
      </c>
      <c r="AM2041" s="41">
        <v>241549870.95409349</v>
      </c>
      <c r="AN2041" s="41">
        <v>261454577.05763212</v>
      </c>
      <c r="AO2041" s="41">
        <v>251274772.07408366</v>
      </c>
      <c r="AP2041" s="41">
        <v>147924448.34020394</v>
      </c>
      <c r="AQ2041" s="39">
        <v>220689132.76184672</v>
      </c>
      <c r="AR2041" s="34">
        <f>AVERAGE(L2041:AQ2041)</f>
        <v>222432987.6303663</v>
      </c>
      <c r="AS2041" s="24">
        <v>428</v>
      </c>
      <c r="AT2041" s="29">
        <v>0.93957089390446291</v>
      </c>
      <c r="AU2041" s="104">
        <v>0.72124955527691581</v>
      </c>
      <c r="AV2041" s="100"/>
      <c r="AW2041" s="29">
        <v>0.87340334198190062</v>
      </c>
      <c r="AX2041" s="108">
        <v>9.3163933518517511E-2</v>
      </c>
      <c r="AY2041" s="3" t="s">
        <v>12912</v>
      </c>
      <c r="AZ2041" s="29">
        <v>0.88858146009457406</v>
      </c>
      <c r="BA2041" s="108">
        <v>0.41067525872323574</v>
      </c>
      <c r="BB2041" s="3" t="s">
        <v>12912</v>
      </c>
      <c r="BC2041" s="25">
        <v>71</v>
      </c>
      <c r="BD2041" s="1">
        <v>81</v>
      </c>
      <c r="BE2041" s="64">
        <v>82</v>
      </c>
      <c r="BF2041" s="24">
        <v>92</v>
      </c>
    </row>
    <row r="2042" spans="1:58" s="9" customFormat="1">
      <c r="A2042" t="s">
        <v>11144</v>
      </c>
      <c r="B2042" s="49">
        <v>6</v>
      </c>
      <c r="C2042" s="50">
        <v>6</v>
      </c>
      <c r="D2042" s="12">
        <v>6</v>
      </c>
      <c r="E2042" s="19" t="s">
        <v>11143</v>
      </c>
      <c r="F2042" s="20" t="s">
        <v>11142</v>
      </c>
      <c r="G2042" s="19" t="s">
        <v>11141</v>
      </c>
      <c r="H2042" s="20" t="s">
        <v>1258</v>
      </c>
      <c r="I2042" s="20" t="s">
        <v>1258</v>
      </c>
      <c r="J2042" s="20" t="s">
        <v>1258</v>
      </c>
      <c r="K2042" s="22" t="s">
        <v>11140</v>
      </c>
      <c r="L2042" s="46">
        <v>26021046.536047008</v>
      </c>
      <c r="M2042" s="43">
        <v>38538233.883744381</v>
      </c>
      <c r="N2042" s="43">
        <v>28373105.302148376</v>
      </c>
      <c r="O2042" s="43">
        <v>24346802.650866076</v>
      </c>
      <c r="P2042" s="43">
        <v>31850205.84498094</v>
      </c>
      <c r="Q2042" s="43">
        <v>47704439.843019992</v>
      </c>
      <c r="R2042" s="43">
        <v>40923379.580014482</v>
      </c>
      <c r="S2042" s="37">
        <v>57057700.50702481</v>
      </c>
      <c r="T2042" s="46">
        <v>37960779.552715652</v>
      </c>
      <c r="U2042" s="43">
        <v>45865518.656851724</v>
      </c>
      <c r="V2042" s="43">
        <v>34231136.341391794</v>
      </c>
      <c r="W2042" s="43">
        <v>28678845.207370505</v>
      </c>
      <c r="X2042" s="43">
        <v>24184193.070276015</v>
      </c>
      <c r="Y2042" s="43">
        <v>42006753.416466847</v>
      </c>
      <c r="Z2042" s="43">
        <v>41931526.636235096</v>
      </c>
      <c r="AA2042" s="37">
        <v>56674453.321794495</v>
      </c>
      <c r="AB2042" s="36">
        <v>72657709.758081526</v>
      </c>
      <c r="AC2042" s="43">
        <v>55803560.973762915</v>
      </c>
      <c r="AD2042" s="43">
        <v>26850604.858538505</v>
      </c>
      <c r="AE2042" s="43">
        <v>70606833.487556621</v>
      </c>
      <c r="AF2042" s="43">
        <v>48924322.373534277</v>
      </c>
      <c r="AG2042" s="43">
        <v>28210885.834502101</v>
      </c>
      <c r="AH2042" s="43">
        <v>20202424.170424171</v>
      </c>
      <c r="AI2042" s="37">
        <v>21513116.198191129</v>
      </c>
      <c r="AJ2042" s="38">
        <v>54219000</v>
      </c>
      <c r="AK2042" s="41">
        <v>65416024.788973182</v>
      </c>
      <c r="AL2042" s="41">
        <v>45653334.593126252</v>
      </c>
      <c r="AM2042" s="41">
        <v>38729907.340808123</v>
      </c>
      <c r="AN2042" s="41">
        <v>61821016.240103111</v>
      </c>
      <c r="AO2042" s="41">
        <v>34640579.980764799</v>
      </c>
      <c r="AP2042" s="41">
        <v>35291657.886743329</v>
      </c>
      <c r="AQ2042" s="39">
        <v>39525030.938601449</v>
      </c>
      <c r="AR2042" s="34">
        <f>AVERAGE(L2042:AQ2042)</f>
        <v>41450441.555458121</v>
      </c>
      <c r="AS2042" s="24">
        <v>1084</v>
      </c>
      <c r="AT2042" s="29">
        <v>0.85510739887872467</v>
      </c>
      <c r="AU2042" s="104">
        <v>0.72126723873690368</v>
      </c>
      <c r="AV2042" s="100"/>
      <c r="AW2042" s="29">
        <v>1.0567077554525346</v>
      </c>
      <c r="AX2042" s="108">
        <v>0.65811521249673333</v>
      </c>
      <c r="AY2042" s="3" t="s">
        <v>12912</v>
      </c>
      <c r="AZ2042" s="29">
        <v>1.0885434989578244</v>
      </c>
      <c r="BA2042" s="108">
        <v>0.41596164373438071</v>
      </c>
      <c r="BB2042" s="3" t="s">
        <v>12912</v>
      </c>
      <c r="BC2042" s="25">
        <v>18</v>
      </c>
      <c r="BD2042" s="1">
        <v>23</v>
      </c>
      <c r="BE2042" s="64">
        <v>19</v>
      </c>
      <c r="BF2042" s="24">
        <v>39</v>
      </c>
    </row>
    <row r="2043" spans="1:58" s="9" customFormat="1">
      <c r="A2043" t="s">
        <v>9513</v>
      </c>
      <c r="B2043" s="49">
        <v>5</v>
      </c>
      <c r="C2043" s="50">
        <v>5</v>
      </c>
      <c r="D2043" s="12">
        <v>5</v>
      </c>
      <c r="E2043" s="19" t="s">
        <v>9512</v>
      </c>
      <c r="F2043" s="20" t="s">
        <v>9511</v>
      </c>
      <c r="G2043" s="19" t="s">
        <v>9510</v>
      </c>
      <c r="H2043" s="20" t="s">
        <v>1814</v>
      </c>
      <c r="I2043" s="20" t="s">
        <v>1814</v>
      </c>
      <c r="J2043" s="20" t="s">
        <v>1814</v>
      </c>
      <c r="K2043" s="22" t="s">
        <v>9509</v>
      </c>
      <c r="L2043" s="46">
        <v>31690510.578405309</v>
      </c>
      <c r="M2043" s="43">
        <v>79572648.327162758</v>
      </c>
      <c r="N2043" s="43">
        <v>26005809.715313792</v>
      </c>
      <c r="O2043" s="43">
        <v>16585209.488614077</v>
      </c>
      <c r="P2043" s="43">
        <v>40906886.470360748</v>
      </c>
      <c r="Q2043" s="43">
        <v>72351355.335451305</v>
      </c>
      <c r="R2043" s="43">
        <v>43321827.081824765</v>
      </c>
      <c r="S2043" s="37">
        <v>44522271.161512561</v>
      </c>
      <c r="T2043" s="46">
        <v>40716102.236421727</v>
      </c>
      <c r="U2043" s="43">
        <v>24428356.964136779</v>
      </c>
      <c r="V2043" s="43">
        <v>35641153.371831261</v>
      </c>
      <c r="W2043" s="43">
        <v>27819391.393073644</v>
      </c>
      <c r="X2043" s="43">
        <v>32006135.294611145</v>
      </c>
      <c r="Y2043" s="43">
        <v>18497415.086082019</v>
      </c>
      <c r="Z2043" s="43">
        <v>21694178.960893061</v>
      </c>
      <c r="AA2043" s="37">
        <v>37891750.45202367</v>
      </c>
      <c r="AB2043" s="36">
        <v>29937643.238032114</v>
      </c>
      <c r="AC2043" s="43">
        <v>35074364.8960739</v>
      </c>
      <c r="AD2043" s="43">
        <v>21548766.219716094</v>
      </c>
      <c r="AE2043" s="43">
        <v>69205728.144937426</v>
      </c>
      <c r="AF2043" s="43">
        <v>65741233.399790488</v>
      </c>
      <c r="AG2043" s="43">
        <v>46272121.178120613</v>
      </c>
      <c r="AH2043" s="43">
        <v>47386714.906714909</v>
      </c>
      <c r="AI2043" s="37">
        <v>53880558.565627217</v>
      </c>
      <c r="AJ2043" s="38">
        <v>31953000</v>
      </c>
      <c r="AK2043" s="41">
        <v>44653098.835345656</v>
      </c>
      <c r="AL2043" s="41">
        <v>40452905.633636467</v>
      </c>
      <c r="AM2043" s="41">
        <v>27189994.499682672</v>
      </c>
      <c r="AN2043" s="41">
        <v>52436327.748112686</v>
      </c>
      <c r="AO2043" s="41">
        <v>53293387.701843098</v>
      </c>
      <c r="AP2043" s="41">
        <v>39078219.483619004</v>
      </c>
      <c r="AQ2043" s="39">
        <v>21332527.56625038</v>
      </c>
      <c r="AR2043" s="34">
        <f>AVERAGE(L2043:AQ2043)</f>
        <v>39783987.310475655</v>
      </c>
      <c r="AS2043" s="24">
        <v>1104</v>
      </c>
      <c r="AT2043" s="29">
        <v>0.96181893524167072</v>
      </c>
      <c r="AU2043" s="104">
        <v>0.72133447931489969</v>
      </c>
      <c r="AV2043" s="100"/>
      <c r="AW2043" s="29">
        <v>0.67246119326759479</v>
      </c>
      <c r="AX2043" s="108">
        <v>0.15183227205862479</v>
      </c>
      <c r="AY2043" s="3" t="s">
        <v>12912</v>
      </c>
      <c r="AZ2043" s="29">
        <v>0.84105642823110216</v>
      </c>
      <c r="BA2043" s="108">
        <v>0.42204843788176383</v>
      </c>
      <c r="BB2043" s="3" t="s">
        <v>12912</v>
      </c>
      <c r="BC2043" s="25">
        <v>19</v>
      </c>
      <c r="BD2043" s="1">
        <v>22</v>
      </c>
      <c r="BE2043" s="64">
        <v>18</v>
      </c>
      <c r="BF2043" s="24">
        <v>18</v>
      </c>
    </row>
    <row r="2044" spans="1:58" s="9" customFormat="1">
      <c r="A2044" t="s">
        <v>7717</v>
      </c>
      <c r="B2044" s="49">
        <v>53</v>
      </c>
      <c r="C2044" s="50">
        <v>53</v>
      </c>
      <c r="D2044" s="12">
        <v>53</v>
      </c>
      <c r="E2044" s="19" t="s">
        <v>7716</v>
      </c>
      <c r="F2044" s="20" t="s">
        <v>7715</v>
      </c>
      <c r="G2044" s="19" t="s">
        <v>7714</v>
      </c>
      <c r="H2044" s="20" t="s">
        <v>7713</v>
      </c>
      <c r="I2044" s="20" t="s">
        <v>7713</v>
      </c>
      <c r="J2044" s="20" t="s">
        <v>7713</v>
      </c>
      <c r="K2044" s="22" t="s">
        <v>7712</v>
      </c>
      <c r="L2044" s="46">
        <v>2438338088.9613729</v>
      </c>
      <c r="M2044" s="43">
        <v>1965034510.6876893</v>
      </c>
      <c r="N2044" s="43">
        <v>1935797989.2052069</v>
      </c>
      <c r="O2044" s="43">
        <v>1974216404.8145015</v>
      </c>
      <c r="P2044" s="43">
        <v>1797671996.0223191</v>
      </c>
      <c r="Q2044" s="43">
        <v>1458834012.3341429</v>
      </c>
      <c r="R2044" s="43">
        <v>2040879826.2128892</v>
      </c>
      <c r="S2044" s="37">
        <v>1791639338.9325385</v>
      </c>
      <c r="T2044" s="46">
        <v>2191116932.9073482</v>
      </c>
      <c r="U2044" s="43">
        <v>2197057315.8791747</v>
      </c>
      <c r="V2044" s="43">
        <v>1803462746.4030538</v>
      </c>
      <c r="W2044" s="43">
        <v>2218085349.0186663</v>
      </c>
      <c r="X2044" s="43">
        <v>2113380548.6730614</v>
      </c>
      <c r="Y2044" s="43">
        <v>2137436280.8129251</v>
      </c>
      <c r="Z2044" s="43">
        <v>2387942588.9219604</v>
      </c>
      <c r="AA2044" s="37">
        <v>2460996770.1556196</v>
      </c>
      <c r="AB2044" s="36">
        <v>2091621727.4726598</v>
      </c>
      <c r="AC2044" s="43">
        <v>1783289137.9245067</v>
      </c>
      <c r="AD2044" s="43">
        <v>1811046624.9221387</v>
      </c>
      <c r="AE2044" s="43">
        <v>2348277913.6024938</v>
      </c>
      <c r="AF2044" s="43">
        <v>1723333815.4293244</v>
      </c>
      <c r="AG2044" s="43">
        <v>1678321009.8176718</v>
      </c>
      <c r="AH2044" s="43">
        <v>1730040770.0407701</v>
      </c>
      <c r="AI2044" s="37">
        <v>1829344111.6283016</v>
      </c>
      <c r="AJ2044" s="38">
        <v>1440800000</v>
      </c>
      <c r="AK2044" s="41">
        <v>1403783823.0580189</v>
      </c>
      <c r="AL2044" s="41">
        <v>1793052556.9859455</v>
      </c>
      <c r="AM2044" s="41">
        <v>1630068627.036175</v>
      </c>
      <c r="AN2044" s="41">
        <v>2161370620.5118761</v>
      </c>
      <c r="AO2044" s="41">
        <v>1592578333.9613833</v>
      </c>
      <c r="AP2044" s="41">
        <v>2190782903.0158386</v>
      </c>
      <c r="AQ2044" s="39">
        <v>1793004795.2656541</v>
      </c>
      <c r="AR2044" s="34">
        <f>AVERAGE(L2044:AQ2044)</f>
        <v>1934768983.4567261</v>
      </c>
      <c r="AS2044" s="24">
        <v>65</v>
      </c>
      <c r="AT2044" s="29">
        <v>1.0271510227937422</v>
      </c>
      <c r="AU2044" s="104">
        <v>0.72186170061630817</v>
      </c>
      <c r="AV2044" s="100"/>
      <c r="AW2044" s="29">
        <v>1.1368010635432961</v>
      </c>
      <c r="AX2044" s="108">
        <v>4.8560195444252732E-2</v>
      </c>
      <c r="AY2044" s="3" t="s">
        <v>12911</v>
      </c>
      <c r="AZ2044" s="29">
        <v>0.93399031070209759</v>
      </c>
      <c r="BA2044" s="108">
        <v>0.31782098347917864</v>
      </c>
      <c r="BB2044" s="3" t="s">
        <v>12912</v>
      </c>
      <c r="BC2044" s="25">
        <v>470</v>
      </c>
      <c r="BD2044" s="1">
        <v>540</v>
      </c>
      <c r="BE2044" s="64">
        <v>514</v>
      </c>
      <c r="BF2044" s="24">
        <v>515</v>
      </c>
    </row>
    <row r="2045" spans="1:58" s="9" customFormat="1">
      <c r="A2045" t="s">
        <v>10190</v>
      </c>
      <c r="B2045" s="49">
        <v>4</v>
      </c>
      <c r="C2045" s="50">
        <v>4</v>
      </c>
      <c r="D2045" s="12">
        <v>4</v>
      </c>
      <c r="E2045" s="19" t="s">
        <v>10189</v>
      </c>
      <c r="F2045" s="20" t="s">
        <v>10188</v>
      </c>
      <c r="G2045" s="19" t="s">
        <v>10187</v>
      </c>
      <c r="H2045" s="20" t="s">
        <v>4221</v>
      </c>
      <c r="I2045" s="20" t="s">
        <v>4221</v>
      </c>
      <c r="J2045" s="20" t="s">
        <v>4221</v>
      </c>
      <c r="K2045" s="22" t="s">
        <v>10186</v>
      </c>
      <c r="L2045" s="46">
        <v>68696002.323451221</v>
      </c>
      <c r="M2045" s="43">
        <v>81704879.143968225</v>
      </c>
      <c r="N2045" s="43">
        <v>39001252.195999578</v>
      </c>
      <c r="O2045" s="43">
        <v>52151563.474203609</v>
      </c>
      <c r="P2045" s="43">
        <v>13399636.263189878</v>
      </c>
      <c r="Q2045" s="43">
        <v>36231630.723229297</v>
      </c>
      <c r="R2045" s="43">
        <v>52949132.512671977</v>
      </c>
      <c r="S2045" s="37">
        <v>57265952.548670508</v>
      </c>
      <c r="T2045" s="46">
        <v>35708000</v>
      </c>
      <c r="U2045" s="43">
        <v>45544527.686115243</v>
      </c>
      <c r="V2045" s="43">
        <v>32848725.066066358</v>
      </c>
      <c r="W2045" s="43">
        <v>29922448.832603086</v>
      </c>
      <c r="X2045" s="43">
        <v>34491294.723006792</v>
      </c>
      <c r="Y2045" s="43">
        <v>51855137.120983303</v>
      </c>
      <c r="Z2045" s="43">
        <v>29949089.312577885</v>
      </c>
      <c r="AA2045" s="37">
        <v>52879019.610873289</v>
      </c>
      <c r="AB2045" s="36">
        <v>42055976.621576838</v>
      </c>
      <c r="AC2045" s="43">
        <v>44417124.294854805</v>
      </c>
      <c r="AD2045" s="43">
        <v>36994798.937809393</v>
      </c>
      <c r="AE2045" s="43">
        <v>60534935.956752546</v>
      </c>
      <c r="AF2045" s="43">
        <v>41921308.41753117</v>
      </c>
      <c r="AG2045" s="43">
        <v>48994010.659186535</v>
      </c>
      <c r="AH2045" s="43">
        <v>29803955.179955181</v>
      </c>
      <c r="AI2045" s="37">
        <v>35342812.295229718</v>
      </c>
      <c r="AJ2045" s="38">
        <v>42532000</v>
      </c>
      <c r="AK2045" s="41">
        <v>33021548.456031628</v>
      </c>
      <c r="AL2045" s="41">
        <v>37975046.651706629</v>
      </c>
      <c r="AM2045" s="41">
        <v>39798184.049079753</v>
      </c>
      <c r="AN2045" s="41">
        <v>37642619.922666177</v>
      </c>
      <c r="AO2045" s="41">
        <v>29215329.220074356</v>
      </c>
      <c r="AP2045" s="41">
        <v>38191361.944022566</v>
      </c>
      <c r="AQ2045" s="39">
        <v>25118305.382707451</v>
      </c>
      <c r="AR2045" s="34">
        <f>AVERAGE(L2045:AQ2045)</f>
        <v>41817425.297712326</v>
      </c>
      <c r="AS2045" s="24">
        <v>1078</v>
      </c>
      <c r="AT2045" s="29">
        <v>1.180362991855523</v>
      </c>
      <c r="AU2045" s="104">
        <v>0.72265700919573261</v>
      </c>
      <c r="AV2045" s="100"/>
      <c r="AW2045" s="29">
        <v>0.7802645838929062</v>
      </c>
      <c r="AX2045" s="108">
        <v>0.46226262068794854</v>
      </c>
      <c r="AY2045" s="3" t="s">
        <v>12912</v>
      </c>
      <c r="AZ2045" s="29">
        <v>0.83364786246245326</v>
      </c>
      <c r="BA2045" s="108">
        <v>9.8943440288446219E-2</v>
      </c>
      <c r="BB2045" s="3" t="s">
        <v>12912</v>
      </c>
      <c r="BC2045" s="25">
        <v>12</v>
      </c>
      <c r="BD2045" s="1">
        <v>13</v>
      </c>
      <c r="BE2045" s="64">
        <v>11</v>
      </c>
      <c r="BF2045" s="24">
        <v>9</v>
      </c>
    </row>
    <row r="2046" spans="1:58" s="9" customFormat="1">
      <c r="A2046" t="s">
        <v>10735</v>
      </c>
      <c r="B2046" s="49" t="s">
        <v>10399</v>
      </c>
      <c r="C2046" s="50" t="s">
        <v>10734</v>
      </c>
      <c r="D2046" s="12" t="s">
        <v>10734</v>
      </c>
      <c r="E2046" s="19" t="s">
        <v>10733</v>
      </c>
      <c r="F2046" s="20" t="s">
        <v>10732</v>
      </c>
      <c r="G2046" s="19" t="s">
        <v>10731</v>
      </c>
      <c r="H2046" s="20" t="s">
        <v>5634</v>
      </c>
      <c r="I2046" s="20" t="s">
        <v>343</v>
      </c>
      <c r="J2046" s="20" t="s">
        <v>343</v>
      </c>
      <c r="K2046" s="22" t="s">
        <v>10730</v>
      </c>
      <c r="L2046" s="46">
        <v>113424826.07627176</v>
      </c>
      <c r="M2046" s="43">
        <v>90612457.194174513</v>
      </c>
      <c r="N2046" s="43">
        <v>122859426.39432745</v>
      </c>
      <c r="O2046" s="43">
        <v>135711420.60821274</v>
      </c>
      <c r="P2046" s="43">
        <v>129705346.66593005</v>
      </c>
      <c r="Q2046" s="43">
        <v>104158640.10465333</v>
      </c>
      <c r="R2046" s="43">
        <v>104382739.4641564</v>
      </c>
      <c r="S2046" s="37">
        <v>101306221.0008902</v>
      </c>
      <c r="T2046" s="46">
        <v>141796587.85942492</v>
      </c>
      <c r="U2046" s="43">
        <v>146376603.1112884</v>
      </c>
      <c r="V2046" s="43">
        <v>139504621.70891652</v>
      </c>
      <c r="W2046" s="43">
        <v>135528921.43328732</v>
      </c>
      <c r="X2046" s="43">
        <v>143483980.20078862</v>
      </c>
      <c r="Y2046" s="43">
        <v>143970424.03022888</v>
      </c>
      <c r="Z2046" s="43">
        <v>131305324.40616466</v>
      </c>
      <c r="AA2046" s="37">
        <v>149698343.04347154</v>
      </c>
      <c r="AB2046" s="36">
        <v>106114506.55258638</v>
      </c>
      <c r="AC2046" s="43">
        <v>102188792.4885473</v>
      </c>
      <c r="AD2046" s="43">
        <v>101956903.38655214</v>
      </c>
      <c r="AE2046" s="43">
        <v>110368216.6268933</v>
      </c>
      <c r="AF2046" s="43">
        <v>100627269.42182273</v>
      </c>
      <c r="AG2046" s="43">
        <v>112858757.92426367</v>
      </c>
      <c r="AH2046" s="43">
        <v>132424271.94427195</v>
      </c>
      <c r="AI2046" s="37">
        <v>112794447.42506336</v>
      </c>
      <c r="AJ2046" s="38">
        <v>98181000</v>
      </c>
      <c r="AK2046" s="41">
        <v>90257817.288171813</v>
      </c>
      <c r="AL2046" s="41">
        <v>91100394.47265856</v>
      </c>
      <c r="AM2046" s="41">
        <v>92258487.835836679</v>
      </c>
      <c r="AN2046" s="41">
        <v>107705799.1530105</v>
      </c>
      <c r="AO2046" s="41">
        <v>123753313.34821907</v>
      </c>
      <c r="AP2046" s="41">
        <v>116954102.66869169</v>
      </c>
      <c r="AQ2046" s="39">
        <v>98222524.694312692</v>
      </c>
      <c r="AR2046" s="34">
        <f>AVERAGE(L2046:AQ2046)</f>
        <v>116612265.26665902</v>
      </c>
      <c r="AS2046" s="24">
        <v>629</v>
      </c>
      <c r="AT2046" s="29">
        <v>1.0259604807679761</v>
      </c>
      <c r="AU2046" s="104">
        <v>0.7237775031640874</v>
      </c>
      <c r="AV2046" s="100"/>
      <c r="AW2046" s="29">
        <v>1.2543932940653408</v>
      </c>
      <c r="AX2046" s="108">
        <v>1.5811239927914795E-3</v>
      </c>
      <c r="AY2046" s="3" t="s">
        <v>12911</v>
      </c>
      <c r="AZ2046" s="29">
        <v>0.93074328516226024</v>
      </c>
      <c r="BA2046" s="108">
        <v>0.18105747078347148</v>
      </c>
      <c r="BB2046" s="3" t="s">
        <v>12912</v>
      </c>
      <c r="BC2046" s="25">
        <v>53</v>
      </c>
      <c r="BD2046" s="1">
        <v>65</v>
      </c>
      <c r="BE2046" s="64">
        <v>74</v>
      </c>
      <c r="BF2046" s="24">
        <v>70</v>
      </c>
    </row>
    <row r="2047" spans="1:58" s="9" customFormat="1">
      <c r="A2047" t="s">
        <v>6554</v>
      </c>
      <c r="B2047" s="49">
        <v>5</v>
      </c>
      <c r="C2047" s="50">
        <v>5</v>
      </c>
      <c r="D2047" s="12">
        <v>5</v>
      </c>
      <c r="E2047" s="19" t="s">
        <v>6553</v>
      </c>
      <c r="F2047" s="20" t="s">
        <v>6552</v>
      </c>
      <c r="G2047" s="19" t="s">
        <v>6551</v>
      </c>
      <c r="H2047" s="20" t="s">
        <v>4679</v>
      </c>
      <c r="I2047" s="20" t="s">
        <v>4679</v>
      </c>
      <c r="J2047" s="20" t="s">
        <v>4679</v>
      </c>
      <c r="K2047" s="22" t="s">
        <v>6550</v>
      </c>
      <c r="L2047" s="46">
        <v>10344307.946649985</v>
      </c>
      <c r="M2047" s="43">
        <v>1588953.1097235521</v>
      </c>
      <c r="N2047" s="43">
        <v>1235712.2235157159</v>
      </c>
      <c r="O2047" s="43">
        <v>1946221.2771228608</v>
      </c>
      <c r="P2047" s="43">
        <v>630867.24490359647</v>
      </c>
      <c r="Q2047" s="43">
        <v>355547.44716127822</v>
      </c>
      <c r="R2047" s="43">
        <v>13014457.929036928</v>
      </c>
      <c r="S2047" s="37">
        <v>359386.25840461353</v>
      </c>
      <c r="T2047" s="46">
        <v>1786049.8402555911</v>
      </c>
      <c r="U2047" s="43">
        <v>2037505.9216013344</v>
      </c>
      <c r="V2047" s="43">
        <v>13720484.995595576</v>
      </c>
      <c r="W2047" s="43">
        <v>10243126.82311986</v>
      </c>
      <c r="X2047" s="43">
        <v>808914.54011577507</v>
      </c>
      <c r="Y2047" s="43">
        <v>11762693.377879418</v>
      </c>
      <c r="Z2047" s="43">
        <v>11580127.760955043</v>
      </c>
      <c r="AA2047" s="37">
        <v>2101503.4817413343</v>
      </c>
      <c r="AB2047" s="36">
        <v>437734.33367276227</v>
      </c>
      <c r="AC2047" s="43">
        <v>318084.24033619807</v>
      </c>
      <c r="AD2047" s="43">
        <v>1102460.9408910598</v>
      </c>
      <c r="AE2047" s="43">
        <v>18146955.788243316</v>
      </c>
      <c r="AF2047" s="43">
        <v>328092.37687290908</v>
      </c>
      <c r="AG2047" s="43">
        <v>311530.21666199155</v>
      </c>
      <c r="AH2047" s="43">
        <v>1198961.2117612117</v>
      </c>
      <c r="AI2047" s="37">
        <v>13684309.225663483</v>
      </c>
      <c r="AJ2047" s="38">
        <v>794110</v>
      </c>
      <c r="AK2047" s="41">
        <v>900688.84282508807</v>
      </c>
      <c r="AL2047" s="41">
        <v>595544.56596197002</v>
      </c>
      <c r="AM2047" s="41">
        <v>1861279.9661518934</v>
      </c>
      <c r="AN2047" s="41">
        <v>21057623.863008656</v>
      </c>
      <c r="AO2047" s="41">
        <v>1408930.0569744487</v>
      </c>
      <c r="AP2047" s="41">
        <v>1975941.1933174224</v>
      </c>
      <c r="AQ2047" s="39">
        <v>1152443.6360471693</v>
      </c>
      <c r="AR2047" s="34">
        <f>AVERAGE(L2047:AQ2047)</f>
        <v>4649704.707380374</v>
      </c>
      <c r="AS2047" s="24">
        <v>2068</v>
      </c>
      <c r="AT2047" s="29">
        <v>0.82963710216688991</v>
      </c>
      <c r="AU2047" s="104">
        <v>0.72738022187751183</v>
      </c>
      <c r="AV2047" s="100"/>
      <c r="AW2047" s="29">
        <v>1.8334037458541934</v>
      </c>
      <c r="AX2047" s="108">
        <v>0.13637856448533456</v>
      </c>
      <c r="AY2047" s="3" t="s">
        <v>12912</v>
      </c>
      <c r="AZ2047" s="29">
        <v>0.83726792035181197</v>
      </c>
      <c r="BA2047" s="108">
        <v>0.67499793252783991</v>
      </c>
      <c r="BB2047" s="3" t="s">
        <v>12912</v>
      </c>
      <c r="BC2047" s="25">
        <v>2</v>
      </c>
      <c r="BD2047" s="1">
        <v>1</v>
      </c>
      <c r="BE2047" s="64">
        <v>1</v>
      </c>
      <c r="BF2047" s="24">
        <v>1</v>
      </c>
    </row>
    <row r="2048" spans="1:58" s="9" customFormat="1">
      <c r="A2048" t="s">
        <v>169</v>
      </c>
      <c r="B2048" s="49">
        <v>5</v>
      </c>
      <c r="C2048" s="50">
        <v>5</v>
      </c>
      <c r="D2048" s="12">
        <v>5</v>
      </c>
      <c r="E2048" s="19" t="s">
        <v>168</v>
      </c>
      <c r="F2048" s="20" t="s">
        <v>167</v>
      </c>
      <c r="G2048" s="19" t="s">
        <v>166</v>
      </c>
      <c r="H2048" s="20" t="s">
        <v>165</v>
      </c>
      <c r="I2048" s="20" t="s">
        <v>165</v>
      </c>
      <c r="J2048" s="20" t="s">
        <v>165</v>
      </c>
      <c r="K2048" s="22" t="s">
        <v>164</v>
      </c>
      <c r="L2048" s="46">
        <v>13995449.252697662</v>
      </c>
      <c r="M2048" s="43">
        <v>19169122.669084072</v>
      </c>
      <c r="N2048" s="43">
        <v>13161910.890041275</v>
      </c>
      <c r="O2048" s="43">
        <v>16144454.198236886</v>
      </c>
      <c r="P2048" s="43">
        <v>14080445.500248605</v>
      </c>
      <c r="Q2048" s="43">
        <v>12302860.534479536</v>
      </c>
      <c r="R2048" s="43">
        <v>9222083.01230992</v>
      </c>
      <c r="S2048" s="37">
        <v>13166231.497464875</v>
      </c>
      <c r="T2048" s="46">
        <v>16956498.402555909</v>
      </c>
      <c r="U2048" s="43">
        <v>17467258.657576967</v>
      </c>
      <c r="V2048" s="43">
        <v>17748164.666731916</v>
      </c>
      <c r="W2048" s="43">
        <v>10693688.974251244</v>
      </c>
      <c r="X2048" s="43">
        <v>9346286.5963813309</v>
      </c>
      <c r="Y2048" s="43">
        <v>7638515.5305155059</v>
      </c>
      <c r="Z2048" s="43">
        <v>14445882.995551482</v>
      </c>
      <c r="AA2048" s="37">
        <v>10605979.631890463</v>
      </c>
      <c r="AB2048" s="36">
        <v>15049218.329165787</v>
      </c>
      <c r="AC2048" s="43">
        <v>13896841.222125467</v>
      </c>
      <c r="AD2048" s="43">
        <v>14760364.292036848</v>
      </c>
      <c r="AE2048" s="43">
        <v>14815156.8694297</v>
      </c>
      <c r="AF2048" s="43">
        <v>13493998.499645185</v>
      </c>
      <c r="AG2048" s="43">
        <v>13963034.389901822</v>
      </c>
      <c r="AH2048" s="43">
        <v>9949101.2771012783</v>
      </c>
      <c r="AI2048" s="37">
        <v>10741605.335425658</v>
      </c>
      <c r="AJ2048" s="38">
        <v>15857000</v>
      </c>
      <c r="AK2048" s="41">
        <v>9328422.2673362531</v>
      </c>
      <c r="AL2048" s="41">
        <v>14498165.584032124</v>
      </c>
      <c r="AM2048" s="41">
        <v>16125126.295747831</v>
      </c>
      <c r="AN2048" s="41">
        <v>19333449.014914382</v>
      </c>
      <c r="AO2048" s="41">
        <v>16407051.648209495</v>
      </c>
      <c r="AP2048" s="41">
        <v>16567477.960512042</v>
      </c>
      <c r="AQ2048" s="39">
        <v>13905794.456289977</v>
      </c>
      <c r="AR2048" s="34">
        <f>AVERAGE(L2048:AQ2048)</f>
        <v>13901145.014121611</v>
      </c>
      <c r="AS2048" s="24">
        <v>1589</v>
      </c>
      <c r="AT2048" s="29">
        <v>1.0428730335069223</v>
      </c>
      <c r="AU2048" s="104">
        <v>0.72837171666382594</v>
      </c>
      <c r="AV2048" s="100"/>
      <c r="AW2048" s="29">
        <v>0.94300488735169363</v>
      </c>
      <c r="AX2048" s="108">
        <v>0.55137038533786797</v>
      </c>
      <c r="AY2048" s="3" t="s">
        <v>12912</v>
      </c>
      <c r="AZ2048" s="29">
        <v>1.1439323601321274</v>
      </c>
      <c r="BA2048" s="108">
        <v>0.20277619426867208</v>
      </c>
      <c r="BB2048" s="3" t="s">
        <v>12912</v>
      </c>
      <c r="BC2048" s="25">
        <v>14</v>
      </c>
      <c r="BD2048" s="1">
        <v>16</v>
      </c>
      <c r="BE2048" s="64">
        <v>19</v>
      </c>
      <c r="BF2048" s="24">
        <v>21</v>
      </c>
    </row>
    <row r="2049" spans="1:58" s="9" customFormat="1">
      <c r="A2049" t="s">
        <v>5530</v>
      </c>
      <c r="B2049" s="49">
        <v>6</v>
      </c>
      <c r="C2049" s="50">
        <v>5</v>
      </c>
      <c r="D2049" s="12">
        <v>5</v>
      </c>
      <c r="E2049" s="19" t="s">
        <v>5529</v>
      </c>
      <c r="F2049" s="20" t="s">
        <v>5528</v>
      </c>
      <c r="G2049" s="19" t="s">
        <v>5527</v>
      </c>
      <c r="H2049" s="20" t="s">
        <v>3478</v>
      </c>
      <c r="I2049" s="20" t="s">
        <v>747</v>
      </c>
      <c r="J2049" s="20" t="s">
        <v>747</v>
      </c>
      <c r="K2049" s="22" t="s">
        <v>5526</v>
      </c>
      <c r="L2049" s="46">
        <v>12065989.589151271</v>
      </c>
      <c r="M2049" s="43">
        <v>22288429.303669315</v>
      </c>
      <c r="N2049" s="43">
        <v>17187002.222457405</v>
      </c>
      <c r="O2049" s="43">
        <v>13492755.703284679</v>
      </c>
      <c r="P2049" s="43">
        <v>19384684.603060603</v>
      </c>
      <c r="Q2049" s="43">
        <v>15938836.045598952</v>
      </c>
      <c r="R2049" s="43">
        <v>16900152.353367124</v>
      </c>
      <c r="S2049" s="37">
        <v>14803025.366722142</v>
      </c>
      <c r="T2049" s="46">
        <v>15651041.533546325</v>
      </c>
      <c r="U2049" s="43">
        <v>17092769.191717736</v>
      </c>
      <c r="V2049" s="43">
        <v>12461025.50650876</v>
      </c>
      <c r="W2049" s="43">
        <v>15548300.822279574</v>
      </c>
      <c r="X2049" s="43">
        <v>18967057.110098157</v>
      </c>
      <c r="Y2049" s="43">
        <v>13042287.82770035</v>
      </c>
      <c r="Z2049" s="43">
        <v>13995105.776618481</v>
      </c>
      <c r="AA2049" s="37">
        <v>14847566.799054226</v>
      </c>
      <c r="AB2049" s="36">
        <v>12759807.622088995</v>
      </c>
      <c r="AC2049" s="43">
        <v>23227936.546397608</v>
      </c>
      <c r="AD2049" s="43">
        <v>17660940.891059894</v>
      </c>
      <c r="AE2049" s="43">
        <v>15577417.347684216</v>
      </c>
      <c r="AF2049" s="43">
        <v>8993066.4143547453</v>
      </c>
      <c r="AG2049" s="43">
        <v>18917816.549789619</v>
      </c>
      <c r="AH2049" s="43">
        <v>14676447.444447445</v>
      </c>
      <c r="AI2049" s="37">
        <v>16753076.415764529</v>
      </c>
      <c r="AJ2049" s="38">
        <v>15995000</v>
      </c>
      <c r="AK2049" s="41">
        <v>12186758.414360508</v>
      </c>
      <c r="AL2049" s="41">
        <v>14949151.293256171</v>
      </c>
      <c r="AM2049" s="41">
        <v>14057419.928072773</v>
      </c>
      <c r="AN2049" s="41">
        <v>12972378.361259436</v>
      </c>
      <c r="AO2049" s="41">
        <v>14987163.707332438</v>
      </c>
      <c r="AP2049" s="41">
        <v>11544023.119982643</v>
      </c>
      <c r="AQ2049" s="39">
        <v>12524599.208041424</v>
      </c>
      <c r="AR2049" s="34">
        <f>AVERAGE(L2049:AQ2049)</f>
        <v>15357782.281835236</v>
      </c>
      <c r="AS2049" s="24">
        <v>1552</v>
      </c>
      <c r="AT2049" s="29">
        <v>1.0271794418049418</v>
      </c>
      <c r="AU2049" s="104">
        <v>0.72862376911492666</v>
      </c>
      <c r="AV2049" s="100"/>
      <c r="AW2049" s="29">
        <v>0.92082650819209111</v>
      </c>
      <c r="AX2049" s="108">
        <v>0.39791786435234422</v>
      </c>
      <c r="AY2049" s="3" t="s">
        <v>12912</v>
      </c>
      <c r="AZ2049" s="29">
        <v>0.84949412319792827</v>
      </c>
      <c r="BA2049" s="108">
        <v>0.24091865954801836</v>
      </c>
      <c r="BB2049" s="3" t="s">
        <v>12912</v>
      </c>
      <c r="BC2049" s="25">
        <v>13</v>
      </c>
      <c r="BD2049" s="1">
        <v>15</v>
      </c>
      <c r="BE2049" s="64">
        <v>11</v>
      </c>
      <c r="BF2049" s="24">
        <v>14</v>
      </c>
    </row>
    <row r="2050" spans="1:58" s="9" customFormat="1">
      <c r="A2050" t="s">
        <v>5815</v>
      </c>
      <c r="B2050" s="49">
        <v>7</v>
      </c>
      <c r="C2050" s="50">
        <v>7</v>
      </c>
      <c r="D2050" s="12">
        <v>6</v>
      </c>
      <c r="E2050" s="19" t="s">
        <v>5814</v>
      </c>
      <c r="F2050" s="20" t="s">
        <v>5813</v>
      </c>
      <c r="G2050" s="19" t="s">
        <v>5812</v>
      </c>
      <c r="H2050" s="20" t="s">
        <v>1479</v>
      </c>
      <c r="I2050" s="20" t="s">
        <v>1479</v>
      </c>
      <c r="J2050" s="20" t="s">
        <v>1479</v>
      </c>
      <c r="K2050" s="22" t="s">
        <v>5811</v>
      </c>
      <c r="L2050" s="46">
        <v>75013358.950872421</v>
      </c>
      <c r="M2050" s="43">
        <v>70690804.097159281</v>
      </c>
      <c r="N2050" s="43">
        <v>97952308.180759877</v>
      </c>
      <c r="O2050" s="43">
        <v>64890466.379007787</v>
      </c>
      <c r="P2050" s="43">
        <v>36175581.901552401</v>
      </c>
      <c r="Q2050" s="43">
        <v>52205011.698747896</v>
      </c>
      <c r="R2050" s="43">
        <v>102082743.51918899</v>
      </c>
      <c r="S2050" s="37">
        <v>79653047.025583461</v>
      </c>
      <c r="T2050" s="46">
        <v>78347629.392971247</v>
      </c>
      <c r="U2050" s="43">
        <v>86341850.672662005</v>
      </c>
      <c r="V2050" s="43">
        <v>55810342.762063228</v>
      </c>
      <c r="W2050" s="43">
        <v>90624629.974191219</v>
      </c>
      <c r="X2050" s="43">
        <v>77748601.023518547</v>
      </c>
      <c r="Y2050" s="43">
        <v>70123594.671729475</v>
      </c>
      <c r="Z2050" s="43">
        <v>100568985.879664</v>
      </c>
      <c r="AA2050" s="37">
        <v>66616790.863712929</v>
      </c>
      <c r="AB2050" s="36">
        <v>55756098.936522759</v>
      </c>
      <c r="AC2050" s="43">
        <v>58581582.099723615</v>
      </c>
      <c r="AD2050" s="43">
        <v>69135862.046356097</v>
      </c>
      <c r="AE2050" s="43">
        <v>49266921.346125752</v>
      </c>
      <c r="AF2050" s="43">
        <v>61509512.655019768</v>
      </c>
      <c r="AG2050" s="43">
        <v>75141798.597475454</v>
      </c>
      <c r="AH2050" s="43">
        <v>92855935.415935412</v>
      </c>
      <c r="AI2050" s="37">
        <v>73010894.362389073</v>
      </c>
      <c r="AJ2050" s="38">
        <v>67111000</v>
      </c>
      <c r="AK2050" s="41">
        <v>119224840.26071161</v>
      </c>
      <c r="AL2050" s="41">
        <v>84330483.996693045</v>
      </c>
      <c r="AM2050" s="41">
        <v>78724305.479162261</v>
      </c>
      <c r="AN2050" s="41">
        <v>79944826.367151543</v>
      </c>
      <c r="AO2050" s="41">
        <v>108902818.12608621</v>
      </c>
      <c r="AP2050" s="41">
        <v>88510641.961379915</v>
      </c>
      <c r="AQ2050" s="39">
        <v>76595442.844088584</v>
      </c>
      <c r="AR2050" s="34">
        <f>AVERAGE(L2050:AQ2050)</f>
        <v>76357772.23400645</v>
      </c>
      <c r="AS2050" s="24">
        <v>797</v>
      </c>
      <c r="AT2050" s="29">
        <v>1.0810911134367638</v>
      </c>
      <c r="AU2050" s="104">
        <v>0.72875273404248153</v>
      </c>
      <c r="AV2050" s="100"/>
      <c r="AW2050" s="29">
        <v>1.0821187410733015</v>
      </c>
      <c r="AX2050" s="108">
        <v>0.43766374130461738</v>
      </c>
      <c r="AY2050" s="3" t="s">
        <v>12912</v>
      </c>
      <c r="AZ2050" s="29">
        <v>1.3140271858523689</v>
      </c>
      <c r="BA2050" s="108">
        <v>1.3611533436154784E-2</v>
      </c>
      <c r="BB2050" s="3" t="s">
        <v>12911</v>
      </c>
      <c r="BC2050" s="25">
        <v>14</v>
      </c>
      <c r="BD2050" s="1">
        <v>19</v>
      </c>
      <c r="BE2050" s="64">
        <v>9</v>
      </c>
      <c r="BF2050" s="24">
        <v>23</v>
      </c>
    </row>
    <row r="2051" spans="1:58" s="9" customFormat="1">
      <c r="A2051" t="s">
        <v>1848</v>
      </c>
      <c r="B2051" s="49">
        <v>18</v>
      </c>
      <c r="C2051" s="50">
        <v>18</v>
      </c>
      <c r="D2051" s="12">
        <v>17</v>
      </c>
      <c r="E2051" s="19" t="s">
        <v>1847</v>
      </c>
      <c r="F2051" s="20" t="s">
        <v>1846</v>
      </c>
      <c r="G2051" s="19" t="s">
        <v>1845</v>
      </c>
      <c r="H2051" s="20" t="s">
        <v>1844</v>
      </c>
      <c r="I2051" s="20" t="s">
        <v>1844</v>
      </c>
      <c r="J2051" s="20" t="s">
        <v>1843</v>
      </c>
      <c r="K2051" s="22" t="s">
        <v>1842</v>
      </c>
      <c r="L2051" s="46">
        <v>206178485.73534998</v>
      </c>
      <c r="M2051" s="43">
        <v>410895583.43852997</v>
      </c>
      <c r="N2051" s="43">
        <v>333562510.31855226</v>
      </c>
      <c r="O2051" s="43">
        <v>362597373.0825609</v>
      </c>
      <c r="P2051" s="43">
        <v>566446070.38285172</v>
      </c>
      <c r="Q2051" s="43">
        <v>431811623.99551481</v>
      </c>
      <c r="R2051" s="43">
        <v>362521674.14916724</v>
      </c>
      <c r="S2051" s="37">
        <v>204372507.64407632</v>
      </c>
      <c r="T2051" s="46">
        <v>287705942.4920128</v>
      </c>
      <c r="U2051" s="43">
        <v>182005027.37788737</v>
      </c>
      <c r="V2051" s="43">
        <v>347322869.72692573</v>
      </c>
      <c r="W2051" s="43">
        <v>259203457.17543966</v>
      </c>
      <c r="X2051" s="43">
        <v>230263126.37378001</v>
      </c>
      <c r="Y2051" s="43">
        <v>266583068.62521499</v>
      </c>
      <c r="Z2051" s="43">
        <v>171914496.49089959</v>
      </c>
      <c r="AA2051" s="37">
        <v>116748703.27156964</v>
      </c>
      <c r="AB2051" s="36">
        <v>285244913.08408397</v>
      </c>
      <c r="AC2051" s="43">
        <v>384372325.74868435</v>
      </c>
      <c r="AD2051" s="43">
        <v>290498649.9688555</v>
      </c>
      <c r="AE2051" s="43">
        <v>386688168.3144207</v>
      </c>
      <c r="AF2051" s="43">
        <v>416735049.50495046</v>
      </c>
      <c r="AG2051" s="43">
        <v>406655461.43057501</v>
      </c>
      <c r="AH2051" s="43">
        <v>326434871.07487106</v>
      </c>
      <c r="AI2051" s="37">
        <v>402049909.55647683</v>
      </c>
      <c r="AJ2051" s="38">
        <v>414500000</v>
      </c>
      <c r="AK2051" s="41">
        <v>500174052.78341705</v>
      </c>
      <c r="AL2051" s="41">
        <v>265594708.86972952</v>
      </c>
      <c r="AM2051" s="41">
        <v>278910869.47323883</v>
      </c>
      <c r="AN2051" s="41">
        <v>369267438.04087645</v>
      </c>
      <c r="AO2051" s="41">
        <v>542622696.41561544</v>
      </c>
      <c r="AP2051" s="41">
        <v>306935557.38771969</v>
      </c>
      <c r="AQ2051" s="39">
        <v>334640100.95296115</v>
      </c>
      <c r="AR2051" s="34">
        <f>AVERAGE(L2051:AQ2051)</f>
        <v>332858040.4027127</v>
      </c>
      <c r="AS2051" s="24">
        <v>319</v>
      </c>
      <c r="AT2051" s="29">
        <v>0.99299904629136182</v>
      </c>
      <c r="AU2051" s="104">
        <v>0.72894213098104665</v>
      </c>
      <c r="AV2051" s="100"/>
      <c r="AW2051" s="29">
        <v>0.64680234072178922</v>
      </c>
      <c r="AX2051" s="108">
        <v>2.6752142237616582E-2</v>
      </c>
      <c r="AY2051" s="3" t="s">
        <v>12911</v>
      </c>
      <c r="AZ2051" s="29">
        <v>1.0393165512744358</v>
      </c>
      <c r="BA2051" s="108">
        <v>0.87117141643998652</v>
      </c>
      <c r="BB2051" s="3" t="s">
        <v>12912</v>
      </c>
      <c r="BC2051" s="25">
        <v>176</v>
      </c>
      <c r="BD2051" s="1">
        <v>126</v>
      </c>
      <c r="BE2051" s="64">
        <v>181</v>
      </c>
      <c r="BF2051" s="24">
        <v>193</v>
      </c>
    </row>
    <row r="2052" spans="1:58" s="9" customFormat="1">
      <c r="A2052" t="s">
        <v>2949</v>
      </c>
      <c r="B2052" s="49">
        <v>6</v>
      </c>
      <c r="C2052" s="50">
        <v>6</v>
      </c>
      <c r="D2052" s="12">
        <v>6</v>
      </c>
      <c r="E2052" s="19" t="s">
        <v>2948</v>
      </c>
      <c r="F2052" s="20" t="s">
        <v>2947</v>
      </c>
      <c r="G2052" s="19" t="s">
        <v>2946</v>
      </c>
      <c r="H2052" s="20" t="s">
        <v>2945</v>
      </c>
      <c r="I2052" s="20" t="s">
        <v>2945</v>
      </c>
      <c r="J2052" s="20" t="s">
        <v>2945</v>
      </c>
      <c r="K2052" s="22" t="s">
        <v>2944</v>
      </c>
      <c r="L2052" s="46">
        <v>1144459435.6694446</v>
      </c>
      <c r="M2052" s="43">
        <v>701467176.12870979</v>
      </c>
      <c r="N2052" s="43">
        <v>984918954.38670766</v>
      </c>
      <c r="O2052" s="43">
        <v>927333005.76005948</v>
      </c>
      <c r="P2052" s="43">
        <v>1009467499.0332025</v>
      </c>
      <c r="Q2052" s="43">
        <v>750598075.87366843</v>
      </c>
      <c r="R2052" s="43">
        <v>866949746.56046343</v>
      </c>
      <c r="S2052" s="37">
        <v>877026602.15969348</v>
      </c>
      <c r="T2052" s="46">
        <v>928737252.39616609</v>
      </c>
      <c r="U2052" s="43">
        <v>902236385.39362514</v>
      </c>
      <c r="V2052" s="43">
        <v>838684075.56034064</v>
      </c>
      <c r="W2052" s="43">
        <v>977520196.86693478</v>
      </c>
      <c r="X2052" s="43">
        <v>943632508.73905873</v>
      </c>
      <c r="Y2052" s="43">
        <v>968281744.94079363</v>
      </c>
      <c r="Z2052" s="43">
        <v>1037011731.4359872</v>
      </c>
      <c r="AA2052" s="37">
        <v>1025840016.0719528</v>
      </c>
      <c r="AB2052" s="36">
        <v>1034045491.5192962</v>
      </c>
      <c r="AC2052" s="43">
        <v>907974273.27452385</v>
      </c>
      <c r="AD2052" s="43">
        <v>840612419.76199067</v>
      </c>
      <c r="AE2052" s="43">
        <v>941551243.36434042</v>
      </c>
      <c r="AF2052" s="43">
        <v>873514552.76585674</v>
      </c>
      <c r="AG2052" s="43">
        <v>884119607.29312754</v>
      </c>
      <c r="AH2052" s="43">
        <v>958083300.48330057</v>
      </c>
      <c r="AI2052" s="37">
        <v>912578668.90036368</v>
      </c>
      <c r="AJ2052" s="38">
        <v>787930000</v>
      </c>
      <c r="AK2052" s="41">
        <v>806940980.87402499</v>
      </c>
      <c r="AL2052" s="41">
        <v>778424395.8899256</v>
      </c>
      <c r="AM2052" s="41">
        <v>752670361.75163949</v>
      </c>
      <c r="AN2052" s="41">
        <v>811416817.52900016</v>
      </c>
      <c r="AO2052" s="41">
        <v>910309731.77576935</v>
      </c>
      <c r="AP2052" s="41">
        <v>990700837.49186373</v>
      </c>
      <c r="AQ2052" s="39">
        <v>826281411.60088766</v>
      </c>
      <c r="AR2052" s="34">
        <f>AVERAGE(L2052:AQ2052)</f>
        <v>903166203.16414762</v>
      </c>
      <c r="AS2052" s="24">
        <v>143</v>
      </c>
      <c r="AT2052" s="29">
        <v>0.98772399690653145</v>
      </c>
      <c r="AU2052" s="104">
        <v>0.73042910562613272</v>
      </c>
      <c r="AV2052" s="100"/>
      <c r="AW2052" s="29">
        <v>1.049533529869032</v>
      </c>
      <c r="AX2052" s="108">
        <v>0.37355989256963817</v>
      </c>
      <c r="AY2052" s="3" t="s">
        <v>12912</v>
      </c>
      <c r="AZ2052" s="29">
        <v>0.90645264429726724</v>
      </c>
      <c r="BA2052" s="108">
        <v>2.4500748359811583E-2</v>
      </c>
      <c r="BB2052" s="3" t="s">
        <v>12911</v>
      </c>
      <c r="BC2052" s="25">
        <v>113</v>
      </c>
      <c r="BD2052" s="1">
        <v>106</v>
      </c>
      <c r="BE2052" s="64">
        <v>111</v>
      </c>
      <c r="BF2052" s="24">
        <v>112</v>
      </c>
    </row>
    <row r="2053" spans="1:58" s="9" customFormat="1">
      <c r="A2053" t="s">
        <v>4286</v>
      </c>
      <c r="B2053" s="49">
        <v>2</v>
      </c>
      <c r="C2053" s="50">
        <v>2</v>
      </c>
      <c r="D2053" s="12">
        <v>2</v>
      </c>
      <c r="E2053" s="19" t="s">
        <v>4285</v>
      </c>
      <c r="F2053" s="20" t="s">
        <v>4284</v>
      </c>
      <c r="G2053" s="19" t="s">
        <v>4283</v>
      </c>
      <c r="H2053" s="20">
        <v>4</v>
      </c>
      <c r="I2053" s="20">
        <v>4</v>
      </c>
      <c r="J2053" s="20">
        <v>4</v>
      </c>
      <c r="K2053" s="22" t="s">
        <v>4282</v>
      </c>
      <c r="L2053" s="46">
        <v>6020715.5336118499</v>
      </c>
      <c r="M2053" s="43">
        <v>7555081.9855464157</v>
      </c>
      <c r="N2053" s="43">
        <v>2222181.0561964228</v>
      </c>
      <c r="O2053" s="43">
        <v>5933175.3824555613</v>
      </c>
      <c r="P2053" s="43">
        <v>7192126.3134633442</v>
      </c>
      <c r="Q2053" s="43">
        <v>5483237.2565875528</v>
      </c>
      <c r="R2053" s="43">
        <v>1731385.8363504705</v>
      </c>
      <c r="S2053" s="37">
        <v>2012655.2153887835</v>
      </c>
      <c r="T2053" s="46">
        <v>343484.76421725238</v>
      </c>
      <c r="U2053" s="43">
        <v>1652631.4537476883</v>
      </c>
      <c r="V2053" s="43">
        <v>2143056.0046980521</v>
      </c>
      <c r="W2053" s="43">
        <v>1869681.0035412039</v>
      </c>
      <c r="X2053" s="43">
        <v>2431767.3313012109</v>
      </c>
      <c r="Y2053" s="43">
        <v>1382117.1405852223</v>
      </c>
      <c r="Z2053" s="43">
        <v>351764.52109011321</v>
      </c>
      <c r="AA2053" s="37">
        <v>5115788.6538194064</v>
      </c>
      <c r="AB2053" s="36">
        <v>6932157.3102762625</v>
      </c>
      <c r="AC2053" s="43">
        <v>6449576.0723885959</v>
      </c>
      <c r="AD2053" s="43">
        <v>1407882.1256925547</v>
      </c>
      <c r="AE2053" s="43">
        <v>2079257.2346953684</v>
      </c>
      <c r="AF2053" s="43">
        <v>6003295.5901733516</v>
      </c>
      <c r="AG2053" s="43">
        <v>7529242.3001402523</v>
      </c>
      <c r="AH2053" s="43">
        <v>1489084.7530847532</v>
      </c>
      <c r="AI2053" s="37">
        <v>3671110.5192285264</v>
      </c>
      <c r="AJ2053" s="38">
        <v>6521500</v>
      </c>
      <c r="AK2053" s="41">
        <v>7061921.6582968263</v>
      </c>
      <c r="AL2053" s="41">
        <v>5686263.5644265972</v>
      </c>
      <c r="AM2053" s="41">
        <v>1197479.6699809604</v>
      </c>
      <c r="AN2053" s="41">
        <v>1510083.1463818818</v>
      </c>
      <c r="AO2053" s="41">
        <v>7273936.073881181</v>
      </c>
      <c r="AP2053" s="41">
        <v>6599462.824907789</v>
      </c>
      <c r="AQ2053" s="39">
        <v>6630303.6421391582</v>
      </c>
      <c r="AR2053" s="34">
        <f>AVERAGE(L2053:AQ2053)</f>
        <v>4108856.4355717064</v>
      </c>
      <c r="AS2053" s="24">
        <v>2120</v>
      </c>
      <c r="AT2053" s="29">
        <v>1.0728019055378837</v>
      </c>
      <c r="AU2053" s="104">
        <v>0.73096303867906998</v>
      </c>
      <c r="AV2053" s="100"/>
      <c r="AW2053" s="29">
        <v>0.4007881258434855</v>
      </c>
      <c r="AX2053" s="108">
        <v>1.7905477997461471E-2</v>
      </c>
      <c r="AY2053" s="3" t="s">
        <v>12911</v>
      </c>
      <c r="AZ2053" s="29">
        <v>1.1945734591594925</v>
      </c>
      <c r="BA2053" s="108">
        <v>0.60497174888428762</v>
      </c>
      <c r="BB2053" s="3" t="s">
        <v>12912</v>
      </c>
      <c r="BC2053" s="25">
        <v>3</v>
      </c>
      <c r="BD2053" s="1">
        <v>3</v>
      </c>
      <c r="BE2053" s="64">
        <v>0</v>
      </c>
      <c r="BF2053" s="24">
        <v>3</v>
      </c>
    </row>
    <row r="2054" spans="1:58" s="9" customFormat="1">
      <c r="A2054" t="s">
        <v>6665</v>
      </c>
      <c r="B2054" s="49" t="s">
        <v>1249</v>
      </c>
      <c r="C2054" s="50" t="s">
        <v>1249</v>
      </c>
      <c r="D2054" s="12" t="s">
        <v>1249</v>
      </c>
      <c r="E2054" s="19" t="s">
        <v>6664</v>
      </c>
      <c r="F2054" s="20" t="s">
        <v>6663</v>
      </c>
      <c r="G2054" s="19" t="s">
        <v>6662</v>
      </c>
      <c r="H2054" s="20" t="s">
        <v>3693</v>
      </c>
      <c r="I2054" s="20" t="s">
        <v>3693</v>
      </c>
      <c r="J2054" s="20" t="s">
        <v>3693</v>
      </c>
      <c r="K2054" s="22" t="s">
        <v>6661</v>
      </c>
      <c r="L2054" s="46">
        <v>10128128.325998079</v>
      </c>
      <c r="M2054" s="43">
        <v>14587399.794972593</v>
      </c>
      <c r="N2054" s="43">
        <v>15286392.210815961</v>
      </c>
      <c r="O2054" s="43">
        <v>17922704.709209904</v>
      </c>
      <c r="P2054" s="43">
        <v>16772518.645378707</v>
      </c>
      <c r="Q2054" s="43">
        <v>14450809.134741168</v>
      </c>
      <c r="R2054" s="43">
        <v>7920218.2766111512</v>
      </c>
      <c r="S2054" s="37">
        <v>8608534.7989317644</v>
      </c>
      <c r="T2054" s="46">
        <v>17014261.980830669</v>
      </c>
      <c r="U2054" s="43">
        <v>14620194.625956412</v>
      </c>
      <c r="V2054" s="43">
        <v>8983974.4739160221</v>
      </c>
      <c r="W2054" s="43">
        <v>14095042.554468518</v>
      </c>
      <c r="X2054" s="43">
        <v>17263849.21278559</v>
      </c>
      <c r="Y2054" s="43">
        <v>11027675.495749835</v>
      </c>
      <c r="Z2054" s="43">
        <v>14116975.316852076</v>
      </c>
      <c r="AA2054" s="37">
        <v>8032103.3550201664</v>
      </c>
      <c r="AB2054" s="36">
        <v>9115941.1201156862</v>
      </c>
      <c r="AC2054" s="43">
        <v>12061474.455760421</v>
      </c>
      <c r="AD2054" s="43">
        <v>11493196.918335902</v>
      </c>
      <c r="AE2054" s="43">
        <v>16571716.086300103</v>
      </c>
      <c r="AF2054" s="43">
        <v>10316248.950765382</v>
      </c>
      <c r="AG2054" s="43">
        <v>7784847.3492286112</v>
      </c>
      <c r="AH2054" s="43">
        <v>15585597.537597539</v>
      </c>
      <c r="AI2054" s="37">
        <v>16757677.2661245</v>
      </c>
      <c r="AJ2054" s="38">
        <v>16331000</v>
      </c>
      <c r="AK2054" s="41">
        <v>18398365.637354419</v>
      </c>
      <c r="AL2054" s="41">
        <v>15256641.549545294</v>
      </c>
      <c r="AM2054" s="41">
        <v>16670165.432621112</v>
      </c>
      <c r="AN2054" s="41">
        <v>18039119.425520163</v>
      </c>
      <c r="AO2054" s="41">
        <v>15889419.760516088</v>
      </c>
      <c r="AP2054" s="41">
        <v>17266607.90627034</v>
      </c>
      <c r="AQ2054" s="39">
        <v>17595275.67990949</v>
      </c>
      <c r="AR2054" s="34">
        <f>AVERAGE(L2054:AQ2054)</f>
        <v>13936377.437131366</v>
      </c>
      <c r="AS2054" s="24">
        <v>1588</v>
      </c>
      <c r="AT2054" s="29">
        <v>1.0600883190175359</v>
      </c>
      <c r="AU2054" s="104">
        <v>0.73156675544942784</v>
      </c>
      <c r="AV2054" s="100"/>
      <c r="AW2054" s="29">
        <v>0.99505445522127534</v>
      </c>
      <c r="AX2054" s="108">
        <v>0.98930467573150938</v>
      </c>
      <c r="AY2054" s="3" t="s">
        <v>12912</v>
      </c>
      <c r="AZ2054" s="29">
        <v>1.3587228368557025</v>
      </c>
      <c r="BA2054" s="108">
        <v>1.1765721718181545E-2</v>
      </c>
      <c r="BB2054" s="3" t="s">
        <v>12911</v>
      </c>
      <c r="BC2054" s="25">
        <v>12</v>
      </c>
      <c r="BD2054" s="1">
        <v>9</v>
      </c>
      <c r="BE2054" s="64">
        <v>6</v>
      </c>
      <c r="BF2054" s="24">
        <v>18</v>
      </c>
    </row>
    <row r="2055" spans="1:58" s="9" customFormat="1">
      <c r="A2055" t="s">
        <v>12595</v>
      </c>
      <c r="B2055" s="49">
        <v>8</v>
      </c>
      <c r="C2055" s="50">
        <v>8</v>
      </c>
      <c r="D2055" s="12">
        <v>7</v>
      </c>
      <c r="E2055" s="19" t="s">
        <v>12594</v>
      </c>
      <c r="F2055" s="20" t="s">
        <v>12593</v>
      </c>
      <c r="G2055" s="19" t="s">
        <v>12592</v>
      </c>
      <c r="H2055" s="20" t="s">
        <v>223</v>
      </c>
      <c r="I2055" s="20" t="s">
        <v>223</v>
      </c>
      <c r="J2055" s="20" t="s">
        <v>3618</v>
      </c>
      <c r="K2055" s="22" t="s">
        <v>12591</v>
      </c>
      <c r="L2055" s="46">
        <v>171340929.82730502</v>
      </c>
      <c r="M2055" s="43">
        <v>154042647.73410827</v>
      </c>
      <c r="N2055" s="43">
        <v>149810087.83998308</v>
      </c>
      <c r="O2055" s="43">
        <v>150604828.54016557</v>
      </c>
      <c r="P2055" s="43">
        <v>116177059.83094856</v>
      </c>
      <c r="Q2055" s="43">
        <v>136241635.58213416</v>
      </c>
      <c r="R2055" s="43">
        <v>125316263.57711802</v>
      </c>
      <c r="S2055" s="37">
        <v>227750478.77075511</v>
      </c>
      <c r="T2055" s="46">
        <v>70607309.904153347</v>
      </c>
      <c r="U2055" s="43">
        <v>103990060.1225659</v>
      </c>
      <c r="V2055" s="43">
        <v>140791474.60115492</v>
      </c>
      <c r="W2055" s="43">
        <v>130738985.65512274</v>
      </c>
      <c r="X2055" s="43">
        <v>163229348.47171342</v>
      </c>
      <c r="Y2055" s="43">
        <v>118220725.51763248</v>
      </c>
      <c r="Z2055" s="43">
        <v>139351515.66020805</v>
      </c>
      <c r="AA2055" s="37">
        <v>141005503.40756309</v>
      </c>
      <c r="AB2055" s="36">
        <v>106748529.38872653</v>
      </c>
      <c r="AC2055" s="43">
        <v>147877465.18759701</v>
      </c>
      <c r="AD2055" s="43">
        <v>142567820.87007836</v>
      </c>
      <c r="AE2055" s="43">
        <v>167819875.51745972</v>
      </c>
      <c r="AF2055" s="43">
        <v>186659061.26448822</v>
      </c>
      <c r="AG2055" s="43">
        <v>181646945.30154276</v>
      </c>
      <c r="AH2055" s="43">
        <v>113425065.74506575</v>
      </c>
      <c r="AI2055" s="37">
        <v>139092908.08266094</v>
      </c>
      <c r="AJ2055" s="38">
        <v>114880000</v>
      </c>
      <c r="AK2055" s="41">
        <v>211013826.26348969</v>
      </c>
      <c r="AL2055" s="41">
        <v>137025345.45884019</v>
      </c>
      <c r="AM2055" s="41">
        <v>99644628.72858049</v>
      </c>
      <c r="AN2055" s="41">
        <v>81386166.230896711</v>
      </c>
      <c r="AO2055" s="41">
        <v>108990676.43800022</v>
      </c>
      <c r="AP2055" s="41">
        <v>106882338.38142765</v>
      </c>
      <c r="AQ2055" s="39">
        <v>135681899.3081241</v>
      </c>
      <c r="AR2055" s="34">
        <f>AVERAGE(L2055:AQ2055)</f>
        <v>138142543.97530034</v>
      </c>
      <c r="AS2055" s="24">
        <v>570</v>
      </c>
      <c r="AT2055" s="29">
        <v>1.0383241833537544</v>
      </c>
      <c r="AU2055" s="104">
        <v>0.73285864030313808</v>
      </c>
      <c r="AV2055" s="100"/>
      <c r="AW2055" s="29">
        <v>0.81860478918654023</v>
      </c>
      <c r="AX2055" s="108">
        <v>0.10070768403842822</v>
      </c>
      <c r="AY2055" s="3" t="s">
        <v>12912</v>
      </c>
      <c r="AZ2055" s="29">
        <v>0.83949507158905179</v>
      </c>
      <c r="BA2055" s="108">
        <v>0.13937816308900161</v>
      </c>
      <c r="BB2055" s="3" t="s">
        <v>12912</v>
      </c>
      <c r="BC2055" s="25">
        <v>29</v>
      </c>
      <c r="BD2055" s="1">
        <v>21</v>
      </c>
      <c r="BE2055" s="64">
        <v>32</v>
      </c>
      <c r="BF2055" s="24">
        <v>36</v>
      </c>
    </row>
    <row r="2056" spans="1:58" s="9" customFormat="1">
      <c r="A2056" t="s">
        <v>12250</v>
      </c>
      <c r="B2056" s="49">
        <v>2</v>
      </c>
      <c r="C2056" s="50">
        <v>2</v>
      </c>
      <c r="D2056" s="12">
        <v>2</v>
      </c>
      <c r="E2056" s="19" t="s">
        <v>12249</v>
      </c>
      <c r="F2056" s="20" t="s">
        <v>12248</v>
      </c>
      <c r="G2056" s="19" t="s">
        <v>12247</v>
      </c>
      <c r="H2056" s="20" t="s">
        <v>103</v>
      </c>
      <c r="I2056" s="20" t="s">
        <v>103</v>
      </c>
      <c r="J2056" s="20" t="s">
        <v>103</v>
      </c>
      <c r="K2056" s="22" t="s">
        <v>12246</v>
      </c>
      <c r="L2056" s="46">
        <v>6891573.6467013704</v>
      </c>
      <c r="M2056" s="43">
        <v>4343133.5982310036</v>
      </c>
      <c r="N2056" s="43">
        <v>7948005.5032278551</v>
      </c>
      <c r="O2056" s="43">
        <v>4635545.2236926323</v>
      </c>
      <c r="P2056" s="43">
        <v>4024685.3102038559</v>
      </c>
      <c r="Q2056" s="43">
        <v>3258089.6580078485</v>
      </c>
      <c r="R2056" s="43">
        <v>4588994.6415640842</v>
      </c>
      <c r="S2056" s="37">
        <v>4869402.9802221619</v>
      </c>
      <c r="T2056" s="46">
        <v>4444185.3035143772</v>
      </c>
      <c r="U2056" s="43">
        <v>4828081.8363128696</v>
      </c>
      <c r="V2056" s="43">
        <v>3969919.9373593032</v>
      </c>
      <c r="W2056" s="43">
        <v>5080326.9911770001</v>
      </c>
      <c r="X2056" s="43">
        <v>4848245.1075253785</v>
      </c>
      <c r="Y2056" s="43">
        <v>4517096.7952708825</v>
      </c>
      <c r="Z2056" s="43">
        <v>5685003.9320002841</v>
      </c>
      <c r="AA2056" s="37">
        <v>6008766.1376315504</v>
      </c>
      <c r="AB2056" s="36">
        <v>5136369.3308830177</v>
      </c>
      <c r="AC2056" s="43">
        <v>5032308.8782039145</v>
      </c>
      <c r="AD2056" s="43">
        <v>5156169.6620004587</v>
      </c>
      <c r="AE2056" s="43">
        <v>1297744.765986461</v>
      </c>
      <c r="AF2056" s="43">
        <v>5063841.8544926159</v>
      </c>
      <c r="AG2056" s="43">
        <v>6271756.746143057</v>
      </c>
      <c r="AH2056" s="43">
        <v>6449966.897966898</v>
      </c>
      <c r="AI2056" s="37">
        <v>5096822.0287765209</v>
      </c>
      <c r="AJ2056" s="38">
        <v>5665000</v>
      </c>
      <c r="AK2056" s="41">
        <v>4159307.9602521635</v>
      </c>
      <c r="AL2056" s="41">
        <v>5669992.2050312981</v>
      </c>
      <c r="AM2056" s="41">
        <v>5603231.8172202241</v>
      </c>
      <c r="AN2056" s="41">
        <v>4063236.148039035</v>
      </c>
      <c r="AO2056" s="41">
        <v>5943370.750116705</v>
      </c>
      <c r="AP2056" s="41">
        <v>6662164.217834671</v>
      </c>
      <c r="AQ2056" s="39">
        <v>4467784.2739654491</v>
      </c>
      <c r="AR2056" s="34">
        <f>AVERAGE(L2056:AQ2056)</f>
        <v>5052503.8793610921</v>
      </c>
      <c r="AS2056" s="24">
        <v>2038</v>
      </c>
      <c r="AT2056" s="29">
        <v>1.026691581491963</v>
      </c>
      <c r="AU2056" s="104">
        <v>0.73414575495008627</v>
      </c>
      <c r="AV2056" s="100"/>
      <c r="AW2056" s="29">
        <v>0.97096101930565604</v>
      </c>
      <c r="AX2056" s="108">
        <v>0.99833836899436146</v>
      </c>
      <c r="AY2056" s="3" t="s">
        <v>12912</v>
      </c>
      <c r="AZ2056" s="29">
        <v>1.0690826117782053</v>
      </c>
      <c r="BA2056" s="108">
        <v>0.49898842536512544</v>
      </c>
      <c r="BB2056" s="3" t="s">
        <v>12912</v>
      </c>
      <c r="BC2056" s="25">
        <v>0</v>
      </c>
      <c r="BD2056" s="1">
        <v>7</v>
      </c>
      <c r="BE2056" s="64">
        <v>3</v>
      </c>
      <c r="BF2056" s="24">
        <v>11</v>
      </c>
    </row>
    <row r="2057" spans="1:58" s="9" customFormat="1">
      <c r="A2057" t="s">
        <v>9933</v>
      </c>
      <c r="B2057" s="49">
        <v>4</v>
      </c>
      <c r="C2057" s="50">
        <v>4</v>
      </c>
      <c r="D2057" s="12">
        <v>4</v>
      </c>
      <c r="E2057" s="19" t="s">
        <v>9932</v>
      </c>
      <c r="F2057" s="20" t="s">
        <v>9931</v>
      </c>
      <c r="G2057" s="19" t="s">
        <v>9930</v>
      </c>
      <c r="H2057" s="20" t="s">
        <v>1014</v>
      </c>
      <c r="I2057" s="20" t="s">
        <v>1014</v>
      </c>
      <c r="J2057" s="20" t="s">
        <v>1014</v>
      </c>
      <c r="K2057" s="22" t="s">
        <v>9929</v>
      </c>
      <c r="L2057" s="46">
        <v>21718458.122025874</v>
      </c>
      <c r="M2057" s="43">
        <v>23432113.79868342</v>
      </c>
      <c r="N2057" s="43">
        <v>21305086.252513494</v>
      </c>
      <c r="O2057" s="43">
        <v>28198932.221235834</v>
      </c>
      <c r="P2057" s="43">
        <v>22886217.557041045</v>
      </c>
      <c r="Q2057" s="43">
        <v>23039684.245935336</v>
      </c>
      <c r="R2057" s="43">
        <v>26320081.1006517</v>
      </c>
      <c r="S2057" s="37">
        <v>26377472.307156403</v>
      </c>
      <c r="T2057" s="46">
        <v>25673022.364217252</v>
      </c>
      <c r="U2057" s="43">
        <v>24365417.558110017</v>
      </c>
      <c r="V2057" s="43">
        <v>23774925.712048545</v>
      </c>
      <c r="W2057" s="43">
        <v>27947441.330052216</v>
      </c>
      <c r="X2057" s="43">
        <v>27094062.361922871</v>
      </c>
      <c r="Y2057" s="43">
        <v>24927484.1859347</v>
      </c>
      <c r="Z2057" s="43">
        <v>26375930.424901377</v>
      </c>
      <c r="AA2057" s="37">
        <v>28633395.663663477</v>
      </c>
      <c r="AB2057" s="36">
        <v>15331587.262374597</v>
      </c>
      <c r="AC2057" s="43">
        <v>13450813.584219892</v>
      </c>
      <c r="AD2057" s="43">
        <v>28327210.307182901</v>
      </c>
      <c r="AE2057" s="43">
        <v>47130394.194710955</v>
      </c>
      <c r="AF2057" s="43">
        <v>29624977.798803769</v>
      </c>
      <c r="AG2057" s="43">
        <v>28332602.524544176</v>
      </c>
      <c r="AH2057" s="43">
        <v>23850349.866349868</v>
      </c>
      <c r="AI2057" s="37">
        <v>30655926.033526663</v>
      </c>
      <c r="AJ2057" s="38">
        <v>35594000</v>
      </c>
      <c r="AK2057" s="41">
        <v>32460544.930013888</v>
      </c>
      <c r="AL2057" s="41">
        <v>34888613.204204559</v>
      </c>
      <c r="AM2057" s="41">
        <v>26446446.371906068</v>
      </c>
      <c r="AN2057" s="41">
        <v>37313444.743141226</v>
      </c>
      <c r="AO2057" s="41">
        <v>19602165.591482516</v>
      </c>
      <c r="AP2057" s="41">
        <v>35523257.626383163</v>
      </c>
      <c r="AQ2057" s="39">
        <v>39927210.826334797</v>
      </c>
      <c r="AR2057" s="34">
        <f>AVERAGE(L2057:AQ2057)</f>
        <v>27516539.689727265</v>
      </c>
      <c r="AS2057" s="24">
        <v>1272</v>
      </c>
      <c r="AT2057" s="29">
        <v>0.89189940688381564</v>
      </c>
      <c r="AU2057" s="104">
        <v>0.73427226752876185</v>
      </c>
      <c r="AV2057" s="100"/>
      <c r="AW2057" s="29">
        <v>1.0802658881769365</v>
      </c>
      <c r="AX2057" s="108">
        <v>8.6706684958093139E-2</v>
      </c>
      <c r="AY2057" s="3" t="s">
        <v>12912</v>
      </c>
      <c r="AZ2057" s="29">
        <v>1.2078957956494218</v>
      </c>
      <c r="BA2057" s="108">
        <v>0.17949002753112461</v>
      </c>
      <c r="BB2057" s="3" t="s">
        <v>12912</v>
      </c>
      <c r="BC2057" s="25">
        <v>14</v>
      </c>
      <c r="BD2057" s="1">
        <v>5</v>
      </c>
      <c r="BE2057" s="64">
        <v>13</v>
      </c>
      <c r="BF2057" s="24">
        <v>16</v>
      </c>
    </row>
    <row r="2058" spans="1:58" s="9" customFormat="1">
      <c r="A2058" t="s">
        <v>10367</v>
      </c>
      <c r="B2058" s="49">
        <v>2</v>
      </c>
      <c r="C2058" s="50">
        <v>2</v>
      </c>
      <c r="D2058" s="12">
        <v>2</v>
      </c>
      <c r="E2058" s="19" t="s">
        <v>10366</v>
      </c>
      <c r="F2058" s="20" t="s">
        <v>10365</v>
      </c>
      <c r="G2058" s="19" t="s">
        <v>10364</v>
      </c>
      <c r="H2058" s="20" t="s">
        <v>771</v>
      </c>
      <c r="I2058" s="20" t="s">
        <v>771</v>
      </c>
      <c r="J2058" s="20" t="s">
        <v>771</v>
      </c>
      <c r="K2058" s="22" t="s">
        <v>10363</v>
      </c>
      <c r="L2058" s="46">
        <v>37988155.760595165</v>
      </c>
      <c r="M2058" s="43">
        <v>80910806.977709636</v>
      </c>
      <c r="N2058" s="43">
        <v>38474867.60503757</v>
      </c>
      <c r="O2058" s="43">
        <v>43787963.086070567</v>
      </c>
      <c r="P2058" s="43">
        <v>51489794.376001321</v>
      </c>
      <c r="Q2058" s="43">
        <v>54177154.176789381</v>
      </c>
      <c r="R2058" s="43">
        <v>48375324.547429398</v>
      </c>
      <c r="S2058" s="37">
        <v>7699615.4042652007</v>
      </c>
      <c r="T2058" s="46">
        <v>60113111.821086258</v>
      </c>
      <c r="U2058" s="43">
        <v>52027286.506871663</v>
      </c>
      <c r="V2058" s="43">
        <v>54546848.585690513</v>
      </c>
      <c r="W2058" s="43">
        <v>52368083.548406459</v>
      </c>
      <c r="X2058" s="43">
        <v>56049567.381638192</v>
      </c>
      <c r="Y2058" s="43">
        <v>48303085.638202786</v>
      </c>
      <c r="Z2058" s="43">
        <v>42360171.226022229</v>
      </c>
      <c r="AA2058" s="37">
        <v>42603631.64320264</v>
      </c>
      <c r="AB2058" s="36">
        <v>26669484.288856082</v>
      </c>
      <c r="AC2058" s="43">
        <v>30605874.380040132</v>
      </c>
      <c r="AD2058" s="43">
        <v>47890098.678818479</v>
      </c>
      <c r="AE2058" s="43">
        <v>45750421.662689328</v>
      </c>
      <c r="AF2058" s="43">
        <v>54233768.256006487</v>
      </c>
      <c r="AG2058" s="43">
        <v>50328329.873772785</v>
      </c>
      <c r="AH2058" s="43">
        <v>53022039.582039587</v>
      </c>
      <c r="AI2058" s="37">
        <v>43342310.81611231</v>
      </c>
      <c r="AJ2058" s="38">
        <v>48756000</v>
      </c>
      <c r="AK2058" s="41">
        <v>52843286.675926916</v>
      </c>
      <c r="AL2058" s="41">
        <v>37252444.549427189</v>
      </c>
      <c r="AM2058" s="41">
        <v>37472301.248148926</v>
      </c>
      <c r="AN2058" s="41">
        <v>44043958.607991159</v>
      </c>
      <c r="AO2058" s="41">
        <v>46535619.210456751</v>
      </c>
      <c r="AP2058" s="41">
        <v>45546065.871121719</v>
      </c>
      <c r="AQ2058" s="39">
        <v>39283345.372264042</v>
      </c>
      <c r="AR2058" s="34">
        <f>AVERAGE(L2058:AQ2058)</f>
        <v>46089088.042459093</v>
      </c>
      <c r="AS2058" s="24">
        <v>1040</v>
      </c>
      <c r="AT2058" s="29">
        <v>1.0314383845541093</v>
      </c>
      <c r="AU2058" s="104">
        <v>0.7356288643996951</v>
      </c>
      <c r="AV2058" s="100"/>
      <c r="AW2058" s="29">
        <v>1.1252897302527352</v>
      </c>
      <c r="AX2058" s="108">
        <v>0.32937114240923271</v>
      </c>
      <c r="AY2058" s="3" t="s">
        <v>12912</v>
      </c>
      <c r="AZ2058" s="29">
        <v>0.99968933242409097</v>
      </c>
      <c r="BA2058" s="108">
        <v>0.84835707362496726</v>
      </c>
      <c r="BB2058" s="3" t="s">
        <v>12912</v>
      </c>
      <c r="BC2058" s="25">
        <v>22</v>
      </c>
      <c r="BD2058" s="1">
        <v>28</v>
      </c>
      <c r="BE2058" s="64">
        <v>30</v>
      </c>
      <c r="BF2058" s="24">
        <v>25</v>
      </c>
    </row>
    <row r="2059" spans="1:58" s="9" customFormat="1">
      <c r="A2059" t="s">
        <v>5119</v>
      </c>
      <c r="B2059" s="49">
        <v>2</v>
      </c>
      <c r="C2059" s="50">
        <v>2</v>
      </c>
      <c r="D2059" s="12">
        <v>2</v>
      </c>
      <c r="E2059" s="19" t="s">
        <v>5118</v>
      </c>
      <c r="F2059" s="20" t="s">
        <v>5117</v>
      </c>
      <c r="G2059" s="19" t="s">
        <v>5116</v>
      </c>
      <c r="H2059" s="20" t="s">
        <v>2009</v>
      </c>
      <c r="I2059" s="20" t="s">
        <v>2009</v>
      </c>
      <c r="J2059" s="20" t="s">
        <v>2009</v>
      </c>
      <c r="K2059" s="22" t="s">
        <v>5115</v>
      </c>
      <c r="L2059" s="46">
        <v>1806376.2293067628</v>
      </c>
      <c r="M2059" s="43">
        <v>1685675.511085883</v>
      </c>
      <c r="N2059" s="43">
        <v>2523948.1003280771</v>
      </c>
      <c r="O2059" s="43">
        <v>4164555.1954084691</v>
      </c>
      <c r="P2059" s="43">
        <v>3686358.2785481461</v>
      </c>
      <c r="Q2059" s="43">
        <v>2549026.5894225375</v>
      </c>
      <c r="R2059" s="43">
        <v>2031348.8776249094</v>
      </c>
      <c r="S2059" s="37">
        <v>1622888.0071215697</v>
      </c>
      <c r="T2059" s="46">
        <v>1972192.9712460064</v>
      </c>
      <c r="U2059" s="43">
        <v>5740545.8751858426</v>
      </c>
      <c r="V2059" s="43">
        <v>1879208.6913966918</v>
      </c>
      <c r="W2059" s="43">
        <v>1407030.070223876</v>
      </c>
      <c r="X2059" s="43">
        <v>1868796.2057104504</v>
      </c>
      <c r="Y2059" s="43">
        <v>304820.58186883974</v>
      </c>
      <c r="Z2059" s="43">
        <v>1859841.2479097126</v>
      </c>
      <c r="AA2059" s="37">
        <v>1240132.2598093001</v>
      </c>
      <c r="AB2059" s="36">
        <v>2265618.5099267918</v>
      </c>
      <c r="AC2059" s="43">
        <v>2429906.0008329232</v>
      </c>
      <c r="AD2059" s="43">
        <v>2799433.3934367113</v>
      </c>
      <c r="AE2059" s="43">
        <v>3133150.4991964158</v>
      </c>
      <c r="AF2059" s="43">
        <v>328092.37687290908</v>
      </c>
      <c r="AG2059" s="43">
        <v>5528828.4992987374</v>
      </c>
      <c r="AH2059" s="43">
        <v>4897616.5456165457</v>
      </c>
      <c r="AI2059" s="37">
        <v>6143515.4856700562</v>
      </c>
      <c r="AJ2059" s="38">
        <v>4558200</v>
      </c>
      <c r="AK2059" s="41">
        <v>1923639.3631798269</v>
      </c>
      <c r="AL2059" s="41">
        <v>3904101.2873508916</v>
      </c>
      <c r="AM2059" s="41">
        <v>4563182.3989845561</v>
      </c>
      <c r="AN2059" s="41">
        <v>5416529.6409501014</v>
      </c>
      <c r="AO2059" s="41">
        <v>5450632.0507989358</v>
      </c>
      <c r="AP2059" s="41">
        <v>4094043.202430028</v>
      </c>
      <c r="AQ2059" s="39">
        <v>4641684.5916191638</v>
      </c>
      <c r="AR2059" s="34">
        <f>AVERAGE(L2059:AQ2059)</f>
        <v>3075653.7043238021</v>
      </c>
      <c r="AS2059" s="24">
        <v>2203</v>
      </c>
      <c r="AT2059" s="29">
        <v>0.7291309733382435</v>
      </c>
      <c r="AU2059" s="104">
        <v>0.7363031532737111</v>
      </c>
      <c r="AV2059" s="100"/>
      <c r="AW2059" s="29">
        <v>0.8107834860923554</v>
      </c>
      <c r="AX2059" s="108">
        <v>0.22653723529861486</v>
      </c>
      <c r="AY2059" s="3" t="s">
        <v>12912</v>
      </c>
      <c r="AZ2059" s="29">
        <v>1.2552426815028781</v>
      </c>
      <c r="BA2059" s="108">
        <v>0.24195786730908017</v>
      </c>
      <c r="BB2059" s="3" t="s">
        <v>12912</v>
      </c>
      <c r="BC2059" s="25">
        <v>2</v>
      </c>
      <c r="BD2059" s="1">
        <v>0</v>
      </c>
      <c r="BE2059" s="64">
        <v>8</v>
      </c>
      <c r="BF2059" s="24">
        <v>9</v>
      </c>
    </row>
    <row r="2060" spans="1:58" s="9" customFormat="1">
      <c r="A2060" t="s">
        <v>5496</v>
      </c>
      <c r="B2060" s="49">
        <v>4</v>
      </c>
      <c r="C2060" s="50">
        <v>4</v>
      </c>
      <c r="D2060" s="12">
        <v>4</v>
      </c>
      <c r="E2060" s="19" t="s">
        <v>5495</v>
      </c>
      <c r="F2060" s="20" t="s">
        <v>5494</v>
      </c>
      <c r="G2060" s="19" t="s">
        <v>5493</v>
      </c>
      <c r="H2060" s="20" t="s">
        <v>1458</v>
      </c>
      <c r="I2060" s="20" t="s">
        <v>1458</v>
      </c>
      <c r="J2060" s="20" t="s">
        <v>1458</v>
      </c>
      <c r="K2060" s="22" t="s">
        <v>5492</v>
      </c>
      <c r="L2060" s="46">
        <v>23595246.218806554</v>
      </c>
      <c r="M2060" s="43">
        <v>15038476.90052782</v>
      </c>
      <c r="N2060" s="43">
        <v>25471962.747380678</v>
      </c>
      <c r="O2060" s="43">
        <v>23592949.852385573</v>
      </c>
      <c r="P2060" s="43">
        <v>16810874.095353846</v>
      </c>
      <c r="Q2060" s="43">
        <v>14248891.586619323</v>
      </c>
      <c r="R2060" s="43">
        <v>9460251.9913106449</v>
      </c>
      <c r="S2060" s="37">
        <v>23210025.931803226</v>
      </c>
      <c r="T2060" s="46">
        <v>19524089.45686901</v>
      </c>
      <c r="U2060" s="43">
        <v>25408638.213003591</v>
      </c>
      <c r="V2060" s="43">
        <v>23178216.697660759</v>
      </c>
      <c r="W2060" s="43">
        <v>24687593.78188584</v>
      </c>
      <c r="X2060" s="43">
        <v>24936536.256606728</v>
      </c>
      <c r="Y2060" s="43">
        <v>22360003.599849597</v>
      </c>
      <c r="Z2060" s="43">
        <v>19956627.493010852</v>
      </c>
      <c r="AA2060" s="37">
        <v>18763256.301287301</v>
      </c>
      <c r="AB2060" s="36">
        <v>15977375.47073178</v>
      </c>
      <c r="AC2060" s="43">
        <v>13804678.60523227</v>
      </c>
      <c r="AD2060" s="43">
        <v>19191603.186571814</v>
      </c>
      <c r="AE2060" s="43">
        <v>16898006.681926657</v>
      </c>
      <c r="AF2060" s="43">
        <v>21434266.752272494</v>
      </c>
      <c r="AG2060" s="43">
        <v>21919654.417952314</v>
      </c>
      <c r="AH2060" s="43">
        <v>12711699.111699112</v>
      </c>
      <c r="AI2060" s="37">
        <v>17817253.104025956</v>
      </c>
      <c r="AJ2060" s="38">
        <v>9879000</v>
      </c>
      <c r="AK2060" s="41">
        <v>10920327.727321295</v>
      </c>
      <c r="AL2060" s="41">
        <v>15755032.006613912</v>
      </c>
      <c r="AM2060" s="41">
        <v>13358622.382060502</v>
      </c>
      <c r="AN2060" s="41">
        <v>15037073.747007918</v>
      </c>
      <c r="AO2060" s="41">
        <v>12725056.226412972</v>
      </c>
      <c r="AP2060" s="41">
        <v>23271066.522022132</v>
      </c>
      <c r="AQ2060" s="39">
        <v>14972420.834602498</v>
      </c>
      <c r="AR2060" s="34">
        <f>AVERAGE(L2060:AQ2060)</f>
        <v>18309899.309400465</v>
      </c>
      <c r="AS2060" s="24">
        <v>1461</v>
      </c>
      <c r="AT2060" s="29">
        <v>1.0835331876644179</v>
      </c>
      <c r="AU2060" s="104">
        <v>0.73637921521042005</v>
      </c>
      <c r="AV2060" s="100"/>
      <c r="AW2060" s="29">
        <v>1.1808526799428518</v>
      </c>
      <c r="AX2060" s="108">
        <v>0.14363700079812591</v>
      </c>
      <c r="AY2060" s="3" t="s">
        <v>12912</v>
      </c>
      <c r="AZ2060" s="29">
        <v>0.8294442646393837</v>
      </c>
      <c r="BA2060" s="108">
        <v>0.10312588393063428</v>
      </c>
      <c r="BB2060" s="3" t="s">
        <v>12912</v>
      </c>
      <c r="BC2060" s="25">
        <v>15</v>
      </c>
      <c r="BD2060" s="1">
        <v>19</v>
      </c>
      <c r="BE2060" s="64">
        <v>23</v>
      </c>
      <c r="BF2060" s="24">
        <v>18</v>
      </c>
    </row>
    <row r="2061" spans="1:58" s="9" customFormat="1">
      <c r="A2061" t="s">
        <v>925</v>
      </c>
      <c r="B2061" s="49">
        <v>8</v>
      </c>
      <c r="C2061" s="50">
        <v>7</v>
      </c>
      <c r="D2061" s="12">
        <v>7</v>
      </c>
      <c r="E2061" s="19" t="s">
        <v>924</v>
      </c>
      <c r="F2061" s="20" t="s">
        <v>923</v>
      </c>
      <c r="G2061" s="19" t="s">
        <v>922</v>
      </c>
      <c r="H2061" s="20" t="s">
        <v>450</v>
      </c>
      <c r="I2061" s="20" t="s">
        <v>450</v>
      </c>
      <c r="J2061" s="20" t="s">
        <v>450</v>
      </c>
      <c r="K2061" s="22" t="s">
        <v>921</v>
      </c>
      <c r="L2061" s="46">
        <v>78674517.548758969</v>
      </c>
      <c r="M2061" s="43">
        <v>132716663.3060246</v>
      </c>
      <c r="N2061" s="43">
        <v>80938088.686633512</v>
      </c>
      <c r="O2061" s="43">
        <v>75582365.546999201</v>
      </c>
      <c r="P2061" s="43">
        <v>104119065.24501409</v>
      </c>
      <c r="Q2061" s="43">
        <v>111606072.88357316</v>
      </c>
      <c r="R2061" s="43">
        <v>119409170.16654597</v>
      </c>
      <c r="S2061" s="37">
        <v>75667707.551186278</v>
      </c>
      <c r="T2061" s="46">
        <v>118870223.64217252</v>
      </c>
      <c r="U2061" s="43">
        <v>107662574.46422744</v>
      </c>
      <c r="V2061" s="43">
        <v>105863823.82304002</v>
      </c>
      <c r="W2061" s="43">
        <v>123659343.37674809</v>
      </c>
      <c r="X2061" s="43">
        <v>116152080.31544507</v>
      </c>
      <c r="Y2061" s="43">
        <v>124236210.29532328</v>
      </c>
      <c r="Z2061" s="43">
        <v>108713233.08561948</v>
      </c>
      <c r="AA2061" s="37">
        <v>89232926.486269295</v>
      </c>
      <c r="AB2061" s="36">
        <v>88326571.024011075</v>
      </c>
      <c r="AC2061" s="43">
        <v>94932423.88217923</v>
      </c>
      <c r="AD2061" s="43">
        <v>95499955.283086911</v>
      </c>
      <c r="AE2061" s="43">
        <v>112210997.71100181</v>
      </c>
      <c r="AF2061" s="43">
        <v>113351757.510222</v>
      </c>
      <c r="AG2061" s="43">
        <v>104487692.5666199</v>
      </c>
      <c r="AH2061" s="43">
        <v>89204494.964494973</v>
      </c>
      <c r="AI2061" s="37">
        <v>90135259.402203307</v>
      </c>
      <c r="AJ2061" s="38">
        <v>111890000</v>
      </c>
      <c r="AK2061" s="41">
        <v>107377697.6172668</v>
      </c>
      <c r="AL2061" s="41">
        <v>101106639.89606708</v>
      </c>
      <c r="AM2061" s="41">
        <v>113126028.34778929</v>
      </c>
      <c r="AN2061" s="41">
        <v>111935540.41612963</v>
      </c>
      <c r="AO2061" s="41">
        <v>114464737.37197623</v>
      </c>
      <c r="AP2061" s="41">
        <v>88346827.511390761</v>
      </c>
      <c r="AQ2061" s="39">
        <v>89348132.805360943</v>
      </c>
      <c r="AR2061" s="34">
        <f>AVERAGE(L2061:AQ2061)</f>
        <v>103089025.71041815</v>
      </c>
      <c r="AS2061" s="24">
        <v>675</v>
      </c>
      <c r="AT2061" s="29">
        <v>0.98802827944301663</v>
      </c>
      <c r="AU2061" s="104">
        <v>0.73724502395305525</v>
      </c>
      <c r="AV2061" s="100"/>
      <c r="AW2061" s="29">
        <v>1.1485485253985925</v>
      </c>
      <c r="AX2061" s="108">
        <v>0.11001211174144022</v>
      </c>
      <c r="AY2061" s="3" t="s">
        <v>12912</v>
      </c>
      <c r="AZ2061" s="29">
        <v>1.0627374291720244</v>
      </c>
      <c r="BA2061" s="108">
        <v>0.2616383853268533</v>
      </c>
      <c r="BB2061" s="3" t="s">
        <v>12912</v>
      </c>
      <c r="BC2061" s="25">
        <v>49</v>
      </c>
      <c r="BD2061" s="1">
        <v>68</v>
      </c>
      <c r="BE2061" s="64">
        <v>61</v>
      </c>
      <c r="BF2061" s="24">
        <v>46</v>
      </c>
    </row>
    <row r="2062" spans="1:58" s="9" customFormat="1">
      <c r="A2062" t="s">
        <v>3168</v>
      </c>
      <c r="B2062" s="49">
        <v>3</v>
      </c>
      <c r="C2062" s="50">
        <v>3</v>
      </c>
      <c r="D2062" s="12">
        <v>3</v>
      </c>
      <c r="E2062" s="19" t="s">
        <v>3167</v>
      </c>
      <c r="F2062" s="20" t="s">
        <v>3166</v>
      </c>
      <c r="G2062" s="19" t="s">
        <v>3165</v>
      </c>
      <c r="H2062" s="20" t="s">
        <v>3164</v>
      </c>
      <c r="I2062" s="20" t="s">
        <v>3164</v>
      </c>
      <c r="J2062" s="20" t="s">
        <v>3164</v>
      </c>
      <c r="K2062" s="22" t="s">
        <v>3163</v>
      </c>
      <c r="L2062" s="46">
        <v>7658381.1800451288</v>
      </c>
      <c r="M2062" s="43">
        <v>10984297.340574248</v>
      </c>
      <c r="N2062" s="43">
        <v>9146004.0215895865</v>
      </c>
      <c r="O2062" s="43">
        <v>10954381.485228235</v>
      </c>
      <c r="P2062" s="43">
        <v>9587264.3500359096</v>
      </c>
      <c r="Q2062" s="43">
        <v>9577379.0917585492</v>
      </c>
      <c r="R2062" s="43">
        <v>11763913.685734974</v>
      </c>
      <c r="S2062" s="37">
        <v>11023250.810852652</v>
      </c>
      <c r="T2062" s="46">
        <v>11043096.485623002</v>
      </c>
      <c r="U2062" s="43">
        <v>8969022.707328571</v>
      </c>
      <c r="V2062" s="43">
        <v>9869694.509151414</v>
      </c>
      <c r="W2062" s="43">
        <v>11953787.167636996</v>
      </c>
      <c r="X2062" s="43">
        <v>8830082.0940182898</v>
      </c>
      <c r="Y2062" s="43">
        <v>9675060.7104771659</v>
      </c>
      <c r="Z2062" s="43">
        <v>9870031.9596082214</v>
      </c>
      <c r="AA2062" s="37">
        <v>9746977.7619805578</v>
      </c>
      <c r="AB2062" s="36">
        <v>8243473.4070436535</v>
      </c>
      <c r="AC2062" s="43">
        <v>10897202.680498239</v>
      </c>
      <c r="AD2062" s="43">
        <v>13680934.413008556</v>
      </c>
      <c r="AE2062" s="43">
        <v>3836661.7639896753</v>
      </c>
      <c r="AF2062" s="43">
        <v>10852912.080559591</v>
      </c>
      <c r="AG2062" s="43">
        <v>10384259.410939692</v>
      </c>
      <c r="AH2062" s="43">
        <v>13897343.305343306</v>
      </c>
      <c r="AI2062" s="37">
        <v>8904945.8717250004</v>
      </c>
      <c r="AJ2062" s="38">
        <v>15094000</v>
      </c>
      <c r="AK2062" s="41">
        <v>9320424.4897959176</v>
      </c>
      <c r="AL2062" s="41">
        <v>11495907.594189204</v>
      </c>
      <c r="AM2062" s="41">
        <v>11986271.207954304</v>
      </c>
      <c r="AN2062" s="41">
        <v>14860341.830233842</v>
      </c>
      <c r="AO2062" s="41">
        <v>15998266.446942898</v>
      </c>
      <c r="AP2062" s="41">
        <v>10246311.408114558</v>
      </c>
      <c r="AQ2062" s="39">
        <v>9537516.6615900081</v>
      </c>
      <c r="AR2062" s="34">
        <f>AVERAGE(L2062:AQ2062)</f>
        <v>10621543.685424123</v>
      </c>
      <c r="AS2062" s="24">
        <v>1736</v>
      </c>
      <c r="AT2062" s="29">
        <v>0.9999645471169456</v>
      </c>
      <c r="AU2062" s="104">
        <v>0.73753433531689505</v>
      </c>
      <c r="AV2062" s="100"/>
      <c r="AW2062" s="29">
        <v>0.99086536043693985</v>
      </c>
      <c r="AX2062" s="108">
        <v>0.92938206212598018</v>
      </c>
      <c r="AY2062" s="3" t="s">
        <v>12912</v>
      </c>
      <c r="AZ2062" s="29">
        <v>1.221088078403666</v>
      </c>
      <c r="BA2062" s="108">
        <v>0.16978149559805572</v>
      </c>
      <c r="BB2062" s="3" t="s">
        <v>12912</v>
      </c>
      <c r="BC2062" s="25">
        <v>2</v>
      </c>
      <c r="BD2062" s="1">
        <v>0</v>
      </c>
      <c r="BE2062" s="64">
        <v>6</v>
      </c>
      <c r="BF2062" s="24">
        <v>5</v>
      </c>
    </row>
    <row r="2063" spans="1:58" s="9" customFormat="1">
      <c r="A2063" t="s">
        <v>7140</v>
      </c>
      <c r="B2063" s="49">
        <v>7</v>
      </c>
      <c r="C2063" s="50">
        <v>7</v>
      </c>
      <c r="D2063" s="12">
        <v>7</v>
      </c>
      <c r="E2063" s="19" t="s">
        <v>7139</v>
      </c>
      <c r="F2063" s="20" t="s">
        <v>7138</v>
      </c>
      <c r="G2063" s="19" t="s">
        <v>7137</v>
      </c>
      <c r="H2063" s="20" t="s">
        <v>7136</v>
      </c>
      <c r="I2063" s="20" t="s">
        <v>7136</v>
      </c>
      <c r="J2063" s="20" t="s">
        <v>7136</v>
      </c>
      <c r="K2063" s="22" t="s">
        <v>7135</v>
      </c>
      <c r="L2063" s="46">
        <v>39112677.554120779</v>
      </c>
      <c r="M2063" s="43">
        <v>28384403.683715574</v>
      </c>
      <c r="N2063" s="43">
        <v>59297195.470420152</v>
      </c>
      <c r="O2063" s="43">
        <v>40496631.913619757</v>
      </c>
      <c r="P2063" s="43">
        <v>57642647.809513286</v>
      </c>
      <c r="Q2063" s="43">
        <v>37169047.13137731</v>
      </c>
      <c r="R2063" s="43">
        <v>31937056.625633597</v>
      </c>
      <c r="S2063" s="37">
        <v>30767559.7012037</v>
      </c>
      <c r="T2063" s="46">
        <v>35837968.05111821</v>
      </c>
      <c r="U2063" s="43">
        <v>27833378.830184571</v>
      </c>
      <c r="V2063" s="43">
        <v>17075858.353724185</v>
      </c>
      <c r="W2063" s="43">
        <v>43406758.297821261</v>
      </c>
      <c r="X2063" s="43">
        <v>29074423.781425655</v>
      </c>
      <c r="Y2063" s="43">
        <v>35755891.733290598</v>
      </c>
      <c r="Z2063" s="43">
        <v>34003002.524486229</v>
      </c>
      <c r="AA2063" s="37">
        <v>22473080.406125885</v>
      </c>
      <c r="AB2063" s="36">
        <v>21760709.547193684</v>
      </c>
      <c r="AC2063" s="43">
        <v>37614176.049672507</v>
      </c>
      <c r="AD2063" s="43">
        <v>36255073.664885424</v>
      </c>
      <c r="AE2063" s="43">
        <v>24385150.148541372</v>
      </c>
      <c r="AF2063" s="43">
        <v>29834657.655526642</v>
      </c>
      <c r="AG2063" s="43">
        <v>43317448.527349226</v>
      </c>
      <c r="AH2063" s="43">
        <v>70423984.663984671</v>
      </c>
      <c r="AI2063" s="37">
        <v>53724129.653388187</v>
      </c>
      <c r="AJ2063" s="38">
        <v>32271000</v>
      </c>
      <c r="AK2063" s="41">
        <v>26675485.842504539</v>
      </c>
      <c r="AL2063" s="41">
        <v>37203758.592181407</v>
      </c>
      <c r="AM2063" s="41">
        <v>35217560.397715248</v>
      </c>
      <c r="AN2063" s="41">
        <v>41148495.378383353</v>
      </c>
      <c r="AO2063" s="41">
        <v>47233604.688440323</v>
      </c>
      <c r="AP2063" s="41">
        <v>39112112.128444351</v>
      </c>
      <c r="AQ2063" s="39">
        <v>38769763.543797046</v>
      </c>
      <c r="AR2063" s="34">
        <f>AVERAGE(L2063:AQ2063)</f>
        <v>37037959.135930896</v>
      </c>
      <c r="AS2063" s="24">
        <v>1136</v>
      </c>
      <c r="AT2063" s="29">
        <v>1.0236102364836095</v>
      </c>
      <c r="AU2063" s="104">
        <v>0.7393605510783432</v>
      </c>
      <c r="AV2063" s="100"/>
      <c r="AW2063" s="29">
        <v>0.75571091696054027</v>
      </c>
      <c r="AX2063" s="108">
        <v>6.9157200739834543E-2</v>
      </c>
      <c r="AY2063" s="3" t="s">
        <v>12912</v>
      </c>
      <c r="AZ2063" s="29">
        <v>0.9379684891220833</v>
      </c>
      <c r="BA2063" s="108">
        <v>0.95997322847908384</v>
      </c>
      <c r="BB2063" s="3" t="s">
        <v>12912</v>
      </c>
      <c r="BC2063" s="25">
        <v>29</v>
      </c>
      <c r="BD2063" s="1">
        <v>30</v>
      </c>
      <c r="BE2063" s="64">
        <v>16</v>
      </c>
      <c r="BF2063" s="24">
        <v>23</v>
      </c>
    </row>
    <row r="2064" spans="1:58" s="9" customFormat="1">
      <c r="A2064" t="s">
        <v>7431</v>
      </c>
      <c r="B2064" s="49">
        <v>4</v>
      </c>
      <c r="C2064" s="50">
        <v>4</v>
      </c>
      <c r="D2064" s="12">
        <v>4</v>
      </c>
      <c r="E2064" s="19" t="s">
        <v>7430</v>
      </c>
      <c r="F2064" s="20" t="s">
        <v>7429</v>
      </c>
      <c r="G2064" s="19" t="s">
        <v>7428</v>
      </c>
      <c r="H2064" s="20" t="s">
        <v>4185</v>
      </c>
      <c r="I2064" s="20" t="s">
        <v>4185</v>
      </c>
      <c r="J2064" s="20" t="s">
        <v>4185</v>
      </c>
      <c r="K2064" s="22" t="s">
        <v>7427</v>
      </c>
      <c r="L2064" s="46">
        <v>1485273.5551037735</v>
      </c>
      <c r="M2064" s="43">
        <v>248378.71518643096</v>
      </c>
      <c r="N2064" s="43">
        <v>491110.50904857658</v>
      </c>
      <c r="O2064" s="43">
        <v>849170.60924499866</v>
      </c>
      <c r="P2064" s="43">
        <v>289192.10209380696</v>
      </c>
      <c r="Q2064" s="43">
        <v>3062335.0551298819</v>
      </c>
      <c r="R2064" s="43">
        <v>2505906.3287472846</v>
      </c>
      <c r="S2064" s="37">
        <v>2536476.2782056741</v>
      </c>
      <c r="T2064" s="46">
        <v>3472890.7348242812</v>
      </c>
      <c r="U2064" s="43">
        <v>3344285.3392319684</v>
      </c>
      <c r="V2064" s="43">
        <v>10877729.274738181</v>
      </c>
      <c r="W2064" s="43">
        <v>5960616.0494568152</v>
      </c>
      <c r="X2064" s="43">
        <v>3867043.9777398696</v>
      </c>
      <c r="Y2064" s="43">
        <v>5802843.1414851844</v>
      </c>
      <c r="Z2064" s="43">
        <v>5817519.5470129065</v>
      </c>
      <c r="AA2064" s="37">
        <v>1999353.1162589437</v>
      </c>
      <c r="AB2064" s="36">
        <v>1573422.4444913084</v>
      </c>
      <c r="AC2064" s="43">
        <v>928312.47643205989</v>
      </c>
      <c r="AD2064" s="43">
        <v>1480588.5847293709</v>
      </c>
      <c r="AE2064" s="43">
        <v>1405416.4359811037</v>
      </c>
      <c r="AF2064" s="43">
        <v>1402113.0726861081</v>
      </c>
      <c r="AG2064" s="43">
        <v>2077095.3155680222</v>
      </c>
      <c r="AH2064" s="43">
        <v>514755.47155547159</v>
      </c>
      <c r="AI2064" s="37">
        <v>558865.29322574835</v>
      </c>
      <c r="AJ2064" s="38">
        <v>2174200</v>
      </c>
      <c r="AK2064" s="41">
        <v>2452072.2299390961</v>
      </c>
      <c r="AL2064" s="41">
        <v>2391377.3473485294</v>
      </c>
      <c r="AM2064" s="41">
        <v>7547931.4575840905</v>
      </c>
      <c r="AN2064" s="41">
        <v>2348009.7514269934</v>
      </c>
      <c r="AO2064" s="41">
        <v>365637.0080821602</v>
      </c>
      <c r="AP2064" s="41">
        <v>317683.29164677806</v>
      </c>
      <c r="AQ2064" s="39">
        <v>443549.6592837561</v>
      </c>
      <c r="AR2064" s="34">
        <f>AVERAGE(L2064:AQ2064)</f>
        <v>2518473.5679215374</v>
      </c>
      <c r="AS2064" s="24">
        <v>2248</v>
      </c>
      <c r="AT2064" s="29">
        <v>1.1536405052413208</v>
      </c>
      <c r="AU2064" s="104">
        <v>0.74239763604963815</v>
      </c>
      <c r="AV2064" s="100"/>
      <c r="AW2064" s="29">
        <v>3.5876215459787466</v>
      </c>
      <c r="AX2064" s="108">
        <v>2.9809083037148003E-3</v>
      </c>
      <c r="AY2064" s="3" t="s">
        <v>12911</v>
      </c>
      <c r="AZ2064" s="29">
        <v>1.8148317841265169</v>
      </c>
      <c r="BA2064" s="108">
        <v>0.67782496704172857</v>
      </c>
      <c r="BB2064" s="3" t="s">
        <v>12912</v>
      </c>
      <c r="BC2064" s="25">
        <v>8</v>
      </c>
      <c r="BD2064" s="1">
        <v>21</v>
      </c>
      <c r="BE2064" s="64">
        <v>4</v>
      </c>
      <c r="BF2064" s="24">
        <v>10</v>
      </c>
    </row>
    <row r="2065" spans="1:58" s="9" customFormat="1">
      <c r="A2065" t="s">
        <v>6872</v>
      </c>
      <c r="B2065" s="49">
        <v>9</v>
      </c>
      <c r="C2065" s="50">
        <v>9</v>
      </c>
      <c r="D2065" s="12">
        <v>9</v>
      </c>
      <c r="E2065" s="19" t="s">
        <v>6871</v>
      </c>
      <c r="F2065" s="20" t="s">
        <v>6870</v>
      </c>
      <c r="G2065" s="19" t="s">
        <v>6869</v>
      </c>
      <c r="H2065" s="20" t="s">
        <v>1121</v>
      </c>
      <c r="I2065" s="20" t="s">
        <v>1121</v>
      </c>
      <c r="J2065" s="20" t="s">
        <v>1121</v>
      </c>
      <c r="K2065" s="22" t="s">
        <v>6868</v>
      </c>
      <c r="L2065" s="46">
        <v>49556512.142266706</v>
      </c>
      <c r="M2065" s="43">
        <v>26470542.712631214</v>
      </c>
      <c r="N2065" s="43">
        <v>19415956.820827603</v>
      </c>
      <c r="O2065" s="43">
        <v>24190029.935792886</v>
      </c>
      <c r="P2065" s="43">
        <v>18191670.29445887</v>
      </c>
      <c r="Q2065" s="43">
        <v>20117150.738179777</v>
      </c>
      <c r="R2065" s="43">
        <v>17671007.096307024</v>
      </c>
      <c r="S2065" s="37">
        <v>59546648.295080699</v>
      </c>
      <c r="T2065" s="46">
        <v>38830121.405750796</v>
      </c>
      <c r="U2065" s="43">
        <v>30015802.734162524</v>
      </c>
      <c r="V2065" s="43">
        <v>28582574.141137321</v>
      </c>
      <c r="W2065" s="43">
        <v>40954276.453994356</v>
      </c>
      <c r="X2065" s="43">
        <v>33382195.251545064</v>
      </c>
      <c r="Y2065" s="43">
        <v>46639398.874430589</v>
      </c>
      <c r="Z2065" s="43">
        <v>35112435.580405854</v>
      </c>
      <c r="AA2065" s="37">
        <v>84275169.141850427</v>
      </c>
      <c r="AB2065" s="36">
        <v>36429514.174675383</v>
      </c>
      <c r="AC2065" s="43">
        <v>19855211.903229468</v>
      </c>
      <c r="AD2065" s="43">
        <v>27802289.873127233</v>
      </c>
      <c r="AE2065" s="43">
        <v>32197950.226464719</v>
      </c>
      <c r="AF2065" s="43">
        <v>19981170.682255939</v>
      </c>
      <c r="AG2065" s="43">
        <v>36735618.513323978</v>
      </c>
      <c r="AH2065" s="43">
        <v>16402192.402192403</v>
      </c>
      <c r="AI2065" s="37">
        <v>17656683.426462948</v>
      </c>
      <c r="AJ2065" s="38">
        <v>21023000</v>
      </c>
      <c r="AK2065" s="41">
        <v>30430963.991879474</v>
      </c>
      <c r="AL2065" s="41">
        <v>19450039.919688202</v>
      </c>
      <c r="AM2065" s="41">
        <v>30535961.074677382</v>
      </c>
      <c r="AN2065" s="41">
        <v>27024323.476339534</v>
      </c>
      <c r="AO2065" s="41">
        <v>20353598.209213775</v>
      </c>
      <c r="AP2065" s="41">
        <v>16355084.052939899</v>
      </c>
      <c r="AQ2065" s="39">
        <v>26608070.318959139</v>
      </c>
      <c r="AR2065" s="34">
        <f>AVERAGE(L2065:AQ2065)</f>
        <v>30368536.370757848</v>
      </c>
      <c r="AS2065" s="24">
        <v>1230</v>
      </c>
      <c r="AT2065" s="29">
        <v>1.135703666461042</v>
      </c>
      <c r="AU2065" s="104">
        <v>0.74251432854327915</v>
      </c>
      <c r="AV2065" s="100"/>
      <c r="AW2065" s="29">
        <v>1.4364375994860605</v>
      </c>
      <c r="AX2065" s="108">
        <v>6.7633817212241959E-2</v>
      </c>
      <c r="AY2065" s="3" t="s">
        <v>12912</v>
      </c>
      <c r="AZ2065" s="29">
        <v>0.92620716903374889</v>
      </c>
      <c r="BA2065" s="108">
        <v>0.72222837294539244</v>
      </c>
      <c r="BB2065" s="3" t="s">
        <v>12912</v>
      </c>
      <c r="BC2065" s="25">
        <v>19</v>
      </c>
      <c r="BD2065" s="1">
        <v>27</v>
      </c>
      <c r="BE2065" s="64">
        <v>12</v>
      </c>
      <c r="BF2065" s="24">
        <v>15</v>
      </c>
    </row>
    <row r="2066" spans="1:58" s="9" customFormat="1">
      <c r="A2066" t="s">
        <v>9141</v>
      </c>
      <c r="B2066" s="49">
        <v>6</v>
      </c>
      <c r="C2066" s="50">
        <v>6</v>
      </c>
      <c r="D2066" s="12">
        <v>5</v>
      </c>
      <c r="E2066" s="19" t="s">
        <v>9140</v>
      </c>
      <c r="F2066" s="20" t="s">
        <v>9139</v>
      </c>
      <c r="G2066" s="19" t="s">
        <v>9138</v>
      </c>
      <c r="H2066" s="20">
        <v>24</v>
      </c>
      <c r="I2066" s="20">
        <v>24</v>
      </c>
      <c r="J2066" s="20" t="s">
        <v>2398</v>
      </c>
      <c r="K2066" s="22" t="s">
        <v>9137</v>
      </c>
      <c r="L2066" s="46">
        <v>49091192.779428527</v>
      </c>
      <c r="M2066" s="43">
        <v>60191405.454406828</v>
      </c>
      <c r="N2066" s="43">
        <v>62408432.638374433</v>
      </c>
      <c r="O2066" s="43">
        <v>58095488.985692762</v>
      </c>
      <c r="P2066" s="43">
        <v>49834117.452074468</v>
      </c>
      <c r="Q2066" s="43">
        <v>27901923.677817229</v>
      </c>
      <c r="R2066" s="43">
        <v>35457223.461259954</v>
      </c>
      <c r="S2066" s="37">
        <v>42384328.830746606</v>
      </c>
      <c r="T2066" s="46">
        <v>38949980.830670923</v>
      </c>
      <c r="U2066" s="43">
        <v>42380249.048119806</v>
      </c>
      <c r="V2066" s="43">
        <v>38635316.041890964</v>
      </c>
      <c r="W2066" s="43">
        <v>51573739.871556327</v>
      </c>
      <c r="X2066" s="43">
        <v>30732005.704857517</v>
      </c>
      <c r="Y2066" s="43">
        <v>42841271.535915285</v>
      </c>
      <c r="Z2066" s="43">
        <v>54628371.609537527</v>
      </c>
      <c r="AA2066" s="37">
        <v>39123366.455979846</v>
      </c>
      <c r="AB2066" s="36">
        <v>42023295.032085076</v>
      </c>
      <c r="AC2066" s="43">
        <v>46424659.372278802</v>
      </c>
      <c r="AD2066" s="43">
        <v>52988512.867586792</v>
      </c>
      <c r="AE2066" s="43">
        <v>36663313.10573224</v>
      </c>
      <c r="AF2066" s="43">
        <v>44337758.79430946</v>
      </c>
      <c r="AG2066" s="43">
        <v>42007472.650771387</v>
      </c>
      <c r="AH2066" s="43">
        <v>48757469.557469562</v>
      </c>
      <c r="AI2066" s="37">
        <v>48653992.556699499</v>
      </c>
      <c r="AJ2066" s="38">
        <v>43791000</v>
      </c>
      <c r="AK2066" s="41">
        <v>52712308.579976492</v>
      </c>
      <c r="AL2066" s="41">
        <v>51733954.411243647</v>
      </c>
      <c r="AM2066" s="41">
        <v>44101124.603342496</v>
      </c>
      <c r="AN2066" s="41">
        <v>51707668.127416685</v>
      </c>
      <c r="AO2066" s="41">
        <v>66342787.529738642</v>
      </c>
      <c r="AP2066" s="41">
        <v>48061653.287047081</v>
      </c>
      <c r="AQ2066" s="39">
        <v>54862623.55859188</v>
      </c>
      <c r="AR2066" s="34">
        <f>AVERAGE(L2066:AQ2066)</f>
        <v>46856187.762894332</v>
      </c>
      <c r="AS2066" s="24">
        <v>1028</v>
      </c>
      <c r="AT2066" s="29">
        <v>1.0649639872049523</v>
      </c>
      <c r="AU2066" s="104">
        <v>0.74283748465310084</v>
      </c>
      <c r="AV2066" s="100"/>
      <c r="AW2066" s="29">
        <v>0.8793353854734508</v>
      </c>
      <c r="AX2066" s="108">
        <v>0.36813974147995832</v>
      </c>
      <c r="AY2066" s="3" t="s">
        <v>12912</v>
      </c>
      <c r="AZ2066" s="29">
        <v>1.142201811675732</v>
      </c>
      <c r="BA2066" s="108">
        <v>5.4078244143066299E-2</v>
      </c>
      <c r="BB2066" s="3" t="s">
        <v>12912</v>
      </c>
      <c r="BC2066" s="25">
        <v>28</v>
      </c>
      <c r="BD2066" s="1">
        <v>34</v>
      </c>
      <c r="BE2066" s="64">
        <v>28</v>
      </c>
      <c r="BF2066" s="24">
        <v>45</v>
      </c>
    </row>
    <row r="2067" spans="1:58" s="9" customFormat="1">
      <c r="A2067" t="s">
        <v>418</v>
      </c>
      <c r="B2067" s="49">
        <v>4</v>
      </c>
      <c r="C2067" s="50">
        <v>4</v>
      </c>
      <c r="D2067" s="12">
        <v>4</v>
      </c>
      <c r="E2067" s="19" t="s">
        <v>417</v>
      </c>
      <c r="F2067" s="20" t="s">
        <v>416</v>
      </c>
      <c r="G2067" s="19" t="s">
        <v>415</v>
      </c>
      <c r="H2067" s="20" t="s">
        <v>414</v>
      </c>
      <c r="I2067" s="20" t="s">
        <v>414</v>
      </c>
      <c r="J2067" s="20" t="s">
        <v>414</v>
      </c>
      <c r="K2067" s="22" t="s">
        <v>413</v>
      </c>
      <c r="L2067" s="46">
        <v>35955614.932642259</v>
      </c>
      <c r="M2067" s="43">
        <v>33371985.665025886</v>
      </c>
      <c r="N2067" s="43">
        <v>18123243.517832577</v>
      </c>
      <c r="O2067" s="43">
        <v>16462926.77085699</v>
      </c>
      <c r="P2067" s="43">
        <v>8136149.8259764649</v>
      </c>
      <c r="Q2067" s="43">
        <v>11044970.973649785</v>
      </c>
      <c r="R2067" s="43">
        <v>20317678.204199854</v>
      </c>
      <c r="S2067" s="37">
        <v>19422861.787359212</v>
      </c>
      <c r="T2067" s="46">
        <v>26402287.539936103</v>
      </c>
      <c r="U2067" s="43">
        <v>32922029.807448234</v>
      </c>
      <c r="V2067" s="43">
        <v>24751744.739160221</v>
      </c>
      <c r="W2067" s="43">
        <v>29892064.101794608</v>
      </c>
      <c r="X2067" s="43">
        <v>25730136.972510416</v>
      </c>
      <c r="Y2067" s="43">
        <v>32118248.648515373</v>
      </c>
      <c r="Z2067" s="43">
        <v>37387333.664766312</v>
      </c>
      <c r="AA2067" s="37">
        <v>31639790.446460307</v>
      </c>
      <c r="AB2067" s="36">
        <v>20169769.770734794</v>
      </c>
      <c r="AC2067" s="43">
        <v>18943442.698671106</v>
      </c>
      <c r="AD2067" s="43">
        <v>17780434.973609153</v>
      </c>
      <c r="AE2067" s="43">
        <v>45137570.155359671</v>
      </c>
      <c r="AF2067" s="43">
        <v>19010484.911972426</v>
      </c>
      <c r="AG2067" s="43">
        <v>21324764.095371667</v>
      </c>
      <c r="AH2067" s="43">
        <v>9719470.583470583</v>
      </c>
      <c r="AI2067" s="37">
        <v>19428930.985124003</v>
      </c>
      <c r="AJ2067" s="38">
        <v>12263000</v>
      </c>
      <c r="AK2067" s="41">
        <v>21568499.198632333</v>
      </c>
      <c r="AL2067" s="41">
        <v>13079866.776898546</v>
      </c>
      <c r="AM2067" s="41">
        <v>15317320.922360905</v>
      </c>
      <c r="AN2067" s="41">
        <v>16081645.663781993</v>
      </c>
      <c r="AO2067" s="41">
        <v>23936264.928374175</v>
      </c>
      <c r="AP2067" s="41">
        <v>25370527.576480798</v>
      </c>
      <c r="AQ2067" s="39">
        <v>18706651.65136417</v>
      </c>
      <c r="AR2067" s="34">
        <f>AVERAGE(L2067:AQ2067)</f>
        <v>22547428.515323151</v>
      </c>
      <c r="AS2067" s="24">
        <v>1371</v>
      </c>
      <c r="AT2067" s="29">
        <v>0.9493954279931619</v>
      </c>
      <c r="AU2067" s="104">
        <v>0.74342106949258313</v>
      </c>
      <c r="AV2067" s="100"/>
      <c r="AW2067" s="29">
        <v>1.4790616110965662</v>
      </c>
      <c r="AX2067" s="108">
        <v>2.8840561024802733E-2</v>
      </c>
      <c r="AY2067" s="3" t="s">
        <v>12911</v>
      </c>
      <c r="AZ2067" s="29">
        <v>0.85312590258461818</v>
      </c>
      <c r="BA2067" s="108">
        <v>0.53997239242098871</v>
      </c>
      <c r="BB2067" s="3" t="s">
        <v>12912</v>
      </c>
      <c r="BC2067" s="25">
        <v>5</v>
      </c>
      <c r="BD2067" s="1">
        <v>14</v>
      </c>
      <c r="BE2067" s="64">
        <v>8</v>
      </c>
      <c r="BF2067" s="24">
        <v>9</v>
      </c>
    </row>
    <row r="2068" spans="1:58" s="9" customFormat="1">
      <c r="A2068" t="s">
        <v>2937</v>
      </c>
      <c r="B2068" s="49">
        <v>9</v>
      </c>
      <c r="C2068" s="50">
        <v>9</v>
      </c>
      <c r="D2068" s="12">
        <v>9</v>
      </c>
      <c r="E2068" s="19" t="s">
        <v>2936</v>
      </c>
      <c r="F2068" s="20" t="s">
        <v>2935</v>
      </c>
      <c r="G2068" s="19" t="s">
        <v>2934</v>
      </c>
      <c r="H2068" s="20" t="s">
        <v>2933</v>
      </c>
      <c r="I2068" s="20" t="s">
        <v>2933</v>
      </c>
      <c r="J2068" s="20" t="s">
        <v>2933</v>
      </c>
      <c r="K2068" s="22" t="s">
        <v>2932</v>
      </c>
      <c r="L2068" s="46">
        <v>303753371.01494604</v>
      </c>
      <c r="M2068" s="43">
        <v>267885392.05137548</v>
      </c>
      <c r="N2068" s="43">
        <v>174183359.08561754</v>
      </c>
      <c r="O2068" s="43">
        <v>193721804.40572292</v>
      </c>
      <c r="P2068" s="43">
        <v>197586502.40318215</v>
      </c>
      <c r="Q2068" s="43">
        <v>233348568.86563256</v>
      </c>
      <c r="R2068" s="43">
        <v>272574656.04634321</v>
      </c>
      <c r="S2068" s="37">
        <v>253244559.35286605</v>
      </c>
      <c r="T2068" s="46">
        <v>273582747.60383385</v>
      </c>
      <c r="U2068" s="43">
        <v>267398066.50469592</v>
      </c>
      <c r="V2068" s="43">
        <v>190743026.72017226</v>
      </c>
      <c r="W2068" s="43">
        <v>308969305.56389171</v>
      </c>
      <c r="X2068" s="43">
        <v>236607078.27400094</v>
      </c>
      <c r="Y2068" s="43">
        <v>299864828.11334598</v>
      </c>
      <c r="Z2068" s="43">
        <v>249050911.46220052</v>
      </c>
      <c r="AA2068" s="37">
        <v>323796541.439367</v>
      </c>
      <c r="AB2068" s="36">
        <v>287859440.24342483</v>
      </c>
      <c r="AC2068" s="43">
        <v>213961840.00302881</v>
      </c>
      <c r="AD2068" s="43">
        <v>252246318.06707537</v>
      </c>
      <c r="AE2068" s="43">
        <v>337533250.86446208</v>
      </c>
      <c r="AF2068" s="43">
        <v>249709647.55178589</v>
      </c>
      <c r="AG2068" s="43">
        <v>258267601.68302944</v>
      </c>
      <c r="AH2068" s="43">
        <v>160530600.21060023</v>
      </c>
      <c r="AI2068" s="37">
        <v>212839938.50264546</v>
      </c>
      <c r="AJ2068" s="38">
        <v>171190000</v>
      </c>
      <c r="AK2068" s="41">
        <v>189640055.56149161</v>
      </c>
      <c r="AL2068" s="41">
        <v>219278989.01618046</v>
      </c>
      <c r="AM2068" s="41">
        <v>208170526.76115927</v>
      </c>
      <c r="AN2068" s="41">
        <v>244804065.54962254</v>
      </c>
      <c r="AO2068" s="41">
        <v>145966823.21047926</v>
      </c>
      <c r="AP2068" s="41">
        <v>190100078.97591668</v>
      </c>
      <c r="AQ2068" s="39">
        <v>186335795.30916843</v>
      </c>
      <c r="AR2068" s="34">
        <f>AVERAGE(L2068:AQ2068)</f>
        <v>236710802.82553953</v>
      </c>
      <c r="AS2068" s="24">
        <v>415</v>
      </c>
      <c r="AT2068" s="29">
        <v>0.96114930593833348</v>
      </c>
      <c r="AU2068" s="104">
        <v>0.7439917177750941</v>
      </c>
      <c r="AV2068" s="100"/>
      <c r="AW2068" s="29">
        <v>1.1337945111619563</v>
      </c>
      <c r="AX2068" s="108">
        <v>0.1799472160446868</v>
      </c>
      <c r="AY2068" s="3" t="s">
        <v>12912</v>
      </c>
      <c r="AZ2068" s="29">
        <v>0.78840690787057621</v>
      </c>
      <c r="BA2068" s="108">
        <v>3.5343886795747577E-2</v>
      </c>
      <c r="BB2068" s="3" t="s">
        <v>12911</v>
      </c>
      <c r="BC2068" s="25">
        <v>54</v>
      </c>
      <c r="BD2068" s="1">
        <v>64</v>
      </c>
      <c r="BE2068" s="64">
        <v>77</v>
      </c>
      <c r="BF2068" s="24">
        <v>63</v>
      </c>
    </row>
    <row r="2069" spans="1:58" s="9" customFormat="1">
      <c r="A2069" t="s">
        <v>7214</v>
      </c>
      <c r="B2069" s="49">
        <v>15</v>
      </c>
      <c r="C2069" s="50">
        <v>15</v>
      </c>
      <c r="D2069" s="12">
        <v>15</v>
      </c>
      <c r="E2069" s="19" t="s">
        <v>7213</v>
      </c>
      <c r="F2069" s="20" t="s">
        <v>7212</v>
      </c>
      <c r="G2069" s="19" t="s">
        <v>7211</v>
      </c>
      <c r="H2069" s="20" t="s">
        <v>4185</v>
      </c>
      <c r="I2069" s="20" t="s">
        <v>4185</v>
      </c>
      <c r="J2069" s="20" t="s">
        <v>4185</v>
      </c>
      <c r="K2069" s="22" t="s">
        <v>7210</v>
      </c>
      <c r="L2069" s="46">
        <v>131035871.4059114</v>
      </c>
      <c r="M2069" s="43">
        <v>259378526.34432745</v>
      </c>
      <c r="N2069" s="43">
        <v>181513709.38723674</v>
      </c>
      <c r="O2069" s="43">
        <v>178953814.6458286</v>
      </c>
      <c r="P2069" s="43">
        <v>268783806.4195348</v>
      </c>
      <c r="Q2069" s="43">
        <v>197473740.23547</v>
      </c>
      <c r="R2069" s="43">
        <v>225443591.60028964</v>
      </c>
      <c r="S2069" s="37">
        <v>142293245.8102721</v>
      </c>
      <c r="T2069" s="46">
        <v>261856741.21405751</v>
      </c>
      <c r="U2069" s="43">
        <v>239925015.77401456</v>
      </c>
      <c r="V2069" s="43">
        <v>242654587.45228541</v>
      </c>
      <c r="W2069" s="43">
        <v>249046275.73374948</v>
      </c>
      <c r="X2069" s="43">
        <v>222596506.61371961</v>
      </c>
      <c r="Y2069" s="43">
        <v>193873002.73070782</v>
      </c>
      <c r="Z2069" s="43">
        <v>201143574.95658013</v>
      </c>
      <c r="AA2069" s="37">
        <v>158154247.47716701</v>
      </c>
      <c r="AB2069" s="36">
        <v>142570165.99885517</v>
      </c>
      <c r="AC2069" s="43">
        <v>227433024.64695415</v>
      </c>
      <c r="AD2069" s="43">
        <v>208133085.92597449</v>
      </c>
      <c r="AE2069" s="43">
        <v>178923054.20542541</v>
      </c>
      <c r="AF2069" s="43">
        <v>183579846.58534113</v>
      </c>
      <c r="AG2069" s="43">
        <v>231170423.56241232</v>
      </c>
      <c r="AH2069" s="43">
        <v>209502860.38286039</v>
      </c>
      <c r="AI2069" s="37">
        <v>234661771.75999066</v>
      </c>
      <c r="AJ2069" s="38">
        <v>233250000</v>
      </c>
      <c r="AK2069" s="41">
        <v>286158162.19681591</v>
      </c>
      <c r="AL2069" s="41">
        <v>220419265.38325262</v>
      </c>
      <c r="AM2069" s="41">
        <v>211130949.86249205</v>
      </c>
      <c r="AN2069" s="41">
        <v>209825207.88068497</v>
      </c>
      <c r="AO2069" s="41">
        <v>277070948.65550429</v>
      </c>
      <c r="AP2069" s="41">
        <v>162063330.00650901</v>
      </c>
      <c r="AQ2069" s="39">
        <v>213230867.23815325</v>
      </c>
      <c r="AR2069" s="34">
        <f>AVERAGE(L2069:AQ2069)</f>
        <v>211976538.19038677</v>
      </c>
      <c r="AS2069" s="24">
        <v>444</v>
      </c>
      <c r="AT2069" s="29">
        <v>0.98075592631207642</v>
      </c>
      <c r="AU2069" s="104">
        <v>0.74458922778996539</v>
      </c>
      <c r="AV2069" s="100"/>
      <c r="AW2069" s="29">
        <v>1.1163331456360306</v>
      </c>
      <c r="AX2069" s="108">
        <v>0.26644349184418398</v>
      </c>
      <c r="AY2069" s="3" t="s">
        <v>12912</v>
      </c>
      <c r="AZ2069" s="29">
        <v>1.122015867654818</v>
      </c>
      <c r="BA2069" s="108">
        <v>0.21316309228724725</v>
      </c>
      <c r="BB2069" s="3" t="s">
        <v>12912</v>
      </c>
      <c r="BC2069" s="25">
        <v>97</v>
      </c>
      <c r="BD2069" s="1">
        <v>111</v>
      </c>
      <c r="BE2069" s="64">
        <v>120</v>
      </c>
      <c r="BF2069" s="24">
        <v>105</v>
      </c>
    </row>
    <row r="2070" spans="1:58" s="9" customFormat="1">
      <c r="A2070" t="s">
        <v>8253</v>
      </c>
      <c r="B2070" s="49">
        <v>3</v>
      </c>
      <c r="C2070" s="50">
        <v>3</v>
      </c>
      <c r="D2070" s="12">
        <v>3</v>
      </c>
      <c r="E2070" s="19" t="s">
        <v>8252</v>
      </c>
      <c r="F2070" s="20" t="s">
        <v>8251</v>
      </c>
      <c r="G2070" s="19" t="s">
        <v>8250</v>
      </c>
      <c r="H2070" s="20" t="s">
        <v>2795</v>
      </c>
      <c r="I2070" s="20" t="s">
        <v>2795</v>
      </c>
      <c r="J2070" s="20" t="s">
        <v>2795</v>
      </c>
      <c r="K2070" s="22" t="s">
        <v>8249</v>
      </c>
      <c r="L2070" s="46">
        <v>6225585.3086392181</v>
      </c>
      <c r="M2070" s="43">
        <v>10093171.909550719</v>
      </c>
      <c r="N2070" s="43">
        <v>4292416.6366811302</v>
      </c>
      <c r="O2070" s="43">
        <v>3528281.9332328592</v>
      </c>
      <c r="P2070" s="43">
        <v>1588075.4433456715</v>
      </c>
      <c r="Q2070" s="43">
        <v>13610540.205569051</v>
      </c>
      <c r="R2070" s="43">
        <v>8945371.2961622011</v>
      </c>
      <c r="S2070" s="37">
        <v>7545777.605759182</v>
      </c>
      <c r="T2070" s="46">
        <v>10578966.134185303</v>
      </c>
      <c r="U2070" s="43">
        <v>11913800.166805672</v>
      </c>
      <c r="V2070" s="43">
        <v>12738357.169423509</v>
      </c>
      <c r="W2070" s="43">
        <v>12200988.656143088</v>
      </c>
      <c r="X2070" s="43">
        <v>12632812.863894405</v>
      </c>
      <c r="Y2070" s="43">
        <v>10084295.557514379</v>
      </c>
      <c r="Z2070" s="43">
        <v>12462631.32816384</v>
      </c>
      <c r="AA2070" s="37">
        <v>11591048.911279729</v>
      </c>
      <c r="AB2070" s="36">
        <v>801627.09968969354</v>
      </c>
      <c r="AC2070" s="43">
        <v>6196580.6534660961</v>
      </c>
      <c r="AD2070" s="43">
        <v>8111798.8919122713</v>
      </c>
      <c r="AE2070" s="43">
        <v>6669092.3683826039</v>
      </c>
      <c r="AF2070" s="43">
        <v>9908472.9496840462</v>
      </c>
      <c r="AG2070" s="43">
        <v>7612466.0869565215</v>
      </c>
      <c r="AH2070" s="43">
        <v>3693226.9892269894</v>
      </c>
      <c r="AI2070" s="37">
        <v>6859867.8867176315</v>
      </c>
      <c r="AJ2070" s="38">
        <v>11839000</v>
      </c>
      <c r="AK2070" s="41">
        <v>11499876.824447056</v>
      </c>
      <c r="AL2070" s="41">
        <v>3387005.1730246842</v>
      </c>
      <c r="AM2070" s="41">
        <v>10616903.405965729</v>
      </c>
      <c r="AN2070" s="41">
        <v>8305281.5319462344</v>
      </c>
      <c r="AO2070" s="41">
        <v>3863813.3172852495</v>
      </c>
      <c r="AP2070" s="41">
        <v>6103500.4556302885</v>
      </c>
      <c r="AQ2070" s="39">
        <v>3390772.96897437</v>
      </c>
      <c r="AR2070" s="34">
        <f>AVERAGE(L2070:AQ2070)</f>
        <v>8090356.4915518584</v>
      </c>
      <c r="AS2070" s="24">
        <v>1850</v>
      </c>
      <c r="AT2070" s="29">
        <v>1.1198738587155705</v>
      </c>
      <c r="AU2070" s="104">
        <v>0.7449102270986927</v>
      </c>
      <c r="AV2070" s="100"/>
      <c r="AW2070" s="29">
        <v>1.6873404324026504</v>
      </c>
      <c r="AX2070" s="108">
        <v>2.4400216372941992E-2</v>
      </c>
      <c r="AY2070" s="3" t="s">
        <v>12911</v>
      </c>
      <c r="AZ2070" s="29">
        <v>1.1835997100687243</v>
      </c>
      <c r="BA2070" s="108">
        <v>0.5155220421155482</v>
      </c>
      <c r="BB2070" s="3" t="s">
        <v>12912</v>
      </c>
      <c r="BC2070" s="25">
        <v>2</v>
      </c>
      <c r="BD2070" s="1">
        <v>17</v>
      </c>
      <c r="BE2070" s="64">
        <v>6</v>
      </c>
      <c r="BF2070" s="24">
        <v>9</v>
      </c>
    </row>
    <row r="2071" spans="1:58" s="9" customFormat="1">
      <c r="A2071" t="s">
        <v>1472</v>
      </c>
      <c r="B2071" s="49" t="s">
        <v>1249</v>
      </c>
      <c r="C2071" s="50" t="s">
        <v>1249</v>
      </c>
      <c r="D2071" s="12" t="s">
        <v>1249</v>
      </c>
      <c r="E2071" s="19" t="s">
        <v>1471</v>
      </c>
      <c r="F2071" s="20" t="s">
        <v>1470</v>
      </c>
      <c r="G2071" s="19" t="s">
        <v>1469</v>
      </c>
      <c r="H2071" s="20" t="s">
        <v>764</v>
      </c>
      <c r="I2071" s="20" t="s">
        <v>764</v>
      </c>
      <c r="J2071" s="20" t="s">
        <v>764</v>
      </c>
      <c r="K2071" s="22" t="s">
        <v>1468</v>
      </c>
      <c r="L2071" s="46">
        <v>11882446.951587319</v>
      </c>
      <c r="M2071" s="43">
        <v>9273733.5490922034</v>
      </c>
      <c r="N2071" s="43">
        <v>8242482.379087734</v>
      </c>
      <c r="O2071" s="43">
        <v>9837263.9098210055</v>
      </c>
      <c r="P2071" s="43">
        <v>10202549.693387106</v>
      </c>
      <c r="Q2071" s="43">
        <v>12105321.921136236</v>
      </c>
      <c r="R2071" s="43">
        <v>9720834.4098479357</v>
      </c>
      <c r="S2071" s="37">
        <v>17931508.456864186</v>
      </c>
      <c r="T2071" s="46">
        <v>9952231.3099041525</v>
      </c>
      <c r="U2071" s="43">
        <v>8571088.3127243705</v>
      </c>
      <c r="V2071" s="43">
        <v>9708307.0177155714</v>
      </c>
      <c r="W2071" s="43">
        <v>9181397.5151551533</v>
      </c>
      <c r="X2071" s="43">
        <v>7806895.3606085181</v>
      </c>
      <c r="Y2071" s="43">
        <v>6475807.1121686017</v>
      </c>
      <c r="Z2071" s="43">
        <v>12780052.452496402</v>
      </c>
      <c r="AA2071" s="37">
        <v>11880959.248327125</v>
      </c>
      <c r="AB2071" s="36">
        <v>10216134.148766305</v>
      </c>
      <c r="AC2071" s="43">
        <v>8658521.788513232</v>
      </c>
      <c r="AD2071" s="43">
        <v>13795307.320591418</v>
      </c>
      <c r="AE2071" s="43">
        <v>14119676.072663518</v>
      </c>
      <c r="AF2071" s="43">
        <v>10697485.05389788</v>
      </c>
      <c r="AG2071" s="43">
        <v>11352667.826086955</v>
      </c>
      <c r="AH2071" s="43">
        <v>9981515.1335151345</v>
      </c>
      <c r="AI2071" s="37">
        <v>12106217.55219323</v>
      </c>
      <c r="AJ2071" s="38">
        <v>11008000</v>
      </c>
      <c r="AK2071" s="41">
        <v>9694001.8378031831</v>
      </c>
      <c r="AL2071" s="41">
        <v>6869460.4464391163</v>
      </c>
      <c r="AM2071" s="41">
        <v>9535545.7584091388</v>
      </c>
      <c r="AN2071" s="41">
        <v>13219419.539679617</v>
      </c>
      <c r="AO2071" s="41">
        <v>12190584.828936046</v>
      </c>
      <c r="AP2071" s="41">
        <v>13560823.779561726</v>
      </c>
      <c r="AQ2071" s="39">
        <v>10418158.443931943</v>
      </c>
      <c r="AR2071" s="34">
        <f>AVERAGE(L2071:AQ2071)</f>
        <v>10718012.472841002</v>
      </c>
      <c r="AS2071" s="24">
        <v>1727</v>
      </c>
      <c r="AT2071" s="29">
        <v>0.98095864121034948</v>
      </c>
      <c r="AU2071" s="104">
        <v>0.74495891886785648</v>
      </c>
      <c r="AV2071" s="100"/>
      <c r="AW2071" s="29">
        <v>0.85605427814707913</v>
      </c>
      <c r="AX2071" s="108">
        <v>0.21404931586642839</v>
      </c>
      <c r="AY2071" s="3" t="s">
        <v>12912</v>
      </c>
      <c r="AZ2071" s="29">
        <v>0.95126304970332742</v>
      </c>
      <c r="BA2071" s="108">
        <v>0.5626065510502809</v>
      </c>
      <c r="BB2071" s="3" t="s">
        <v>12912</v>
      </c>
      <c r="BC2071" s="25">
        <v>22</v>
      </c>
      <c r="BD2071" s="1">
        <v>7</v>
      </c>
      <c r="BE2071" s="64">
        <v>33</v>
      </c>
      <c r="BF2071" s="24">
        <v>27</v>
      </c>
    </row>
    <row r="2072" spans="1:58" s="9" customFormat="1">
      <c r="A2072" t="s">
        <v>1712</v>
      </c>
      <c r="B2072" s="49">
        <v>14</v>
      </c>
      <c r="C2072" s="50">
        <v>14</v>
      </c>
      <c r="D2072" s="12">
        <v>14</v>
      </c>
      <c r="E2072" s="19" t="s">
        <v>1711</v>
      </c>
      <c r="F2072" s="20" t="s">
        <v>1710</v>
      </c>
      <c r="G2072" s="19" t="s">
        <v>1709</v>
      </c>
      <c r="H2072" s="20" t="s">
        <v>1061</v>
      </c>
      <c r="I2072" s="20" t="s">
        <v>1061</v>
      </c>
      <c r="J2072" s="20" t="s">
        <v>1061</v>
      </c>
      <c r="K2072" s="22" t="s">
        <v>1708</v>
      </c>
      <c r="L2072" s="46">
        <v>210408367.99892765</v>
      </c>
      <c r="M2072" s="43">
        <v>134503325.68010643</v>
      </c>
      <c r="N2072" s="43">
        <v>185583574.98147953</v>
      </c>
      <c r="O2072" s="43">
        <v>145561226.33523959</v>
      </c>
      <c r="P2072" s="43">
        <v>161923924.64504722</v>
      </c>
      <c r="Q2072" s="43">
        <v>89630307.606054932</v>
      </c>
      <c r="R2072" s="43">
        <v>98650554.670528591</v>
      </c>
      <c r="S2072" s="37">
        <v>124487696.24956457</v>
      </c>
      <c r="T2072" s="46">
        <v>134493827.47603834</v>
      </c>
      <c r="U2072" s="43">
        <v>157427189.32443702</v>
      </c>
      <c r="V2072" s="43">
        <v>123285178.81961437</v>
      </c>
      <c r="W2072" s="43">
        <v>178655706.14008763</v>
      </c>
      <c r="X2072" s="43">
        <v>139333958.10844821</v>
      </c>
      <c r="Y2072" s="43">
        <v>175847946.29813412</v>
      </c>
      <c r="Z2072" s="43">
        <v>164551895.30161476</v>
      </c>
      <c r="AA2072" s="37">
        <v>169728308.58149561</v>
      </c>
      <c r="AB2072" s="36">
        <v>179644161.11830807</v>
      </c>
      <c r="AC2072" s="43">
        <v>156633735.20614848</v>
      </c>
      <c r="AD2072" s="43">
        <v>140442533.2590237</v>
      </c>
      <c r="AE2072" s="43">
        <v>172399355.57395414</v>
      </c>
      <c r="AF2072" s="43">
        <v>133442900.14530462</v>
      </c>
      <c r="AG2072" s="43">
        <v>155067063.11360449</v>
      </c>
      <c r="AH2072" s="43">
        <v>107032115.99211599</v>
      </c>
      <c r="AI2072" s="37">
        <v>124531216.69335087</v>
      </c>
      <c r="AJ2072" s="38">
        <v>118420000</v>
      </c>
      <c r="AK2072" s="41">
        <v>114874744.73768565</v>
      </c>
      <c r="AL2072" s="41">
        <v>120141567.96976496</v>
      </c>
      <c r="AM2072" s="41">
        <v>120333166.91347577</v>
      </c>
      <c r="AN2072" s="41">
        <v>116967446.43712023</v>
      </c>
      <c r="AO2072" s="41">
        <v>97334807.057407528</v>
      </c>
      <c r="AP2072" s="41">
        <v>143507106.96463442</v>
      </c>
      <c r="AQ2072" s="39">
        <v>135606372.56864366</v>
      </c>
      <c r="AR2072" s="34">
        <f>AVERAGE(L2072:AQ2072)</f>
        <v>141576602.56148005</v>
      </c>
      <c r="AS2072" s="24">
        <v>562</v>
      </c>
      <c r="AT2072" s="29">
        <v>0.98422492979732612</v>
      </c>
      <c r="AU2072" s="104">
        <v>0.7450004962784863</v>
      </c>
      <c r="AV2072" s="100"/>
      <c r="AW2072" s="29">
        <v>1.0804476333582205</v>
      </c>
      <c r="AX2072" s="108">
        <v>0.37547852805580184</v>
      </c>
      <c r="AY2072" s="3" t="s">
        <v>12912</v>
      </c>
      <c r="AZ2072" s="29">
        <v>0.8272245433896066</v>
      </c>
      <c r="BA2072" s="108">
        <v>2.8434967449781065E-2</v>
      </c>
      <c r="BB2072" s="3" t="s">
        <v>12911</v>
      </c>
      <c r="BC2072" s="25">
        <v>53</v>
      </c>
      <c r="BD2072" s="1">
        <v>74</v>
      </c>
      <c r="BE2072" s="64">
        <v>64</v>
      </c>
      <c r="BF2072" s="24">
        <v>56</v>
      </c>
    </row>
    <row r="2073" spans="1:58" s="9" customFormat="1">
      <c r="A2073" t="s">
        <v>3881</v>
      </c>
      <c r="B2073" s="49">
        <v>3</v>
      </c>
      <c r="C2073" s="50">
        <v>3</v>
      </c>
      <c r="D2073" s="12">
        <v>3</v>
      </c>
      <c r="E2073" s="19" t="s">
        <v>3880</v>
      </c>
      <c r="F2073" s="20" t="s">
        <v>3879</v>
      </c>
      <c r="G2073" s="19" t="s">
        <v>3878</v>
      </c>
      <c r="H2073" s="20" t="s">
        <v>1014</v>
      </c>
      <c r="I2073" s="20" t="s">
        <v>1014</v>
      </c>
      <c r="J2073" s="20" t="s">
        <v>1014</v>
      </c>
      <c r="K2073" s="22" t="s">
        <v>3877</v>
      </c>
      <c r="L2073" s="46">
        <v>14659498.760081321</v>
      </c>
      <c r="M2073" s="43">
        <v>10752325.332745928</v>
      </c>
      <c r="N2073" s="43">
        <v>11643604.190919675</v>
      </c>
      <c r="O2073" s="43">
        <v>10454500.485166298</v>
      </c>
      <c r="P2073" s="43">
        <v>7800699.4530688906</v>
      </c>
      <c r="Q2073" s="43">
        <v>12475747.366847318</v>
      </c>
      <c r="R2073" s="43">
        <v>9796872.5271542352</v>
      </c>
      <c r="S2073" s="37">
        <v>10772676.580098309</v>
      </c>
      <c r="T2073" s="46">
        <v>5720904.7923322683</v>
      </c>
      <c r="U2073" s="43">
        <v>8279993.5598505996</v>
      </c>
      <c r="V2073" s="43">
        <v>4913187.3544093175</v>
      </c>
      <c r="W2073" s="43">
        <v>6319372.9067883082</v>
      </c>
      <c r="X2073" s="43">
        <v>4864262.7366537098</v>
      </c>
      <c r="Y2073" s="43">
        <v>5648243.3103822377</v>
      </c>
      <c r="Z2073" s="43">
        <v>5057445.8397629177</v>
      </c>
      <c r="AA2073" s="37">
        <v>4384195.3360428996</v>
      </c>
      <c r="AB2073" s="36">
        <v>11926688.54276504</v>
      </c>
      <c r="AC2073" s="43">
        <v>11085799.265513193</v>
      </c>
      <c r="AD2073" s="43">
        <v>10634973.346883914</v>
      </c>
      <c r="AE2073" s="43">
        <v>22045748.01538986</v>
      </c>
      <c r="AF2073" s="43">
        <v>14725977.629844895</v>
      </c>
      <c r="AG2073" s="43">
        <v>3707490.3786816266</v>
      </c>
      <c r="AH2073" s="43">
        <v>7475494.4514944516</v>
      </c>
      <c r="AI2073" s="37">
        <v>9241268.0330389235</v>
      </c>
      <c r="AJ2073" s="38">
        <v>5184000</v>
      </c>
      <c r="AK2073" s="41">
        <v>4839350.8708195323</v>
      </c>
      <c r="AL2073" s="41">
        <v>5809259.6669422463</v>
      </c>
      <c r="AM2073" s="41">
        <v>5598297.7787180031</v>
      </c>
      <c r="AN2073" s="41">
        <v>9099296.8072178233</v>
      </c>
      <c r="AO2073" s="41">
        <v>9027929.6508979239</v>
      </c>
      <c r="AP2073" s="41">
        <v>5219843.8880451294</v>
      </c>
      <c r="AQ2073" s="39">
        <v>7547009.4425830031</v>
      </c>
      <c r="AR2073" s="34">
        <f>AVERAGE(L2073:AQ2073)</f>
        <v>8647248.6969106179</v>
      </c>
      <c r="AS2073" s="24">
        <v>1822</v>
      </c>
      <c r="AT2073" s="29">
        <v>0.9726175607535219</v>
      </c>
      <c r="AU2073" s="104">
        <v>0.74572121297524507</v>
      </c>
      <c r="AV2073" s="100"/>
      <c r="AW2073" s="29">
        <v>0.51142700381048756</v>
      </c>
      <c r="AX2073" s="108">
        <v>5.8482010836266629E-6</v>
      </c>
      <c r="AY2073" s="3" t="s">
        <v>12911</v>
      </c>
      <c r="AZ2073" s="29">
        <v>0.57599082882572605</v>
      </c>
      <c r="BA2073" s="108">
        <v>4.2874693511457646E-2</v>
      </c>
      <c r="BB2073" s="3" t="s">
        <v>12911</v>
      </c>
      <c r="BC2073" s="25">
        <v>5</v>
      </c>
      <c r="BD2073" s="1">
        <v>0</v>
      </c>
      <c r="BE2073" s="64">
        <v>6</v>
      </c>
      <c r="BF2073" s="24">
        <v>5</v>
      </c>
    </row>
    <row r="2074" spans="1:58" s="9" customFormat="1">
      <c r="A2074" t="s">
        <v>7827</v>
      </c>
      <c r="B2074" s="49">
        <v>2</v>
      </c>
      <c r="C2074" s="50">
        <v>2</v>
      </c>
      <c r="D2074" s="12">
        <v>2</v>
      </c>
      <c r="E2074" s="19" t="s">
        <v>7826</v>
      </c>
      <c r="F2074" s="20" t="s">
        <v>7825</v>
      </c>
      <c r="G2074" s="19" t="s">
        <v>7824</v>
      </c>
      <c r="H2074" s="20" t="s">
        <v>2009</v>
      </c>
      <c r="I2074" s="20" t="s">
        <v>2009</v>
      </c>
      <c r="J2074" s="20" t="s">
        <v>2009</v>
      </c>
      <c r="K2074" s="22" t="s">
        <v>7823</v>
      </c>
      <c r="L2074" s="46">
        <v>7213419.5393311149</v>
      </c>
      <c r="M2074" s="43">
        <v>3428847.7290249341</v>
      </c>
      <c r="N2074" s="43">
        <v>3317945.0100539741</v>
      </c>
      <c r="O2074" s="43">
        <v>5752214.8770567961</v>
      </c>
      <c r="P2074" s="43">
        <v>4757354.3119164687</v>
      </c>
      <c r="Q2074" s="43">
        <v>355547.44716127822</v>
      </c>
      <c r="R2074" s="43">
        <v>347672.56098479358</v>
      </c>
      <c r="S2074" s="37">
        <v>359386.25840461353</v>
      </c>
      <c r="T2074" s="46">
        <v>5998603.1948881792</v>
      </c>
      <c r="U2074" s="43">
        <v>7869313.9355259817</v>
      </c>
      <c r="V2074" s="43">
        <v>4841837.095037682</v>
      </c>
      <c r="W2074" s="43">
        <v>7052730.088229998</v>
      </c>
      <c r="X2074" s="43">
        <v>4231809.0774350511</v>
      </c>
      <c r="Y2074" s="43">
        <v>8924796.8242422752</v>
      </c>
      <c r="Z2074" s="43">
        <v>8779929.9342084024</v>
      </c>
      <c r="AA2074" s="37">
        <v>8774425.8140289597</v>
      </c>
      <c r="AB2074" s="36">
        <v>437734.33367276227</v>
      </c>
      <c r="AC2074" s="43">
        <v>444929.57207435725</v>
      </c>
      <c r="AD2074" s="43">
        <v>444963.2447955939</v>
      </c>
      <c r="AE2074" s="43">
        <v>7514404.7922855895</v>
      </c>
      <c r="AF2074" s="43">
        <v>5418098.1718649678</v>
      </c>
      <c r="AG2074" s="43">
        <v>5113622.4403927065</v>
      </c>
      <c r="AH2074" s="43">
        <v>6670615.4386154385</v>
      </c>
      <c r="AI2074" s="37">
        <v>4953735.5825814046</v>
      </c>
      <c r="AJ2074" s="38">
        <v>347120</v>
      </c>
      <c r="AK2074" s="41">
        <v>5040918.0467998721</v>
      </c>
      <c r="AL2074" s="41">
        <v>6179272.9420101568</v>
      </c>
      <c r="AM2074" s="41">
        <v>6433527.2265707636</v>
      </c>
      <c r="AN2074" s="41">
        <v>9726966.7611857858</v>
      </c>
      <c r="AO2074" s="41">
        <v>2018569.1213111435</v>
      </c>
      <c r="AP2074" s="41">
        <v>7627351.4254719028</v>
      </c>
      <c r="AQ2074" s="39">
        <v>6132393.612114355</v>
      </c>
      <c r="AR2074" s="34">
        <f>AVERAGE(L2074:AQ2074)</f>
        <v>4890939.2627899162</v>
      </c>
      <c r="AS2074" s="24">
        <v>2048</v>
      </c>
      <c r="AT2074" s="29">
        <v>0.82367579910498911</v>
      </c>
      <c r="AU2074" s="104">
        <v>0.74579349404365924</v>
      </c>
      <c r="AV2074" s="100"/>
      <c r="AW2074" s="29">
        <v>2.211835671308569</v>
      </c>
      <c r="AX2074" s="108">
        <v>2.6749415885542374E-2</v>
      </c>
      <c r="AY2074" s="3" t="s">
        <v>12911</v>
      </c>
      <c r="AZ2074" s="29">
        <v>1.403509057526708</v>
      </c>
      <c r="BA2074" s="108">
        <v>0.35618229056967532</v>
      </c>
      <c r="BB2074" s="3" t="s">
        <v>12912</v>
      </c>
      <c r="BC2074" s="25">
        <v>3</v>
      </c>
      <c r="BD2074" s="1">
        <v>9</v>
      </c>
      <c r="BE2074" s="64">
        <v>6</v>
      </c>
      <c r="BF2074" s="24">
        <v>4</v>
      </c>
    </row>
    <row r="2075" spans="1:58" s="9" customFormat="1">
      <c r="A2075" t="s">
        <v>1880</v>
      </c>
      <c r="B2075" s="49">
        <v>19</v>
      </c>
      <c r="C2075" s="50">
        <v>19</v>
      </c>
      <c r="D2075" s="12">
        <v>18</v>
      </c>
      <c r="E2075" s="19" t="s">
        <v>1879</v>
      </c>
      <c r="F2075" s="20" t="s">
        <v>1878</v>
      </c>
      <c r="G2075" s="19" t="s">
        <v>1877</v>
      </c>
      <c r="H2075" s="20">
        <v>19</v>
      </c>
      <c r="I2075" s="20">
        <v>19</v>
      </c>
      <c r="J2075" s="20" t="s">
        <v>747</v>
      </c>
      <c r="K2075" s="22" t="s">
        <v>1876</v>
      </c>
      <c r="L2075" s="46">
        <v>51498574.2052233</v>
      </c>
      <c r="M2075" s="43">
        <v>71073135.140172675</v>
      </c>
      <c r="N2075" s="43">
        <v>62488796.698063292</v>
      </c>
      <c r="O2075" s="43">
        <v>60308223.878440037</v>
      </c>
      <c r="P2075" s="43">
        <v>59746604.055024579</v>
      </c>
      <c r="Q2075" s="43">
        <v>52331514.259017006</v>
      </c>
      <c r="R2075" s="43">
        <v>68946463.142650247</v>
      </c>
      <c r="S2075" s="37">
        <v>44487002.670588687</v>
      </c>
      <c r="T2075" s="46">
        <v>76006760.383386582</v>
      </c>
      <c r="U2075" s="43">
        <v>62368230.917068571</v>
      </c>
      <c r="V2075" s="43">
        <v>62558888.12763042</v>
      </c>
      <c r="W2075" s="43">
        <v>55591035.352019683</v>
      </c>
      <c r="X2075" s="43">
        <v>70662013.590984091</v>
      </c>
      <c r="Y2075" s="43">
        <v>63105083.308163159</v>
      </c>
      <c r="Z2075" s="43">
        <v>62716586.842971794</v>
      </c>
      <c r="AA2075" s="37">
        <v>42639395.447310261</v>
      </c>
      <c r="AB2075" s="36">
        <v>45584281.023107283</v>
      </c>
      <c r="AC2075" s="43">
        <v>54274088.668458708</v>
      </c>
      <c r="AD2075" s="43">
        <v>58845145.461102188</v>
      </c>
      <c r="AE2075" s="43">
        <v>52796100.715920717</v>
      </c>
      <c r="AF2075" s="43">
        <v>61917142.026830666</v>
      </c>
      <c r="AG2075" s="43">
        <v>65466843.197755955</v>
      </c>
      <c r="AH2075" s="43">
        <v>67662948.942948952</v>
      </c>
      <c r="AI2075" s="37">
        <v>77657753.225960374</v>
      </c>
      <c r="AJ2075" s="38">
        <v>65724000</v>
      </c>
      <c r="AK2075" s="41">
        <v>82737588.203867927</v>
      </c>
      <c r="AL2075" s="41">
        <v>63951567.261131451</v>
      </c>
      <c r="AM2075" s="41">
        <v>65575666.596149772</v>
      </c>
      <c r="AN2075" s="41">
        <v>55365347.670778863</v>
      </c>
      <c r="AO2075" s="41">
        <v>87399496.285130963</v>
      </c>
      <c r="AP2075" s="41">
        <v>66646120.199609458</v>
      </c>
      <c r="AQ2075" s="39">
        <v>65944284.408859491</v>
      </c>
      <c r="AR2075" s="34">
        <f>AVERAGE(L2075:AQ2075)</f>
        <v>62627396.309572726</v>
      </c>
      <c r="AS2075" s="24">
        <v>886</v>
      </c>
      <c r="AT2075" s="29">
        <v>0.97248271210490844</v>
      </c>
      <c r="AU2075" s="104">
        <v>0.74653918966678745</v>
      </c>
      <c r="AV2075" s="100"/>
      <c r="AW2075" s="29">
        <v>1.0525986735511903</v>
      </c>
      <c r="AX2075" s="108">
        <v>0.55942165637586472</v>
      </c>
      <c r="AY2075" s="3" t="s">
        <v>12912</v>
      </c>
      <c r="AZ2075" s="29">
        <v>1.1427904851271424</v>
      </c>
      <c r="BA2075" s="108">
        <v>0.10494824650183726</v>
      </c>
      <c r="BB2075" s="3" t="s">
        <v>12912</v>
      </c>
      <c r="BC2075" s="25">
        <v>71</v>
      </c>
      <c r="BD2075" s="1">
        <v>76</v>
      </c>
      <c r="BE2075" s="64">
        <v>70</v>
      </c>
      <c r="BF2075" s="24">
        <v>89</v>
      </c>
    </row>
    <row r="2076" spans="1:58" s="9" customFormat="1">
      <c r="A2076" t="s">
        <v>8483</v>
      </c>
      <c r="B2076" s="49">
        <v>2</v>
      </c>
      <c r="C2076" s="50">
        <v>2</v>
      </c>
      <c r="D2076" s="12">
        <v>2</v>
      </c>
      <c r="E2076" s="19" t="s">
        <v>8482</v>
      </c>
      <c r="F2076" s="20" t="s">
        <v>8481</v>
      </c>
      <c r="G2076" s="19" t="s">
        <v>8480</v>
      </c>
      <c r="H2076" s="20" t="s">
        <v>467</v>
      </c>
      <c r="I2076" s="20" t="s">
        <v>467</v>
      </c>
      <c r="J2076" s="20" t="s">
        <v>467</v>
      </c>
      <c r="K2076" s="22" t="s">
        <v>8479</v>
      </c>
      <c r="L2076" s="46">
        <v>2328664.9002479841</v>
      </c>
      <c r="M2076" s="43">
        <v>248378.71518643096</v>
      </c>
      <c r="N2076" s="43">
        <v>1539890.1894380357</v>
      </c>
      <c r="O2076" s="43">
        <v>1647278.1055804447</v>
      </c>
      <c r="P2076" s="43">
        <v>4764705.7731617037</v>
      </c>
      <c r="Q2076" s="43">
        <v>355547.44716127822</v>
      </c>
      <c r="R2076" s="43">
        <v>1287515.944967415</v>
      </c>
      <c r="S2076" s="37">
        <v>3864250.9888918991</v>
      </c>
      <c r="T2076" s="46">
        <v>2553727.7955271564</v>
      </c>
      <c r="U2076" s="43">
        <v>345102.74248830543</v>
      </c>
      <c r="V2076" s="43">
        <v>1560404.6902221786</v>
      </c>
      <c r="W2076" s="43">
        <v>336240.68663345539</v>
      </c>
      <c r="X2076" s="43">
        <v>1184406.5974999301</v>
      </c>
      <c r="Y2076" s="43">
        <v>304820.58186883974</v>
      </c>
      <c r="Z2076" s="43">
        <v>351764.52109011321</v>
      </c>
      <c r="AA2076" s="37">
        <v>351571.60580444761</v>
      </c>
      <c r="AB2076" s="36">
        <v>437734.33367276227</v>
      </c>
      <c r="AC2076" s="43">
        <v>444929.57207435725</v>
      </c>
      <c r="AD2076" s="43">
        <v>3735043.6088253614</v>
      </c>
      <c r="AE2076" s="43">
        <v>2036759.1525836459</v>
      </c>
      <c r="AF2076" s="43">
        <v>328092.37687290908</v>
      </c>
      <c r="AG2076" s="43">
        <v>311530.21666199155</v>
      </c>
      <c r="AH2076" s="43">
        <v>3688618.7542187544</v>
      </c>
      <c r="AI2076" s="37">
        <v>4963857.4533733418</v>
      </c>
      <c r="AJ2076" s="38">
        <v>1777000</v>
      </c>
      <c r="AK2076" s="41">
        <v>429343.880329095</v>
      </c>
      <c r="AL2076" s="41">
        <v>345114.25156489899</v>
      </c>
      <c r="AM2076" s="41">
        <v>3263235.3712714193</v>
      </c>
      <c r="AN2076" s="41">
        <v>2610391.1323881419</v>
      </c>
      <c r="AO2076" s="41">
        <v>2686755.9885038724</v>
      </c>
      <c r="AP2076" s="41">
        <v>1455896.2169668041</v>
      </c>
      <c r="AQ2076" s="39">
        <v>2337741.4037683303</v>
      </c>
      <c r="AR2076" s="34">
        <f>AVERAGE(L2076:AQ2076)</f>
        <v>1683634.8437139159</v>
      </c>
      <c r="AS2076" s="24">
        <v>2331</v>
      </c>
      <c r="AT2076" s="29">
        <v>1.005622940973115</v>
      </c>
      <c r="AU2076" s="104">
        <v>0.74679780637982662</v>
      </c>
      <c r="AV2076" s="100"/>
      <c r="AW2076" s="29">
        <v>0.4357656582274832</v>
      </c>
      <c r="AX2076" s="108">
        <v>0.11805065595189415</v>
      </c>
      <c r="AY2076" s="3" t="s">
        <v>12912</v>
      </c>
      <c r="AZ2076" s="29">
        <v>0.93471401565677392</v>
      </c>
      <c r="BA2076" s="108">
        <v>0.64279331898995706</v>
      </c>
      <c r="BB2076" s="3" t="s">
        <v>12912</v>
      </c>
      <c r="BC2076" s="25">
        <v>1</v>
      </c>
      <c r="BD2076" s="1">
        <v>0</v>
      </c>
      <c r="BE2076" s="64">
        <v>0</v>
      </c>
      <c r="BF2076" s="24">
        <v>1</v>
      </c>
    </row>
    <row r="2077" spans="1:58" s="9" customFormat="1">
      <c r="A2077" t="s">
        <v>281</v>
      </c>
      <c r="B2077" s="49" t="s">
        <v>280</v>
      </c>
      <c r="C2077" s="50" t="s">
        <v>280</v>
      </c>
      <c r="D2077" s="12" t="s">
        <v>280</v>
      </c>
      <c r="E2077" s="19" t="s">
        <v>279</v>
      </c>
      <c r="F2077" s="20" t="s">
        <v>278</v>
      </c>
      <c r="G2077" s="19" t="s">
        <v>277</v>
      </c>
      <c r="H2077" s="20" t="s">
        <v>276</v>
      </c>
      <c r="I2077" s="20" t="s">
        <v>276</v>
      </c>
      <c r="J2077" s="20" t="s">
        <v>276</v>
      </c>
      <c r="K2077" s="22" t="s">
        <v>275</v>
      </c>
      <c r="L2077" s="46">
        <v>37752264.694711916</v>
      </c>
      <c r="M2077" s="43">
        <v>28102802.165496092</v>
      </c>
      <c r="N2077" s="43">
        <v>52795743.041591704</v>
      </c>
      <c r="O2077" s="43">
        <v>38731371.141895659</v>
      </c>
      <c r="P2077" s="43">
        <v>28583600.022098225</v>
      </c>
      <c r="Q2077" s="43">
        <v>35201770.136423096</v>
      </c>
      <c r="R2077" s="43">
        <v>30372305.286024619</v>
      </c>
      <c r="S2077" s="37">
        <v>45706284.785385296</v>
      </c>
      <c r="T2077" s="46">
        <v>27710632.587859426</v>
      </c>
      <c r="U2077" s="43">
        <v>47764715.233709246</v>
      </c>
      <c r="V2077" s="43">
        <v>34995603.40608789</v>
      </c>
      <c r="W2077" s="43">
        <v>32084105.395834584</v>
      </c>
      <c r="X2077" s="43">
        <v>42822888.78324338</v>
      </c>
      <c r="Y2077" s="43">
        <v>40289571.901447952</v>
      </c>
      <c r="Z2077" s="43">
        <v>39244793.553843871</v>
      </c>
      <c r="AA2077" s="37">
        <v>48788534.516064227</v>
      </c>
      <c r="AB2077" s="36">
        <v>43989419.455909379</v>
      </c>
      <c r="AC2077" s="43">
        <v>31496286.828455683</v>
      </c>
      <c r="AD2077" s="43">
        <v>41680674.032062419</v>
      </c>
      <c r="AE2077" s="43">
        <v>37090195.879803248</v>
      </c>
      <c r="AF2077" s="43">
        <v>30473961.274625756</v>
      </c>
      <c r="AG2077" s="43">
        <v>38101888.35904628</v>
      </c>
      <c r="AH2077" s="43">
        <v>34255197.775197774</v>
      </c>
      <c r="AI2077" s="37">
        <v>27496522.091334175</v>
      </c>
      <c r="AJ2077" s="38">
        <v>33669000</v>
      </c>
      <c r="AK2077" s="41">
        <v>34790332.300459452</v>
      </c>
      <c r="AL2077" s="41">
        <v>38221038.856737919</v>
      </c>
      <c r="AM2077" s="41">
        <v>32952492.489951342</v>
      </c>
      <c r="AN2077" s="41">
        <v>36111795.54409869</v>
      </c>
      <c r="AO2077" s="41">
        <v>28959075.810325142</v>
      </c>
      <c r="AP2077" s="41">
        <v>33305172.315035798</v>
      </c>
      <c r="AQ2077" s="39">
        <v>30841344.066837821</v>
      </c>
      <c r="AR2077" s="34">
        <f>AVERAGE(L2077:AQ2077)</f>
        <v>36386918.241612449</v>
      </c>
      <c r="AS2077" s="24">
        <v>1147</v>
      </c>
      <c r="AT2077" s="29">
        <v>1.044492976044767</v>
      </c>
      <c r="AU2077" s="104">
        <v>0.7477178697433613</v>
      </c>
      <c r="AV2077" s="100"/>
      <c r="AW2077" s="29">
        <v>1.0553571664007464</v>
      </c>
      <c r="AX2077" s="108">
        <v>0.57619696035737145</v>
      </c>
      <c r="AY2077" s="3" t="s">
        <v>12912</v>
      </c>
      <c r="AZ2077" s="29">
        <v>0.94471268146549581</v>
      </c>
      <c r="BA2077" s="108">
        <v>0.46696942689224907</v>
      </c>
      <c r="BB2077" s="3" t="s">
        <v>12912</v>
      </c>
      <c r="BC2077" s="25">
        <v>20</v>
      </c>
      <c r="BD2077" s="1">
        <v>23</v>
      </c>
      <c r="BE2077" s="64">
        <v>20</v>
      </c>
      <c r="BF2077" s="24">
        <v>28</v>
      </c>
    </row>
    <row r="2078" spans="1:58" s="9" customFormat="1">
      <c r="A2078" t="s">
        <v>4214</v>
      </c>
      <c r="B2078" s="49">
        <v>2</v>
      </c>
      <c r="C2078" s="50">
        <v>2</v>
      </c>
      <c r="D2078" s="12">
        <v>2</v>
      </c>
      <c r="E2078" s="19" t="s">
        <v>4213</v>
      </c>
      <c r="F2078" s="20" t="s">
        <v>4212</v>
      </c>
      <c r="G2078" s="19" t="s">
        <v>4211</v>
      </c>
      <c r="H2078" s="20" t="s">
        <v>723</v>
      </c>
      <c r="I2078" s="20" t="s">
        <v>723</v>
      </c>
      <c r="J2078" s="20" t="s">
        <v>723</v>
      </c>
      <c r="K2078" s="22" t="s">
        <v>4210</v>
      </c>
      <c r="L2078" s="46">
        <v>19419328.075780258</v>
      </c>
      <c r="M2078" s="43">
        <v>9521145.8490422182</v>
      </c>
      <c r="N2078" s="43">
        <v>7003727.8018837972</v>
      </c>
      <c r="O2078" s="43">
        <v>7472235.5224311994</v>
      </c>
      <c r="P2078" s="43">
        <v>5749641.7656483063</v>
      </c>
      <c r="Q2078" s="43">
        <v>6762534.9430013075</v>
      </c>
      <c r="R2078" s="43">
        <v>5874520.6082548872</v>
      </c>
      <c r="S2078" s="37">
        <v>21166132.91016759</v>
      </c>
      <c r="T2078" s="46">
        <v>21271437.699680511</v>
      </c>
      <c r="U2078" s="43">
        <v>21534717.772056423</v>
      </c>
      <c r="V2078" s="43">
        <v>26520636.586082019</v>
      </c>
      <c r="W2078" s="43">
        <v>25866087.269671686</v>
      </c>
      <c r="X2078" s="43">
        <v>24887997.986520875</v>
      </c>
      <c r="Y2078" s="43">
        <v>27236852.5972545</v>
      </c>
      <c r="Z2078" s="43">
        <v>26231648.095659304</v>
      </c>
      <c r="AA2078" s="37">
        <v>26208162.697615478</v>
      </c>
      <c r="AB2078" s="36">
        <v>12677057.837495858</v>
      </c>
      <c r="AC2078" s="43">
        <v>9751002.0065876655</v>
      </c>
      <c r="AD2078" s="43">
        <v>10305653.345572567</v>
      </c>
      <c r="AE2078" s="43">
        <v>10002370.583938051</v>
      </c>
      <c r="AF2078" s="43">
        <v>13884765.505355995</v>
      </c>
      <c r="AG2078" s="43">
        <v>13704690.715287516</v>
      </c>
      <c r="AH2078" s="43">
        <v>5458024.7860247865</v>
      </c>
      <c r="AI2078" s="37">
        <v>6301784.7380530788</v>
      </c>
      <c r="AJ2078" s="38">
        <v>13615000</v>
      </c>
      <c r="AK2078" s="41">
        <v>7224774.9545891657</v>
      </c>
      <c r="AL2078" s="41">
        <v>5451417.8811857803</v>
      </c>
      <c r="AM2078" s="41">
        <v>15452720.118468372</v>
      </c>
      <c r="AN2078" s="41">
        <v>5394637.8935739277</v>
      </c>
      <c r="AO2078" s="41">
        <v>3800116.0411475883</v>
      </c>
      <c r="AP2078" s="41">
        <v>5861732.9225428505</v>
      </c>
      <c r="AQ2078" s="39">
        <v>10977811.583482007</v>
      </c>
      <c r="AR2078" s="34">
        <f>AVERAGE(L2078:AQ2078)</f>
        <v>13518449.034189241</v>
      </c>
      <c r="AS2078" s="24">
        <v>1605</v>
      </c>
      <c r="AT2078" s="29">
        <v>1.0107682791518944</v>
      </c>
      <c r="AU2078" s="104">
        <v>0.74887317209688264</v>
      </c>
      <c r="AV2078" s="100"/>
      <c r="AW2078" s="29">
        <v>2.4076088265069817</v>
      </c>
      <c r="AX2078" s="108">
        <v>8.1942464063903425E-4</v>
      </c>
      <c r="AY2078" s="3" t="s">
        <v>12911</v>
      </c>
      <c r="AZ2078" s="29">
        <v>0.82570412129227133</v>
      </c>
      <c r="BA2078" s="108">
        <v>0.26029716821422266</v>
      </c>
      <c r="BB2078" s="3" t="s">
        <v>12912</v>
      </c>
      <c r="BC2078" s="25">
        <v>4</v>
      </c>
      <c r="BD2078" s="1">
        <v>2</v>
      </c>
      <c r="BE2078" s="64">
        <v>12</v>
      </c>
      <c r="BF2078" s="24">
        <v>2</v>
      </c>
    </row>
    <row r="2079" spans="1:58" s="9" customFormat="1">
      <c r="A2079" t="s">
        <v>10570</v>
      </c>
      <c r="B2079" s="49">
        <v>3</v>
      </c>
      <c r="C2079" s="50">
        <v>3</v>
      </c>
      <c r="D2079" s="12">
        <v>3</v>
      </c>
      <c r="E2079" s="19" t="s">
        <v>10569</v>
      </c>
      <c r="F2079" s="20" t="s">
        <v>10568</v>
      </c>
      <c r="G2079" s="19" t="s">
        <v>10567</v>
      </c>
      <c r="H2079" s="20" t="s">
        <v>654</v>
      </c>
      <c r="I2079" s="20" t="s">
        <v>654</v>
      </c>
      <c r="J2079" s="20" t="s">
        <v>654</v>
      </c>
      <c r="K2079" s="22" t="s">
        <v>10566</v>
      </c>
      <c r="L2079" s="46">
        <v>11312753.870556958</v>
      </c>
      <c r="M2079" s="43">
        <v>16884694.687079038</v>
      </c>
      <c r="N2079" s="43">
        <v>9978920.0973648001</v>
      </c>
      <c r="O2079" s="43">
        <v>12065676.074075604</v>
      </c>
      <c r="P2079" s="43">
        <v>15074490.912104303</v>
      </c>
      <c r="Q2079" s="43">
        <v>14904434.341244627</v>
      </c>
      <c r="R2079" s="43">
        <v>13956031.860970311</v>
      </c>
      <c r="S2079" s="37">
        <v>12891809.049038202</v>
      </c>
      <c r="T2079" s="46">
        <v>14923220.447284345</v>
      </c>
      <c r="U2079" s="43">
        <v>10036475.033542445</v>
      </c>
      <c r="V2079" s="43">
        <v>8034761.201918371</v>
      </c>
      <c r="W2079" s="43">
        <v>8992144.0489766523</v>
      </c>
      <c r="X2079" s="43">
        <v>11822709.136161525</v>
      </c>
      <c r="Y2079" s="43">
        <v>12898119.473090509</v>
      </c>
      <c r="Z2079" s="43">
        <v>11633358.134850178</v>
      </c>
      <c r="AA2079" s="37">
        <v>12013732.371076666</v>
      </c>
      <c r="AB2079" s="36">
        <v>8043984.9847859489</v>
      </c>
      <c r="AC2079" s="43">
        <v>18616520.046946578</v>
      </c>
      <c r="AD2079" s="43">
        <v>14592503.557027178</v>
      </c>
      <c r="AE2079" s="43">
        <v>5845124.0831831684</v>
      </c>
      <c r="AF2079" s="43">
        <v>17057383.029770553</v>
      </c>
      <c r="AG2079" s="43">
        <v>16544341.093969144</v>
      </c>
      <c r="AH2079" s="43">
        <v>12706231.714231715</v>
      </c>
      <c r="AI2079" s="37">
        <v>13498434.87112063</v>
      </c>
      <c r="AJ2079" s="38">
        <v>10583000</v>
      </c>
      <c r="AK2079" s="41">
        <v>5407077.1663639275</v>
      </c>
      <c r="AL2079" s="41">
        <v>13637192.866422581</v>
      </c>
      <c r="AM2079" s="41">
        <v>8916725.5341654327</v>
      </c>
      <c r="AN2079" s="41">
        <v>13765275.080095747</v>
      </c>
      <c r="AO2079" s="41">
        <v>12552756.314714931</v>
      </c>
      <c r="AP2079" s="41">
        <v>8847486.6391842049</v>
      </c>
      <c r="AQ2079" s="39">
        <v>7769435.6903529</v>
      </c>
      <c r="AR2079" s="34">
        <f>AVERAGE(L2079:AQ2079)</f>
        <v>12056462.606614664</v>
      </c>
      <c r="AS2079" s="24">
        <v>1664</v>
      </c>
      <c r="AT2079" s="29">
        <v>1.0015367685688412</v>
      </c>
      <c r="AU2079" s="104">
        <v>0.74907456402283024</v>
      </c>
      <c r="AV2079" s="100"/>
      <c r="AW2079" s="29">
        <v>0.84389206430689623</v>
      </c>
      <c r="AX2079" s="108">
        <v>8.3607437118003322E-2</v>
      </c>
      <c r="AY2079" s="3" t="s">
        <v>12912</v>
      </c>
      <c r="AZ2079" s="29">
        <v>0.76216559144918516</v>
      </c>
      <c r="BA2079" s="108">
        <v>0.18963958411013834</v>
      </c>
      <c r="BB2079" s="3" t="s">
        <v>12912</v>
      </c>
      <c r="BC2079" s="25">
        <v>11</v>
      </c>
      <c r="BD2079" s="1">
        <v>10</v>
      </c>
      <c r="BE2079" s="64">
        <v>6</v>
      </c>
      <c r="BF2079" s="24">
        <v>6</v>
      </c>
    </row>
    <row r="2080" spans="1:58" s="9" customFormat="1">
      <c r="A2080" t="s">
        <v>6746</v>
      </c>
      <c r="B2080" s="49">
        <v>4</v>
      </c>
      <c r="C2080" s="50">
        <v>4</v>
      </c>
      <c r="D2080" s="12">
        <v>4</v>
      </c>
      <c r="E2080" s="19" t="s">
        <v>6745</v>
      </c>
      <c r="F2080" s="20" t="s">
        <v>6744</v>
      </c>
      <c r="G2080" s="19" t="s">
        <v>6743</v>
      </c>
      <c r="H2080" s="20" t="s">
        <v>74</v>
      </c>
      <c r="I2080" s="20" t="s">
        <v>74</v>
      </c>
      <c r="J2080" s="20" t="s">
        <v>74</v>
      </c>
      <c r="K2080" s="22" t="s">
        <v>6742</v>
      </c>
      <c r="L2080" s="46">
        <v>19961231.250418894</v>
      </c>
      <c r="M2080" s="43">
        <v>33314636.008573879</v>
      </c>
      <c r="N2080" s="43">
        <v>22741306.804952905</v>
      </c>
      <c r="O2080" s="43">
        <v>22820732.250139359</v>
      </c>
      <c r="P2080" s="43">
        <v>29168520.634219103</v>
      </c>
      <c r="Q2080" s="43">
        <v>38369199.626238085</v>
      </c>
      <c r="R2080" s="43">
        <v>35389145.257060103</v>
      </c>
      <c r="S2080" s="37">
        <v>33904775.941479273</v>
      </c>
      <c r="T2080" s="46">
        <v>42750824.281150155</v>
      </c>
      <c r="U2080" s="43">
        <v>26590325.561156034</v>
      </c>
      <c r="V2080" s="43">
        <v>29950120.779093668</v>
      </c>
      <c r="W2080" s="43">
        <v>20765359.10209471</v>
      </c>
      <c r="X2080" s="43">
        <v>25247181.185156185</v>
      </c>
      <c r="Y2080" s="43">
        <v>30320825.006626438</v>
      </c>
      <c r="Z2080" s="43">
        <v>26235570.33373579</v>
      </c>
      <c r="AA2080" s="37">
        <v>28400930.936963946</v>
      </c>
      <c r="AB2080" s="36">
        <v>17980103.274786852</v>
      </c>
      <c r="AC2080" s="43">
        <v>34466518.759701662</v>
      </c>
      <c r="AD2080" s="43">
        <v>28537747.500245877</v>
      </c>
      <c r="AE2080" s="43">
        <v>32857293.917109046</v>
      </c>
      <c r="AF2080" s="43">
        <v>31139658.162403271</v>
      </c>
      <c r="AG2080" s="43">
        <v>31558094.810659185</v>
      </c>
      <c r="AH2080" s="43">
        <v>24110051.246051248</v>
      </c>
      <c r="AI2080" s="37">
        <v>24932468.185722012</v>
      </c>
      <c r="AJ2080" s="38">
        <v>32493000</v>
      </c>
      <c r="AK2080" s="41">
        <v>25405114.221604872</v>
      </c>
      <c r="AL2080" s="41">
        <v>31005267.509153184</v>
      </c>
      <c r="AM2080" s="41">
        <v>45486097.736407869</v>
      </c>
      <c r="AN2080" s="41">
        <v>39863753.41557724</v>
      </c>
      <c r="AO2080" s="41">
        <v>33769318.387617476</v>
      </c>
      <c r="AP2080" s="41">
        <v>27703471.295291819</v>
      </c>
      <c r="AQ2080" s="39">
        <v>29885930.81241025</v>
      </c>
      <c r="AR2080" s="34">
        <f>AVERAGE(L2080:AQ2080)</f>
        <v>29910142.943556253</v>
      </c>
      <c r="AS2080" s="24">
        <v>1239</v>
      </c>
      <c r="AT2080" s="29">
        <v>1.044718172481734</v>
      </c>
      <c r="AU2080" s="104">
        <v>0.74943882703348197</v>
      </c>
      <c r="AV2080" s="100"/>
      <c r="AW2080" s="29">
        <v>0.97705087212917197</v>
      </c>
      <c r="AX2080" s="108">
        <v>0.8798434829056514</v>
      </c>
      <c r="AY2080" s="3" t="s">
        <v>12912</v>
      </c>
      <c r="AZ2080" s="29">
        <v>1.1774522298045003</v>
      </c>
      <c r="BA2080" s="108">
        <v>0.1241587823280956</v>
      </c>
      <c r="BB2080" s="3" t="s">
        <v>12912</v>
      </c>
      <c r="BC2080" s="25">
        <v>10</v>
      </c>
      <c r="BD2080" s="1">
        <v>6</v>
      </c>
      <c r="BE2080" s="64">
        <v>17</v>
      </c>
      <c r="BF2080" s="24">
        <v>19</v>
      </c>
    </row>
    <row r="2081" spans="1:58" s="9" customFormat="1">
      <c r="A2081" t="s">
        <v>9462</v>
      </c>
      <c r="B2081" s="49" t="s">
        <v>9043</v>
      </c>
      <c r="C2081" s="50" t="s">
        <v>9043</v>
      </c>
      <c r="D2081" s="12" t="s">
        <v>9043</v>
      </c>
      <c r="E2081" s="19" t="s">
        <v>9461</v>
      </c>
      <c r="F2081" s="20" t="s">
        <v>9460</v>
      </c>
      <c r="G2081" s="19" t="s">
        <v>9459</v>
      </c>
      <c r="H2081" s="20" t="s">
        <v>623</v>
      </c>
      <c r="I2081" s="20" t="s">
        <v>623</v>
      </c>
      <c r="J2081" s="20" t="s">
        <v>623</v>
      </c>
      <c r="K2081" s="22" t="s">
        <v>9458</v>
      </c>
      <c r="L2081" s="46">
        <v>27103883.469985034</v>
      </c>
      <c r="M2081" s="43">
        <v>50500784.018028863</v>
      </c>
      <c r="N2081" s="43">
        <v>22538674.568737432</v>
      </c>
      <c r="O2081" s="43">
        <v>23463948.303982493</v>
      </c>
      <c r="P2081" s="43">
        <v>25828400.19888404</v>
      </c>
      <c r="Q2081" s="43">
        <v>33380457.634087086</v>
      </c>
      <c r="R2081" s="43">
        <v>27162156.118754525</v>
      </c>
      <c r="S2081" s="37">
        <v>41856980.918837324</v>
      </c>
      <c r="T2081" s="46">
        <v>19254044.728434503</v>
      </c>
      <c r="U2081" s="43">
        <v>26544694.491786633</v>
      </c>
      <c r="V2081" s="43">
        <v>33262811.392776743</v>
      </c>
      <c r="W2081" s="43">
        <v>39665095.732549064</v>
      </c>
      <c r="X2081" s="43">
        <v>38648597.555860065</v>
      </c>
      <c r="Y2081" s="43">
        <v>15293881.90767372</v>
      </c>
      <c r="Z2081" s="43">
        <v>20924579.81831447</v>
      </c>
      <c r="AA2081" s="37">
        <v>28197524.301101856</v>
      </c>
      <c r="AB2081" s="36">
        <v>25519092.338746119</v>
      </c>
      <c r="AC2081" s="43">
        <v>36715549.464278951</v>
      </c>
      <c r="AD2081" s="43">
        <v>28197758.384421203</v>
      </c>
      <c r="AE2081" s="43">
        <v>27183134.271660257</v>
      </c>
      <c r="AF2081" s="43">
        <v>35551732.909809753</v>
      </c>
      <c r="AG2081" s="43">
        <v>36496749.509116404</v>
      </c>
      <c r="AH2081" s="43">
        <v>21781330.453330453</v>
      </c>
      <c r="AI2081" s="37">
        <v>25421078.493950993</v>
      </c>
      <c r="AJ2081" s="38">
        <v>35529000</v>
      </c>
      <c r="AK2081" s="41">
        <v>41670739.181536488</v>
      </c>
      <c r="AL2081" s="41">
        <v>37561216.015117511</v>
      </c>
      <c r="AM2081" s="41">
        <v>27565210.916014384</v>
      </c>
      <c r="AN2081" s="41">
        <v>21434737.17547413</v>
      </c>
      <c r="AO2081" s="41">
        <v>22142735.110996127</v>
      </c>
      <c r="AP2081" s="41">
        <v>23176920.286396183</v>
      </c>
      <c r="AQ2081" s="39">
        <v>32510485.009355552</v>
      </c>
      <c r="AR2081" s="34">
        <f>AVERAGE(L2081:AQ2081)</f>
        <v>29752624.521249946</v>
      </c>
      <c r="AS2081" s="24">
        <v>1243</v>
      </c>
      <c r="AT2081" s="29">
        <v>1.0631953614946765</v>
      </c>
      <c r="AU2081" s="104">
        <v>0.75163897570198346</v>
      </c>
      <c r="AV2081" s="100"/>
      <c r="AW2081" s="29">
        <v>0.88069957998456816</v>
      </c>
      <c r="AX2081" s="108">
        <v>0.39748088771601231</v>
      </c>
      <c r="AY2081" s="3" t="s">
        <v>12912</v>
      </c>
      <c r="AZ2081" s="29">
        <v>1.0199463383344189</v>
      </c>
      <c r="BA2081" s="108">
        <v>0.94841911476986085</v>
      </c>
      <c r="BB2081" s="3" t="s">
        <v>12912</v>
      </c>
      <c r="BC2081" s="25">
        <v>12</v>
      </c>
      <c r="BD2081" s="1">
        <v>14</v>
      </c>
      <c r="BE2081" s="64">
        <v>31</v>
      </c>
      <c r="BF2081" s="24">
        <v>30</v>
      </c>
    </row>
    <row r="2082" spans="1:58" s="9" customFormat="1">
      <c r="A2082" t="s">
        <v>9781</v>
      </c>
      <c r="B2082" s="49">
        <v>13</v>
      </c>
      <c r="C2082" s="50">
        <v>13</v>
      </c>
      <c r="D2082" s="12">
        <v>13</v>
      </c>
      <c r="E2082" s="19" t="s">
        <v>9780</v>
      </c>
      <c r="F2082" s="20" t="s">
        <v>9779</v>
      </c>
      <c r="G2082" s="19" t="s">
        <v>9778</v>
      </c>
      <c r="H2082" s="20" t="s">
        <v>5724</v>
      </c>
      <c r="I2082" s="20" t="s">
        <v>5724</v>
      </c>
      <c r="J2082" s="20" t="s">
        <v>5724</v>
      </c>
      <c r="K2082" s="22" t="s">
        <v>9777</v>
      </c>
      <c r="L2082" s="46">
        <v>32286054.735148903</v>
      </c>
      <c r="M2082" s="43">
        <v>59573793.769539036</v>
      </c>
      <c r="N2082" s="43">
        <v>60692085.935019583</v>
      </c>
      <c r="O2082" s="43">
        <v>46561496.376736797</v>
      </c>
      <c r="P2082" s="43">
        <v>42206976.410143085</v>
      </c>
      <c r="Q2082" s="43">
        <v>57049411.025976449</v>
      </c>
      <c r="R2082" s="43">
        <v>74173821.868211433</v>
      </c>
      <c r="S2082" s="37">
        <v>67183116.306072682</v>
      </c>
      <c r="T2082" s="46">
        <v>33177955.271565493</v>
      </c>
      <c r="U2082" s="43">
        <v>39105826.449577548</v>
      </c>
      <c r="V2082" s="43">
        <v>61170106.293432511</v>
      </c>
      <c r="W2082" s="43">
        <v>43089888.962247163</v>
      </c>
      <c r="X2082" s="43">
        <v>51309805.307754688</v>
      </c>
      <c r="Y2082" s="43">
        <v>37909055.47097005</v>
      </c>
      <c r="Z2082" s="43">
        <v>41018205.484139644</v>
      </c>
      <c r="AA2082" s="37">
        <v>35922505.988347828</v>
      </c>
      <c r="AB2082" s="36">
        <v>49502149.971379504</v>
      </c>
      <c r="AC2082" s="43">
        <v>66128731.155113012</v>
      </c>
      <c r="AD2082" s="43">
        <v>57251891.027112089</v>
      </c>
      <c r="AE2082" s="43">
        <v>47238171.528758585</v>
      </c>
      <c r="AF2082" s="43">
        <v>65138587.098300271</v>
      </c>
      <c r="AG2082" s="43">
        <v>64608740.53295932</v>
      </c>
      <c r="AH2082" s="43">
        <v>44188287.388287388</v>
      </c>
      <c r="AI2082" s="37">
        <v>52849968.084993586</v>
      </c>
      <c r="AJ2082" s="38">
        <v>87587000</v>
      </c>
      <c r="AK2082" s="41">
        <v>139613377.49759591</v>
      </c>
      <c r="AL2082" s="41">
        <v>83477198.535490721</v>
      </c>
      <c r="AM2082" s="41">
        <v>79411628.517029822</v>
      </c>
      <c r="AN2082" s="41">
        <v>51821121.708709262</v>
      </c>
      <c r="AO2082" s="41">
        <v>102489161.35636309</v>
      </c>
      <c r="AP2082" s="41">
        <v>42235884.226513341</v>
      </c>
      <c r="AQ2082" s="39">
        <v>110061341.10787171</v>
      </c>
      <c r="AR2082" s="34">
        <f>AVERAGE(L2082:AQ2082)</f>
        <v>60188542.043480016</v>
      </c>
      <c r="AS2082" s="24">
        <v>902</v>
      </c>
      <c r="AT2082" s="29">
        <v>0.98393451442368551</v>
      </c>
      <c r="AU2082" s="104">
        <v>0.75218279837969593</v>
      </c>
      <c r="AV2082" s="100"/>
      <c r="AW2082" s="29">
        <v>0.77935523417494468</v>
      </c>
      <c r="AX2082" s="108">
        <v>6.9169519430210796E-2</v>
      </c>
      <c r="AY2082" s="3" t="s">
        <v>12912</v>
      </c>
      <c r="AZ2082" s="29">
        <v>1.5589316136386984</v>
      </c>
      <c r="BA2082" s="108">
        <v>2.7150637828627359E-2</v>
      </c>
      <c r="BB2082" s="3" t="s">
        <v>12911</v>
      </c>
      <c r="BC2082" s="25">
        <v>49</v>
      </c>
      <c r="BD2082" s="1">
        <v>32</v>
      </c>
      <c r="BE2082" s="64">
        <v>53</v>
      </c>
      <c r="BF2082" s="24">
        <v>88</v>
      </c>
    </row>
    <row r="2083" spans="1:58" s="9" customFormat="1">
      <c r="A2083" t="s">
        <v>5088</v>
      </c>
      <c r="B2083" s="49">
        <v>37</v>
      </c>
      <c r="C2083" s="50">
        <v>37</v>
      </c>
      <c r="D2083" s="12">
        <v>33</v>
      </c>
      <c r="E2083" s="19" t="s">
        <v>5087</v>
      </c>
      <c r="F2083" s="20" t="s">
        <v>5086</v>
      </c>
      <c r="G2083" s="19" t="s">
        <v>5085</v>
      </c>
      <c r="H2083" s="20" t="s">
        <v>2863</v>
      </c>
      <c r="I2083" s="20" t="s">
        <v>2863</v>
      </c>
      <c r="J2083" s="20" t="s">
        <v>217</v>
      </c>
      <c r="K2083" s="22" t="s">
        <v>5084</v>
      </c>
      <c r="L2083" s="46">
        <v>520188271.03952104</v>
      </c>
      <c r="M2083" s="43">
        <v>798005764.48959196</v>
      </c>
      <c r="N2083" s="43">
        <v>738201291.14191985</v>
      </c>
      <c r="O2083" s="43">
        <v>731994202.77886748</v>
      </c>
      <c r="P2083" s="43">
        <v>845497950.38948119</v>
      </c>
      <c r="Q2083" s="43">
        <v>740056195.85124266</v>
      </c>
      <c r="R2083" s="43">
        <v>651958777.6973207</v>
      </c>
      <c r="S2083" s="37">
        <v>458691916.24414599</v>
      </c>
      <c r="T2083" s="46">
        <v>803245878.59424913</v>
      </c>
      <c r="U2083" s="43">
        <v>749041871.12448776</v>
      </c>
      <c r="V2083" s="43">
        <v>768565457.57071543</v>
      </c>
      <c r="W2083" s="43">
        <v>807561034.75181556</v>
      </c>
      <c r="X2083" s="43">
        <v>890944216.56086576</v>
      </c>
      <c r="Y2083" s="43">
        <v>647714448.0949769</v>
      </c>
      <c r="Z2083" s="43">
        <v>630051515.01455939</v>
      </c>
      <c r="AA2083" s="37">
        <v>576400760.32700241</v>
      </c>
      <c r="AB2083" s="36">
        <v>374583306.11875999</v>
      </c>
      <c r="AC2083" s="43">
        <v>627576493.39340472</v>
      </c>
      <c r="AD2083" s="43">
        <v>697376001.04907715</v>
      </c>
      <c r="AE2083" s="43">
        <v>530877335.02167249</v>
      </c>
      <c r="AF2083" s="43">
        <v>643658508.4310478</v>
      </c>
      <c r="AG2083" s="43">
        <v>624193615.70827484</v>
      </c>
      <c r="AH2083" s="43">
        <v>781095833.89583397</v>
      </c>
      <c r="AI2083" s="37">
        <v>1096474657.7884278</v>
      </c>
      <c r="AJ2083" s="38">
        <v>753200000</v>
      </c>
      <c r="AK2083" s="41">
        <v>735308712.46928084</v>
      </c>
      <c r="AL2083" s="41">
        <v>630342213.29868901</v>
      </c>
      <c r="AM2083" s="41">
        <v>673542153.58578372</v>
      </c>
      <c r="AN2083" s="41">
        <v>740963741.48407292</v>
      </c>
      <c r="AO2083" s="41">
        <v>819937695.93754745</v>
      </c>
      <c r="AP2083" s="41">
        <v>748029500.54241705</v>
      </c>
      <c r="AQ2083" s="39">
        <v>665466101.56216002</v>
      </c>
      <c r="AR2083" s="34">
        <f>AVERAGE(L2083:AQ2083)</f>
        <v>703148294.43616283</v>
      </c>
      <c r="AS2083" s="24">
        <v>174</v>
      </c>
      <c r="AT2083" s="29">
        <v>1.0202310158373304</v>
      </c>
      <c r="AU2083" s="104">
        <v>0.75492704383427034</v>
      </c>
      <c r="AV2083" s="100"/>
      <c r="AW2083" s="29">
        <v>1.070913323063611</v>
      </c>
      <c r="AX2083" s="108">
        <v>0.41325870605969561</v>
      </c>
      <c r="AY2083" s="3" t="s">
        <v>12912</v>
      </c>
      <c r="AZ2083" s="29">
        <v>1.0727243884583277</v>
      </c>
      <c r="BA2083" s="108">
        <v>0.36472922887910741</v>
      </c>
      <c r="BB2083" s="3" t="s">
        <v>12912</v>
      </c>
      <c r="BC2083" s="25">
        <v>286</v>
      </c>
      <c r="BD2083" s="1">
        <v>348</v>
      </c>
      <c r="BE2083" s="64">
        <v>307</v>
      </c>
      <c r="BF2083" s="24">
        <v>309</v>
      </c>
    </row>
    <row r="2084" spans="1:58" s="9" customFormat="1">
      <c r="A2084" t="s">
        <v>2674</v>
      </c>
      <c r="B2084" s="49">
        <v>10</v>
      </c>
      <c r="C2084" s="50">
        <v>10</v>
      </c>
      <c r="D2084" s="12">
        <v>10</v>
      </c>
      <c r="E2084" s="19" t="s">
        <v>2673</v>
      </c>
      <c r="F2084" s="20" t="s">
        <v>2672</v>
      </c>
      <c r="G2084" s="19" t="s">
        <v>2671</v>
      </c>
      <c r="H2084" s="20" t="s">
        <v>2547</v>
      </c>
      <c r="I2084" s="20" t="s">
        <v>2547</v>
      </c>
      <c r="J2084" s="20" t="s">
        <v>2547</v>
      </c>
      <c r="K2084" s="22" t="s">
        <v>2670</v>
      </c>
      <c r="L2084" s="46">
        <v>33997395.947364897</v>
      </c>
      <c r="M2084" s="43">
        <v>59110585.005888186</v>
      </c>
      <c r="N2084" s="43">
        <v>94175197.375383645</v>
      </c>
      <c r="O2084" s="43">
        <v>61141358.878543265</v>
      </c>
      <c r="P2084" s="43">
        <v>88561135.848848119</v>
      </c>
      <c r="Q2084" s="43">
        <v>57336474.528125577</v>
      </c>
      <c r="R2084" s="43">
        <v>66805665.459811725</v>
      </c>
      <c r="S2084" s="37">
        <v>71311209.196114093</v>
      </c>
      <c r="T2084" s="46">
        <v>60663309.904153354</v>
      </c>
      <c r="U2084" s="43">
        <v>76682225.332704782</v>
      </c>
      <c r="V2084" s="43">
        <v>65442627.777234018</v>
      </c>
      <c r="W2084" s="43">
        <v>77743674.449312761</v>
      </c>
      <c r="X2084" s="43">
        <v>72178834.531166986</v>
      </c>
      <c r="Y2084" s="43">
        <v>54794673.701989166</v>
      </c>
      <c r="Z2084" s="43">
        <v>67714638.791862249</v>
      </c>
      <c r="AA2084" s="37">
        <v>60163659.460044198</v>
      </c>
      <c r="AB2084" s="36">
        <v>28686591.992287528</v>
      </c>
      <c r="AC2084" s="43">
        <v>54402229.20531556</v>
      </c>
      <c r="AD2084" s="43">
        <v>45804642.428613581</v>
      </c>
      <c r="AE2084" s="43">
        <v>65127095.699605517</v>
      </c>
      <c r="AF2084" s="43">
        <v>63120968.337106742</v>
      </c>
      <c r="AG2084" s="43">
        <v>60015456.942496486</v>
      </c>
      <c r="AH2084" s="43">
        <v>113042347.92234793</v>
      </c>
      <c r="AI2084" s="37">
        <v>88078679.291296005</v>
      </c>
      <c r="AJ2084" s="38">
        <v>75649000</v>
      </c>
      <c r="AK2084" s="41">
        <v>85221535.63414894</v>
      </c>
      <c r="AL2084" s="41">
        <v>90153580.725168303</v>
      </c>
      <c r="AM2084" s="41">
        <v>57201570.552147232</v>
      </c>
      <c r="AN2084" s="41">
        <v>65902149.291106611</v>
      </c>
      <c r="AO2084" s="41">
        <v>105300627.33761157</v>
      </c>
      <c r="AP2084" s="41">
        <v>84351261.271425471</v>
      </c>
      <c r="AQ2084" s="39">
        <v>67571885.644662976</v>
      </c>
      <c r="AR2084" s="34">
        <f>AVERAGE(L2084:AQ2084)</f>
        <v>69295384.014496475</v>
      </c>
      <c r="AS2084" s="24">
        <v>838</v>
      </c>
      <c r="AT2084" s="29">
        <v>1.0273231935333458</v>
      </c>
      <c r="AU2084" s="104">
        <v>0.75500781331976907</v>
      </c>
      <c r="AV2084" s="100"/>
      <c r="AW2084" s="29">
        <v>1.0055304393280555</v>
      </c>
      <c r="AX2084" s="108">
        <v>0.75322597697485971</v>
      </c>
      <c r="AY2084" s="3" t="s">
        <v>12912</v>
      </c>
      <c r="AZ2084" s="29">
        <v>1.2181717071892211</v>
      </c>
      <c r="BA2084" s="108">
        <v>0.14943678147534828</v>
      </c>
      <c r="BB2084" s="3" t="s">
        <v>12912</v>
      </c>
      <c r="BC2084" s="25">
        <v>34</v>
      </c>
      <c r="BD2084" s="1">
        <v>39</v>
      </c>
      <c r="BE2084" s="64">
        <v>31</v>
      </c>
      <c r="BF2084" s="24">
        <v>43</v>
      </c>
    </row>
    <row r="2085" spans="1:58" s="9" customFormat="1">
      <c r="A2085" t="s">
        <v>1402</v>
      </c>
      <c r="B2085" s="49">
        <v>6</v>
      </c>
      <c r="C2085" s="50">
        <v>6</v>
      </c>
      <c r="D2085" s="12">
        <v>6</v>
      </c>
      <c r="E2085" s="19" t="s">
        <v>1401</v>
      </c>
      <c r="F2085" s="20" t="s">
        <v>1400</v>
      </c>
      <c r="G2085" s="19" t="s">
        <v>1399</v>
      </c>
      <c r="H2085" s="20" t="s">
        <v>513</v>
      </c>
      <c r="I2085" s="20" t="s">
        <v>513</v>
      </c>
      <c r="J2085" s="20" t="s">
        <v>513</v>
      </c>
      <c r="K2085" s="22" t="s">
        <v>1398</v>
      </c>
      <c r="L2085" s="46">
        <v>28977117.043855146</v>
      </c>
      <c r="M2085" s="43">
        <v>23085074.851948187</v>
      </c>
      <c r="N2085" s="43">
        <v>34431407.344692558</v>
      </c>
      <c r="O2085" s="43">
        <v>23588022.709911846</v>
      </c>
      <c r="P2085" s="43">
        <v>18768600.187834926</v>
      </c>
      <c r="Q2085" s="43">
        <v>27736497.252849933</v>
      </c>
      <c r="R2085" s="43">
        <v>24509200.868935551</v>
      </c>
      <c r="S2085" s="37">
        <v>26389228.470797691</v>
      </c>
      <c r="T2085" s="46">
        <v>28109201.277955271</v>
      </c>
      <c r="U2085" s="43">
        <v>29833278.456684917</v>
      </c>
      <c r="V2085" s="43">
        <v>28223699.324654985</v>
      </c>
      <c r="W2085" s="43">
        <v>25195452.853970349</v>
      </c>
      <c r="X2085" s="43">
        <v>25955839.928409632</v>
      </c>
      <c r="Y2085" s="43">
        <v>25636022.166197166</v>
      </c>
      <c r="Z2085" s="43">
        <v>32067097.873878993</v>
      </c>
      <c r="AA2085" s="37">
        <v>26715561.668392338</v>
      </c>
      <c r="AB2085" s="36">
        <v>24660220.166902658</v>
      </c>
      <c r="AC2085" s="43">
        <v>22556020.141596939</v>
      </c>
      <c r="AD2085" s="43">
        <v>24112198.800118022</v>
      </c>
      <c r="AE2085" s="43">
        <v>30048743.388691377</v>
      </c>
      <c r="AF2085" s="43">
        <v>29042859.595174532</v>
      </c>
      <c r="AG2085" s="43">
        <v>23246366.339410938</v>
      </c>
      <c r="AH2085" s="43">
        <v>30324529.524529524</v>
      </c>
      <c r="AI2085" s="37">
        <v>26905312.820077825</v>
      </c>
      <c r="AJ2085" s="38">
        <v>22537000</v>
      </c>
      <c r="AK2085" s="41">
        <v>24802383.16059408</v>
      </c>
      <c r="AL2085" s="41">
        <v>21579409.944490373</v>
      </c>
      <c r="AM2085" s="41">
        <v>27825682.250899088</v>
      </c>
      <c r="AN2085" s="41">
        <v>26279684.477996685</v>
      </c>
      <c r="AO2085" s="41">
        <v>27704654.356886148</v>
      </c>
      <c r="AP2085" s="41">
        <v>25150225.385116078</v>
      </c>
      <c r="AQ2085" s="39">
        <v>20190185.631608717</v>
      </c>
      <c r="AR2085" s="34">
        <f>AVERAGE(L2085:AQ2085)</f>
        <v>26130836.820783202</v>
      </c>
      <c r="AS2085" s="24">
        <v>1306</v>
      </c>
      <c r="AT2085" s="29">
        <v>0.98382568664394643</v>
      </c>
      <c r="AU2085" s="104">
        <v>0.7561279284913951</v>
      </c>
      <c r="AV2085" s="100"/>
      <c r="AW2085" s="29">
        <v>1.0686844572080958</v>
      </c>
      <c r="AX2085" s="108">
        <v>0.29458232109559962</v>
      </c>
      <c r="AY2085" s="3" t="s">
        <v>12912</v>
      </c>
      <c r="AZ2085" s="29">
        <v>0.92969516757970416</v>
      </c>
      <c r="BA2085" s="108">
        <v>0.23944677634210618</v>
      </c>
      <c r="BB2085" s="3" t="s">
        <v>12912</v>
      </c>
      <c r="BC2085" s="25">
        <v>21</v>
      </c>
      <c r="BD2085" s="1">
        <v>26</v>
      </c>
      <c r="BE2085" s="64">
        <v>29</v>
      </c>
      <c r="BF2085" s="24">
        <v>30</v>
      </c>
    </row>
    <row r="2086" spans="1:58" s="9" customFormat="1">
      <c r="A2086" t="s">
        <v>4534</v>
      </c>
      <c r="B2086" s="49">
        <v>3</v>
      </c>
      <c r="C2086" s="50">
        <v>3</v>
      </c>
      <c r="D2086" s="12">
        <v>3</v>
      </c>
      <c r="E2086" s="19" t="s">
        <v>4533</v>
      </c>
      <c r="F2086" s="20" t="s">
        <v>4532</v>
      </c>
      <c r="G2086" s="19" t="s">
        <v>4531</v>
      </c>
      <c r="H2086" s="20" t="s">
        <v>1165</v>
      </c>
      <c r="I2086" s="20" t="s">
        <v>1165</v>
      </c>
      <c r="J2086" s="20" t="s">
        <v>1165</v>
      </c>
      <c r="K2086" s="22" t="s">
        <v>4530</v>
      </c>
      <c r="L2086" s="46">
        <v>1235293.6529568152</v>
      </c>
      <c r="M2086" s="43">
        <v>2296302.301898622</v>
      </c>
      <c r="N2086" s="43">
        <v>1794357.2441528204</v>
      </c>
      <c r="O2086" s="43">
        <v>1534043.4130932966</v>
      </c>
      <c r="P2086" s="43">
        <v>1425704.0384509142</v>
      </c>
      <c r="Q2086" s="43">
        <v>2616170.2560269106</v>
      </c>
      <c r="R2086" s="43">
        <v>556481.71469949314</v>
      </c>
      <c r="S2086" s="37">
        <v>1343024.1343809266</v>
      </c>
      <c r="T2086" s="46">
        <v>2597916.932907348</v>
      </c>
      <c r="U2086" s="43">
        <v>1903759.6837944663</v>
      </c>
      <c r="V2086" s="43">
        <v>2011886.1975139473</v>
      </c>
      <c r="W2086" s="43">
        <v>1589512.0821079167</v>
      </c>
      <c r="X2086" s="43">
        <v>1714201.8154870102</v>
      </c>
      <c r="Y2086" s="43">
        <v>1881624.3803512319</v>
      </c>
      <c r="Z2086" s="43">
        <v>1742566.3294228548</v>
      </c>
      <c r="AA2086" s="37">
        <v>1756718.0577663076</v>
      </c>
      <c r="AB2086" s="36">
        <v>1601267.1587382881</v>
      </c>
      <c r="AC2086" s="43">
        <v>1797746.0190057924</v>
      </c>
      <c r="AD2086" s="43">
        <v>1033638.0395370948</v>
      </c>
      <c r="AE2086" s="43">
        <v>1549774.6651731359</v>
      </c>
      <c r="AF2086" s="43">
        <v>1277742.1255026525</v>
      </c>
      <c r="AG2086" s="43">
        <v>1101292.6115007012</v>
      </c>
      <c r="AH2086" s="43">
        <v>1053255.0692550694</v>
      </c>
      <c r="AI2086" s="37">
        <v>1969347.9880822368</v>
      </c>
      <c r="AJ2086" s="38">
        <v>1367300</v>
      </c>
      <c r="AK2086" s="41">
        <v>745578.32247034938</v>
      </c>
      <c r="AL2086" s="41">
        <v>622911.19877170189</v>
      </c>
      <c r="AM2086" s="41">
        <v>1432592.3418658767</v>
      </c>
      <c r="AN2086" s="41">
        <v>716643.12870557909</v>
      </c>
      <c r="AO2086" s="41">
        <v>2280826.1823744792</v>
      </c>
      <c r="AP2086" s="41">
        <v>2231077.4918637448</v>
      </c>
      <c r="AQ2086" s="39">
        <v>1646917.1994256123</v>
      </c>
      <c r="AR2086" s="34">
        <f>AVERAGE(L2086:AQ2086)</f>
        <v>1575858.4930400997</v>
      </c>
      <c r="AS2086" s="24">
        <v>2343</v>
      </c>
      <c r="AT2086" s="29">
        <v>1.1244997497469951</v>
      </c>
      <c r="AU2086" s="104">
        <v>0.75672017474344755</v>
      </c>
      <c r="AV2086" s="100"/>
      <c r="AW2086" s="29">
        <v>1.1872305432016594</v>
      </c>
      <c r="AX2086" s="108">
        <v>0.19486765775146531</v>
      </c>
      <c r="AY2086" s="3" t="s">
        <v>12912</v>
      </c>
      <c r="AZ2086" s="29">
        <v>0.97011455478669528</v>
      </c>
      <c r="BA2086" s="108">
        <v>0.5906531373523799</v>
      </c>
      <c r="BB2086" s="3" t="s">
        <v>12912</v>
      </c>
      <c r="BC2086" s="25">
        <v>3</v>
      </c>
      <c r="BD2086" s="1">
        <v>7</v>
      </c>
      <c r="BE2086" s="64">
        <v>0</v>
      </c>
      <c r="BF2086" s="24">
        <v>6</v>
      </c>
    </row>
    <row r="2087" spans="1:58" s="9" customFormat="1">
      <c r="A2087" t="s">
        <v>710</v>
      </c>
      <c r="B2087" s="49">
        <v>3</v>
      </c>
      <c r="C2087" s="50">
        <v>3</v>
      </c>
      <c r="D2087" s="12">
        <v>3</v>
      </c>
      <c r="E2087" s="19" t="s">
        <v>709</v>
      </c>
      <c r="F2087" s="20" t="s">
        <v>708</v>
      </c>
      <c r="G2087" s="19" t="s">
        <v>707</v>
      </c>
      <c r="H2087" s="20" t="s">
        <v>706</v>
      </c>
      <c r="I2087" s="20" t="s">
        <v>706</v>
      </c>
      <c r="J2087" s="20" t="s">
        <v>706</v>
      </c>
      <c r="K2087" s="22" t="s">
        <v>705</v>
      </c>
      <c r="L2087" s="46">
        <v>21894568.57532227</v>
      </c>
      <c r="M2087" s="43">
        <v>17270334.364118513</v>
      </c>
      <c r="N2087" s="43">
        <v>21572009.73648005</v>
      </c>
      <c r="O2087" s="43">
        <v>16064276.152528027</v>
      </c>
      <c r="P2087" s="43">
        <v>33791950.499972373</v>
      </c>
      <c r="Q2087" s="43">
        <v>30517931.751074564</v>
      </c>
      <c r="R2087" s="43">
        <v>22520269.949312091</v>
      </c>
      <c r="S2087" s="37">
        <v>19565615.203003444</v>
      </c>
      <c r="T2087" s="46">
        <v>23620971.246006388</v>
      </c>
      <c r="U2087" s="43">
        <v>21679478.405917976</v>
      </c>
      <c r="V2087" s="43">
        <v>27612125.67289811</v>
      </c>
      <c r="W2087" s="43">
        <v>21169041.954264451</v>
      </c>
      <c r="X2087" s="43">
        <v>20253078.576022819</v>
      </c>
      <c r="Y2087" s="43">
        <v>13375025.180454791</v>
      </c>
      <c r="Z2087" s="43">
        <v>15172897.839013966</v>
      </c>
      <c r="AA2087" s="37">
        <v>17610767.713919237</v>
      </c>
      <c r="AB2087" s="36">
        <v>26205405.718073085</v>
      </c>
      <c r="AC2087" s="43">
        <v>13439806.640669366</v>
      </c>
      <c r="AD2087" s="43">
        <v>13598284.339245319</v>
      </c>
      <c r="AE2087" s="43">
        <v>16053539.570447573</v>
      </c>
      <c r="AF2087" s="43">
        <v>20058884.195586793</v>
      </c>
      <c r="AG2087" s="43">
        <v>20615764.375876576</v>
      </c>
      <c r="AH2087" s="43">
        <v>37050599.994599998</v>
      </c>
      <c r="AI2087" s="37">
        <v>33407234.548789669</v>
      </c>
      <c r="AJ2087" s="38">
        <v>17712000</v>
      </c>
      <c r="AK2087" s="41">
        <v>18034408.80435944</v>
      </c>
      <c r="AL2087" s="41">
        <v>25059174.678162277</v>
      </c>
      <c r="AM2087" s="41">
        <v>24324809.815950919</v>
      </c>
      <c r="AN2087" s="41">
        <v>21190252.697477445</v>
      </c>
      <c r="AO2087" s="41">
        <v>28014598.957249481</v>
      </c>
      <c r="AP2087" s="41">
        <v>30930804.252549361</v>
      </c>
      <c r="AQ2087" s="39">
        <v>22040590.748879507</v>
      </c>
      <c r="AR2087" s="34">
        <f>AVERAGE(L2087:AQ2087)</f>
        <v>22232078.192444559</v>
      </c>
      <c r="AS2087" s="24">
        <v>1379</v>
      </c>
      <c r="AT2087" s="29">
        <v>1.0153380492171242</v>
      </c>
      <c r="AU2087" s="104">
        <v>0.75808253117056701</v>
      </c>
      <c r="AV2087" s="100"/>
      <c r="AW2087" s="29">
        <v>0.87607015907739638</v>
      </c>
      <c r="AX2087" s="108">
        <v>0.32394949430711995</v>
      </c>
      <c r="AY2087" s="3" t="s">
        <v>12912</v>
      </c>
      <c r="AZ2087" s="29">
        <v>1.038115274013067</v>
      </c>
      <c r="BA2087" s="108">
        <v>0.58418795318130023</v>
      </c>
      <c r="BB2087" s="3" t="s">
        <v>12912</v>
      </c>
      <c r="BC2087" s="25">
        <v>19</v>
      </c>
      <c r="BD2087" s="1">
        <v>13</v>
      </c>
      <c r="BE2087" s="64">
        <v>23</v>
      </c>
      <c r="BF2087" s="24">
        <v>21</v>
      </c>
    </row>
    <row r="2088" spans="1:58" s="9" customFormat="1">
      <c r="A2088" t="s">
        <v>6170</v>
      </c>
      <c r="B2088" s="49">
        <v>3</v>
      </c>
      <c r="C2088" s="50">
        <v>3</v>
      </c>
      <c r="D2088" s="12">
        <v>3</v>
      </c>
      <c r="E2088" s="19" t="s">
        <v>6169</v>
      </c>
      <c r="F2088" s="20" t="s">
        <v>6168</v>
      </c>
      <c r="G2088" s="19" t="s">
        <v>6167</v>
      </c>
      <c r="H2088" s="20" t="s">
        <v>2398</v>
      </c>
      <c r="I2088" s="20" t="s">
        <v>2398</v>
      </c>
      <c r="J2088" s="20" t="s">
        <v>2398</v>
      </c>
      <c r="K2088" s="22" t="s">
        <v>6166</v>
      </c>
      <c r="L2088" s="46">
        <v>20846307.45515069</v>
      </c>
      <c r="M2088" s="43">
        <v>10966651.292435167</v>
      </c>
      <c r="N2088" s="43">
        <v>14056822.097576464</v>
      </c>
      <c r="O2088" s="43">
        <v>10224268.555030245</v>
      </c>
      <c r="P2088" s="43">
        <v>6120650.836970333</v>
      </c>
      <c r="Q2088" s="43">
        <v>12811790.065408334</v>
      </c>
      <c r="R2088" s="43">
        <v>13238592.324402606</v>
      </c>
      <c r="S2088" s="37">
        <v>11879099.523938537</v>
      </c>
      <c r="T2088" s="46">
        <v>12765606.389776357</v>
      </c>
      <c r="U2088" s="43">
        <v>13047653.566377778</v>
      </c>
      <c r="V2088" s="43">
        <v>10961608.299892336</v>
      </c>
      <c r="W2088" s="43">
        <v>10015024.308264811</v>
      </c>
      <c r="X2088" s="43">
        <v>14031443.116418244</v>
      </c>
      <c r="Y2088" s="43">
        <v>13953303.441431558</v>
      </c>
      <c r="Z2088" s="43">
        <v>17466286.474306412</v>
      </c>
      <c r="AA2088" s="37">
        <v>8793201.8111854605</v>
      </c>
      <c r="AB2088" s="36">
        <v>11209915.922031753</v>
      </c>
      <c r="AC2088" s="43">
        <v>10334205.732025895</v>
      </c>
      <c r="AD2088" s="43">
        <v>11526911.320198013</v>
      </c>
      <c r="AE2088" s="43">
        <v>14032186.236789558</v>
      </c>
      <c r="AF2088" s="43">
        <v>12882261.183387963</v>
      </c>
      <c r="AG2088" s="43">
        <v>9402614.3057503495</v>
      </c>
      <c r="AH2088" s="43">
        <v>8084328.2123282123</v>
      </c>
      <c r="AI2088" s="37">
        <v>15406867.600436844</v>
      </c>
      <c r="AJ2088" s="38">
        <v>12255000</v>
      </c>
      <c r="AK2088" s="41">
        <v>13318038.251949994</v>
      </c>
      <c r="AL2088" s="41">
        <v>7643439.0457068617</v>
      </c>
      <c r="AM2088" s="41">
        <v>13588112.544954516</v>
      </c>
      <c r="AN2088" s="41">
        <v>12915012.395507272</v>
      </c>
      <c r="AO2088" s="41">
        <v>8555935.2752265204</v>
      </c>
      <c r="AP2088" s="41">
        <v>10188882.204382729</v>
      </c>
      <c r="AQ2088" s="39">
        <v>6498887.1154431915</v>
      </c>
      <c r="AR2088" s="34">
        <f>AVERAGE(L2088:AQ2088)</f>
        <v>11844403.340771405</v>
      </c>
      <c r="AS2088" s="24">
        <v>1673</v>
      </c>
      <c r="AT2088" s="29">
        <v>1.0782186383836656</v>
      </c>
      <c r="AU2088" s="104">
        <v>0.75854002956371724</v>
      </c>
      <c r="AV2088" s="100"/>
      <c r="AW2088" s="29">
        <v>1.0088866396192591</v>
      </c>
      <c r="AX2088" s="108">
        <v>0.79545771749705363</v>
      </c>
      <c r="AY2088" s="3" t="s">
        <v>12912</v>
      </c>
      <c r="AZ2088" s="29">
        <v>0.91477127316477591</v>
      </c>
      <c r="BA2088" s="108">
        <v>0.42460571427920091</v>
      </c>
      <c r="BB2088" s="3" t="s">
        <v>12912</v>
      </c>
      <c r="BC2088" s="25">
        <v>11</v>
      </c>
      <c r="BD2088" s="1">
        <v>7</v>
      </c>
      <c r="BE2088" s="64">
        <v>10</v>
      </c>
      <c r="BF2088" s="24">
        <v>5</v>
      </c>
    </row>
    <row r="2089" spans="1:58" s="9" customFormat="1">
      <c r="A2089" t="s">
        <v>5890</v>
      </c>
      <c r="B2089" s="49">
        <v>3</v>
      </c>
      <c r="C2089" s="50">
        <v>3</v>
      </c>
      <c r="D2089" s="12">
        <v>3</v>
      </c>
      <c r="E2089" s="19" t="s">
        <v>5889</v>
      </c>
      <c r="F2089" s="20" t="s">
        <v>5888</v>
      </c>
      <c r="G2089" s="19" t="s">
        <v>5887</v>
      </c>
      <c r="H2089" s="20" t="s">
        <v>177</v>
      </c>
      <c r="I2089" s="20" t="s">
        <v>177</v>
      </c>
      <c r="J2089" s="20" t="s">
        <v>177</v>
      </c>
      <c r="K2089" s="22" t="s">
        <v>5886</v>
      </c>
      <c r="L2089" s="46">
        <v>5339539.6885681739</v>
      </c>
      <c r="M2089" s="43">
        <v>3438663.3433022969</v>
      </c>
      <c r="N2089" s="43">
        <v>6696622.2880728124</v>
      </c>
      <c r="O2089" s="43">
        <v>2106442.9919276587</v>
      </c>
      <c r="P2089" s="43">
        <v>6248182.7081376715</v>
      </c>
      <c r="Q2089" s="43">
        <v>5560598.4376752004</v>
      </c>
      <c r="R2089" s="43">
        <v>2161744.8225923241</v>
      </c>
      <c r="S2089" s="37">
        <v>5958527.5689902073</v>
      </c>
      <c r="T2089" s="46">
        <v>5524508.6261980832</v>
      </c>
      <c r="U2089" s="43">
        <v>345102.74248830543</v>
      </c>
      <c r="V2089" s="43">
        <v>472865.34990701772</v>
      </c>
      <c r="W2089" s="43">
        <v>636842.25436648459</v>
      </c>
      <c r="X2089" s="43">
        <v>2061396.0614111132</v>
      </c>
      <c r="Y2089" s="43">
        <v>560116.79292851465</v>
      </c>
      <c r="Z2089" s="43">
        <v>2174544.8215749953</v>
      </c>
      <c r="AA2089" s="37">
        <v>787407.20456196193</v>
      </c>
      <c r="AB2089" s="36">
        <v>931346.86470038863</v>
      </c>
      <c r="AC2089" s="43">
        <v>7097014.3489948129</v>
      </c>
      <c r="AD2089" s="43">
        <v>6620256.682949218</v>
      </c>
      <c r="AE2089" s="43">
        <v>6161482.2578288615</v>
      </c>
      <c r="AF2089" s="43">
        <v>4027466.1710539651</v>
      </c>
      <c r="AG2089" s="43">
        <v>6403058.6255259458</v>
      </c>
      <c r="AH2089" s="43">
        <v>6250797.4187974194</v>
      </c>
      <c r="AI2089" s="37">
        <v>5547705.3640537364</v>
      </c>
      <c r="AJ2089" s="38">
        <v>10539000</v>
      </c>
      <c r="AK2089" s="41">
        <v>11689505.289026605</v>
      </c>
      <c r="AL2089" s="41">
        <v>2090036.8961851895</v>
      </c>
      <c r="AM2089" s="41">
        <v>1485719.3145758407</v>
      </c>
      <c r="AN2089" s="41">
        <v>1132202.8237893574</v>
      </c>
      <c r="AO2089" s="41">
        <v>2914211.396014601</v>
      </c>
      <c r="AP2089" s="41">
        <v>2923617.2011282272</v>
      </c>
      <c r="AQ2089" s="39">
        <v>2256738.9756755577</v>
      </c>
      <c r="AR2089" s="34">
        <f>AVERAGE(L2089:AQ2089)</f>
        <v>4004477.0416563293</v>
      </c>
      <c r="AS2089" s="24">
        <v>2131</v>
      </c>
      <c r="AT2089" s="29">
        <v>0.87154001078226662</v>
      </c>
      <c r="AU2089" s="104">
        <v>0.75953139499320288</v>
      </c>
      <c r="AV2089" s="100"/>
      <c r="AW2089" s="29">
        <v>0.3349153841953022</v>
      </c>
      <c r="AX2089" s="108">
        <v>3.1296073347244486E-3</v>
      </c>
      <c r="AY2089" s="3" t="s">
        <v>12911</v>
      </c>
      <c r="AZ2089" s="29">
        <v>0.81393452285975254</v>
      </c>
      <c r="BA2089" s="108">
        <v>0.29349010336907877</v>
      </c>
      <c r="BB2089" s="3" t="s">
        <v>12912</v>
      </c>
      <c r="BC2089" s="25">
        <v>5</v>
      </c>
      <c r="BD2089" s="1">
        <v>5</v>
      </c>
      <c r="BE2089" s="64">
        <v>0</v>
      </c>
      <c r="BF2089" s="24">
        <v>7</v>
      </c>
    </row>
    <row r="2090" spans="1:58" s="9" customFormat="1">
      <c r="A2090" t="s">
        <v>12773</v>
      </c>
      <c r="B2090" s="49">
        <v>2</v>
      </c>
      <c r="C2090" s="50">
        <v>2</v>
      </c>
      <c r="D2090" s="12">
        <v>2</v>
      </c>
      <c r="E2090" s="19" t="s">
        <v>12772</v>
      </c>
      <c r="F2090" s="20" t="s">
        <v>12771</v>
      </c>
      <c r="G2090" s="19" t="s">
        <v>12770</v>
      </c>
      <c r="H2090" s="20" t="s">
        <v>741</v>
      </c>
      <c r="I2090" s="20" t="s">
        <v>741</v>
      </c>
      <c r="J2090" s="20" t="s">
        <v>741</v>
      </c>
      <c r="K2090" s="22" t="s">
        <v>12769</v>
      </c>
      <c r="L2090" s="46">
        <v>2574314.7472129758</v>
      </c>
      <c r="M2090" s="43">
        <v>1809418.4236611796</v>
      </c>
      <c r="N2090" s="43">
        <v>2125457.1700709071</v>
      </c>
      <c r="O2090" s="43">
        <v>1549496.7235790822</v>
      </c>
      <c r="P2090" s="43">
        <v>2261613.1263466105</v>
      </c>
      <c r="Q2090" s="43">
        <v>2513508.5628854418</v>
      </c>
      <c r="R2090" s="43">
        <v>3537448.2259232439</v>
      </c>
      <c r="S2090" s="37">
        <v>3402737.5933738435</v>
      </c>
      <c r="T2090" s="46">
        <v>2056961.0223642171</v>
      </c>
      <c r="U2090" s="43">
        <v>4113247.5323639261</v>
      </c>
      <c r="V2090" s="43">
        <v>1498355.4468043456</v>
      </c>
      <c r="W2090" s="43">
        <v>4048548.3464377886</v>
      </c>
      <c r="X2090" s="43">
        <v>3700315.0199949662</v>
      </c>
      <c r="Y2090" s="43">
        <v>3739015.6383877113</v>
      </c>
      <c r="Z2090" s="43">
        <v>2885646.5848414609</v>
      </c>
      <c r="AA2090" s="37">
        <v>3216954.1794804432</v>
      </c>
      <c r="AB2090" s="36">
        <v>3902573.9643900823</v>
      </c>
      <c r="AC2090" s="43">
        <v>3421023.7685987959</v>
      </c>
      <c r="AD2090" s="43">
        <v>3049944.2022096189</v>
      </c>
      <c r="AE2090" s="43">
        <v>1660362.6630302442</v>
      </c>
      <c r="AF2090" s="43">
        <v>2982146.102118744</v>
      </c>
      <c r="AG2090" s="43">
        <v>1975614.0252454416</v>
      </c>
      <c r="AH2090" s="43">
        <v>1906559.6025596026</v>
      </c>
      <c r="AI2090" s="37">
        <v>2015264.4746747531</v>
      </c>
      <c r="AJ2090" s="38">
        <v>3134500</v>
      </c>
      <c r="AK2090" s="41">
        <v>1437513.5805107383</v>
      </c>
      <c r="AL2090" s="41">
        <v>345114.25156489899</v>
      </c>
      <c r="AM2090" s="41">
        <v>1591055.2993441927</v>
      </c>
      <c r="AN2090" s="41">
        <v>456402.98434910696</v>
      </c>
      <c r="AO2090" s="41">
        <v>2220911.6946664494</v>
      </c>
      <c r="AP2090" s="41">
        <v>2201515.5738771968</v>
      </c>
      <c r="AQ2090" s="39">
        <v>1158315.8400417736</v>
      </c>
      <c r="AR2090" s="34">
        <f>AVERAGE(L2090:AQ2090)</f>
        <v>2452870.5115909306</v>
      </c>
      <c r="AS2090" s="24">
        <v>2259</v>
      </c>
      <c r="AT2090" s="29">
        <v>0.94551391016022379</v>
      </c>
      <c r="AU2090" s="104">
        <v>0.75977039240669264</v>
      </c>
      <c r="AV2090" s="100"/>
      <c r="AW2090" s="29">
        <v>1.277387008343587</v>
      </c>
      <c r="AX2090" s="108">
        <v>0.1809224698341835</v>
      </c>
      <c r="AY2090" s="3" t="s">
        <v>12912</v>
      </c>
      <c r="AZ2090" s="29">
        <v>0.59986783375226993</v>
      </c>
      <c r="BA2090" s="108">
        <v>4.6133381104720698E-2</v>
      </c>
      <c r="BB2090" s="3" t="s">
        <v>12911</v>
      </c>
      <c r="BC2090" s="25">
        <v>2</v>
      </c>
      <c r="BD2090" s="1">
        <v>0</v>
      </c>
      <c r="BE2090" s="64">
        <v>2</v>
      </c>
      <c r="BF2090" s="24">
        <v>1</v>
      </c>
    </row>
    <row r="2091" spans="1:58" s="9" customFormat="1">
      <c r="A2091" t="s">
        <v>2141</v>
      </c>
      <c r="B2091" s="49">
        <v>17</v>
      </c>
      <c r="C2091" s="50">
        <v>17</v>
      </c>
      <c r="D2091" s="12">
        <v>17</v>
      </c>
      <c r="E2091" s="19" t="s">
        <v>2140</v>
      </c>
      <c r="F2091" s="20" t="s">
        <v>2139</v>
      </c>
      <c r="G2091" s="19" t="s">
        <v>2138</v>
      </c>
      <c r="H2091" s="20" t="s">
        <v>2137</v>
      </c>
      <c r="I2091" s="20" t="s">
        <v>2137</v>
      </c>
      <c r="J2091" s="20" t="s">
        <v>2137</v>
      </c>
      <c r="K2091" s="22" t="s">
        <v>2136</v>
      </c>
      <c r="L2091" s="46">
        <v>179542183.59732804</v>
      </c>
      <c r="M2091" s="43">
        <v>181798410.95286912</v>
      </c>
      <c r="N2091" s="43">
        <v>141147990.26351994</v>
      </c>
      <c r="O2091" s="43">
        <v>181663743.00637943</v>
      </c>
      <c r="P2091" s="43">
        <v>119053718.57908402</v>
      </c>
      <c r="Q2091" s="43">
        <v>135711297.92562136</v>
      </c>
      <c r="R2091" s="43">
        <v>140921882.69370022</v>
      </c>
      <c r="S2091" s="37">
        <v>101143314.1618609</v>
      </c>
      <c r="T2091" s="46">
        <v>180958849.84025559</v>
      </c>
      <c r="U2091" s="43">
        <v>158009378.83018458</v>
      </c>
      <c r="V2091" s="43">
        <v>176075876.67612803</v>
      </c>
      <c r="W2091" s="43">
        <v>205661220.81507713</v>
      </c>
      <c r="X2091" s="43">
        <v>211340481.78081042</v>
      </c>
      <c r="Y2091" s="43">
        <v>206642199.85329381</v>
      </c>
      <c r="Z2091" s="43">
        <v>138331733.7603223</v>
      </c>
      <c r="AA2091" s="37">
        <v>199774374.50741008</v>
      </c>
      <c r="AB2091" s="36">
        <v>115066647.54616937</v>
      </c>
      <c r="AC2091" s="43">
        <v>129315158.44470525</v>
      </c>
      <c r="AD2091" s="43">
        <v>149808593.25312266</v>
      </c>
      <c r="AE2091" s="43">
        <v>147665514.05055279</v>
      </c>
      <c r="AF2091" s="43">
        <v>160910961.37600106</v>
      </c>
      <c r="AG2091" s="43">
        <v>154793200.56100979</v>
      </c>
      <c r="AH2091" s="43">
        <v>178010650.97065097</v>
      </c>
      <c r="AI2091" s="37">
        <v>165193532.17477971</v>
      </c>
      <c r="AJ2091" s="38">
        <v>147870000</v>
      </c>
      <c r="AK2091" s="41">
        <v>158634178.86526337</v>
      </c>
      <c r="AL2091" s="41">
        <v>137563453.40734616</v>
      </c>
      <c r="AM2091" s="41">
        <v>124349244.764121</v>
      </c>
      <c r="AN2091" s="41">
        <v>131697236.75197938</v>
      </c>
      <c r="AO2091" s="41">
        <v>141935102.89709166</v>
      </c>
      <c r="AP2091" s="41">
        <v>145631046.04035583</v>
      </c>
      <c r="AQ2091" s="39">
        <v>137858957.5736478</v>
      </c>
      <c r="AR2091" s="34">
        <f>AVERAGE(L2091:AQ2091)</f>
        <v>155752504.24752006</v>
      </c>
      <c r="AS2091" s="24">
        <v>533</v>
      </c>
      <c r="AT2091" s="29">
        <v>0.98352572783656456</v>
      </c>
      <c r="AU2091" s="104">
        <v>0.76249592055356485</v>
      </c>
      <c r="AV2091" s="100"/>
      <c r="AW2091" s="29">
        <v>1.2504792107997316</v>
      </c>
      <c r="AX2091" s="108">
        <v>2.604487687425101E-2</v>
      </c>
      <c r="AY2091" s="3" t="s">
        <v>12911</v>
      </c>
      <c r="AZ2091" s="29">
        <v>0.93735236741734473</v>
      </c>
      <c r="BA2091" s="108">
        <v>0.31619450232250912</v>
      </c>
      <c r="BB2091" s="3" t="s">
        <v>12912</v>
      </c>
      <c r="BC2091" s="25">
        <v>63</v>
      </c>
      <c r="BD2091" s="1">
        <v>100</v>
      </c>
      <c r="BE2091" s="64">
        <v>61</v>
      </c>
      <c r="BF2091" s="24">
        <v>57</v>
      </c>
    </row>
    <row r="2092" spans="1:58" s="9" customFormat="1">
      <c r="A2092" t="s">
        <v>2605</v>
      </c>
      <c r="B2092" s="49">
        <v>7</v>
      </c>
      <c r="C2092" s="50">
        <v>7</v>
      </c>
      <c r="D2092" s="12">
        <v>7</v>
      </c>
      <c r="E2092" s="19" t="s">
        <v>2604</v>
      </c>
      <c r="F2092" s="20" t="s">
        <v>2603</v>
      </c>
      <c r="G2092" s="19" t="s">
        <v>2602</v>
      </c>
      <c r="H2092" s="20" t="s">
        <v>2601</v>
      </c>
      <c r="I2092" s="20" t="s">
        <v>2601</v>
      </c>
      <c r="J2092" s="20" t="s">
        <v>2601</v>
      </c>
      <c r="K2092" s="22" t="s">
        <v>2600</v>
      </c>
      <c r="L2092" s="46">
        <v>48638798.954446957</v>
      </c>
      <c r="M2092" s="43">
        <v>33618295.086967207</v>
      </c>
      <c r="N2092" s="43">
        <v>38007608.000846654</v>
      </c>
      <c r="O2092" s="43">
        <v>41299756.136837542</v>
      </c>
      <c r="P2092" s="43">
        <v>25609454.50527595</v>
      </c>
      <c r="Q2092" s="43">
        <v>23081851.76602504</v>
      </c>
      <c r="R2092" s="43">
        <v>32840925.706010137</v>
      </c>
      <c r="S2092" s="37">
        <v>28211433.835197583</v>
      </c>
      <c r="T2092" s="46">
        <v>29408881.789137378</v>
      </c>
      <c r="U2092" s="43">
        <v>25907433.005765673</v>
      </c>
      <c r="V2092" s="43">
        <v>18889344.112753253</v>
      </c>
      <c r="W2092" s="43">
        <v>37826819.518636338</v>
      </c>
      <c r="X2092" s="43">
        <v>22503555.468553372</v>
      </c>
      <c r="Y2092" s="43">
        <v>49041313.205407172</v>
      </c>
      <c r="Z2092" s="43">
        <v>33683620.281115428</v>
      </c>
      <c r="AA2092" s="37">
        <v>20885838.075074565</v>
      </c>
      <c r="AB2092" s="36">
        <v>30384727.382279396</v>
      </c>
      <c r="AC2092" s="43">
        <v>33868529.587703027</v>
      </c>
      <c r="AD2092" s="43">
        <v>20190232.305019177</v>
      </c>
      <c r="AE2092" s="43">
        <v>54478272.439487658</v>
      </c>
      <c r="AF2092" s="43">
        <v>37641200.013516709</v>
      </c>
      <c r="AG2092" s="43">
        <v>36171157.363253854</v>
      </c>
      <c r="AH2092" s="43">
        <v>33481561.033561036</v>
      </c>
      <c r="AI2092" s="37">
        <v>37667161.897087358</v>
      </c>
      <c r="AJ2092" s="38">
        <v>32505000</v>
      </c>
      <c r="AK2092" s="41">
        <v>18698572.069665562</v>
      </c>
      <c r="AL2092" s="41">
        <v>32221135.230896421</v>
      </c>
      <c r="AM2092" s="41">
        <v>41225612.86228051</v>
      </c>
      <c r="AN2092" s="41">
        <v>61427923.549990796</v>
      </c>
      <c r="AO2092" s="41">
        <v>26169574.407055158</v>
      </c>
      <c r="AP2092" s="41">
        <v>39211907.138207853</v>
      </c>
      <c r="AQ2092" s="39">
        <v>31658921.021713588</v>
      </c>
      <c r="AR2092" s="34">
        <f>AVERAGE(L2092:AQ2092)</f>
        <v>33639263.054680251</v>
      </c>
      <c r="AS2092" s="24">
        <v>1181</v>
      </c>
      <c r="AT2092" s="29">
        <v>0.95570455071979776</v>
      </c>
      <c r="AU2092" s="104">
        <v>0.76264505992155984</v>
      </c>
      <c r="AV2092" s="100"/>
      <c r="AW2092" s="29">
        <v>0.87777248227115479</v>
      </c>
      <c r="AX2092" s="108">
        <v>0.31783008095975995</v>
      </c>
      <c r="AY2092" s="3" t="s">
        <v>12912</v>
      </c>
      <c r="AZ2092" s="29">
        <v>0.99730805942107892</v>
      </c>
      <c r="BA2092" s="108">
        <v>0.88318810110476376</v>
      </c>
      <c r="BB2092" s="3" t="s">
        <v>12912</v>
      </c>
      <c r="BC2092" s="25">
        <v>20</v>
      </c>
      <c r="BD2092" s="1">
        <v>10</v>
      </c>
      <c r="BE2092" s="64">
        <v>28</v>
      </c>
      <c r="BF2092" s="24">
        <v>30</v>
      </c>
    </row>
    <row r="2093" spans="1:58" s="9" customFormat="1">
      <c r="A2093" t="s">
        <v>11978</v>
      </c>
      <c r="B2093" s="49">
        <v>5</v>
      </c>
      <c r="C2093" s="50">
        <v>5</v>
      </c>
      <c r="D2093" s="12">
        <v>5</v>
      </c>
      <c r="E2093" s="19" t="s">
        <v>11977</v>
      </c>
      <c r="F2093" s="20" t="s">
        <v>11976</v>
      </c>
      <c r="G2093" s="19" t="s">
        <v>11975</v>
      </c>
      <c r="H2093" s="20">
        <v>15</v>
      </c>
      <c r="I2093" s="20">
        <v>15</v>
      </c>
      <c r="J2093" s="20">
        <v>15</v>
      </c>
      <c r="K2093" s="22" t="s">
        <v>11974</v>
      </c>
      <c r="L2093" s="46">
        <v>16895293.67082952</v>
      </c>
      <c r="M2093" s="43">
        <v>4997875.5093914419</v>
      </c>
      <c r="N2093" s="43">
        <v>9346340.1418139488</v>
      </c>
      <c r="O2093" s="43">
        <v>12410576.047236618</v>
      </c>
      <c r="P2093" s="43">
        <v>12292921.717032207</v>
      </c>
      <c r="Q2093" s="43">
        <v>14736250.809194542</v>
      </c>
      <c r="R2093" s="43">
        <v>9292674.8732802309</v>
      </c>
      <c r="S2093" s="37">
        <v>22234264.34957619</v>
      </c>
      <c r="T2093" s="46">
        <v>11100138.019169329</v>
      </c>
      <c r="U2093" s="43">
        <v>13300984.675635492</v>
      </c>
      <c r="V2093" s="43">
        <v>19248431.281198002</v>
      </c>
      <c r="W2093" s="43">
        <v>12878351.11938059</v>
      </c>
      <c r="X2093" s="43">
        <v>12677953.455074247</v>
      </c>
      <c r="Y2093" s="43">
        <v>15054760.369600996</v>
      </c>
      <c r="Z2093" s="43">
        <v>16264960.983452026</v>
      </c>
      <c r="AA2093" s="37">
        <v>18404277.117557064</v>
      </c>
      <c r="AB2093" s="36">
        <v>12549991.817551892</v>
      </c>
      <c r="AC2093" s="43">
        <v>9208540.4005603287</v>
      </c>
      <c r="AD2093" s="43">
        <v>12741767.826115465</v>
      </c>
      <c r="AE2093" s="43">
        <v>15011269.351775192</v>
      </c>
      <c r="AF2093" s="43">
        <v>10949394.1405062</v>
      </c>
      <c r="AG2093" s="43">
        <v>12799270.687237026</v>
      </c>
      <c r="AH2093" s="43">
        <v>7544617.976617977</v>
      </c>
      <c r="AI2093" s="37">
        <v>10108068.24085757</v>
      </c>
      <c r="AJ2093" s="38">
        <v>11448000</v>
      </c>
      <c r="AK2093" s="41">
        <v>10377985.682231007</v>
      </c>
      <c r="AL2093" s="41">
        <v>16422542.104641549</v>
      </c>
      <c r="AM2093" s="41">
        <v>14932924.899513433</v>
      </c>
      <c r="AN2093" s="41">
        <v>14625764.566378199</v>
      </c>
      <c r="AO2093" s="41">
        <v>12413403.269984646</v>
      </c>
      <c r="AP2093" s="41">
        <v>11210368.860924279</v>
      </c>
      <c r="AQ2093" s="39">
        <v>13159212.636525825</v>
      </c>
      <c r="AR2093" s="34">
        <f>AVERAGE(L2093:AQ2093)</f>
        <v>13019974.268776342</v>
      </c>
      <c r="AS2093" s="24">
        <v>1626</v>
      </c>
      <c r="AT2093" s="29">
        <v>1.1242208106650202</v>
      </c>
      <c r="AU2093" s="104">
        <v>0.76372389222824411</v>
      </c>
      <c r="AV2093" s="100"/>
      <c r="AW2093" s="29">
        <v>1.1636266721023489</v>
      </c>
      <c r="AX2093" s="108">
        <v>0.24096512250263621</v>
      </c>
      <c r="AY2093" s="3" t="s">
        <v>12912</v>
      </c>
      <c r="AZ2093" s="29">
        <v>1.1504437599474118</v>
      </c>
      <c r="BA2093" s="108">
        <v>0.14446747544967484</v>
      </c>
      <c r="BB2093" s="3" t="s">
        <v>12912</v>
      </c>
      <c r="BC2093" s="25">
        <v>29</v>
      </c>
      <c r="BD2093" s="1">
        <v>4</v>
      </c>
      <c r="BE2093" s="64">
        <v>8</v>
      </c>
      <c r="BF2093" s="24">
        <v>14</v>
      </c>
    </row>
    <row r="2094" spans="1:58" s="9" customFormat="1">
      <c r="A2094" t="s">
        <v>6185</v>
      </c>
      <c r="B2094" s="49">
        <v>4</v>
      </c>
      <c r="C2094" s="50">
        <v>4</v>
      </c>
      <c r="D2094" s="12">
        <v>4</v>
      </c>
      <c r="E2094" s="19" t="s">
        <v>6184</v>
      </c>
      <c r="F2094" s="20" t="s">
        <v>6183</v>
      </c>
      <c r="G2094" s="19" t="s">
        <v>6182</v>
      </c>
      <c r="H2094" s="20" t="s">
        <v>3992</v>
      </c>
      <c r="I2094" s="20" t="s">
        <v>3992</v>
      </c>
      <c r="J2094" s="20" t="s">
        <v>3992</v>
      </c>
      <c r="K2094" s="22" t="s">
        <v>6181</v>
      </c>
      <c r="L2094" s="46">
        <v>52994705.212126635</v>
      </c>
      <c r="M2094" s="43">
        <v>34545815.492277585</v>
      </c>
      <c r="N2094" s="43">
        <v>31821297.491798077</v>
      </c>
      <c r="O2094" s="43">
        <v>5800590.4577079508</v>
      </c>
      <c r="P2094" s="43">
        <v>33644921.275067672</v>
      </c>
      <c r="Q2094" s="43">
        <v>29304804.634647727</v>
      </c>
      <c r="R2094" s="43">
        <v>31224853.874004342</v>
      </c>
      <c r="S2094" s="37">
        <v>28716948.871773038</v>
      </c>
      <c r="T2094" s="46">
        <v>21683003.194888178</v>
      </c>
      <c r="U2094" s="43">
        <v>32306797.113536641</v>
      </c>
      <c r="V2094" s="43">
        <v>30092396.593912106</v>
      </c>
      <c r="W2094" s="43">
        <v>35343952.944000959</v>
      </c>
      <c r="X2094" s="43">
        <v>26213092.759864651</v>
      </c>
      <c r="Y2094" s="43">
        <v>34284786.074006498</v>
      </c>
      <c r="Z2094" s="43">
        <v>34694997.385122962</v>
      </c>
      <c r="AA2094" s="37">
        <v>32927287.394334633</v>
      </c>
      <c r="AB2094" s="36">
        <v>29735017.3831832</v>
      </c>
      <c r="AC2094" s="43">
        <v>35143363.646689132</v>
      </c>
      <c r="AD2094" s="43">
        <v>22545972.789561681</v>
      </c>
      <c r="AE2094" s="43">
        <v>41020898.650952131</v>
      </c>
      <c r="AF2094" s="43">
        <v>19836007.704524718</v>
      </c>
      <c r="AG2094" s="43">
        <v>21712736.044880785</v>
      </c>
      <c r="AH2094" s="43">
        <v>29612205.740205742</v>
      </c>
      <c r="AI2094" s="37">
        <v>45487227.25393106</v>
      </c>
      <c r="AJ2094" s="38">
        <v>21703000</v>
      </c>
      <c r="AK2094" s="41">
        <v>24032741.959611069</v>
      </c>
      <c r="AL2094" s="41">
        <v>23844588.165820241</v>
      </c>
      <c r="AM2094" s="41">
        <v>22907708.060080387</v>
      </c>
      <c r="AN2094" s="41">
        <v>41864371.496961884</v>
      </c>
      <c r="AO2094" s="41">
        <v>22379464.451431111</v>
      </c>
      <c r="AP2094" s="41">
        <v>27434213.061401606</v>
      </c>
      <c r="AQ2094" s="39">
        <v>23996733.301422913</v>
      </c>
      <c r="AR2094" s="34">
        <f>AVERAGE(L2094:AQ2094)</f>
        <v>29651765.639991477</v>
      </c>
      <c r="AS2094" s="24">
        <v>1245</v>
      </c>
      <c r="AT2094" s="29">
        <v>1.012079100223003</v>
      </c>
      <c r="AU2094" s="104">
        <v>0.76390912642529529</v>
      </c>
      <c r="AV2094" s="100"/>
      <c r="AW2094" s="29">
        <v>0.99795357471345758</v>
      </c>
      <c r="AX2094" s="108">
        <v>0.63565863610191764</v>
      </c>
      <c r="AY2094" s="3" t="s">
        <v>12912</v>
      </c>
      <c r="AZ2094" s="29">
        <v>0.84932028232807266</v>
      </c>
      <c r="BA2094" s="108">
        <v>0.29072928769999029</v>
      </c>
      <c r="BB2094" s="3" t="s">
        <v>12912</v>
      </c>
      <c r="BC2094" s="25">
        <v>16</v>
      </c>
      <c r="BD2094" s="1">
        <v>20</v>
      </c>
      <c r="BE2094" s="64">
        <v>13</v>
      </c>
      <c r="BF2094" s="24">
        <v>9</v>
      </c>
    </row>
    <row r="2095" spans="1:58" s="9" customFormat="1">
      <c r="A2095" t="s">
        <v>10835</v>
      </c>
      <c r="B2095" s="49" t="s">
        <v>10834</v>
      </c>
      <c r="C2095" s="50" t="s">
        <v>10833</v>
      </c>
      <c r="D2095" s="12" t="s">
        <v>10833</v>
      </c>
      <c r="E2095" s="19" t="s">
        <v>10832</v>
      </c>
      <c r="F2095" s="20" t="s">
        <v>10831</v>
      </c>
      <c r="G2095" s="19" t="s">
        <v>10830</v>
      </c>
      <c r="H2095" s="20" t="s">
        <v>2857</v>
      </c>
      <c r="I2095" s="20" t="s">
        <v>209</v>
      </c>
      <c r="J2095" s="20" t="s">
        <v>209</v>
      </c>
      <c r="K2095" s="22" t="s">
        <v>10829</v>
      </c>
      <c r="L2095" s="46">
        <v>3962000.4914992964</v>
      </c>
      <c r="M2095" s="43">
        <v>6584916.9638999272</v>
      </c>
      <c r="N2095" s="43">
        <v>6492267.9648640072</v>
      </c>
      <c r="O2095" s="43">
        <v>4072328.046741128</v>
      </c>
      <c r="P2095" s="43">
        <v>5770817.1703220811</v>
      </c>
      <c r="Q2095" s="43">
        <v>6152241.1810876466</v>
      </c>
      <c r="R2095" s="43">
        <v>4225666.5025343951</v>
      </c>
      <c r="S2095" s="37">
        <v>3862571.5369431437</v>
      </c>
      <c r="T2095" s="46">
        <v>7464498.4025559099</v>
      </c>
      <c r="U2095" s="43">
        <v>7042604.8373644697</v>
      </c>
      <c r="V2095" s="43">
        <v>5334493.6478418317</v>
      </c>
      <c r="W2095" s="43">
        <v>5585581.6577636395</v>
      </c>
      <c r="X2095" s="43">
        <v>7607403.0705556646</v>
      </c>
      <c r="Y2095" s="43">
        <v>5607319.8256785162</v>
      </c>
      <c r="Z2095" s="43">
        <v>3079237.0499021844</v>
      </c>
      <c r="AA2095" s="37">
        <v>3072781.344171599</v>
      </c>
      <c r="AB2095" s="36">
        <v>3363981.369565872</v>
      </c>
      <c r="AC2095" s="43">
        <v>3813330.9506682311</v>
      </c>
      <c r="AD2095" s="43">
        <v>5257028.357866439</v>
      </c>
      <c r="AE2095" s="43">
        <v>3986916.0473384312</v>
      </c>
      <c r="AF2095" s="43">
        <v>5045366.5664177332</v>
      </c>
      <c r="AG2095" s="43">
        <v>5606422.8892005607</v>
      </c>
      <c r="AH2095" s="43">
        <v>6109035.6130356137</v>
      </c>
      <c r="AI2095" s="37">
        <v>6436589.6536002457</v>
      </c>
      <c r="AJ2095" s="38">
        <v>3888100</v>
      </c>
      <c r="AK2095" s="41">
        <v>6477040.7094775084</v>
      </c>
      <c r="AL2095" s="41">
        <v>5588507.2871146807</v>
      </c>
      <c r="AM2095" s="41">
        <v>4700647.00655807</v>
      </c>
      <c r="AN2095" s="41">
        <v>4971663.7672620146</v>
      </c>
      <c r="AO2095" s="41">
        <v>5404994.5387769341</v>
      </c>
      <c r="AP2095" s="41">
        <v>3555903.3195921024</v>
      </c>
      <c r="AQ2095" s="39">
        <v>4267638.4143422823</v>
      </c>
      <c r="AR2095" s="34">
        <f>AVERAGE(L2095:AQ2095)</f>
        <v>5137184.2557669422</v>
      </c>
      <c r="AS2095" s="24">
        <v>2031</v>
      </c>
      <c r="AT2095" s="29">
        <v>1.0379653924585621</v>
      </c>
      <c r="AU2095" s="104">
        <v>0.76476175913043387</v>
      </c>
      <c r="AV2095" s="100"/>
      <c r="AW2095" s="29">
        <v>1.0892718661645076</v>
      </c>
      <c r="AX2095" s="108">
        <v>0.71595634822897702</v>
      </c>
      <c r="AY2095" s="3" t="s">
        <v>12912</v>
      </c>
      <c r="AZ2095" s="29">
        <v>0.98071171049795447</v>
      </c>
      <c r="BA2095" s="108">
        <v>0.90794270690772128</v>
      </c>
      <c r="BB2095" s="3" t="s">
        <v>12912</v>
      </c>
      <c r="BC2095" s="25">
        <v>16</v>
      </c>
      <c r="BD2095" s="1">
        <v>17</v>
      </c>
      <c r="BE2095" s="64">
        <v>19</v>
      </c>
      <c r="BF2095" s="24">
        <v>20</v>
      </c>
    </row>
    <row r="2096" spans="1:58" s="9" customFormat="1">
      <c r="A2096" t="s">
        <v>6862</v>
      </c>
      <c r="B2096" s="49">
        <v>2</v>
      </c>
      <c r="C2096" s="50">
        <v>2</v>
      </c>
      <c r="D2096" s="12">
        <v>2</v>
      </c>
      <c r="E2096" s="19" t="s">
        <v>6861</v>
      </c>
      <c r="F2096" s="20" t="s">
        <v>6860</v>
      </c>
      <c r="G2096" s="19" t="s">
        <v>6859</v>
      </c>
      <c r="H2096" s="20">
        <v>13</v>
      </c>
      <c r="I2096" s="20">
        <v>13</v>
      </c>
      <c r="J2096" s="20">
        <v>13</v>
      </c>
      <c r="K2096" s="22" t="s">
        <v>6858</v>
      </c>
      <c r="L2096" s="46">
        <v>3507344.6973928199</v>
      </c>
      <c r="M2096" s="43">
        <v>1900736.7227809173</v>
      </c>
      <c r="N2096" s="43">
        <v>2790928.9871944124</v>
      </c>
      <c r="O2096" s="43">
        <v>3349695.4146623453</v>
      </c>
      <c r="P2096" s="43">
        <v>2866910.0712667806</v>
      </c>
      <c r="Q2096" s="43">
        <v>2049179.2935899829</v>
      </c>
      <c r="R2096" s="43">
        <v>3635061.8971759593</v>
      </c>
      <c r="S2096" s="37">
        <v>2328728.0721445987</v>
      </c>
      <c r="T2096" s="46">
        <v>5250420.4472843446</v>
      </c>
      <c r="U2096" s="43">
        <v>3526180.2226493089</v>
      </c>
      <c r="V2096" s="43">
        <v>3463460.5069981404</v>
      </c>
      <c r="W2096" s="43">
        <v>3598854.3304723604</v>
      </c>
      <c r="X2096" s="43">
        <v>4767186.1964820046</v>
      </c>
      <c r="Y2096" s="43">
        <v>3466459.8807858028</v>
      </c>
      <c r="Z2096" s="43">
        <v>4634124.2873653015</v>
      </c>
      <c r="AA2096" s="37">
        <v>3895348.838646865</v>
      </c>
      <c r="AB2096" s="36">
        <v>3170506.359774651</v>
      </c>
      <c r="AC2096" s="43">
        <v>2322793.6546397605</v>
      </c>
      <c r="AD2096" s="43">
        <v>3731202.7276005638</v>
      </c>
      <c r="AE2096" s="43">
        <v>786140.55422977649</v>
      </c>
      <c r="AF2096" s="43">
        <v>3373646.254181732</v>
      </c>
      <c r="AG2096" s="43">
        <v>3953662.3842917248</v>
      </c>
      <c r="AH2096" s="43">
        <v>2313021.5514215515</v>
      </c>
      <c r="AI2096" s="37">
        <v>2838494.6295844689</v>
      </c>
      <c r="AJ2096" s="38">
        <v>1913800</v>
      </c>
      <c r="AK2096" s="41">
        <v>969794.2771663639</v>
      </c>
      <c r="AL2096" s="41">
        <v>3179833.6128498879</v>
      </c>
      <c r="AM2096" s="41">
        <v>3016303.955997461</v>
      </c>
      <c r="AN2096" s="41">
        <v>2785365.3176210644</v>
      </c>
      <c r="AO2096" s="41">
        <v>3114821.2082182691</v>
      </c>
      <c r="AP2096" s="41">
        <v>4701286.4222174007</v>
      </c>
      <c r="AQ2096" s="39">
        <v>3789931.7871284974</v>
      </c>
      <c r="AR2096" s="34">
        <f>AVERAGE(L2096:AQ2096)</f>
        <v>3155975.7676192219</v>
      </c>
      <c r="AS2096" s="24">
        <v>2196</v>
      </c>
      <c r="AT2096" s="29">
        <v>0.99729282350284476</v>
      </c>
      <c r="AU2096" s="104">
        <v>0.76719522159380527</v>
      </c>
      <c r="AV2096" s="100"/>
      <c r="AW2096" s="29">
        <v>1.4535930146115565</v>
      </c>
      <c r="AX2096" s="108">
        <v>3.0692050848068323E-3</v>
      </c>
      <c r="AY2096" s="3" t="s">
        <v>12911</v>
      </c>
      <c r="AZ2096" s="29">
        <v>1.0436501414983821</v>
      </c>
      <c r="BA2096" s="108">
        <v>0.85460234169807558</v>
      </c>
      <c r="BB2096" s="3" t="s">
        <v>12912</v>
      </c>
      <c r="BC2096" s="25">
        <v>12</v>
      </c>
      <c r="BD2096" s="1">
        <v>12</v>
      </c>
      <c r="BE2096" s="64">
        <v>6</v>
      </c>
      <c r="BF2096" s="24">
        <v>9</v>
      </c>
    </row>
    <row r="2097" spans="1:58" s="9" customFormat="1">
      <c r="A2097" t="s">
        <v>1112</v>
      </c>
      <c r="B2097" s="49">
        <v>25</v>
      </c>
      <c r="C2097" s="50">
        <v>25</v>
      </c>
      <c r="D2097" s="12">
        <v>25</v>
      </c>
      <c r="E2097" s="19" t="s">
        <v>1111</v>
      </c>
      <c r="F2097" s="20" t="s">
        <v>1110</v>
      </c>
      <c r="G2097" s="19" t="s">
        <v>1109</v>
      </c>
      <c r="H2097" s="20" t="s">
        <v>1108</v>
      </c>
      <c r="I2097" s="20" t="s">
        <v>1108</v>
      </c>
      <c r="J2097" s="20" t="s">
        <v>1108</v>
      </c>
      <c r="K2097" s="22" t="s">
        <v>1107</v>
      </c>
      <c r="L2097" s="46">
        <v>846558101.91908145</v>
      </c>
      <c r="M2097" s="43">
        <v>581621099.1841265</v>
      </c>
      <c r="N2097" s="43">
        <v>548547850.56619751</v>
      </c>
      <c r="O2097" s="43">
        <v>565008865.12376904</v>
      </c>
      <c r="P2097" s="43">
        <v>507738259.76465386</v>
      </c>
      <c r="Q2097" s="43">
        <v>628977216.96879089</v>
      </c>
      <c r="R2097" s="43">
        <v>535147052.86024618</v>
      </c>
      <c r="S2097" s="37">
        <v>876136492.62685299</v>
      </c>
      <c r="T2097" s="46">
        <v>594892651.75718844</v>
      </c>
      <c r="U2097" s="43">
        <v>764100124.01639044</v>
      </c>
      <c r="V2097" s="43">
        <v>597728303.80737984</v>
      </c>
      <c r="W2097" s="43">
        <v>728018150.17105818</v>
      </c>
      <c r="X2097" s="43">
        <v>526082040.32551247</v>
      </c>
      <c r="Y2097" s="43">
        <v>841044479.10053074</v>
      </c>
      <c r="Z2097" s="43">
        <v>782234352.38212073</v>
      </c>
      <c r="AA2097" s="37">
        <v>908445329.08868933</v>
      </c>
      <c r="AB2097" s="36">
        <v>791025192.05856657</v>
      </c>
      <c r="AC2097" s="43">
        <v>571966786.05232275</v>
      </c>
      <c r="AD2097" s="43">
        <v>573585821.72245347</v>
      </c>
      <c r="AE2097" s="43">
        <v>1240939771.1001801</v>
      </c>
      <c r="AF2097" s="43">
        <v>540900715.70979619</v>
      </c>
      <c r="AG2097" s="43">
        <v>569558036.46563816</v>
      </c>
      <c r="AH2097" s="43">
        <v>335420929.34092933</v>
      </c>
      <c r="AI2097" s="37">
        <v>473151451.01947773</v>
      </c>
      <c r="AJ2097" s="38">
        <v>451220000</v>
      </c>
      <c r="AK2097" s="41">
        <v>461448582.11347365</v>
      </c>
      <c r="AL2097" s="41">
        <v>548665113.97189081</v>
      </c>
      <c r="AM2097" s="41">
        <v>492221975.88322401</v>
      </c>
      <c r="AN2097" s="41">
        <v>670942108.63561034</v>
      </c>
      <c r="AO2097" s="41">
        <v>511115729.55978382</v>
      </c>
      <c r="AP2097" s="41">
        <v>603891613.79908872</v>
      </c>
      <c r="AQ2097" s="39">
        <v>597680852.87846482</v>
      </c>
      <c r="AR2097" s="34">
        <f>AVERAGE(L2097:AQ2097)</f>
        <v>633312970.3116715</v>
      </c>
      <c r="AS2097" s="24">
        <v>195</v>
      </c>
      <c r="AT2097" s="29">
        <v>0.99866306301536822</v>
      </c>
      <c r="AU2097" s="104">
        <v>0.76765040548663899</v>
      </c>
      <c r="AV2097" s="100"/>
      <c r="AW2097" s="29">
        <v>1.1282602138337783</v>
      </c>
      <c r="AX2097" s="108">
        <v>0.23188121479945192</v>
      </c>
      <c r="AY2097" s="3" t="s">
        <v>12912</v>
      </c>
      <c r="AZ2097" s="29">
        <v>0.85100451878132566</v>
      </c>
      <c r="BA2097" s="108">
        <v>0.49559666407328562</v>
      </c>
      <c r="BB2097" s="3" t="s">
        <v>12912</v>
      </c>
      <c r="BC2097" s="25">
        <v>162</v>
      </c>
      <c r="BD2097" s="1">
        <v>168</v>
      </c>
      <c r="BE2097" s="64">
        <v>181</v>
      </c>
      <c r="BF2097" s="24">
        <v>196</v>
      </c>
    </row>
    <row r="2098" spans="1:58" s="9" customFormat="1">
      <c r="A2098" t="s">
        <v>2840</v>
      </c>
      <c r="B2098" s="49">
        <v>6</v>
      </c>
      <c r="C2098" s="50">
        <v>6</v>
      </c>
      <c r="D2098" s="12">
        <v>6</v>
      </c>
      <c r="E2098" s="19" t="s">
        <v>2839</v>
      </c>
      <c r="F2098" s="20" t="s">
        <v>2838</v>
      </c>
      <c r="G2098" s="19" t="s">
        <v>2837</v>
      </c>
      <c r="H2098" s="20" t="s">
        <v>915</v>
      </c>
      <c r="I2098" s="20" t="s">
        <v>915</v>
      </c>
      <c r="J2098" s="20" t="s">
        <v>915</v>
      </c>
      <c r="K2098" s="22" t="s">
        <v>2836</v>
      </c>
      <c r="L2098" s="46">
        <v>29872856.817318652</v>
      </c>
      <c r="M2098" s="43">
        <v>34853886.082705684</v>
      </c>
      <c r="N2098" s="43">
        <v>38237219.599957667</v>
      </c>
      <c r="O2098" s="43">
        <v>33821249.705803417</v>
      </c>
      <c r="P2098" s="43">
        <v>30636415.667642672</v>
      </c>
      <c r="Q2098" s="43">
        <v>32087860.960568115</v>
      </c>
      <c r="R2098" s="43">
        <v>34203537.146994926</v>
      </c>
      <c r="S2098" s="37">
        <v>23982573.828230832</v>
      </c>
      <c r="T2098" s="46">
        <v>38333354.632587858</v>
      </c>
      <c r="U2098" s="43">
        <v>34802344.562497735</v>
      </c>
      <c r="V2098" s="43">
        <v>32069393.364001174</v>
      </c>
      <c r="W2098" s="43">
        <v>40279301.362463236</v>
      </c>
      <c r="X2098" s="43">
        <v>32656548.11376157</v>
      </c>
      <c r="Y2098" s="43">
        <v>32302805.540316466</v>
      </c>
      <c r="Z2098" s="43">
        <v>36185447.854186714</v>
      </c>
      <c r="AA2098" s="37">
        <v>36119206.910939746</v>
      </c>
      <c r="AB2098" s="36">
        <v>31132482.149850871</v>
      </c>
      <c r="AC2098" s="43">
        <v>27356361.791542042</v>
      </c>
      <c r="AD2098" s="43">
        <v>29638800.118021179</v>
      </c>
      <c r="AE2098" s="43">
        <v>23474326.011785906</v>
      </c>
      <c r="AF2098" s="43">
        <v>40739476.49782043</v>
      </c>
      <c r="AG2098" s="43">
        <v>34415394.109396912</v>
      </c>
      <c r="AH2098" s="43">
        <v>33424543.888543889</v>
      </c>
      <c r="AI2098" s="37">
        <v>32574480.633634813</v>
      </c>
      <c r="AJ2098" s="38">
        <v>28968000</v>
      </c>
      <c r="AK2098" s="41">
        <v>34181805.748477399</v>
      </c>
      <c r="AL2098" s="41">
        <v>28873335.065548599</v>
      </c>
      <c r="AM2098" s="41">
        <v>35740797.969113603</v>
      </c>
      <c r="AN2098" s="41">
        <v>31878858.405450195</v>
      </c>
      <c r="AO2098" s="41">
        <v>33984083.15007396</v>
      </c>
      <c r="AP2098" s="41">
        <v>36009052.202213064</v>
      </c>
      <c r="AQ2098" s="39">
        <v>25888678.125407945</v>
      </c>
      <c r="AR2098" s="34">
        <f>AVERAGE(L2098:AQ2098)</f>
        <v>32772639.938026782</v>
      </c>
      <c r="AS2098" s="24">
        <v>1194</v>
      </c>
      <c r="AT2098" s="29">
        <v>1.0195435014127392</v>
      </c>
      <c r="AU2098" s="104">
        <v>0.76880401819307265</v>
      </c>
      <c r="AV2098" s="100"/>
      <c r="AW2098" s="29">
        <v>1.0972185887150563</v>
      </c>
      <c r="AX2098" s="108">
        <v>0.11552871901731079</v>
      </c>
      <c r="AY2098" s="3" t="s">
        <v>12912</v>
      </c>
      <c r="AZ2098" s="29">
        <v>1.0109542283558537</v>
      </c>
      <c r="BA2098" s="108">
        <v>0.82172992531627886</v>
      </c>
      <c r="BB2098" s="3" t="s">
        <v>12912</v>
      </c>
      <c r="BC2098" s="25">
        <v>47</v>
      </c>
      <c r="BD2098" s="1">
        <v>45</v>
      </c>
      <c r="BE2098" s="64">
        <v>35</v>
      </c>
      <c r="BF2098" s="24">
        <v>38</v>
      </c>
    </row>
    <row r="2099" spans="1:58" s="9" customFormat="1">
      <c r="A2099" t="s">
        <v>4690</v>
      </c>
      <c r="B2099" s="49">
        <v>3</v>
      </c>
      <c r="C2099" s="50">
        <v>3</v>
      </c>
      <c r="D2099" s="12">
        <v>3</v>
      </c>
      <c r="E2099" s="19" t="s">
        <v>4689</v>
      </c>
      <c r="F2099" s="20" t="s">
        <v>4688</v>
      </c>
      <c r="G2099" s="19" t="s">
        <v>4687</v>
      </c>
      <c r="H2099" s="20">
        <v>25</v>
      </c>
      <c r="I2099" s="20">
        <v>25</v>
      </c>
      <c r="J2099" s="20">
        <v>25</v>
      </c>
      <c r="K2099" s="22" t="s">
        <v>4686</v>
      </c>
      <c r="L2099" s="46">
        <v>19418681.798887424</v>
      </c>
      <c r="M2099" s="43">
        <v>21163861.36080588</v>
      </c>
      <c r="N2099" s="43">
        <v>16288646.840935549</v>
      </c>
      <c r="O2099" s="43">
        <v>15514227.883642672</v>
      </c>
      <c r="P2099" s="43">
        <v>10705964.974310812</v>
      </c>
      <c r="Q2099" s="43">
        <v>16247469.856101662</v>
      </c>
      <c r="R2099" s="43">
        <v>17460488.341781318</v>
      </c>
      <c r="S2099" s="37">
        <v>15876866.942756511</v>
      </c>
      <c r="T2099" s="46">
        <v>21010057.50798722</v>
      </c>
      <c r="U2099" s="43">
        <v>18191061.82688472</v>
      </c>
      <c r="V2099" s="43">
        <v>19274550.572575118</v>
      </c>
      <c r="W2099" s="43">
        <v>22831954.864653982</v>
      </c>
      <c r="X2099" s="43">
        <v>20147507.838586088</v>
      </c>
      <c r="Y2099" s="43">
        <v>24368196.561650507</v>
      </c>
      <c r="Z2099" s="43">
        <v>16865063.409154009</v>
      </c>
      <c r="AA2099" s="37">
        <v>24627849.603610005</v>
      </c>
      <c r="AB2099" s="36">
        <v>21012954.779622208</v>
      </c>
      <c r="AC2099" s="43">
        <v>17750750.009465035</v>
      </c>
      <c r="AD2099" s="43">
        <v>14867055.437170114</v>
      </c>
      <c r="AE2099" s="43">
        <v>28157356.840208445</v>
      </c>
      <c r="AF2099" s="43">
        <v>15742118.473963436</v>
      </c>
      <c r="AG2099" s="43">
        <v>16424145.862552594</v>
      </c>
      <c r="AH2099" s="43">
        <v>13759877.311877312</v>
      </c>
      <c r="AI2099" s="37">
        <v>11954389.490314167</v>
      </c>
      <c r="AJ2099" s="38">
        <v>16679000</v>
      </c>
      <c r="AK2099" s="41">
        <v>15855304.199166577</v>
      </c>
      <c r="AL2099" s="41">
        <v>17342450.454706509</v>
      </c>
      <c r="AM2099" s="41">
        <v>17320770.04442564</v>
      </c>
      <c r="AN2099" s="41">
        <v>20245871.478549071</v>
      </c>
      <c r="AO2099" s="41">
        <v>14977645.723541753</v>
      </c>
      <c r="AP2099" s="41">
        <v>19859206.942937732</v>
      </c>
      <c r="AQ2099" s="39">
        <v>19585971.715765197</v>
      </c>
      <c r="AR2099" s="34">
        <f>AVERAGE(L2099:AQ2099)</f>
        <v>18172728.717143416</v>
      </c>
      <c r="AS2099" s="24">
        <v>1467</v>
      </c>
      <c r="AT2099" s="29">
        <v>0.94993550595778953</v>
      </c>
      <c r="AU2099" s="104">
        <v>0.76950876124023626</v>
      </c>
      <c r="AV2099" s="100"/>
      <c r="AW2099" s="29">
        <v>1.2610870080495744</v>
      </c>
      <c r="AX2099" s="108">
        <v>1.5817286340985556E-2</v>
      </c>
      <c r="AY2099" s="3" t="s">
        <v>12911</v>
      </c>
      <c r="AZ2099" s="29">
        <v>1.0157341850312098</v>
      </c>
      <c r="BA2099" s="108">
        <v>0.68217245398732618</v>
      </c>
      <c r="BB2099" s="3" t="s">
        <v>12912</v>
      </c>
      <c r="BC2099" s="25">
        <v>5</v>
      </c>
      <c r="BD2099" s="1">
        <v>3</v>
      </c>
      <c r="BE2099" s="64">
        <v>9</v>
      </c>
      <c r="BF2099" s="24">
        <v>7</v>
      </c>
    </row>
    <row r="2100" spans="1:58" s="9" customFormat="1">
      <c r="A2100" t="s">
        <v>10865</v>
      </c>
      <c r="B2100" s="49">
        <v>8</v>
      </c>
      <c r="C2100" s="50">
        <v>8</v>
      </c>
      <c r="D2100" s="12">
        <v>6</v>
      </c>
      <c r="E2100" s="19" t="s">
        <v>10864</v>
      </c>
      <c r="F2100" s="20" t="s">
        <v>10863</v>
      </c>
      <c r="G2100" s="19" t="s">
        <v>10862</v>
      </c>
      <c r="H2100" s="20" t="s">
        <v>2951</v>
      </c>
      <c r="I2100" s="20" t="s">
        <v>2951</v>
      </c>
      <c r="J2100" s="20" t="s">
        <v>3900</v>
      </c>
      <c r="K2100" s="22" t="s">
        <v>10861</v>
      </c>
      <c r="L2100" s="46">
        <v>69032066.307723254</v>
      </c>
      <c r="M2100" s="43">
        <v>73775186.26146926</v>
      </c>
      <c r="N2100" s="43">
        <v>70375955.12752673</v>
      </c>
      <c r="O2100" s="43">
        <v>78896988.665689453</v>
      </c>
      <c r="P2100" s="43">
        <v>98030137.561460689</v>
      </c>
      <c r="Q2100" s="43">
        <v>128218453.97122033</v>
      </c>
      <c r="R2100" s="43">
        <v>110360005.79290369</v>
      </c>
      <c r="S2100" s="37">
        <v>245099217.40140107</v>
      </c>
      <c r="T2100" s="46">
        <v>98099884.984025553</v>
      </c>
      <c r="U2100" s="43">
        <v>83342787.975486815</v>
      </c>
      <c r="V2100" s="43">
        <v>80290276.989331499</v>
      </c>
      <c r="W2100" s="43">
        <v>80180963.927735433</v>
      </c>
      <c r="X2100" s="43">
        <v>68048227.746860936</v>
      </c>
      <c r="Y2100" s="43">
        <v>115110005.7326372</v>
      </c>
      <c r="Z2100" s="43">
        <v>87412678.731687799</v>
      </c>
      <c r="AA2100" s="37">
        <v>148699191.76621488</v>
      </c>
      <c r="AB2100" s="36">
        <v>118506058.02428222</v>
      </c>
      <c r="AC2100" s="43">
        <v>127821828.34210426</v>
      </c>
      <c r="AD2100" s="43">
        <v>92545321.837196335</v>
      </c>
      <c r="AE2100" s="43">
        <v>101828447.8644134</v>
      </c>
      <c r="AF2100" s="43">
        <v>88650590.612644881</v>
      </c>
      <c r="AG2100" s="43">
        <v>87990516.690042064</v>
      </c>
      <c r="AH2100" s="43">
        <v>76133509.733509734</v>
      </c>
      <c r="AI2100" s="37">
        <v>76199283.66184938</v>
      </c>
      <c r="AJ2100" s="38">
        <v>110790000</v>
      </c>
      <c r="AK2100" s="41">
        <v>81471852.975745276</v>
      </c>
      <c r="AL2100" s="41">
        <v>87029992.205031291</v>
      </c>
      <c r="AM2100" s="41">
        <v>99718065.580706567</v>
      </c>
      <c r="AN2100" s="41">
        <v>117721673.06205119</v>
      </c>
      <c r="AO2100" s="41">
        <v>129222493.26486652</v>
      </c>
      <c r="AP2100" s="41">
        <v>91745506.61748752</v>
      </c>
      <c r="AQ2100" s="39">
        <v>89068683.869283319</v>
      </c>
      <c r="AR2100" s="34">
        <f>AVERAGE(L2100:AQ2100)</f>
        <v>100356745.41514337</v>
      </c>
      <c r="AS2100" s="24">
        <v>687</v>
      </c>
      <c r="AT2100" s="29">
        <v>1.135267975458131</v>
      </c>
      <c r="AU2100" s="104">
        <v>0.77042252170731107</v>
      </c>
      <c r="AV2100" s="100"/>
      <c r="AW2100" s="29">
        <v>0.87113122198252013</v>
      </c>
      <c r="AX2100" s="108">
        <v>0.68383256226921485</v>
      </c>
      <c r="AY2100" s="3" t="s">
        <v>12912</v>
      </c>
      <c r="AZ2100" s="29">
        <v>1.0481926579102789</v>
      </c>
      <c r="BA2100" s="108">
        <v>0.57020947179537085</v>
      </c>
      <c r="BB2100" s="3" t="s">
        <v>12912</v>
      </c>
      <c r="BC2100" s="25">
        <v>56</v>
      </c>
      <c r="BD2100" s="1">
        <v>60</v>
      </c>
      <c r="BE2100" s="64">
        <v>77</v>
      </c>
      <c r="BF2100" s="24">
        <v>58</v>
      </c>
    </row>
    <row r="2101" spans="1:58" s="9" customFormat="1">
      <c r="A2101" t="s">
        <v>12533</v>
      </c>
      <c r="B2101" s="49">
        <v>2</v>
      </c>
      <c r="C2101" s="50">
        <v>2</v>
      </c>
      <c r="D2101" s="12">
        <v>2</v>
      </c>
      <c r="E2101" s="19" t="s">
        <v>12532</v>
      </c>
      <c r="F2101" s="20" t="s">
        <v>12531</v>
      </c>
      <c r="G2101" s="19" t="s">
        <v>12530</v>
      </c>
      <c r="H2101" s="20" t="s">
        <v>692</v>
      </c>
      <c r="I2101" s="20" t="s">
        <v>692</v>
      </c>
      <c r="J2101" s="20" t="s">
        <v>692</v>
      </c>
      <c r="K2101" s="22" t="s">
        <v>12529</v>
      </c>
      <c r="L2101" s="46">
        <v>4550435.6024217512</v>
      </c>
      <c r="M2101" s="43">
        <v>3793165.0978963515</v>
      </c>
      <c r="N2101" s="43">
        <v>5074818.1606519213</v>
      </c>
      <c r="O2101" s="43">
        <v>5808653.0544831436</v>
      </c>
      <c r="P2101" s="43">
        <v>4592665.5985857137</v>
      </c>
      <c r="Q2101" s="43">
        <v>3466170.151373575</v>
      </c>
      <c r="R2101" s="43">
        <v>1542652.1071687182</v>
      </c>
      <c r="S2101" s="37">
        <v>5443607.6015017219</v>
      </c>
      <c r="T2101" s="46">
        <v>5944016.6134185297</v>
      </c>
      <c r="U2101" s="43">
        <v>5195018.573448888</v>
      </c>
      <c r="V2101" s="43">
        <v>4420955.5055299988</v>
      </c>
      <c r="W2101" s="43">
        <v>4908002.1607346497</v>
      </c>
      <c r="X2101" s="43">
        <v>6394431.7011102103</v>
      </c>
      <c r="Y2101" s="43">
        <v>2611346.2821073914</v>
      </c>
      <c r="Z2101" s="43">
        <v>6027639.4439673824</v>
      </c>
      <c r="AA2101" s="37">
        <v>2284860.0349255898</v>
      </c>
      <c r="AB2101" s="36">
        <v>2865260.3139216099</v>
      </c>
      <c r="AC2101" s="43">
        <v>5608119.8803619426</v>
      </c>
      <c r="AD2101" s="43">
        <v>5923776.8875192599</v>
      </c>
      <c r="AE2101" s="43">
        <v>405218.26195879804</v>
      </c>
      <c r="AF2101" s="43">
        <v>4190517.9197783256</v>
      </c>
      <c r="AG2101" s="43">
        <v>4875209.8737727907</v>
      </c>
      <c r="AH2101" s="43">
        <v>7687160.8391608391</v>
      </c>
      <c r="AI2101" s="37">
        <v>4748077.5714906743</v>
      </c>
      <c r="AJ2101" s="38">
        <v>3876000</v>
      </c>
      <c r="AK2101" s="41">
        <v>1468925.1415749546</v>
      </c>
      <c r="AL2101" s="41">
        <v>1987283.9022085743</v>
      </c>
      <c r="AM2101" s="41">
        <v>2642923.4609689019</v>
      </c>
      <c r="AN2101" s="41">
        <v>5867787.2656969251</v>
      </c>
      <c r="AO2101" s="41">
        <v>6111521.7970854733</v>
      </c>
      <c r="AP2101" s="41">
        <v>2751329.5899327402</v>
      </c>
      <c r="AQ2101" s="39">
        <v>5514962.5168617554</v>
      </c>
      <c r="AR2101" s="34">
        <f>AVERAGE(L2101:AQ2101)</f>
        <v>4330703.5284880977</v>
      </c>
      <c r="AS2101" s="24">
        <v>2098</v>
      </c>
      <c r="AT2101" s="29">
        <v>0.94404993900636547</v>
      </c>
      <c r="AU2101" s="104">
        <v>0.77181559798116395</v>
      </c>
      <c r="AV2101" s="100"/>
      <c r="AW2101" s="29">
        <v>1.1025351826396936</v>
      </c>
      <c r="AX2101" s="108">
        <v>0.62389006180295503</v>
      </c>
      <c r="AY2101" s="3" t="s">
        <v>12912</v>
      </c>
      <c r="AZ2101" s="29">
        <v>0.83245046835155578</v>
      </c>
      <c r="BA2101" s="108">
        <v>0.85420482804119857</v>
      </c>
      <c r="BB2101" s="3" t="s">
        <v>12912</v>
      </c>
      <c r="BC2101" s="25">
        <v>6</v>
      </c>
      <c r="BD2101" s="1">
        <v>2</v>
      </c>
      <c r="BE2101" s="64">
        <v>2</v>
      </c>
      <c r="BF2101" s="24">
        <v>0</v>
      </c>
    </row>
    <row r="2102" spans="1:58" s="9" customFormat="1">
      <c r="A2102" t="s">
        <v>10508</v>
      </c>
      <c r="B2102" s="49">
        <v>23</v>
      </c>
      <c r="C2102" s="50">
        <v>23</v>
      </c>
      <c r="D2102" s="12">
        <v>23</v>
      </c>
      <c r="E2102" s="19" t="s">
        <v>10507</v>
      </c>
      <c r="F2102" s="20" t="s">
        <v>10506</v>
      </c>
      <c r="G2102" s="19" t="s">
        <v>10505</v>
      </c>
      <c r="H2102" s="20" t="s">
        <v>9530</v>
      </c>
      <c r="I2102" s="20" t="s">
        <v>9530</v>
      </c>
      <c r="J2102" s="20" t="s">
        <v>9530</v>
      </c>
      <c r="K2102" s="22" t="s">
        <v>10504</v>
      </c>
      <c r="L2102" s="46">
        <v>1072916583.6330736</v>
      </c>
      <c r="M2102" s="43">
        <v>722201282.69212854</v>
      </c>
      <c r="N2102" s="43">
        <v>743195343.42258441</v>
      </c>
      <c r="O2102" s="43">
        <v>715689840.41125596</v>
      </c>
      <c r="P2102" s="43">
        <v>753612675.54278767</v>
      </c>
      <c r="Q2102" s="43">
        <v>867029086.15212107</v>
      </c>
      <c r="R2102" s="43">
        <v>756107956.5532223</v>
      </c>
      <c r="S2102" s="37">
        <v>903377203.23566973</v>
      </c>
      <c r="T2102" s="46">
        <v>1021144536.741214</v>
      </c>
      <c r="U2102" s="43">
        <v>938772710.59216011</v>
      </c>
      <c r="V2102" s="43">
        <v>758882208.08456492</v>
      </c>
      <c r="W2102" s="43">
        <v>988436996.5788368</v>
      </c>
      <c r="X2102" s="43">
        <v>908369455.52168679</v>
      </c>
      <c r="Y2102" s="43">
        <v>746973959.0332185</v>
      </c>
      <c r="Z2102" s="43">
        <v>1041830481.0728098</v>
      </c>
      <c r="AA2102" s="37">
        <v>942689171.52173567</v>
      </c>
      <c r="AB2102" s="36">
        <v>937190332.90151536</v>
      </c>
      <c r="AC2102" s="43">
        <v>743297255.13951457</v>
      </c>
      <c r="AD2102" s="43">
        <v>673093096.4167459</v>
      </c>
      <c r="AE2102" s="43">
        <v>974391631.03297138</v>
      </c>
      <c r="AF2102" s="43">
        <v>755873889.09539413</v>
      </c>
      <c r="AG2102" s="43">
        <v>788754580.64516127</v>
      </c>
      <c r="AH2102" s="43">
        <v>722243205.44320548</v>
      </c>
      <c r="AI2102" s="37">
        <v>798109511.94427073</v>
      </c>
      <c r="AJ2102" s="38">
        <v>634470000</v>
      </c>
      <c r="AK2102" s="41">
        <v>729791405.06464362</v>
      </c>
      <c r="AL2102" s="41">
        <v>630508770.52084565</v>
      </c>
      <c r="AM2102" s="41">
        <v>608171880.68542409</v>
      </c>
      <c r="AN2102" s="41">
        <v>839300831.52273989</v>
      </c>
      <c r="AO2102" s="41">
        <v>627552397.93249679</v>
      </c>
      <c r="AP2102" s="41">
        <v>807209824.25688875</v>
      </c>
      <c r="AQ2102" s="39">
        <v>798185464.51416385</v>
      </c>
      <c r="AR2102" s="34">
        <f>AVERAGE(L2102:AQ2102)</f>
        <v>810917923.99703288</v>
      </c>
      <c r="AS2102" s="24">
        <v>155</v>
      </c>
      <c r="AT2102" s="29">
        <v>1.0220831371550305</v>
      </c>
      <c r="AU2102" s="104">
        <v>0.77321769302647014</v>
      </c>
      <c r="AV2102" s="100"/>
      <c r="AW2102" s="29">
        <v>1.124418943460193</v>
      </c>
      <c r="AX2102" s="108">
        <v>9.7516640882260211E-2</v>
      </c>
      <c r="AY2102" s="3" t="s">
        <v>12912</v>
      </c>
      <c r="AZ2102" s="29">
        <v>0.88772592701830899</v>
      </c>
      <c r="BA2102" s="108">
        <v>8.6939326909414347E-2</v>
      </c>
      <c r="BB2102" s="3" t="s">
        <v>12912</v>
      </c>
      <c r="BC2102" s="25">
        <v>178</v>
      </c>
      <c r="BD2102" s="1">
        <v>196</v>
      </c>
      <c r="BE2102" s="64">
        <v>186</v>
      </c>
      <c r="BF2102" s="24">
        <v>183</v>
      </c>
    </row>
    <row r="2103" spans="1:58" s="9" customFormat="1">
      <c r="A2103" t="s">
        <v>5659</v>
      </c>
      <c r="B2103" s="49">
        <v>6</v>
      </c>
      <c r="C2103" s="50">
        <v>6</v>
      </c>
      <c r="D2103" s="12">
        <v>6</v>
      </c>
      <c r="E2103" s="19" t="s">
        <v>5658</v>
      </c>
      <c r="F2103" s="20" t="s">
        <v>5657</v>
      </c>
      <c r="G2103" s="19" t="s">
        <v>5656</v>
      </c>
      <c r="H2103" s="20" t="s">
        <v>1914</v>
      </c>
      <c r="I2103" s="20" t="s">
        <v>1914</v>
      </c>
      <c r="J2103" s="20" t="s">
        <v>1914</v>
      </c>
      <c r="K2103" s="22" t="s">
        <v>5655</v>
      </c>
      <c r="L2103" s="46">
        <v>4656748.15129242</v>
      </c>
      <c r="M2103" s="43">
        <v>7981895.7749104071</v>
      </c>
      <c r="N2103" s="43">
        <v>5297713.6204889407</v>
      </c>
      <c r="O2103" s="43">
        <v>4618972.1080991803</v>
      </c>
      <c r="P2103" s="43">
        <v>5612441.1247997349</v>
      </c>
      <c r="Q2103" s="43">
        <v>11053242.294898149</v>
      </c>
      <c r="R2103" s="43">
        <v>5935162.5778421434</v>
      </c>
      <c r="S2103" s="37">
        <v>4551818.6167124668</v>
      </c>
      <c r="T2103" s="46">
        <v>6198176.3578274762</v>
      </c>
      <c r="U2103" s="43">
        <v>7199481.3068861729</v>
      </c>
      <c r="V2103" s="43">
        <v>6198129.078986004</v>
      </c>
      <c r="W2103" s="43">
        <v>5783733.5093931938</v>
      </c>
      <c r="X2103" s="43">
        <v>5288244.5258536311</v>
      </c>
      <c r="Y2103" s="43">
        <v>6150024.0770762321</v>
      </c>
      <c r="Z2103" s="43">
        <v>8030502.3017374408</v>
      </c>
      <c r="AA2103" s="37">
        <v>4179000.5099754282</v>
      </c>
      <c r="AB2103" s="36">
        <v>4934920.0132558066</v>
      </c>
      <c r="AC2103" s="43">
        <v>3213863.2340135537</v>
      </c>
      <c r="AD2103" s="43">
        <v>6471600.3540635351</v>
      </c>
      <c r="AE2103" s="43">
        <v>7134014.2015292458</v>
      </c>
      <c r="AF2103" s="43">
        <v>5855200.0270334193</v>
      </c>
      <c r="AG2103" s="43">
        <v>5365880.2805049084</v>
      </c>
      <c r="AH2103" s="43">
        <v>6501907.1739071738</v>
      </c>
      <c r="AI2103" s="37">
        <v>7253240.5924952021</v>
      </c>
      <c r="AJ2103" s="38">
        <v>6308900</v>
      </c>
      <c r="AK2103" s="41">
        <v>5974455.7324500475</v>
      </c>
      <c r="AL2103" s="41">
        <v>4920100.3425062001</v>
      </c>
      <c r="AM2103" s="41">
        <v>7468413.1161413155</v>
      </c>
      <c r="AN2103" s="41">
        <v>7968276.4573743325</v>
      </c>
      <c r="AO2103" s="41">
        <v>10029270.35585127</v>
      </c>
      <c r="AP2103" s="41">
        <v>7463160.3905402478</v>
      </c>
      <c r="AQ2103" s="39">
        <v>3760476.3587311255</v>
      </c>
      <c r="AR2103" s="34">
        <f>AVERAGE(L2103:AQ2103)</f>
        <v>6229967.6427242626</v>
      </c>
      <c r="AS2103" s="24">
        <v>1964</v>
      </c>
      <c r="AT2103" s="29">
        <v>1.0637134285359222</v>
      </c>
      <c r="AU2103" s="104">
        <v>0.7738734175637374</v>
      </c>
      <c r="AV2103" s="100"/>
      <c r="AW2103" s="29">
        <v>0.98630597328824854</v>
      </c>
      <c r="AX2103" s="108">
        <v>0.89861838431087415</v>
      </c>
      <c r="AY2103" s="3" t="s">
        <v>12912</v>
      </c>
      <c r="AZ2103" s="29">
        <v>1.1532705103431353</v>
      </c>
      <c r="BA2103" s="108">
        <v>0.37429847459816779</v>
      </c>
      <c r="BB2103" s="3" t="s">
        <v>12912</v>
      </c>
      <c r="BC2103" s="25">
        <v>10</v>
      </c>
      <c r="BD2103" s="1">
        <v>5</v>
      </c>
      <c r="BE2103" s="64">
        <v>12</v>
      </c>
      <c r="BF2103" s="24">
        <v>14</v>
      </c>
    </row>
    <row r="2104" spans="1:58" s="9" customFormat="1">
      <c r="A2104" t="s">
        <v>2726</v>
      </c>
      <c r="B2104" s="49">
        <v>3</v>
      </c>
      <c r="C2104" s="50">
        <v>3</v>
      </c>
      <c r="D2104" s="12">
        <v>3</v>
      </c>
      <c r="E2104" s="19" t="s">
        <v>2725</v>
      </c>
      <c r="F2104" s="20" t="s">
        <v>2724</v>
      </c>
      <c r="G2104" s="19" t="s">
        <v>2723</v>
      </c>
      <c r="H2104" s="20" t="s">
        <v>210</v>
      </c>
      <c r="I2104" s="20" t="s">
        <v>210</v>
      </c>
      <c r="J2104" s="20" t="s">
        <v>210</v>
      </c>
      <c r="K2104" s="22" t="s">
        <v>2722</v>
      </c>
      <c r="L2104" s="46">
        <v>16620302.852930008</v>
      </c>
      <c r="M2104" s="43">
        <v>10177725.890217144</v>
      </c>
      <c r="N2104" s="43">
        <v>22162685.575193144</v>
      </c>
      <c r="O2104" s="43">
        <v>9516103.8049425036</v>
      </c>
      <c r="P2104" s="43">
        <v>11922951.439147009</v>
      </c>
      <c r="Q2104" s="43">
        <v>11680889.613156419</v>
      </c>
      <c r="R2104" s="43">
        <v>14740502.244750181</v>
      </c>
      <c r="S2104" s="37">
        <v>20183653.520145528</v>
      </c>
      <c r="T2104" s="46">
        <v>13791487.539936101</v>
      </c>
      <c r="U2104" s="43">
        <v>14021011.480581643</v>
      </c>
      <c r="V2104" s="43">
        <v>12997214.211608104</v>
      </c>
      <c r="W2104" s="43">
        <v>13202599.603865314</v>
      </c>
      <c r="X2104" s="43">
        <v>14469501.003943063</v>
      </c>
      <c r="Y2104" s="43">
        <v>16276580.488075498</v>
      </c>
      <c r="Z2104" s="43">
        <v>16082296.753032936</v>
      </c>
      <c r="AA2104" s="37">
        <v>15802907.416279033</v>
      </c>
      <c r="AB2104" s="36">
        <v>12371681.065284848</v>
      </c>
      <c r="AC2104" s="43">
        <v>13454099.239011092</v>
      </c>
      <c r="AD2104" s="43">
        <v>10076196.256105958</v>
      </c>
      <c r="AE2104" s="43">
        <v>13559656.591827789</v>
      </c>
      <c r="AF2104" s="43">
        <v>14749438.313114587</v>
      </c>
      <c r="AG2104" s="43">
        <v>17670220.476858344</v>
      </c>
      <c r="AH2104" s="43">
        <v>12651557.739557739</v>
      </c>
      <c r="AI2104" s="37">
        <v>14705698.005577175</v>
      </c>
      <c r="AJ2104" s="38">
        <v>4946400</v>
      </c>
      <c r="AK2104" s="41">
        <v>12027961.961748051</v>
      </c>
      <c r="AL2104" s="41">
        <v>11569320.892878233</v>
      </c>
      <c r="AM2104" s="41">
        <v>15356334.250052886</v>
      </c>
      <c r="AN2104" s="41">
        <v>14578785.196096484</v>
      </c>
      <c r="AO2104" s="41">
        <v>11868193.634384897</v>
      </c>
      <c r="AP2104" s="41">
        <v>16636769.58993274</v>
      </c>
      <c r="AQ2104" s="39">
        <v>9544691.7018406503</v>
      </c>
      <c r="AR2104" s="34">
        <f>AVERAGE(L2104:AQ2104)</f>
        <v>13731731.823502343</v>
      </c>
      <c r="AS2104" s="24">
        <v>1598</v>
      </c>
      <c r="AT2104" s="29">
        <v>1.071094567051303</v>
      </c>
      <c r="AU2104" s="104">
        <v>0.77472258274553218</v>
      </c>
      <c r="AV2104" s="100"/>
      <c r="AW2104" s="29">
        <v>0.99691280702128382</v>
      </c>
      <c r="AX2104" s="108">
        <v>0.75653363684019914</v>
      </c>
      <c r="AY2104" s="3" t="s">
        <v>12912</v>
      </c>
      <c r="AZ2104" s="29">
        <v>0.88364830245837378</v>
      </c>
      <c r="BA2104" s="108">
        <v>0.28460478700942876</v>
      </c>
      <c r="BB2104" s="3" t="s">
        <v>12912</v>
      </c>
      <c r="BC2104" s="25">
        <v>10</v>
      </c>
      <c r="BD2104" s="1">
        <v>4</v>
      </c>
      <c r="BE2104" s="64">
        <v>5</v>
      </c>
      <c r="BF2104" s="24">
        <v>6</v>
      </c>
    </row>
    <row r="2105" spans="1:58" s="9" customFormat="1">
      <c r="A2105" t="s">
        <v>5779</v>
      </c>
      <c r="B2105" s="49">
        <v>3</v>
      </c>
      <c r="C2105" s="50">
        <v>3</v>
      </c>
      <c r="D2105" s="12">
        <v>3</v>
      </c>
      <c r="E2105" s="19" t="s">
        <v>5778</v>
      </c>
      <c r="F2105" s="20" t="s">
        <v>5777</v>
      </c>
      <c r="G2105" s="19" t="s">
        <v>5776</v>
      </c>
      <c r="H2105" s="20" t="s">
        <v>1264</v>
      </c>
      <c r="I2105" s="20" t="s">
        <v>1264</v>
      </c>
      <c r="J2105" s="20" t="s">
        <v>1264</v>
      </c>
      <c r="K2105" s="22" t="s">
        <v>5775</v>
      </c>
      <c r="L2105" s="46">
        <v>2876093.7423203238</v>
      </c>
      <c r="M2105" s="43">
        <v>5133161.8784577204</v>
      </c>
      <c r="N2105" s="43">
        <v>4829363.3612022437</v>
      </c>
      <c r="O2105" s="43">
        <v>3744314.7346037123</v>
      </c>
      <c r="P2105" s="43">
        <v>3034235.7217833269</v>
      </c>
      <c r="Q2105" s="43">
        <v>4852832.8312464952</v>
      </c>
      <c r="R2105" s="43">
        <v>5088479.1889934829</v>
      </c>
      <c r="S2105" s="37">
        <v>1636575.5405039284</v>
      </c>
      <c r="T2105" s="46">
        <v>1916306.7092651757</v>
      </c>
      <c r="U2105" s="43">
        <v>2200204.2861805125</v>
      </c>
      <c r="V2105" s="43">
        <v>2212282.7444455321</v>
      </c>
      <c r="W2105" s="43">
        <v>4841589.8205389827</v>
      </c>
      <c r="X2105" s="43">
        <v>3604694.6279258369</v>
      </c>
      <c r="Y2105" s="43">
        <v>2589841.3921062201</v>
      </c>
      <c r="Z2105" s="43">
        <v>436825.25777522387</v>
      </c>
      <c r="AA2105" s="37">
        <v>501721.46687477781</v>
      </c>
      <c r="AB2105" s="36">
        <v>2199993.8782273368</v>
      </c>
      <c r="AC2105" s="43">
        <v>4972181.3955249302</v>
      </c>
      <c r="AD2105" s="43">
        <v>2444223.0075730258</v>
      </c>
      <c r="AE2105" s="43">
        <v>3289321.9695124924</v>
      </c>
      <c r="AF2105" s="43">
        <v>4409875.3083499474</v>
      </c>
      <c r="AG2105" s="43">
        <v>4080552.0336605888</v>
      </c>
      <c r="AH2105" s="43">
        <v>5004621.3246213244</v>
      </c>
      <c r="AI2105" s="37">
        <v>2700561.1357925208</v>
      </c>
      <c r="AJ2105" s="38">
        <v>4626600</v>
      </c>
      <c r="AK2105" s="41">
        <v>2403274.195961107</v>
      </c>
      <c r="AL2105" s="41">
        <v>1682740.4275422227</v>
      </c>
      <c r="AM2105" s="41">
        <v>2163862.7459276496</v>
      </c>
      <c r="AN2105" s="41">
        <v>5095663.7378015099</v>
      </c>
      <c r="AO2105" s="41">
        <v>2569611.572618519</v>
      </c>
      <c r="AP2105" s="41">
        <v>3307922.1349533522</v>
      </c>
      <c r="AQ2105" s="39">
        <v>1794477.5666855227</v>
      </c>
      <c r="AR2105" s="34">
        <f>AVERAGE(L2105:AQ2105)</f>
        <v>3195125.1793429852</v>
      </c>
      <c r="AS2105" s="24">
        <v>2189</v>
      </c>
      <c r="AT2105" s="29">
        <v>1.0719460911929821</v>
      </c>
      <c r="AU2105" s="104">
        <v>0.77506700992101274</v>
      </c>
      <c r="AV2105" s="100"/>
      <c r="AW2105" s="29">
        <v>0.58674251839430014</v>
      </c>
      <c r="AX2105" s="108">
        <v>5.6134627236031763E-2</v>
      </c>
      <c r="AY2105" s="3" t="s">
        <v>12912</v>
      </c>
      <c r="AZ2105" s="29">
        <v>0.812476692241063</v>
      </c>
      <c r="BA2105" s="108">
        <v>0.21913339384203415</v>
      </c>
      <c r="BB2105" s="3" t="s">
        <v>12912</v>
      </c>
      <c r="BC2105" s="25">
        <v>2</v>
      </c>
      <c r="BD2105" s="1">
        <v>5</v>
      </c>
      <c r="BE2105" s="64">
        <v>1</v>
      </c>
      <c r="BF2105" s="24">
        <v>2</v>
      </c>
    </row>
    <row r="2106" spans="1:58" s="9" customFormat="1">
      <c r="A2106" t="s">
        <v>10620</v>
      </c>
      <c r="B2106" s="49">
        <v>18</v>
      </c>
      <c r="C2106" s="50">
        <v>18</v>
      </c>
      <c r="D2106" s="12">
        <v>18</v>
      </c>
      <c r="E2106" s="19" t="s">
        <v>10619</v>
      </c>
      <c r="F2106" s="20" t="s">
        <v>10618</v>
      </c>
      <c r="G2106" s="19" t="s">
        <v>10617</v>
      </c>
      <c r="H2106" s="20" t="s">
        <v>10192</v>
      </c>
      <c r="I2106" s="20" t="s">
        <v>10192</v>
      </c>
      <c r="J2106" s="20" t="s">
        <v>10192</v>
      </c>
      <c r="K2106" s="22" t="s">
        <v>10616</v>
      </c>
      <c r="L2106" s="46">
        <v>417947266.59368652</v>
      </c>
      <c r="M2106" s="43">
        <v>358163309.58291328</v>
      </c>
      <c r="N2106" s="43">
        <v>387153857.5510636</v>
      </c>
      <c r="O2106" s="43">
        <v>382162607.92369473</v>
      </c>
      <c r="P2106" s="43">
        <v>318022615.32512015</v>
      </c>
      <c r="Q2106" s="43">
        <v>392417429.26555783</v>
      </c>
      <c r="R2106" s="43">
        <v>256665303.40333092</v>
      </c>
      <c r="S2106" s="37">
        <v>331758937.95719314</v>
      </c>
      <c r="T2106" s="46">
        <v>502615335.46325874</v>
      </c>
      <c r="U2106" s="43">
        <v>365410456.53987014</v>
      </c>
      <c r="V2106" s="43">
        <v>342332598.61015952</v>
      </c>
      <c r="W2106" s="43">
        <v>422998859.61226815</v>
      </c>
      <c r="X2106" s="43">
        <v>510282833.41256744</v>
      </c>
      <c r="Y2106" s="43">
        <v>458610502.43791187</v>
      </c>
      <c r="Z2106" s="43">
        <v>408080855.87185168</v>
      </c>
      <c r="AA2106" s="37">
        <v>389154893.44604301</v>
      </c>
      <c r="AB2106" s="36">
        <v>481138360.49769527</v>
      </c>
      <c r="AC2106" s="43">
        <v>290386170.44637108</v>
      </c>
      <c r="AD2106" s="43">
        <v>310129820.67337638</v>
      </c>
      <c r="AE2106" s="43">
        <v>389498832.12389815</v>
      </c>
      <c r="AF2106" s="43">
        <v>336734119.55530024</v>
      </c>
      <c r="AG2106" s="43">
        <v>414247539.97194946</v>
      </c>
      <c r="AH2106" s="43">
        <v>320830788.67078871</v>
      </c>
      <c r="AI2106" s="37">
        <v>251307648.36236787</v>
      </c>
      <c r="AJ2106" s="38">
        <v>357610000</v>
      </c>
      <c r="AK2106" s="41">
        <v>431254074.15322149</v>
      </c>
      <c r="AL2106" s="41">
        <v>304581910.94838786</v>
      </c>
      <c r="AM2106" s="41">
        <v>310901798.18066424</v>
      </c>
      <c r="AN2106" s="41">
        <v>308162297.91935188</v>
      </c>
      <c r="AO2106" s="41">
        <v>332543710.59454781</v>
      </c>
      <c r="AP2106" s="41">
        <v>212770492.51464525</v>
      </c>
      <c r="AQ2106" s="39">
        <v>271216521.47426134</v>
      </c>
      <c r="AR2106" s="34">
        <f>AVERAGE(L2106:AQ2106)</f>
        <v>361471617.15885359</v>
      </c>
      <c r="AS2106" s="24">
        <v>306</v>
      </c>
      <c r="AT2106" s="29">
        <v>1.0179001988293039</v>
      </c>
      <c r="AU2106" s="104">
        <v>0.77537359069262068</v>
      </c>
      <c r="AV2106" s="100"/>
      <c r="AW2106" s="29">
        <v>1.1951962523681925</v>
      </c>
      <c r="AX2106" s="108">
        <v>3.1866351930685939E-2</v>
      </c>
      <c r="AY2106" s="3" t="s">
        <v>12911</v>
      </c>
      <c r="AZ2106" s="29">
        <v>0.90507998040620208</v>
      </c>
      <c r="BA2106" s="108">
        <v>0.35771672946021948</v>
      </c>
      <c r="BB2106" s="3" t="s">
        <v>12912</v>
      </c>
      <c r="BC2106" s="25">
        <v>114</v>
      </c>
      <c r="BD2106" s="1">
        <v>138</v>
      </c>
      <c r="BE2106" s="64">
        <v>104</v>
      </c>
      <c r="BF2106" s="24">
        <v>106</v>
      </c>
    </row>
    <row r="2107" spans="1:58" s="9" customFormat="1">
      <c r="A2107" t="s">
        <v>12456</v>
      </c>
      <c r="B2107" s="49">
        <v>6</v>
      </c>
      <c r="C2107" s="50">
        <v>6</v>
      </c>
      <c r="D2107" s="12">
        <v>6</v>
      </c>
      <c r="E2107" s="19" t="s">
        <v>12455</v>
      </c>
      <c r="F2107" s="20" t="s">
        <v>12454</v>
      </c>
      <c r="G2107" s="19" t="s">
        <v>12453</v>
      </c>
      <c r="H2107" s="20">
        <v>21</v>
      </c>
      <c r="I2107" s="20">
        <v>21</v>
      </c>
      <c r="J2107" s="20">
        <v>21</v>
      </c>
      <c r="K2107" s="22" t="s">
        <v>12452</v>
      </c>
      <c r="L2107" s="46">
        <v>42725365.385045022</v>
      </c>
      <c r="M2107" s="43">
        <v>34017904.552116781</v>
      </c>
      <c r="N2107" s="43">
        <v>31994080.220129114</v>
      </c>
      <c r="O2107" s="43">
        <v>29478645.498276114</v>
      </c>
      <c r="P2107" s="43">
        <v>22392391.138611127</v>
      </c>
      <c r="Q2107" s="43">
        <v>37524227.396748267</v>
      </c>
      <c r="R2107" s="43">
        <v>38100752.498189718</v>
      </c>
      <c r="S2107" s="37">
        <v>45508109.455432132</v>
      </c>
      <c r="T2107" s="46">
        <v>37988217.252396166</v>
      </c>
      <c r="U2107" s="43">
        <v>37260128.367842764</v>
      </c>
      <c r="V2107" s="43">
        <v>36048869.13966918</v>
      </c>
      <c r="W2107" s="43">
        <v>49776700.078026526</v>
      </c>
      <c r="X2107" s="43">
        <v>39903311.837579347</v>
      </c>
      <c r="Y2107" s="43">
        <v>55292174.888583422</v>
      </c>
      <c r="Z2107" s="43">
        <v>57085373.604591854</v>
      </c>
      <c r="AA2107" s="37">
        <v>79927631.70501785</v>
      </c>
      <c r="AB2107" s="36">
        <v>48181813.755912386</v>
      </c>
      <c r="AC2107" s="43">
        <v>25035046.681558322</v>
      </c>
      <c r="AD2107" s="43">
        <v>27322890.994328428</v>
      </c>
      <c r="AE2107" s="43">
        <v>61578896.800272733</v>
      </c>
      <c r="AF2107" s="43">
        <v>34371367.282803364</v>
      </c>
      <c r="AG2107" s="43">
        <v>47464944.740532957</v>
      </c>
      <c r="AH2107" s="43">
        <v>15038076.734076735</v>
      </c>
      <c r="AI2107" s="37">
        <v>26363792.732709169</v>
      </c>
      <c r="AJ2107" s="38">
        <v>37465000</v>
      </c>
      <c r="AK2107" s="41">
        <v>64982522.064323112</v>
      </c>
      <c r="AL2107" s="41">
        <v>39106354.552970357</v>
      </c>
      <c r="AM2107" s="41">
        <v>53807411.042944781</v>
      </c>
      <c r="AN2107" s="41">
        <v>48236947.302522555</v>
      </c>
      <c r="AO2107" s="41">
        <v>41071320.311137863</v>
      </c>
      <c r="AP2107" s="41">
        <v>37306387.329138644</v>
      </c>
      <c r="AQ2107" s="39">
        <v>34151303.424568117</v>
      </c>
      <c r="AR2107" s="34">
        <f>AVERAGE(L2107:AQ2107)</f>
        <v>41140873.711501725</v>
      </c>
      <c r="AS2107" s="24">
        <v>1087</v>
      </c>
      <c r="AT2107" s="29">
        <v>0.98733041160723067</v>
      </c>
      <c r="AU2107" s="104">
        <v>0.77582258221203992</v>
      </c>
      <c r="AV2107" s="100"/>
      <c r="AW2107" s="29">
        <v>1.3958981554846841</v>
      </c>
      <c r="AX2107" s="108">
        <v>2.5548289664756058E-2</v>
      </c>
      <c r="AY2107" s="3" t="s">
        <v>12911</v>
      </c>
      <c r="AZ2107" s="29">
        <v>1.2480067372990831</v>
      </c>
      <c r="BA2107" s="108">
        <v>0.13973073528211208</v>
      </c>
      <c r="BB2107" s="3" t="s">
        <v>12912</v>
      </c>
      <c r="BC2107" s="25">
        <v>23</v>
      </c>
      <c r="BD2107" s="1">
        <v>40</v>
      </c>
      <c r="BE2107" s="64">
        <v>23</v>
      </c>
      <c r="BF2107" s="24">
        <v>35</v>
      </c>
    </row>
    <row r="2108" spans="1:58" s="9" customFormat="1">
      <c r="A2108" t="s">
        <v>1925</v>
      </c>
      <c r="B2108" s="49">
        <v>15</v>
      </c>
      <c r="C2108" s="50">
        <v>15</v>
      </c>
      <c r="D2108" s="12">
        <v>11</v>
      </c>
      <c r="E2108" s="19" t="s">
        <v>1924</v>
      </c>
      <c r="F2108" s="20" t="s">
        <v>1923</v>
      </c>
      <c r="G2108" s="19" t="s">
        <v>1922</v>
      </c>
      <c r="H2108" s="20" t="s">
        <v>1921</v>
      </c>
      <c r="I2108" s="20" t="s">
        <v>1921</v>
      </c>
      <c r="J2108" s="20" t="s">
        <v>1920</v>
      </c>
      <c r="K2108" s="22" t="s">
        <v>1919</v>
      </c>
      <c r="L2108" s="46">
        <v>317774348.20491058</v>
      </c>
      <c r="M2108" s="43">
        <v>308860986.33433026</v>
      </c>
      <c r="N2108" s="43">
        <v>306187067.41454124</v>
      </c>
      <c r="O2108" s="43">
        <v>264287443.07038009</v>
      </c>
      <c r="P2108" s="43">
        <v>323767942.10264623</v>
      </c>
      <c r="Q2108" s="43">
        <v>361051281.6296019</v>
      </c>
      <c r="R2108" s="43">
        <v>360175594.49674147</v>
      </c>
      <c r="S2108" s="37">
        <v>414236823.16058367</v>
      </c>
      <c r="T2108" s="46">
        <v>232368434.50479233</v>
      </c>
      <c r="U2108" s="43">
        <v>284517584.94397503</v>
      </c>
      <c r="V2108" s="43">
        <v>294956875.7952432</v>
      </c>
      <c r="W2108" s="43">
        <v>222459636.27633396</v>
      </c>
      <c r="X2108" s="43">
        <v>257859559.83109146</v>
      </c>
      <c r="Y2108" s="43">
        <v>364700466.6243397</v>
      </c>
      <c r="Z2108" s="43">
        <v>372080313.52698493</v>
      </c>
      <c r="AA2108" s="37">
        <v>358308612.40322053</v>
      </c>
      <c r="AB2108" s="36">
        <v>432455864.7907691</v>
      </c>
      <c r="AC2108" s="43">
        <v>368929748.23003823</v>
      </c>
      <c r="AD2108" s="43">
        <v>268207313.3790119</v>
      </c>
      <c r="AE2108" s="43">
        <v>410082189.64593583</v>
      </c>
      <c r="AF2108" s="43">
        <v>316499280.23519075</v>
      </c>
      <c r="AG2108" s="43">
        <v>348048875.17531556</v>
      </c>
      <c r="AH2108" s="43">
        <v>304905040.90504092</v>
      </c>
      <c r="AI2108" s="37">
        <v>281157965.49786353</v>
      </c>
      <c r="AJ2108" s="38">
        <v>386030000</v>
      </c>
      <c r="AK2108" s="41">
        <v>293530026.7122556</v>
      </c>
      <c r="AL2108" s="41">
        <v>332512275.8946498</v>
      </c>
      <c r="AM2108" s="41">
        <v>312152519.56843662</v>
      </c>
      <c r="AN2108" s="41">
        <v>428039589.02596205</v>
      </c>
      <c r="AO2108" s="41">
        <v>356729151.45754474</v>
      </c>
      <c r="AP2108" s="41">
        <v>350939507.91928834</v>
      </c>
      <c r="AQ2108" s="39">
        <v>340455659.89295501</v>
      </c>
      <c r="AR2108" s="34">
        <f>AVERAGE(L2108:AQ2108)</f>
        <v>330445874.33281177</v>
      </c>
      <c r="AS2108" s="24">
        <v>323</v>
      </c>
      <c r="AT2108" s="29">
        <v>0.97291683584792021</v>
      </c>
      <c r="AU2108" s="104">
        <v>0.77730107530606729</v>
      </c>
      <c r="AV2108" s="100"/>
      <c r="AW2108" s="29">
        <v>0.89869901747043579</v>
      </c>
      <c r="AX2108" s="108">
        <v>0.20223735553228167</v>
      </c>
      <c r="AY2108" s="3" t="s">
        <v>12912</v>
      </c>
      <c r="AZ2108" s="29">
        <v>1.0256758616048474</v>
      </c>
      <c r="BA2108" s="108">
        <v>0.66996506173841408</v>
      </c>
      <c r="BB2108" s="3" t="s">
        <v>12912</v>
      </c>
      <c r="BC2108" s="25">
        <v>111</v>
      </c>
      <c r="BD2108" s="1">
        <v>109</v>
      </c>
      <c r="BE2108" s="64">
        <v>123</v>
      </c>
      <c r="BF2108" s="24">
        <v>130</v>
      </c>
    </row>
    <row r="2109" spans="1:58" s="9" customFormat="1">
      <c r="A2109" t="s">
        <v>9061</v>
      </c>
      <c r="B2109" s="49">
        <v>20</v>
      </c>
      <c r="C2109" s="50">
        <v>20</v>
      </c>
      <c r="D2109" s="12">
        <v>15</v>
      </c>
      <c r="E2109" s="19" t="s">
        <v>9060</v>
      </c>
      <c r="F2109" s="20" t="s">
        <v>9059</v>
      </c>
      <c r="G2109" s="19" t="s">
        <v>9058</v>
      </c>
      <c r="H2109" s="20" t="s">
        <v>9057</v>
      </c>
      <c r="I2109" s="20" t="s">
        <v>9057</v>
      </c>
      <c r="J2109" s="20" t="s">
        <v>9056</v>
      </c>
      <c r="K2109" s="22" t="s">
        <v>9055</v>
      </c>
      <c r="L2109" s="46">
        <v>646858542.03436029</v>
      </c>
      <c r="M2109" s="43">
        <v>847782325.2819128</v>
      </c>
      <c r="N2109" s="43">
        <v>659214901.04772997</v>
      </c>
      <c r="O2109" s="43">
        <v>716675268.90600169</v>
      </c>
      <c r="P2109" s="43">
        <v>980381282.80205512</v>
      </c>
      <c r="Q2109" s="43">
        <v>797079657.63408697</v>
      </c>
      <c r="R2109" s="43">
        <v>923758389.57277334</v>
      </c>
      <c r="S2109" s="37">
        <v>946690268.99407828</v>
      </c>
      <c r="T2109" s="46">
        <v>815188498.40255594</v>
      </c>
      <c r="U2109" s="43">
        <v>848942443.34046483</v>
      </c>
      <c r="V2109" s="43">
        <v>755187283.93853378</v>
      </c>
      <c r="W2109" s="43">
        <v>622170770.06182098</v>
      </c>
      <c r="X2109" s="43">
        <v>650679779.63589585</v>
      </c>
      <c r="Y2109" s="43">
        <v>768024143.64879274</v>
      </c>
      <c r="Z2109" s="43">
        <v>728723818.62438107</v>
      </c>
      <c r="AA2109" s="37">
        <v>601211899.42666399</v>
      </c>
      <c r="AB2109" s="36">
        <v>884559901.18398452</v>
      </c>
      <c r="AC2109" s="43">
        <v>938563719.38060796</v>
      </c>
      <c r="AD2109" s="43">
        <v>816101907.35337508</v>
      </c>
      <c r="AE2109" s="43">
        <v>814035864.218575</v>
      </c>
      <c r="AF2109" s="43">
        <v>750697875.84901834</v>
      </c>
      <c r="AG2109" s="43">
        <v>759040493.68863952</v>
      </c>
      <c r="AH2109" s="43">
        <v>654096001.29600132</v>
      </c>
      <c r="AI2109" s="37">
        <v>732363360.30027676</v>
      </c>
      <c r="AJ2109" s="38">
        <v>942650000</v>
      </c>
      <c r="AK2109" s="41">
        <v>774300775.72390211</v>
      </c>
      <c r="AL2109" s="41">
        <v>736118861.46214712</v>
      </c>
      <c r="AM2109" s="41">
        <v>877203198.64607573</v>
      </c>
      <c r="AN2109" s="41">
        <v>1184822914.3804088</v>
      </c>
      <c r="AO2109" s="41">
        <v>1100937863.5425396</v>
      </c>
      <c r="AP2109" s="41">
        <v>871436386.20091128</v>
      </c>
      <c r="AQ2109" s="39">
        <v>973180919.89034414</v>
      </c>
      <c r="AR2109" s="34">
        <f>AVERAGE(L2109:AQ2109)</f>
        <v>816208728.63965368</v>
      </c>
      <c r="AS2109" s="24">
        <v>153</v>
      </c>
      <c r="AT2109" s="29">
        <v>1.0266135287623492</v>
      </c>
      <c r="AU2109" s="104">
        <v>0.77834704572538815</v>
      </c>
      <c r="AV2109" s="100"/>
      <c r="AW2109" s="29">
        <v>0.88826898336067239</v>
      </c>
      <c r="AX2109" s="108">
        <v>0.14419584757801554</v>
      </c>
      <c r="AY2109" s="3" t="s">
        <v>12912</v>
      </c>
      <c r="AZ2109" s="29">
        <v>1.1750057406470078</v>
      </c>
      <c r="BA2109" s="108">
        <v>4.5791616538539921E-2</v>
      </c>
      <c r="BB2109" s="3" t="s">
        <v>12911</v>
      </c>
      <c r="BC2109" s="25">
        <v>128</v>
      </c>
      <c r="BD2109" s="1">
        <v>148</v>
      </c>
      <c r="BE2109" s="64">
        <v>158</v>
      </c>
      <c r="BF2109" s="24">
        <v>167</v>
      </c>
    </row>
    <row r="2110" spans="1:58" s="9" customFormat="1">
      <c r="A2110" t="s">
        <v>7601</v>
      </c>
      <c r="B2110" s="49">
        <v>11</v>
      </c>
      <c r="C2110" s="50">
        <v>11</v>
      </c>
      <c r="D2110" s="12">
        <v>11</v>
      </c>
      <c r="E2110" s="19" t="s">
        <v>7600</v>
      </c>
      <c r="F2110" s="20" t="s">
        <v>7599</v>
      </c>
      <c r="G2110" s="19" t="s">
        <v>7598</v>
      </c>
      <c r="H2110" s="20" t="s">
        <v>7597</v>
      </c>
      <c r="I2110" s="20" t="s">
        <v>7597</v>
      </c>
      <c r="J2110" s="20" t="s">
        <v>7597</v>
      </c>
      <c r="K2110" s="22" t="s">
        <v>7596</v>
      </c>
      <c r="L2110" s="46">
        <v>204375373.20435202</v>
      </c>
      <c r="M2110" s="43">
        <v>96340070.31931749</v>
      </c>
      <c r="N2110" s="43">
        <v>112727814.58355382</v>
      </c>
      <c r="O2110" s="43">
        <v>127563718.64483763</v>
      </c>
      <c r="P2110" s="43">
        <v>92732291.033644542</v>
      </c>
      <c r="Q2110" s="43">
        <v>119139462.53036815</v>
      </c>
      <c r="R2110" s="43">
        <v>78406191.455467045</v>
      </c>
      <c r="S2110" s="37">
        <v>171539222.04590315</v>
      </c>
      <c r="T2110" s="46">
        <v>100901418.53035143</v>
      </c>
      <c r="U2110" s="43">
        <v>123540613.11962867</v>
      </c>
      <c r="V2110" s="43">
        <v>121569374.96329646</v>
      </c>
      <c r="W2110" s="43">
        <v>123728794.1900246</v>
      </c>
      <c r="X2110" s="43">
        <v>109118884.98000503</v>
      </c>
      <c r="Y2110" s="43">
        <v>151128021.74703661</v>
      </c>
      <c r="Z2110" s="43">
        <v>174251029.74503335</v>
      </c>
      <c r="AA2110" s="37">
        <v>166822499.49775147</v>
      </c>
      <c r="AB2110" s="36">
        <v>181317458.50028619</v>
      </c>
      <c r="AC2110" s="43">
        <v>116524104.34255858</v>
      </c>
      <c r="AD2110" s="43">
        <v>115614792.51221192</v>
      </c>
      <c r="AE2110" s="43">
        <v>141769459.89382946</v>
      </c>
      <c r="AF2110" s="43">
        <v>109738812.28668942</v>
      </c>
      <c r="AG2110" s="43">
        <v>80848789.901823282</v>
      </c>
      <c r="AH2110" s="43">
        <v>95917677.997677997</v>
      </c>
      <c r="AI2110" s="37">
        <v>103348901.63604169</v>
      </c>
      <c r="AJ2110" s="38">
        <v>88995000</v>
      </c>
      <c r="AK2110" s="41">
        <v>81513580.510738328</v>
      </c>
      <c r="AL2110" s="41">
        <v>107269257.11586158</v>
      </c>
      <c r="AM2110" s="41">
        <v>124016484.02792469</v>
      </c>
      <c r="AN2110" s="41">
        <v>122894197.60633402</v>
      </c>
      <c r="AO2110" s="41">
        <v>84187786.882940859</v>
      </c>
      <c r="AP2110" s="41">
        <v>121194449.12128444</v>
      </c>
      <c r="AQ2110" s="39">
        <v>120064857.75205603</v>
      </c>
      <c r="AR2110" s="34">
        <f>AVERAGE(L2110:AQ2110)</f>
        <v>120909387.2087134</v>
      </c>
      <c r="AS2110" s="24">
        <v>611</v>
      </c>
      <c r="AT2110" s="29">
        <v>1.06109974491607</v>
      </c>
      <c r="AU2110" s="104">
        <v>0.78124872045120619</v>
      </c>
      <c r="AV2110" s="100"/>
      <c r="AW2110" s="29">
        <v>1.068044325993118</v>
      </c>
      <c r="AX2110" s="108">
        <v>0.48913929757386665</v>
      </c>
      <c r="AY2110" s="3" t="s">
        <v>12912</v>
      </c>
      <c r="AZ2110" s="29">
        <v>0.89953825671031118</v>
      </c>
      <c r="BA2110" s="108">
        <v>0.40740994526490026</v>
      </c>
      <c r="BB2110" s="3" t="s">
        <v>12912</v>
      </c>
      <c r="BC2110" s="25">
        <v>56</v>
      </c>
      <c r="BD2110" s="1">
        <v>72</v>
      </c>
      <c r="BE2110" s="64">
        <v>65</v>
      </c>
      <c r="BF2110" s="24">
        <v>66</v>
      </c>
    </row>
    <row r="2111" spans="1:58" s="9" customFormat="1">
      <c r="A2111" t="s">
        <v>8839</v>
      </c>
      <c r="B2111" s="49">
        <v>24</v>
      </c>
      <c r="C2111" s="50">
        <v>24</v>
      </c>
      <c r="D2111" s="12">
        <v>24</v>
      </c>
      <c r="E2111" s="19" t="s">
        <v>8838</v>
      </c>
      <c r="F2111" s="20" t="s">
        <v>8837</v>
      </c>
      <c r="G2111" s="19" t="s">
        <v>8836</v>
      </c>
      <c r="H2111" s="20" t="s">
        <v>8835</v>
      </c>
      <c r="I2111" s="20" t="s">
        <v>8835</v>
      </c>
      <c r="J2111" s="20" t="s">
        <v>8835</v>
      </c>
      <c r="K2111" s="22" t="s">
        <v>1361</v>
      </c>
      <c r="L2111" s="46">
        <v>1057502879.7390586</v>
      </c>
      <c r="M2111" s="43">
        <v>1245259559.6146841</v>
      </c>
      <c r="N2111" s="43">
        <v>792561837.23145306</v>
      </c>
      <c r="O2111" s="43">
        <v>850648751.98711729</v>
      </c>
      <c r="P2111" s="43">
        <v>770744776.53168333</v>
      </c>
      <c r="Q2111" s="43">
        <v>999581063.72640622</v>
      </c>
      <c r="R2111" s="43">
        <v>877486157.85662556</v>
      </c>
      <c r="S2111" s="37">
        <v>1324482984.8666642</v>
      </c>
      <c r="T2111" s="46">
        <v>1109927156.5495207</v>
      </c>
      <c r="U2111" s="43">
        <v>1092801171.991152</v>
      </c>
      <c r="V2111" s="43">
        <v>1147826062.4449446</v>
      </c>
      <c r="W2111" s="43">
        <v>1085733245.3034031</v>
      </c>
      <c r="X2111" s="43">
        <v>1056750947.1741379</v>
      </c>
      <c r="Y2111" s="43">
        <v>1208713904.4190619</v>
      </c>
      <c r="Z2111" s="43">
        <v>1098030549.5115669</v>
      </c>
      <c r="AA2111" s="37">
        <v>1079753950.7641904</v>
      </c>
      <c r="AB2111" s="36">
        <v>1034280798.9636369</v>
      </c>
      <c r="AC2111" s="43">
        <v>969974579.18449247</v>
      </c>
      <c r="AD2111" s="43">
        <v>1018445220.4701177</v>
      </c>
      <c r="AE2111" s="43">
        <v>1279676212.9255345</v>
      </c>
      <c r="AF2111" s="43">
        <v>1337200294.6642787</v>
      </c>
      <c r="AG2111" s="43">
        <v>991108577.84011209</v>
      </c>
      <c r="AH2111" s="43">
        <v>724586375.78637576</v>
      </c>
      <c r="AI2111" s="37">
        <v>798891656.50546587</v>
      </c>
      <c r="AJ2111" s="38">
        <v>868180000</v>
      </c>
      <c r="AK2111" s="41">
        <v>994517841.64974892</v>
      </c>
      <c r="AL2111" s="41">
        <v>947467164.28487062</v>
      </c>
      <c r="AM2111" s="41">
        <v>892131533.74233127</v>
      </c>
      <c r="AN2111" s="41">
        <v>1039714185.9694347</v>
      </c>
      <c r="AO2111" s="41">
        <v>874800330.71052146</v>
      </c>
      <c r="AP2111" s="41">
        <v>989815862.87697983</v>
      </c>
      <c r="AQ2111" s="39">
        <v>782947944.82398498</v>
      </c>
      <c r="AR2111" s="34">
        <f>AVERAGE(L2111:AQ2111)</f>
        <v>1010673236.8784238</v>
      </c>
      <c r="AS2111" s="24">
        <v>123</v>
      </c>
      <c r="AT2111" s="29">
        <v>0.97107052139343075</v>
      </c>
      <c r="AU2111" s="104">
        <v>0.78129415821932358</v>
      </c>
      <c r="AV2111" s="100"/>
      <c r="AW2111" s="29">
        <v>1.1213988936976724</v>
      </c>
      <c r="AX2111" s="108">
        <v>0.11103879194129028</v>
      </c>
      <c r="AY2111" s="3" t="s">
        <v>12912</v>
      </c>
      <c r="AZ2111" s="29">
        <v>0.90623332092903741</v>
      </c>
      <c r="BA2111" s="108">
        <v>0.32444300780223317</v>
      </c>
      <c r="BB2111" s="3" t="s">
        <v>12912</v>
      </c>
      <c r="BC2111" s="25">
        <v>176</v>
      </c>
      <c r="BD2111" s="1">
        <v>216</v>
      </c>
      <c r="BE2111" s="64">
        <v>225</v>
      </c>
      <c r="BF2111" s="24">
        <v>219</v>
      </c>
    </row>
    <row r="2112" spans="1:58" s="9" customFormat="1">
      <c r="A2112" t="s">
        <v>2867</v>
      </c>
      <c r="B2112" s="49">
        <v>13</v>
      </c>
      <c r="C2112" s="50">
        <v>13</v>
      </c>
      <c r="D2112" s="12">
        <v>13</v>
      </c>
      <c r="E2112" s="19" t="s">
        <v>2866</v>
      </c>
      <c r="F2112" s="20" t="s">
        <v>2865</v>
      </c>
      <c r="G2112" s="19" t="s">
        <v>2864</v>
      </c>
      <c r="H2112" s="20" t="s">
        <v>2863</v>
      </c>
      <c r="I2112" s="20" t="s">
        <v>2863</v>
      </c>
      <c r="J2112" s="20" t="s">
        <v>2863</v>
      </c>
      <c r="K2112" s="22" t="s">
        <v>2862</v>
      </c>
      <c r="L2112" s="46">
        <v>362658278.41201049</v>
      </c>
      <c r="M2112" s="43">
        <v>254805258.86828262</v>
      </c>
      <c r="N2112" s="43">
        <v>319521761.03291357</v>
      </c>
      <c r="O2112" s="43">
        <v>311113213.45252597</v>
      </c>
      <c r="P2112" s="43">
        <v>272299722.66725594</v>
      </c>
      <c r="Q2112" s="43">
        <v>295675407.21360493</v>
      </c>
      <c r="R2112" s="43">
        <v>457412217.23388845</v>
      </c>
      <c r="S2112" s="37">
        <v>404781508.6890893</v>
      </c>
      <c r="T2112" s="46">
        <v>400662619.80830669</v>
      </c>
      <c r="U2112" s="43">
        <v>363191842.47742683</v>
      </c>
      <c r="V2112" s="43">
        <v>351527438.58275425</v>
      </c>
      <c r="W2112" s="43">
        <v>468380625.41264027</v>
      </c>
      <c r="X2112" s="43">
        <v>370371269.89009762</v>
      </c>
      <c r="Y2112" s="43">
        <v>454919364.60188997</v>
      </c>
      <c r="Z2112" s="43">
        <v>512720564.55518037</v>
      </c>
      <c r="AA2112" s="37">
        <v>514551731.59838659</v>
      </c>
      <c r="AB2112" s="36">
        <v>553129365.83014488</v>
      </c>
      <c r="AC2112" s="43">
        <v>350283657.28997082</v>
      </c>
      <c r="AD2112" s="43">
        <v>320628229.35448974</v>
      </c>
      <c r="AE2112" s="43">
        <v>477305660.15682077</v>
      </c>
      <c r="AF2112" s="43">
        <v>373567392.28871691</v>
      </c>
      <c r="AG2112" s="43">
        <v>337839887.79803646</v>
      </c>
      <c r="AH2112" s="43">
        <v>210182379.78237978</v>
      </c>
      <c r="AI2112" s="37">
        <v>235871795.40466321</v>
      </c>
      <c r="AJ2112" s="38">
        <v>381570000</v>
      </c>
      <c r="AK2112" s="41">
        <v>360908404.74409658</v>
      </c>
      <c r="AL2112" s="41">
        <v>355112809.73190033</v>
      </c>
      <c r="AM2112" s="41">
        <v>308572473.02729005</v>
      </c>
      <c r="AN2112" s="41">
        <v>364042181.55035907</v>
      </c>
      <c r="AO2112" s="41">
        <v>340621794.27330863</v>
      </c>
      <c r="AP2112" s="41">
        <v>282928267.30310261</v>
      </c>
      <c r="AQ2112" s="39">
        <v>304504931.9002654</v>
      </c>
      <c r="AR2112" s="34">
        <f>AVERAGE(L2112:AQ2112)</f>
        <v>364739439.21661872</v>
      </c>
      <c r="AS2112" s="24">
        <v>303</v>
      </c>
      <c r="AT2112" s="29">
        <v>0.93684746331285529</v>
      </c>
      <c r="AU2112" s="104">
        <v>0.78214470734128805</v>
      </c>
      <c r="AV2112" s="100"/>
      <c r="AW2112" s="29">
        <v>1.2830404830138453</v>
      </c>
      <c r="AX2112" s="108">
        <v>1.2920202350139333E-2</v>
      </c>
      <c r="AY2112" s="3" t="s">
        <v>12911</v>
      </c>
      <c r="AZ2112" s="29">
        <v>0.9438411097514241</v>
      </c>
      <c r="BA2112" s="108">
        <v>0.88715718157286616</v>
      </c>
      <c r="BB2112" s="3" t="s">
        <v>12912</v>
      </c>
      <c r="BC2112" s="25">
        <v>88</v>
      </c>
      <c r="BD2112" s="1">
        <v>88</v>
      </c>
      <c r="BE2112" s="64">
        <v>94</v>
      </c>
      <c r="BF2112" s="24">
        <v>83</v>
      </c>
    </row>
    <row r="2113" spans="1:58" s="9" customFormat="1">
      <c r="A2113" t="s">
        <v>2638</v>
      </c>
      <c r="B2113" s="49">
        <v>2</v>
      </c>
      <c r="C2113" s="50">
        <v>2</v>
      </c>
      <c r="D2113" s="12">
        <v>2</v>
      </c>
      <c r="E2113" s="19" t="s">
        <v>2637</v>
      </c>
      <c r="F2113" s="20" t="s">
        <v>2636</v>
      </c>
      <c r="G2113" s="19" t="s">
        <v>2635</v>
      </c>
      <c r="H2113" s="20" t="s">
        <v>2634</v>
      </c>
      <c r="I2113" s="20" t="s">
        <v>2634</v>
      </c>
      <c r="J2113" s="20" t="s">
        <v>2634</v>
      </c>
      <c r="K2113" s="22" t="s">
        <v>2633</v>
      </c>
      <c r="L2113" s="46">
        <v>717949.00024574972</v>
      </c>
      <c r="M2113" s="43">
        <v>154833.04364033788</v>
      </c>
      <c r="N2113" s="43">
        <v>236827.14361308076</v>
      </c>
      <c r="O2113" s="43">
        <v>289518.89175630204</v>
      </c>
      <c r="P2113" s="43">
        <v>5956281.7523893705</v>
      </c>
      <c r="Q2113" s="43">
        <v>7403805.6139039425</v>
      </c>
      <c r="R2113" s="43">
        <v>8885986.1549601741</v>
      </c>
      <c r="S2113" s="37">
        <v>10356004.551612029</v>
      </c>
      <c r="T2113" s="46">
        <v>645652.39616613416</v>
      </c>
      <c r="U2113" s="43">
        <v>370382.66961598431</v>
      </c>
      <c r="V2113" s="43">
        <v>271407.04316335521</v>
      </c>
      <c r="W2113" s="43">
        <v>996836.20430946513</v>
      </c>
      <c r="X2113" s="43">
        <v>575469.73013786739</v>
      </c>
      <c r="Y2113" s="43">
        <v>305374.7874917555</v>
      </c>
      <c r="Z2113" s="43">
        <v>13400326.388306012</v>
      </c>
      <c r="AA2113" s="37">
        <v>1004426.4383625152</v>
      </c>
      <c r="AB2113" s="36">
        <v>630349.42548127612</v>
      </c>
      <c r="AC2113" s="43">
        <v>9137898.8225495014</v>
      </c>
      <c r="AD2113" s="43">
        <v>1121252.8079205323</v>
      </c>
      <c r="AE2113" s="43">
        <v>3075035.2700530854</v>
      </c>
      <c r="AF2113" s="43">
        <v>912312.65772311017</v>
      </c>
      <c r="AG2113" s="43">
        <v>790854.19354838703</v>
      </c>
      <c r="AH2113" s="43">
        <v>619378.02737802744</v>
      </c>
      <c r="AI2113" s="37">
        <v>670527.93146225868</v>
      </c>
      <c r="AJ2113" s="38">
        <v>8160200</v>
      </c>
      <c r="AK2113" s="41">
        <v>7714493.941660434</v>
      </c>
      <c r="AL2113" s="41">
        <v>10418538.608716192</v>
      </c>
      <c r="AM2113" s="41">
        <v>9971118.0875819754</v>
      </c>
      <c r="AN2113" s="41">
        <v>7854503.2885288158</v>
      </c>
      <c r="AO2113" s="41">
        <v>608418.81000455574</v>
      </c>
      <c r="AP2113" s="41">
        <v>1525376.1388587547</v>
      </c>
      <c r="AQ2113" s="39">
        <v>3016160.3411513856</v>
      </c>
      <c r="AR2113" s="34">
        <f>AVERAGE(L2113:AQ2113)</f>
        <v>3681171.8800716358</v>
      </c>
      <c r="AS2113" s="24">
        <v>2155</v>
      </c>
      <c r="AT2113" s="29">
        <v>2.0050707549158853</v>
      </c>
      <c r="AU2113" s="104">
        <v>0.78232053535382762</v>
      </c>
      <c r="AV2113" s="100"/>
      <c r="AW2113" s="29">
        <v>0.51674271727143084</v>
      </c>
      <c r="AX2113" s="108">
        <v>0.41085106107616876</v>
      </c>
      <c r="AY2113" s="3" t="s">
        <v>12912</v>
      </c>
      <c r="AZ2113" s="29">
        <v>2.9054101212634862</v>
      </c>
      <c r="BA2113" s="108">
        <v>2.4718102630512575E-2</v>
      </c>
      <c r="BB2113" s="3" t="s">
        <v>12911</v>
      </c>
      <c r="BC2113" s="25">
        <v>1</v>
      </c>
      <c r="BD2113" s="1">
        <v>1</v>
      </c>
      <c r="BE2113" s="64">
        <v>3</v>
      </c>
      <c r="BF2113" s="24">
        <v>6</v>
      </c>
    </row>
    <row r="2114" spans="1:58" s="9" customFormat="1">
      <c r="A2114" t="s">
        <v>11339</v>
      </c>
      <c r="B2114" s="49">
        <v>9</v>
      </c>
      <c r="C2114" s="50">
        <v>9</v>
      </c>
      <c r="D2114" s="12">
        <v>9</v>
      </c>
      <c r="E2114" s="19" t="s">
        <v>11338</v>
      </c>
      <c r="F2114" s="20" t="s">
        <v>11337</v>
      </c>
      <c r="G2114" s="19" t="s">
        <v>11336</v>
      </c>
      <c r="H2114" s="20" t="s">
        <v>9056</v>
      </c>
      <c r="I2114" s="20" t="s">
        <v>9056</v>
      </c>
      <c r="J2114" s="20" t="s">
        <v>9056</v>
      </c>
      <c r="K2114" s="22" t="s">
        <v>11335</v>
      </c>
      <c r="L2114" s="46">
        <v>1420969004.2671077</v>
      </c>
      <c r="M2114" s="43">
        <v>1714203288.9107285</v>
      </c>
      <c r="N2114" s="43">
        <v>1432718975.5529685</v>
      </c>
      <c r="O2114" s="43">
        <v>1440248537.2752235</v>
      </c>
      <c r="P2114" s="43">
        <v>1047103784.3213081</v>
      </c>
      <c r="Q2114" s="43">
        <v>1362205518.2208931</v>
      </c>
      <c r="R2114" s="43">
        <v>1535739551.0499637</v>
      </c>
      <c r="S2114" s="37">
        <v>1464901962.3021247</v>
      </c>
      <c r="T2114" s="46">
        <v>1682653035.14377</v>
      </c>
      <c r="U2114" s="43">
        <v>1439833321.9712079</v>
      </c>
      <c r="V2114" s="43">
        <v>1404984288.9302144</v>
      </c>
      <c r="W2114" s="43">
        <v>1696943808.8950243</v>
      </c>
      <c r="X2114" s="43">
        <v>1600889223.9715877</v>
      </c>
      <c r="Y2114" s="43">
        <v>1866833081.631521</v>
      </c>
      <c r="Z2114" s="43">
        <v>1901921259.2731287</v>
      </c>
      <c r="AA2114" s="37">
        <v>1169029346.7678375</v>
      </c>
      <c r="AB2114" s="36">
        <v>1453938553.3094327</v>
      </c>
      <c r="AC2114" s="43">
        <v>1506177012.834589</v>
      </c>
      <c r="AD2114" s="43">
        <v>1173076253.483264</v>
      </c>
      <c r="AE2114" s="43">
        <v>1598189934.2521794</v>
      </c>
      <c r="AF2114" s="43">
        <v>1453477306.1196904</v>
      </c>
      <c r="AG2114" s="43">
        <v>1591597868.1626928</v>
      </c>
      <c r="AH2114" s="43">
        <v>1434723201.1232011</v>
      </c>
      <c r="AI2114" s="37">
        <v>998430536.61743343</v>
      </c>
      <c r="AJ2114" s="38">
        <v>1197000000</v>
      </c>
      <c r="AK2114" s="41">
        <v>1211257612.992841</v>
      </c>
      <c r="AL2114" s="41">
        <v>1188565149.4035668</v>
      </c>
      <c r="AM2114" s="41">
        <v>1337353924.2648613</v>
      </c>
      <c r="AN2114" s="41">
        <v>628628716.62677228</v>
      </c>
      <c r="AO2114" s="41">
        <v>1129272169.1348095</v>
      </c>
      <c r="AP2114" s="41">
        <v>839238373.61683667</v>
      </c>
      <c r="AQ2114" s="39">
        <v>1190225887.4722595</v>
      </c>
      <c r="AR2114" s="34">
        <f>AVERAGE(L2114:AQ2114)</f>
        <v>1378510327.746845</v>
      </c>
      <c r="AS2114" s="24">
        <v>90</v>
      </c>
      <c r="AT2114" s="29">
        <v>1.0185983226546833</v>
      </c>
      <c r="AU2114" s="104">
        <v>0.78419402847888187</v>
      </c>
      <c r="AV2114" s="100"/>
      <c r="AW2114" s="29">
        <v>1.1177952417109234</v>
      </c>
      <c r="AX2114" s="108">
        <v>0.17528055370373147</v>
      </c>
      <c r="AY2114" s="3" t="s">
        <v>12912</v>
      </c>
      <c r="AZ2114" s="29">
        <v>0.77804145866022179</v>
      </c>
      <c r="BA2114" s="108">
        <v>2.8229632988549032E-2</v>
      </c>
      <c r="BB2114" s="3" t="s">
        <v>12911</v>
      </c>
      <c r="BC2114" s="25">
        <v>93</v>
      </c>
      <c r="BD2114" s="1">
        <v>95</v>
      </c>
      <c r="BE2114" s="64">
        <v>97</v>
      </c>
      <c r="BF2114" s="24">
        <v>77</v>
      </c>
    </row>
    <row r="2115" spans="1:58" s="9" customFormat="1">
      <c r="A2115" t="s">
        <v>6549</v>
      </c>
      <c r="B2115" s="49">
        <v>4</v>
      </c>
      <c r="C2115" s="50">
        <v>2</v>
      </c>
      <c r="D2115" s="12">
        <v>2</v>
      </c>
      <c r="E2115" s="19" t="s">
        <v>6548</v>
      </c>
      <c r="F2115" s="20" t="s">
        <v>6547</v>
      </c>
      <c r="G2115" s="19" t="s">
        <v>6546</v>
      </c>
      <c r="H2115" s="20" t="s">
        <v>3805</v>
      </c>
      <c r="I2115" s="20" t="s">
        <v>6523</v>
      </c>
      <c r="J2115" s="20" t="s">
        <v>6523</v>
      </c>
      <c r="K2115" s="22" t="s">
        <v>6545</v>
      </c>
      <c r="L2115" s="46">
        <v>11634599.763186704</v>
      </c>
      <c r="M2115" s="43">
        <v>20040028.669948235</v>
      </c>
      <c r="N2115" s="43">
        <v>9017995.5550851952</v>
      </c>
      <c r="O2115" s="43">
        <v>9751262.8775522858</v>
      </c>
      <c r="P2115" s="43">
        <v>9847761.7811170649</v>
      </c>
      <c r="Q2115" s="43">
        <v>16217628.226499718</v>
      </c>
      <c r="R2115" s="43">
        <v>14746786.386676321</v>
      </c>
      <c r="S2115" s="37">
        <v>11898077.330959477</v>
      </c>
      <c r="T2115" s="46">
        <v>8225533.5463258782</v>
      </c>
      <c r="U2115" s="43">
        <v>10286973.869528955</v>
      </c>
      <c r="V2115" s="43">
        <v>7893547.1469120095</v>
      </c>
      <c r="W2115" s="43">
        <v>8528559.8703559209</v>
      </c>
      <c r="X2115" s="43">
        <v>12829392.857742107</v>
      </c>
      <c r="Y2115" s="43">
        <v>8725528.875848338</v>
      </c>
      <c r="Z2115" s="43">
        <v>8263595.3074256051</v>
      </c>
      <c r="AA2115" s="37">
        <v>7867142.8085737685</v>
      </c>
      <c r="AB2115" s="36">
        <v>15042682.011267435</v>
      </c>
      <c r="AC2115" s="43">
        <v>13303780.532313632</v>
      </c>
      <c r="AD2115" s="43">
        <v>9875901.4129757732</v>
      </c>
      <c r="AE2115" s="43">
        <v>12326345.765353335</v>
      </c>
      <c r="AF2115" s="43">
        <v>12447358.767276045</v>
      </c>
      <c r="AG2115" s="43">
        <v>12958719.551192146</v>
      </c>
      <c r="AH2115" s="43">
        <v>7562582.282582283</v>
      </c>
      <c r="AI2115" s="37">
        <v>14574113.685281986</v>
      </c>
      <c r="AJ2115" s="38">
        <v>10743000</v>
      </c>
      <c r="AK2115" s="41">
        <v>10261380.403889304</v>
      </c>
      <c r="AL2115" s="41">
        <v>9082621.5660800748</v>
      </c>
      <c r="AM2115" s="41">
        <v>10853393.018828008</v>
      </c>
      <c r="AN2115" s="41">
        <v>11806842.555698765</v>
      </c>
      <c r="AO2115" s="41">
        <v>8569358.0728800502</v>
      </c>
      <c r="AP2115" s="41">
        <v>8368282.2998481235</v>
      </c>
      <c r="AQ2115" s="39">
        <v>11691350.454723466</v>
      </c>
      <c r="AR2115" s="34">
        <f>AVERAGE(L2115:AQ2115)</f>
        <v>11101316.47668525</v>
      </c>
      <c r="AS2115" s="24">
        <v>1709</v>
      </c>
      <c r="AT2115" s="29">
        <v>1.0516115811068465</v>
      </c>
      <c r="AU2115" s="104">
        <v>0.78583457547542324</v>
      </c>
      <c r="AV2115" s="100"/>
      <c r="AW2115" s="29">
        <v>0.70399766666303809</v>
      </c>
      <c r="AX2115" s="108">
        <v>1.5434976459377765E-2</v>
      </c>
      <c r="AY2115" s="3" t="s">
        <v>12911</v>
      </c>
      <c r="AZ2115" s="29">
        <v>0.82959524157173248</v>
      </c>
      <c r="BA2115" s="108">
        <v>8.7761848800146189E-2</v>
      </c>
      <c r="BB2115" s="3" t="s">
        <v>12912</v>
      </c>
      <c r="BC2115" s="25">
        <v>3</v>
      </c>
      <c r="BD2115" s="1">
        <v>3</v>
      </c>
      <c r="BE2115" s="64">
        <v>1</v>
      </c>
      <c r="BF2115" s="24">
        <v>4</v>
      </c>
    </row>
    <row r="2116" spans="1:58" s="9" customFormat="1">
      <c r="A2116" t="s">
        <v>3075</v>
      </c>
      <c r="B2116" s="49">
        <v>6</v>
      </c>
      <c r="C2116" s="50">
        <v>6</v>
      </c>
      <c r="D2116" s="12">
        <v>6</v>
      </c>
      <c r="E2116" s="19" t="s">
        <v>3074</v>
      </c>
      <c r="F2116" s="20" t="s">
        <v>3073</v>
      </c>
      <c r="G2116" s="19" t="s">
        <v>3072</v>
      </c>
      <c r="H2116" s="20" t="s">
        <v>3071</v>
      </c>
      <c r="I2116" s="20" t="s">
        <v>3071</v>
      </c>
      <c r="J2116" s="20" t="s">
        <v>3071</v>
      </c>
      <c r="K2116" s="22" t="s">
        <v>3070</v>
      </c>
      <c r="L2116" s="46">
        <v>26741645.271553364</v>
      </c>
      <c r="M2116" s="43">
        <v>48633243.923309587</v>
      </c>
      <c r="N2116" s="43">
        <v>31386757.540480476</v>
      </c>
      <c r="O2116" s="43">
        <v>34655280.549992777</v>
      </c>
      <c r="P2116" s="43">
        <v>29186100.215457708</v>
      </c>
      <c r="Q2116" s="43">
        <v>36309478.452625677</v>
      </c>
      <c r="R2116" s="43">
        <v>45986303.258508325</v>
      </c>
      <c r="S2116" s="37">
        <v>27695842.086929597</v>
      </c>
      <c r="T2116" s="46">
        <v>45148012.779552713</v>
      </c>
      <c r="U2116" s="43">
        <v>41415702.65075969</v>
      </c>
      <c r="V2116" s="43">
        <v>32413403.543114416</v>
      </c>
      <c r="W2116" s="43">
        <v>33885485.865194164</v>
      </c>
      <c r="X2116" s="43">
        <v>36634259.347297184</v>
      </c>
      <c r="Y2116" s="43">
        <v>32736113.025414694</v>
      </c>
      <c r="Z2116" s="43">
        <v>46436497.226939045</v>
      </c>
      <c r="AA2116" s="37">
        <v>41792240.33751101</v>
      </c>
      <c r="AB2116" s="36">
        <v>26141349.802669235</v>
      </c>
      <c r="AC2116" s="43">
        <v>35861279.218566611</v>
      </c>
      <c r="AD2116" s="43">
        <v>37566663.475723699</v>
      </c>
      <c r="AE2116" s="43">
        <v>33730078.994788878</v>
      </c>
      <c r="AF2116" s="43">
        <v>36563474.875815228</v>
      </c>
      <c r="AG2116" s="43">
        <v>39439250.490883589</v>
      </c>
      <c r="AH2116" s="43">
        <v>42341088.101088099</v>
      </c>
      <c r="AI2116" s="37">
        <v>32488444.731903344</v>
      </c>
      <c r="AJ2116" s="38">
        <v>48496000</v>
      </c>
      <c r="AK2116" s="41">
        <v>37827169.56939844</v>
      </c>
      <c r="AL2116" s="41">
        <v>33503625.841502301</v>
      </c>
      <c r="AM2116" s="41">
        <v>48503893.37846414</v>
      </c>
      <c r="AN2116" s="41">
        <v>38462361.995949179</v>
      </c>
      <c r="AO2116" s="41">
        <v>50018225.074381746</v>
      </c>
      <c r="AP2116" s="41">
        <v>39208141.288782813</v>
      </c>
      <c r="AQ2116" s="39">
        <v>36128215.830468647</v>
      </c>
      <c r="AR2116" s="34">
        <f>AVERAGE(L2116:AQ2116)</f>
        <v>37729238.398282081</v>
      </c>
      <c r="AS2116" s="24">
        <v>1125</v>
      </c>
      <c r="AT2116" s="29">
        <v>0.98755162036545441</v>
      </c>
      <c r="AU2116" s="104">
        <v>0.78606956709971076</v>
      </c>
      <c r="AV2116" s="100"/>
      <c r="AW2116" s="29">
        <v>1.1064420270973534</v>
      </c>
      <c r="AX2116" s="108">
        <v>0.24821179371242344</v>
      </c>
      <c r="AY2116" s="3" t="s">
        <v>12912</v>
      </c>
      <c r="AZ2116" s="29">
        <v>1.1689921088322797</v>
      </c>
      <c r="BA2116" s="108">
        <v>5.8277820307921974E-2</v>
      </c>
      <c r="BB2116" s="3" t="s">
        <v>12912</v>
      </c>
      <c r="BC2116" s="25">
        <v>36</v>
      </c>
      <c r="BD2116" s="1">
        <v>35</v>
      </c>
      <c r="BE2116" s="64">
        <v>30</v>
      </c>
      <c r="BF2116" s="24">
        <v>47</v>
      </c>
    </row>
    <row r="2117" spans="1:58" s="9" customFormat="1">
      <c r="A2117" t="s">
        <v>6990</v>
      </c>
      <c r="B2117" s="49">
        <v>4</v>
      </c>
      <c r="C2117" s="50">
        <v>4</v>
      </c>
      <c r="D2117" s="12">
        <v>4</v>
      </c>
      <c r="E2117" s="19" t="s">
        <v>6989</v>
      </c>
      <c r="F2117" s="20" t="s">
        <v>6988</v>
      </c>
      <c r="G2117" s="19" t="s">
        <v>6987</v>
      </c>
      <c r="H2117" s="20" t="s">
        <v>306</v>
      </c>
      <c r="I2117" s="20" t="s">
        <v>306</v>
      </c>
      <c r="J2117" s="20" t="s">
        <v>306</v>
      </c>
      <c r="K2117" s="22" t="s">
        <v>6986</v>
      </c>
      <c r="L2117" s="46">
        <v>12837967.337637676</v>
      </c>
      <c r="M2117" s="43">
        <v>10082510.755466692</v>
      </c>
      <c r="N2117" s="43">
        <v>10063302.3600381</v>
      </c>
      <c r="O2117" s="43">
        <v>12947186.654829986</v>
      </c>
      <c r="P2117" s="43">
        <v>9397884.3157836571</v>
      </c>
      <c r="Q2117" s="43">
        <v>9530508.2713511493</v>
      </c>
      <c r="R2117" s="43">
        <v>10022159.015206372</v>
      </c>
      <c r="S2117" s="37">
        <v>15088700.143205481</v>
      </c>
      <c r="T2117" s="46">
        <v>13271759.744408945</v>
      </c>
      <c r="U2117" s="43">
        <v>13725038.923740799</v>
      </c>
      <c r="V2117" s="43">
        <v>12629208.260741901</v>
      </c>
      <c r="W2117" s="43">
        <v>13562441.630154252</v>
      </c>
      <c r="X2117" s="43">
        <v>11049737.185044324</v>
      </c>
      <c r="Y2117" s="43">
        <v>19362425.213741072</v>
      </c>
      <c r="Z2117" s="43">
        <v>14139668.26572316</v>
      </c>
      <c r="AA2117" s="37">
        <v>18451887.681775331</v>
      </c>
      <c r="AB2117" s="36">
        <v>12320044.153887868</v>
      </c>
      <c r="AC2117" s="43">
        <v>10985751.077121114</v>
      </c>
      <c r="AD2117" s="43">
        <v>10895868.760449791</v>
      </c>
      <c r="AE2117" s="43">
        <v>8277087.9267520579</v>
      </c>
      <c r="AF2117" s="43">
        <v>12741203.825228939</v>
      </c>
      <c r="AG2117" s="43">
        <v>9304632.3702664785</v>
      </c>
      <c r="AH2117" s="43">
        <v>11133573.885573886</v>
      </c>
      <c r="AI2117" s="37">
        <v>11853170.782394793</v>
      </c>
      <c r="AJ2117" s="38">
        <v>8712400</v>
      </c>
      <c r="AK2117" s="41">
        <v>9497882.423335826</v>
      </c>
      <c r="AL2117" s="41">
        <v>14012587.220975552</v>
      </c>
      <c r="AM2117" s="41">
        <v>12042496.297863338</v>
      </c>
      <c r="AN2117" s="41">
        <v>13585347.287792303</v>
      </c>
      <c r="AO2117" s="41">
        <v>12262579.834532253</v>
      </c>
      <c r="AP2117" s="41">
        <v>13633504.673464959</v>
      </c>
      <c r="AQ2117" s="39">
        <v>11130186.780383795</v>
      </c>
      <c r="AR2117" s="34">
        <f>AVERAGE(L2117:AQ2117)</f>
        <v>12142209.470589746</v>
      </c>
      <c r="AS2117" s="24">
        <v>1660</v>
      </c>
      <c r="AT2117" s="29">
        <v>1.0280979159348271</v>
      </c>
      <c r="AU2117" s="104">
        <v>0.78627926104286283</v>
      </c>
      <c r="AV2117" s="100"/>
      <c r="AW2117" s="29">
        <v>1.2914514201027201</v>
      </c>
      <c r="AX2117" s="108">
        <v>1.4887961936008337E-2</v>
      </c>
      <c r="AY2117" s="3" t="s">
        <v>12911</v>
      </c>
      <c r="AZ2117" s="29">
        <v>1.0841679757643399</v>
      </c>
      <c r="BA2117" s="108">
        <v>0.3560539668994489</v>
      </c>
      <c r="BB2117" s="3" t="s">
        <v>12912</v>
      </c>
      <c r="BC2117" s="25">
        <v>21</v>
      </c>
      <c r="BD2117" s="1">
        <v>16</v>
      </c>
      <c r="BE2117" s="64">
        <v>20</v>
      </c>
      <c r="BF2117" s="24">
        <v>21</v>
      </c>
    </row>
    <row r="2118" spans="1:58" s="9" customFormat="1">
      <c r="A2118" t="s">
        <v>9437</v>
      </c>
      <c r="B2118" s="49" t="s">
        <v>530</v>
      </c>
      <c r="C2118" s="50" t="s">
        <v>530</v>
      </c>
      <c r="D2118" s="12" t="s">
        <v>530</v>
      </c>
      <c r="E2118" s="19" t="s">
        <v>9436</v>
      </c>
      <c r="F2118" s="20" t="s">
        <v>9435</v>
      </c>
      <c r="G2118" s="19" t="s">
        <v>9434</v>
      </c>
      <c r="H2118" s="20" t="s">
        <v>439</v>
      </c>
      <c r="I2118" s="20" t="s">
        <v>439</v>
      </c>
      <c r="J2118" s="20" t="s">
        <v>439</v>
      </c>
      <c r="K2118" s="22" t="s">
        <v>9433</v>
      </c>
      <c r="L2118" s="46">
        <v>7109368.9595853537</v>
      </c>
      <c r="M2118" s="43">
        <v>12813236.704989284</v>
      </c>
      <c r="N2118" s="43">
        <v>7906101.3863900946</v>
      </c>
      <c r="O2118" s="43">
        <v>8422278.1757747177</v>
      </c>
      <c r="P2118" s="43">
        <v>11619304.126843819</v>
      </c>
      <c r="Q2118" s="43">
        <v>11810311.463277891</v>
      </c>
      <c r="R2118" s="43">
        <v>11332402.606806662</v>
      </c>
      <c r="S2118" s="37">
        <v>12461533.459767001</v>
      </c>
      <c r="T2118" s="46">
        <v>12360972.523961661</v>
      </c>
      <c r="U2118" s="43">
        <v>11022263.480436595</v>
      </c>
      <c r="V2118" s="43">
        <v>10128976.25526084</v>
      </c>
      <c r="W2118" s="43">
        <v>10487289.838545104</v>
      </c>
      <c r="X2118" s="43">
        <v>7311805.0057328222</v>
      </c>
      <c r="Y2118" s="43">
        <v>13826253.407220658</v>
      </c>
      <c r="Z2118" s="43">
        <v>12527068.096563213</v>
      </c>
      <c r="AA2118" s="37">
        <v>8551125.5621320065</v>
      </c>
      <c r="AB2118" s="36">
        <v>8562445.7204832342</v>
      </c>
      <c r="AC2118" s="43">
        <v>15870698.33793965</v>
      </c>
      <c r="AD2118" s="43">
        <v>14484389.863292135</v>
      </c>
      <c r="AE2118" s="43">
        <v>11130651.341742562</v>
      </c>
      <c r="AF2118" s="43">
        <v>9368730.6052106917</v>
      </c>
      <c r="AG2118" s="43">
        <v>13105388.162692847</v>
      </c>
      <c r="AH2118" s="43">
        <v>9105559.9535599537</v>
      </c>
      <c r="AI2118" s="37">
        <v>6452692.6298601469</v>
      </c>
      <c r="AJ2118" s="38">
        <v>14172000</v>
      </c>
      <c r="AK2118" s="41">
        <v>11958416.070092957</v>
      </c>
      <c r="AL2118" s="41">
        <v>12672954.671075942</v>
      </c>
      <c r="AM2118" s="41">
        <v>15485996.192088004</v>
      </c>
      <c r="AN2118" s="41">
        <v>13590620.482415762</v>
      </c>
      <c r="AO2118" s="41">
        <v>17929685.003852665</v>
      </c>
      <c r="AP2118" s="41">
        <v>10008498.016923411</v>
      </c>
      <c r="AQ2118" s="39">
        <v>8686519.1244941466</v>
      </c>
      <c r="AR2118" s="34">
        <f>AVERAGE(L2118:AQ2118)</f>
        <v>11321110.53840662</v>
      </c>
      <c r="AS2118" s="24">
        <v>1703</v>
      </c>
      <c r="AT2118" s="29">
        <v>0.94770673678311612</v>
      </c>
      <c r="AU2118" s="104">
        <v>0.78734686013233202</v>
      </c>
      <c r="AV2118" s="100"/>
      <c r="AW2118" s="29">
        <v>1.0328389636979471</v>
      </c>
      <c r="AX2118" s="108">
        <v>0.74964352476795271</v>
      </c>
      <c r="AY2118" s="3" t="s">
        <v>12912</v>
      </c>
      <c r="AZ2118" s="29">
        <v>1.1864671793343944</v>
      </c>
      <c r="BA2118" s="108">
        <v>0.1887377813152834</v>
      </c>
      <c r="BB2118" s="3" t="s">
        <v>12912</v>
      </c>
      <c r="BC2118" s="25">
        <v>14</v>
      </c>
      <c r="BD2118" s="1">
        <v>15</v>
      </c>
      <c r="BE2118" s="64">
        <v>14</v>
      </c>
      <c r="BF2118" s="24">
        <v>22</v>
      </c>
    </row>
    <row r="2119" spans="1:58" s="9" customFormat="1">
      <c r="A2119" t="s">
        <v>10650</v>
      </c>
      <c r="B2119" s="49">
        <v>6</v>
      </c>
      <c r="C2119" s="50">
        <v>6</v>
      </c>
      <c r="D2119" s="12">
        <v>6</v>
      </c>
      <c r="E2119" s="19" t="s">
        <v>10649</v>
      </c>
      <c r="F2119" s="20" t="s">
        <v>10648</v>
      </c>
      <c r="G2119" s="19" t="s">
        <v>10647</v>
      </c>
      <c r="H2119" s="20" t="s">
        <v>1719</v>
      </c>
      <c r="I2119" s="20" t="s">
        <v>1719</v>
      </c>
      <c r="J2119" s="20" t="s">
        <v>1719</v>
      </c>
      <c r="K2119" s="22" t="s">
        <v>10646</v>
      </c>
      <c r="L2119" s="46">
        <v>85528283.99722974</v>
      </c>
      <c r="M2119" s="43">
        <v>69128393.584844917</v>
      </c>
      <c r="N2119" s="43">
        <v>94640160.863583446</v>
      </c>
      <c r="O2119" s="43">
        <v>83940590.870615438</v>
      </c>
      <c r="P2119" s="43">
        <v>72518968.896746039</v>
      </c>
      <c r="Q2119" s="43">
        <v>74685165.389646783</v>
      </c>
      <c r="R2119" s="43">
        <v>61479855.177407674</v>
      </c>
      <c r="S2119" s="37">
        <v>23816308.085304022</v>
      </c>
      <c r="T2119" s="46">
        <v>72410977.635782748</v>
      </c>
      <c r="U2119" s="43">
        <v>57679245.168074846</v>
      </c>
      <c r="V2119" s="43">
        <v>57857415.679749437</v>
      </c>
      <c r="W2119" s="43">
        <v>61919740.711842023</v>
      </c>
      <c r="X2119" s="43">
        <v>67888051.455577612</v>
      </c>
      <c r="Y2119" s="43">
        <v>50798615.783861086</v>
      </c>
      <c r="Z2119" s="43">
        <v>79968831.182247251</v>
      </c>
      <c r="AA2119" s="37">
        <v>63031469.501923993</v>
      </c>
      <c r="AB2119" s="36">
        <v>86491172.958153829</v>
      </c>
      <c r="AC2119" s="43">
        <v>46493658.122894026</v>
      </c>
      <c r="AD2119" s="43">
        <v>71753351.473625541</v>
      </c>
      <c r="AE2119" s="43">
        <v>63045513.855744414</v>
      </c>
      <c r="AF2119" s="43">
        <v>58723556.516743824</v>
      </c>
      <c r="AG2119" s="43">
        <v>48855557.924263671</v>
      </c>
      <c r="AH2119" s="43">
        <v>77937750.897750899</v>
      </c>
      <c r="AI2119" s="37">
        <v>62626775.0999332</v>
      </c>
      <c r="AJ2119" s="38">
        <v>43718000</v>
      </c>
      <c r="AK2119" s="41">
        <v>49115626.883214019</v>
      </c>
      <c r="AL2119" s="41">
        <v>52920354.316759184</v>
      </c>
      <c r="AM2119" s="41">
        <v>47859026.020731963</v>
      </c>
      <c r="AN2119" s="41">
        <v>61408748.296814583</v>
      </c>
      <c r="AO2119" s="41">
        <v>54762573.917738572</v>
      </c>
      <c r="AP2119" s="41">
        <v>65156726.752006941</v>
      </c>
      <c r="AQ2119" s="39">
        <v>66359681.476001911</v>
      </c>
      <c r="AR2119" s="34">
        <f>AVERAGE(L2119:AQ2119)</f>
        <v>63578754.640525423</v>
      </c>
      <c r="AS2119" s="24">
        <v>881</v>
      </c>
      <c r="AT2119" s="29">
        <v>1.0965453591206709</v>
      </c>
      <c r="AU2119" s="104">
        <v>0.78749708296357768</v>
      </c>
      <c r="AV2119" s="100"/>
      <c r="AW2119" s="29">
        <v>0.90422526698628258</v>
      </c>
      <c r="AX2119" s="108">
        <v>0.78822104293517414</v>
      </c>
      <c r="AY2119" s="3" t="s">
        <v>12912</v>
      </c>
      <c r="AZ2119" s="29">
        <v>0.85535443878278572</v>
      </c>
      <c r="BA2119" s="108">
        <v>0.14146291679558767</v>
      </c>
      <c r="BB2119" s="3" t="s">
        <v>12912</v>
      </c>
      <c r="BC2119" s="25">
        <v>15</v>
      </c>
      <c r="BD2119" s="1">
        <v>10</v>
      </c>
      <c r="BE2119" s="64">
        <v>26</v>
      </c>
      <c r="BF2119" s="24">
        <v>19</v>
      </c>
    </row>
    <row r="2120" spans="1:58" s="9" customFormat="1">
      <c r="A2120" t="s">
        <v>5447</v>
      </c>
      <c r="B2120" s="49">
        <v>2</v>
      </c>
      <c r="C2120" s="50">
        <v>2</v>
      </c>
      <c r="D2120" s="12">
        <v>2</v>
      </c>
      <c r="E2120" s="19" t="s">
        <v>5446</v>
      </c>
      <c r="F2120" s="20" t="s">
        <v>5445</v>
      </c>
      <c r="G2120" s="19" t="s">
        <v>5444</v>
      </c>
      <c r="H2120" s="20" t="s">
        <v>939</v>
      </c>
      <c r="I2120" s="20" t="s">
        <v>939</v>
      </c>
      <c r="J2120" s="20" t="s">
        <v>939</v>
      </c>
      <c r="K2120" s="22" t="s">
        <v>5443</v>
      </c>
      <c r="L2120" s="46">
        <v>6925180.0451285727</v>
      </c>
      <c r="M2120" s="43">
        <v>7571992.7816797001</v>
      </c>
      <c r="N2120" s="43">
        <v>4715476.0080431793</v>
      </c>
      <c r="O2120" s="43">
        <v>4720650.41187522</v>
      </c>
      <c r="P2120" s="43">
        <v>4044342.4783161147</v>
      </c>
      <c r="Q2120" s="43">
        <v>5900857.8882451877</v>
      </c>
      <c r="R2120" s="43">
        <v>5629543.8088341774</v>
      </c>
      <c r="S2120" s="37">
        <v>6480501.2346634669</v>
      </c>
      <c r="T2120" s="46">
        <v>6555155.2715654951</v>
      </c>
      <c r="U2120" s="43">
        <v>6138322.9212749749</v>
      </c>
      <c r="V2120" s="43">
        <v>5880662.8951747082</v>
      </c>
      <c r="W2120" s="43">
        <v>6826363.8437068602</v>
      </c>
      <c r="X2120" s="43">
        <v>6670129.0751978522</v>
      </c>
      <c r="Y2120" s="43">
        <v>6036615.20443324</v>
      </c>
      <c r="Z2120" s="43">
        <v>7461217.4609221155</v>
      </c>
      <c r="AA2120" s="37">
        <v>8126877.4359053606</v>
      </c>
      <c r="AB2120" s="36">
        <v>3720995.0531738619</v>
      </c>
      <c r="AC2120" s="43">
        <v>2842912.8080869266</v>
      </c>
      <c r="AD2120" s="43">
        <v>6393929.2004065178</v>
      </c>
      <c r="AE2120" s="43">
        <v>10209472.127794283</v>
      </c>
      <c r="AF2120" s="43">
        <v>6726324.5226911763</v>
      </c>
      <c r="AG2120" s="43">
        <v>6641166.900420757</v>
      </c>
      <c r="AH2120" s="43">
        <v>4723440.8834408838</v>
      </c>
      <c r="AI2120" s="37">
        <v>4906346.8238736968</v>
      </c>
      <c r="AJ2120" s="38">
        <v>5724000</v>
      </c>
      <c r="AK2120" s="41">
        <v>5075922.8122662678</v>
      </c>
      <c r="AL2120" s="41">
        <v>5317915.8615802526</v>
      </c>
      <c r="AM2120" s="41">
        <v>5850851.7029828643</v>
      </c>
      <c r="AN2120" s="41">
        <v>7051060.1804455901</v>
      </c>
      <c r="AO2120" s="41">
        <v>5409387.4543726342</v>
      </c>
      <c r="AP2120" s="41">
        <v>5624107.8238229547</v>
      </c>
      <c r="AQ2120" s="39">
        <v>4356382.3332318002</v>
      </c>
      <c r="AR2120" s="34">
        <f>AVERAGE(L2120:AQ2120)</f>
        <v>5945565.7891736468</v>
      </c>
      <c r="AS2120" s="24">
        <v>1980</v>
      </c>
      <c r="AT2120" s="29">
        <v>0.99618660818802007</v>
      </c>
      <c r="AU2120" s="104">
        <v>0.7881716516678976</v>
      </c>
      <c r="AV2120" s="100"/>
      <c r="AW2120" s="29">
        <v>1.1675808510339074</v>
      </c>
      <c r="AX2120" s="108">
        <v>7.4472295104871258E-2</v>
      </c>
      <c r="AY2120" s="3" t="s">
        <v>12912</v>
      </c>
      <c r="AZ2120" s="29">
        <v>0.96198471133274066</v>
      </c>
      <c r="BA2120" s="108">
        <v>0.8913310881057559</v>
      </c>
      <c r="BB2120" s="3" t="s">
        <v>12912</v>
      </c>
      <c r="BC2120" s="25">
        <v>5</v>
      </c>
      <c r="BD2120" s="1">
        <v>5</v>
      </c>
      <c r="BE2120" s="64">
        <v>7</v>
      </c>
      <c r="BF2120" s="24">
        <v>8</v>
      </c>
    </row>
    <row r="2121" spans="1:58" s="9" customFormat="1">
      <c r="A2121" t="s">
        <v>10911</v>
      </c>
      <c r="B2121" s="49">
        <v>5</v>
      </c>
      <c r="C2121" s="50">
        <v>5</v>
      </c>
      <c r="D2121" s="12">
        <v>5</v>
      </c>
      <c r="E2121" s="19" t="s">
        <v>10910</v>
      </c>
      <c r="F2121" s="20" t="s">
        <v>10909</v>
      </c>
      <c r="G2121" s="19" t="s">
        <v>10908</v>
      </c>
      <c r="H2121" s="20" t="s">
        <v>7381</v>
      </c>
      <c r="I2121" s="20" t="s">
        <v>7381</v>
      </c>
      <c r="J2121" s="20" t="s">
        <v>7381</v>
      </c>
      <c r="K2121" s="22" t="s">
        <v>10907</v>
      </c>
      <c r="L2121" s="46">
        <v>18670939.433882177</v>
      </c>
      <c r="M2121" s="43">
        <v>19444842.171257194</v>
      </c>
      <c r="N2121" s="43">
        <v>30326525.981585354</v>
      </c>
      <c r="O2121" s="43">
        <v>22740554.204430498</v>
      </c>
      <c r="P2121" s="43">
        <v>35524338.323849507</v>
      </c>
      <c r="Q2121" s="43">
        <v>25052372.416370768</v>
      </c>
      <c r="R2121" s="43">
        <v>21414260.970311366</v>
      </c>
      <c r="S2121" s="37">
        <v>11727612.958160777</v>
      </c>
      <c r="T2121" s="46">
        <v>24705482.428115014</v>
      </c>
      <c r="U2121" s="43">
        <v>23350519.635928489</v>
      </c>
      <c r="V2121" s="43">
        <v>20306581.109914847</v>
      </c>
      <c r="W2121" s="43">
        <v>25301799.411800012</v>
      </c>
      <c r="X2121" s="43">
        <v>28120646.774238653</v>
      </c>
      <c r="Y2121" s="43">
        <v>27012174.642018382</v>
      </c>
      <c r="Z2121" s="43">
        <v>22618706.507492755</v>
      </c>
      <c r="AA2121" s="37">
        <v>27699066.281351898</v>
      </c>
      <c r="AB2121" s="36">
        <v>18121287.741391256</v>
      </c>
      <c r="AC2121" s="43">
        <v>20014566.160602733</v>
      </c>
      <c r="AD2121" s="43">
        <v>19252772.77644822</v>
      </c>
      <c r="AE2121" s="43">
        <v>18222399.922076657</v>
      </c>
      <c r="AF2121" s="43">
        <v>18328658.804446995</v>
      </c>
      <c r="AG2121" s="43">
        <v>22350227.208976157</v>
      </c>
      <c r="AH2121" s="43">
        <v>31124331.668331668</v>
      </c>
      <c r="AI2121" s="37">
        <v>25539320.348202262</v>
      </c>
      <c r="AJ2121" s="38">
        <v>16460000</v>
      </c>
      <c r="AK2121" s="41">
        <v>19577168.500908215</v>
      </c>
      <c r="AL2121" s="41">
        <v>17925400.732254636</v>
      </c>
      <c r="AM2121" s="41">
        <v>18733281.99703829</v>
      </c>
      <c r="AN2121" s="41">
        <v>17618861.793408211</v>
      </c>
      <c r="AO2121" s="41">
        <v>18320654.491870034</v>
      </c>
      <c r="AP2121" s="41">
        <v>19115451.681492731</v>
      </c>
      <c r="AQ2121" s="39">
        <v>21398613.463295765</v>
      </c>
      <c r="AR2121" s="34">
        <f>AVERAGE(L2121:AQ2121)</f>
        <v>22066231.891920362</v>
      </c>
      <c r="AS2121" s="24">
        <v>1381</v>
      </c>
      <c r="AT2121" s="29">
        <v>1.069081443073457</v>
      </c>
      <c r="AU2121" s="104">
        <v>0.78931231743590791</v>
      </c>
      <c r="AV2121" s="100"/>
      <c r="AW2121" s="29">
        <v>1.0768708444587476</v>
      </c>
      <c r="AX2121" s="108">
        <v>0.38111868172360885</v>
      </c>
      <c r="AY2121" s="3" t="s">
        <v>12912</v>
      </c>
      <c r="AZ2121" s="29">
        <v>0.86236691899894169</v>
      </c>
      <c r="BA2121" s="108">
        <v>0.10599081298946349</v>
      </c>
      <c r="BB2121" s="3" t="s">
        <v>12912</v>
      </c>
      <c r="BC2121" s="25">
        <v>25</v>
      </c>
      <c r="BD2121" s="1">
        <v>29</v>
      </c>
      <c r="BE2121" s="64">
        <v>25</v>
      </c>
      <c r="BF2121" s="24">
        <v>18</v>
      </c>
    </row>
    <row r="2122" spans="1:58" s="9" customFormat="1">
      <c r="A2122" t="s">
        <v>11021</v>
      </c>
      <c r="B2122" s="49">
        <v>3</v>
      </c>
      <c r="C2122" s="50">
        <v>3</v>
      </c>
      <c r="D2122" s="12">
        <v>3</v>
      </c>
      <c r="E2122" s="19" t="s">
        <v>11020</v>
      </c>
      <c r="F2122" s="20" t="s">
        <v>11019</v>
      </c>
      <c r="G2122" s="19" t="s">
        <v>11018</v>
      </c>
      <c r="H2122" s="20" t="s">
        <v>1855</v>
      </c>
      <c r="I2122" s="20" t="s">
        <v>1855</v>
      </c>
      <c r="J2122" s="20" t="s">
        <v>1855</v>
      </c>
      <c r="K2122" s="22" t="s">
        <v>11017</v>
      </c>
      <c r="L2122" s="46">
        <v>27036024.396237798</v>
      </c>
      <c r="M2122" s="43">
        <v>15806447.620580686</v>
      </c>
      <c r="N2122" s="43">
        <v>23074817.652661659</v>
      </c>
      <c r="O2122" s="43">
        <v>29557031.855812706</v>
      </c>
      <c r="P2122" s="43">
        <v>21654048.726589691</v>
      </c>
      <c r="Q2122" s="43">
        <v>21808717.024855167</v>
      </c>
      <c r="R2122" s="43">
        <v>38424385.807385951</v>
      </c>
      <c r="S2122" s="37">
        <v>41311159.035491735</v>
      </c>
      <c r="T2122" s="46">
        <v>29986517.571884982</v>
      </c>
      <c r="U2122" s="43">
        <v>33189522.28306197</v>
      </c>
      <c r="V2122" s="43">
        <v>26743606.146618381</v>
      </c>
      <c r="W2122" s="43">
        <v>46718693.955945022</v>
      </c>
      <c r="X2122" s="43">
        <v>33884566.346933641</v>
      </c>
      <c r="Y2122" s="43">
        <v>40179907.661392234</v>
      </c>
      <c r="Z2122" s="43">
        <v>37244452.13483727</v>
      </c>
      <c r="AA2122" s="37">
        <v>51048359.888114482</v>
      </c>
      <c r="AB2122" s="36">
        <v>42312200.28319224</v>
      </c>
      <c r="AC2122" s="43">
        <v>26916084.049521066</v>
      </c>
      <c r="AD2122" s="43">
        <v>25829214.962462708</v>
      </c>
      <c r="AE2122" s="43">
        <v>24499267.325768277</v>
      </c>
      <c r="AF2122" s="43">
        <v>26075083.161558475</v>
      </c>
      <c r="AG2122" s="43">
        <v>24471140.532959323</v>
      </c>
      <c r="AH2122" s="43">
        <v>25831890.919890922</v>
      </c>
      <c r="AI2122" s="37">
        <v>24375305.207129452</v>
      </c>
      <c r="AJ2122" s="38">
        <v>26586000</v>
      </c>
      <c r="AK2122" s="41">
        <v>20403605.513409551</v>
      </c>
      <c r="AL2122" s="41">
        <v>26719622.062123537</v>
      </c>
      <c r="AM2122" s="41">
        <v>26558896.551724136</v>
      </c>
      <c r="AN2122" s="41">
        <v>23611128.410974037</v>
      </c>
      <c r="AO2122" s="41">
        <v>20625226.823547941</v>
      </c>
      <c r="AP2122" s="41">
        <v>27068925.667172924</v>
      </c>
      <c r="AQ2122" s="39">
        <v>20860485.444497626</v>
      </c>
      <c r="AR2122" s="34">
        <f>AVERAGE(L2122:AQ2122)</f>
        <v>29075385.469510484</v>
      </c>
      <c r="AS2122" s="24">
        <v>1257</v>
      </c>
      <c r="AT2122" s="29">
        <v>0.9925670512593634</v>
      </c>
      <c r="AU2122" s="104">
        <v>0.79158866650570703</v>
      </c>
      <c r="AV2122" s="100"/>
      <c r="AW2122" s="29">
        <v>1.3673207437556036</v>
      </c>
      <c r="AX2122" s="108">
        <v>2.9342191005378063E-2</v>
      </c>
      <c r="AY2122" s="3" t="s">
        <v>12911</v>
      </c>
      <c r="AZ2122" s="29">
        <v>0.8734679661473097</v>
      </c>
      <c r="BA2122" s="108">
        <v>0.13765083489984767</v>
      </c>
      <c r="BB2122" s="3" t="s">
        <v>12912</v>
      </c>
      <c r="BC2122" s="25">
        <v>9</v>
      </c>
      <c r="BD2122" s="1">
        <v>18</v>
      </c>
      <c r="BE2122" s="64">
        <v>7</v>
      </c>
      <c r="BF2122" s="24">
        <v>5</v>
      </c>
    </row>
    <row r="2123" spans="1:58" s="9" customFormat="1">
      <c r="A2123" t="s">
        <v>10303</v>
      </c>
      <c r="B2123" s="49">
        <v>5</v>
      </c>
      <c r="C2123" s="50">
        <v>5</v>
      </c>
      <c r="D2123" s="12">
        <v>5</v>
      </c>
      <c r="E2123" s="19" t="s">
        <v>10302</v>
      </c>
      <c r="F2123" s="20" t="s">
        <v>10301</v>
      </c>
      <c r="G2123" s="19" t="s">
        <v>10300</v>
      </c>
      <c r="H2123" s="20" t="s">
        <v>177</v>
      </c>
      <c r="I2123" s="20" t="s">
        <v>177</v>
      </c>
      <c r="J2123" s="20" t="s">
        <v>177</v>
      </c>
      <c r="K2123" s="22" t="s">
        <v>10299</v>
      </c>
      <c r="L2123" s="46">
        <v>7074793.145818905</v>
      </c>
      <c r="M2123" s="43">
        <v>10779162.030957446</v>
      </c>
      <c r="N2123" s="43">
        <v>6508340.776801778</v>
      </c>
      <c r="O2123" s="43">
        <v>9689449.6356091425</v>
      </c>
      <c r="P2123" s="43">
        <v>3220819.0044748909</v>
      </c>
      <c r="Q2123" s="43">
        <v>3439896.5427022981</v>
      </c>
      <c r="R2123" s="43">
        <v>7901680.0579290362</v>
      </c>
      <c r="S2123" s="37">
        <v>2394562.5885358206</v>
      </c>
      <c r="T2123" s="46">
        <v>143633.46964856228</v>
      </c>
      <c r="U2123" s="43">
        <v>7450766.8854480181</v>
      </c>
      <c r="V2123" s="43">
        <v>6761498.8352745427</v>
      </c>
      <c r="W2123" s="43">
        <v>100046.06686273332</v>
      </c>
      <c r="X2123" s="43">
        <v>6451706.8598115155</v>
      </c>
      <c r="Y2123" s="43">
        <v>2176674.6808523755</v>
      </c>
      <c r="Z2123" s="43">
        <v>121286.80771937528</v>
      </c>
      <c r="AA2123" s="37">
        <v>2982701.2625755304</v>
      </c>
      <c r="AB2123" s="36">
        <v>4944201.5846714666</v>
      </c>
      <c r="AC2123" s="43">
        <v>2499233.3169272705</v>
      </c>
      <c r="AD2123" s="43">
        <v>5321754.3192472868</v>
      </c>
      <c r="AE2123" s="43">
        <v>25636212.535917792</v>
      </c>
      <c r="AF2123" s="43">
        <v>5730711.7764336159</v>
      </c>
      <c r="AG2123" s="43">
        <v>5820492.1178120617</v>
      </c>
      <c r="AH2123" s="43">
        <v>9278173.502173502</v>
      </c>
      <c r="AI2123" s="37">
        <v>3797357.8531061467</v>
      </c>
      <c r="AJ2123" s="38">
        <v>7464300</v>
      </c>
      <c r="AK2123" s="41">
        <v>8930851.5867079813</v>
      </c>
      <c r="AL2123" s="41">
        <v>5593888.3665997405</v>
      </c>
      <c r="AM2123" s="41">
        <v>6835479.246879627</v>
      </c>
      <c r="AN2123" s="41">
        <v>13601166.871662676</v>
      </c>
      <c r="AO2123" s="41">
        <v>8294556.7972823251</v>
      </c>
      <c r="AP2123" s="41">
        <v>3461945.3764374051</v>
      </c>
      <c r="AQ2123" s="39">
        <v>6085000.5830903789</v>
      </c>
      <c r="AR2123" s="34">
        <f>AVERAGE(L2123:AQ2123)</f>
        <v>6265385.7651866013</v>
      </c>
      <c r="AS2123" s="24">
        <v>1960</v>
      </c>
      <c r="AT2123" s="29">
        <v>0.80930051570046424</v>
      </c>
      <c r="AU2123" s="104">
        <v>0.79198281123216296</v>
      </c>
      <c r="AV2123" s="100"/>
      <c r="AW2123" s="29">
        <v>0.51340875039071721</v>
      </c>
      <c r="AX2123" s="108">
        <v>5.8744830742291754E-2</v>
      </c>
      <c r="AY2123" s="3" t="s">
        <v>12912</v>
      </c>
      <c r="AZ2123" s="29">
        <v>0.95619498990818153</v>
      </c>
      <c r="BA2123" s="108">
        <v>0.62886967935233939</v>
      </c>
      <c r="BB2123" s="3" t="s">
        <v>12912</v>
      </c>
      <c r="BC2123" s="25">
        <v>0</v>
      </c>
      <c r="BD2123" s="1">
        <v>1</v>
      </c>
      <c r="BE2123" s="64">
        <v>3</v>
      </c>
      <c r="BF2123" s="24">
        <v>3</v>
      </c>
    </row>
    <row r="2124" spans="1:58" s="9" customFormat="1">
      <c r="A2124" t="s">
        <v>9193</v>
      </c>
      <c r="B2124" s="49">
        <v>12</v>
      </c>
      <c r="C2124" s="50">
        <v>6</v>
      </c>
      <c r="D2124" s="12">
        <v>6</v>
      </c>
      <c r="E2124" s="19" t="s">
        <v>9192</v>
      </c>
      <c r="F2124" s="20" t="s">
        <v>9191</v>
      </c>
      <c r="G2124" s="19" t="s">
        <v>9190</v>
      </c>
      <c r="H2124" s="20" t="s">
        <v>9189</v>
      </c>
      <c r="I2124" s="20">
        <v>25</v>
      </c>
      <c r="J2124" s="20">
        <v>25</v>
      </c>
      <c r="K2124" s="22" t="s">
        <v>9188</v>
      </c>
      <c r="L2124" s="46">
        <v>172284494.09083802</v>
      </c>
      <c r="M2124" s="43">
        <v>136797311.93818679</v>
      </c>
      <c r="N2124" s="43">
        <v>168081430.83924225</v>
      </c>
      <c r="O2124" s="43">
        <v>151102022.00796911</v>
      </c>
      <c r="P2124" s="43">
        <v>193215579.24976519</v>
      </c>
      <c r="Q2124" s="43">
        <v>152399904.91496915</v>
      </c>
      <c r="R2124" s="43">
        <v>165147249.81897175</v>
      </c>
      <c r="S2124" s="37">
        <v>106292513.83674575</v>
      </c>
      <c r="T2124" s="46">
        <v>171933290.73482427</v>
      </c>
      <c r="U2124" s="43">
        <v>216338473.36548573</v>
      </c>
      <c r="V2124" s="43">
        <v>198561825.97631398</v>
      </c>
      <c r="W2124" s="43">
        <v>236393205.68993458</v>
      </c>
      <c r="X2124" s="43">
        <v>222814928.82910594</v>
      </c>
      <c r="Y2124" s="43">
        <v>183674228.40552554</v>
      </c>
      <c r="Z2124" s="43">
        <v>177820266.39463338</v>
      </c>
      <c r="AA2124" s="37">
        <v>181219665.88882536</v>
      </c>
      <c r="AB2124" s="36">
        <v>77948205.465007678</v>
      </c>
      <c r="AC2124" s="43">
        <v>150243136.63726196</v>
      </c>
      <c r="AD2124" s="43">
        <v>135335583.77864471</v>
      </c>
      <c r="AE2124" s="43">
        <v>192000037.40320462</v>
      </c>
      <c r="AF2124" s="43">
        <v>99829606.19065319</v>
      </c>
      <c r="AG2124" s="43">
        <v>98292313.043478251</v>
      </c>
      <c r="AH2124" s="43">
        <v>253468546.5885466</v>
      </c>
      <c r="AI2124" s="37">
        <v>279055376.88335651</v>
      </c>
      <c r="AJ2124" s="38">
        <v>123700000</v>
      </c>
      <c r="AK2124" s="41">
        <v>140274063.46831927</v>
      </c>
      <c r="AL2124" s="41">
        <v>114263379.23703791</v>
      </c>
      <c r="AM2124" s="41">
        <v>148457186.37613708</v>
      </c>
      <c r="AN2124" s="41">
        <v>149459912.94420916</v>
      </c>
      <c r="AO2124" s="41">
        <v>108375668.2546021</v>
      </c>
      <c r="AP2124" s="41">
        <v>178736628.3358646</v>
      </c>
      <c r="AQ2124" s="39">
        <v>125565092.55471911</v>
      </c>
      <c r="AR2124" s="34">
        <f>AVERAGE(L2124:AQ2124)</f>
        <v>162783785.28569937</v>
      </c>
      <c r="AS2124" s="24">
        <v>518</v>
      </c>
      <c r="AT2124" s="29">
        <v>0.96823731686504177</v>
      </c>
      <c r="AU2124" s="104">
        <v>0.79199478032053405</v>
      </c>
      <c r="AV2124" s="100"/>
      <c r="AW2124" s="29">
        <v>1.2757807140741224</v>
      </c>
      <c r="AX2124" s="108">
        <v>6.4650381291957194E-3</v>
      </c>
      <c r="AY2124" s="3" t="s">
        <v>12911</v>
      </c>
      <c r="AZ2124" s="29">
        <v>0.84656737111826719</v>
      </c>
      <c r="BA2124" s="108">
        <v>0.63658129344861014</v>
      </c>
      <c r="BB2124" s="3" t="s">
        <v>12912</v>
      </c>
      <c r="BC2124" s="25">
        <v>21</v>
      </c>
      <c r="BD2124" s="1">
        <v>29</v>
      </c>
      <c r="BE2124" s="64">
        <v>27</v>
      </c>
      <c r="BF2124" s="24">
        <v>18</v>
      </c>
    </row>
    <row r="2125" spans="1:58" s="9" customFormat="1">
      <c r="A2125" t="s">
        <v>9902</v>
      </c>
      <c r="B2125" s="49" t="s">
        <v>9901</v>
      </c>
      <c r="C2125" s="50" t="s">
        <v>9901</v>
      </c>
      <c r="D2125" s="12" t="s">
        <v>9900</v>
      </c>
      <c r="E2125" s="19" t="s">
        <v>9899</v>
      </c>
      <c r="F2125" s="20" t="s">
        <v>9898</v>
      </c>
      <c r="G2125" s="19" t="s">
        <v>9897</v>
      </c>
      <c r="H2125" s="20" t="s">
        <v>5095</v>
      </c>
      <c r="I2125" s="20" t="s">
        <v>5095</v>
      </c>
      <c r="J2125" s="20" t="s">
        <v>1948</v>
      </c>
      <c r="K2125" s="22" t="s">
        <v>9896</v>
      </c>
      <c r="L2125" s="46">
        <v>8668511963.53969</v>
      </c>
      <c r="M2125" s="43">
        <v>7264657443.2573948</v>
      </c>
      <c r="N2125" s="43">
        <v>7139772674.3570747</v>
      </c>
      <c r="O2125" s="43">
        <v>5847174350.186841</v>
      </c>
      <c r="P2125" s="43">
        <v>7018887531.0756311</v>
      </c>
      <c r="Q2125" s="43">
        <v>6962992846.1969719</v>
      </c>
      <c r="R2125" s="43">
        <v>6467953077.4800863</v>
      </c>
      <c r="S2125" s="37">
        <v>7997214289.5847044</v>
      </c>
      <c r="T2125" s="46">
        <v>4391042811.5015974</v>
      </c>
      <c r="U2125" s="43">
        <v>6935450498.6039085</v>
      </c>
      <c r="V2125" s="43">
        <v>7143307663.6977587</v>
      </c>
      <c r="W2125" s="43">
        <v>7702746293.739871</v>
      </c>
      <c r="X2125" s="43">
        <v>7778743163.958724</v>
      </c>
      <c r="Y2125" s="43">
        <v>6278678953.8245325</v>
      </c>
      <c r="Z2125" s="43">
        <v>7191423513.2325697</v>
      </c>
      <c r="AA2125" s="37">
        <v>9119099476.1161499</v>
      </c>
      <c r="AB2125" s="36">
        <v>7971039677.0403395</v>
      </c>
      <c r="AC2125" s="43">
        <v>6345420815.507515</v>
      </c>
      <c r="AD2125" s="43">
        <v>6721115378.8151989</v>
      </c>
      <c r="AE2125" s="43">
        <v>7595132128.7683249</v>
      </c>
      <c r="AF2125" s="43">
        <v>7145244348.3256168</v>
      </c>
      <c r="AG2125" s="43">
        <v>6695026535.7643757</v>
      </c>
      <c r="AH2125" s="43">
        <v>6402322434.3224344</v>
      </c>
      <c r="AI2125" s="37">
        <v>7513648722.8695936</v>
      </c>
      <c r="AJ2125" s="38">
        <v>5735000000</v>
      </c>
      <c r="AK2125" s="41">
        <v>6316389699.7542467</v>
      </c>
      <c r="AL2125" s="41">
        <v>7182331782.2132988</v>
      </c>
      <c r="AM2125" s="41">
        <v>5283552020.3088636</v>
      </c>
      <c r="AN2125" s="41">
        <v>5926751169.2137728</v>
      </c>
      <c r="AO2125" s="41">
        <v>5656610982.0640163</v>
      </c>
      <c r="AP2125" s="41">
        <v>7186935335.2137127</v>
      </c>
      <c r="AQ2125" s="39">
        <v>6996041878.0731907</v>
      </c>
      <c r="AR2125" s="34">
        <f>AVERAGE(L2125:AQ2125)</f>
        <v>6893131858.081501</v>
      </c>
      <c r="AS2125" s="24">
        <v>8</v>
      </c>
      <c r="AT2125" s="29">
        <v>1.0173476210063599</v>
      </c>
      <c r="AU2125" s="104">
        <v>0.79209991089964471</v>
      </c>
      <c r="AV2125" s="100"/>
      <c r="AW2125" s="29">
        <v>0.98558980885874503</v>
      </c>
      <c r="AX2125" s="108">
        <v>0.76383560783790039</v>
      </c>
      <c r="AY2125" s="3" t="s">
        <v>12912</v>
      </c>
      <c r="AZ2125" s="29">
        <v>0.89172812811573221</v>
      </c>
      <c r="BA2125" s="108">
        <v>4.1220523326268563E-2</v>
      </c>
      <c r="BB2125" s="3" t="s">
        <v>12911</v>
      </c>
      <c r="BC2125" s="25">
        <v>399</v>
      </c>
      <c r="BD2125" s="1">
        <v>414</v>
      </c>
      <c r="BE2125" s="64">
        <v>410</v>
      </c>
      <c r="BF2125" s="24">
        <v>448</v>
      </c>
    </row>
    <row r="2126" spans="1:58" s="9" customFormat="1">
      <c r="A2126" t="s">
        <v>5156</v>
      </c>
      <c r="B2126" s="49">
        <v>9</v>
      </c>
      <c r="C2126" s="50">
        <v>9</v>
      </c>
      <c r="D2126" s="12">
        <v>9</v>
      </c>
      <c r="E2126" s="19" t="s">
        <v>5155</v>
      </c>
      <c r="F2126" s="20" t="s">
        <v>5154</v>
      </c>
      <c r="G2126" s="19" t="s">
        <v>5153</v>
      </c>
      <c r="H2126" s="20">
        <v>38</v>
      </c>
      <c r="I2126" s="20">
        <v>38</v>
      </c>
      <c r="J2126" s="20">
        <v>38</v>
      </c>
      <c r="K2126" s="22" t="s">
        <v>5152</v>
      </c>
      <c r="L2126" s="46">
        <v>129297386.56419653</v>
      </c>
      <c r="M2126" s="43">
        <v>74661164.928452224</v>
      </c>
      <c r="N2126" s="43">
        <v>132388307.75743465</v>
      </c>
      <c r="O2126" s="43">
        <v>84558723.290046871</v>
      </c>
      <c r="P2126" s="43">
        <v>68491646.64935638</v>
      </c>
      <c r="Q2126" s="43">
        <v>126387410.50270976</v>
      </c>
      <c r="R2126" s="43">
        <v>113470656.04634322</v>
      </c>
      <c r="S2126" s="37">
        <v>173604947.94287261</v>
      </c>
      <c r="T2126" s="46">
        <v>117794376.9968051</v>
      </c>
      <c r="U2126" s="43">
        <v>88248914.675272867</v>
      </c>
      <c r="V2126" s="43">
        <v>113062555.34892826</v>
      </c>
      <c r="W2126" s="43">
        <v>120965954.02436829</v>
      </c>
      <c r="X2126" s="43">
        <v>92341631.924830109</v>
      </c>
      <c r="Y2126" s="43">
        <v>143499670.21925798</v>
      </c>
      <c r="Z2126" s="43">
        <v>136975760.02530944</v>
      </c>
      <c r="AA2126" s="37">
        <v>134299790.1373843</v>
      </c>
      <c r="AB2126" s="36">
        <v>161460124.72509262</v>
      </c>
      <c r="AC2126" s="43">
        <v>113001882.40639079</v>
      </c>
      <c r="AD2126" s="43">
        <v>101739253.45048028</v>
      </c>
      <c r="AE2126" s="43">
        <v>208012367.99298692</v>
      </c>
      <c r="AF2126" s="43">
        <v>101555432.70367992</v>
      </c>
      <c r="AG2126" s="43">
        <v>91203837.307152867</v>
      </c>
      <c r="AH2126" s="43">
        <v>42669131.949131951</v>
      </c>
      <c r="AI2126" s="37">
        <v>78334078.228876188</v>
      </c>
      <c r="AJ2126" s="38">
        <v>116480000</v>
      </c>
      <c r="AK2126" s="41">
        <v>61067088.364141464</v>
      </c>
      <c r="AL2126" s="41">
        <v>116290252.50974371</v>
      </c>
      <c r="AM2126" s="41">
        <v>113495507.51004864</v>
      </c>
      <c r="AN2126" s="41">
        <v>133057081.78972565</v>
      </c>
      <c r="AO2126" s="41">
        <v>60373303.336914159</v>
      </c>
      <c r="AP2126" s="41">
        <v>119947952.96159688</v>
      </c>
      <c r="AQ2126" s="39">
        <v>85751171.83760497</v>
      </c>
      <c r="AR2126" s="34">
        <f>AVERAGE(L2126:AQ2126)</f>
        <v>111077730.12834801</v>
      </c>
      <c r="AS2126" s="24">
        <v>645</v>
      </c>
      <c r="AT2126" s="29">
        <v>1.0054390477318427</v>
      </c>
      <c r="AU2126" s="104">
        <v>0.79394241800781828</v>
      </c>
      <c r="AV2126" s="100"/>
      <c r="AW2126" s="29">
        <v>1.0490977534795363</v>
      </c>
      <c r="AX2126" s="108">
        <v>0.55746457017696105</v>
      </c>
      <c r="AY2126" s="3" t="s">
        <v>12912</v>
      </c>
      <c r="AZ2126" s="29">
        <v>0.89808888058280345</v>
      </c>
      <c r="BA2126" s="108">
        <v>0.7924274664214912</v>
      </c>
      <c r="BB2126" s="3" t="s">
        <v>12912</v>
      </c>
      <c r="BC2126" s="25">
        <v>62</v>
      </c>
      <c r="BD2126" s="1">
        <v>71</v>
      </c>
      <c r="BE2126" s="64">
        <v>64</v>
      </c>
      <c r="BF2126" s="24">
        <v>85</v>
      </c>
    </row>
    <row r="2127" spans="1:58" s="9" customFormat="1">
      <c r="A2127" t="s">
        <v>9376</v>
      </c>
      <c r="B2127" s="49" t="s">
        <v>9375</v>
      </c>
      <c r="C2127" s="50" t="s">
        <v>9375</v>
      </c>
      <c r="D2127" s="12" t="s">
        <v>9375</v>
      </c>
      <c r="E2127" s="19" t="s">
        <v>9374</v>
      </c>
      <c r="F2127" s="20" t="s">
        <v>9373</v>
      </c>
      <c r="G2127" s="19" t="s">
        <v>9372</v>
      </c>
      <c r="H2127" s="20" t="s">
        <v>9371</v>
      </c>
      <c r="I2127" s="20" t="s">
        <v>9371</v>
      </c>
      <c r="J2127" s="20" t="s">
        <v>9371</v>
      </c>
      <c r="K2127" s="22" t="s">
        <v>9370</v>
      </c>
      <c r="L2127" s="46">
        <v>560903715.2878623</v>
      </c>
      <c r="M2127" s="43">
        <v>611619381.02056205</v>
      </c>
      <c r="N2127" s="43">
        <v>773676283.20457196</v>
      </c>
      <c r="O2127" s="43">
        <v>745476656.27516162</v>
      </c>
      <c r="P2127" s="43">
        <v>1213949991.713165</v>
      </c>
      <c r="Q2127" s="43">
        <v>731119925.24761724</v>
      </c>
      <c r="R2127" s="43">
        <v>831109190.44170892</v>
      </c>
      <c r="S2127" s="37">
        <v>570442648.91434765</v>
      </c>
      <c r="T2127" s="46">
        <v>789223769.96805108</v>
      </c>
      <c r="U2127" s="43">
        <v>671406113.79047751</v>
      </c>
      <c r="V2127" s="43">
        <v>733123915.04355478</v>
      </c>
      <c r="W2127" s="43">
        <v>655485457.05539882</v>
      </c>
      <c r="X2127" s="43">
        <v>747076784.0263989</v>
      </c>
      <c r="Y2127" s="43">
        <v>762514184.27038324</v>
      </c>
      <c r="Z2127" s="43">
        <v>759877595.34616458</v>
      </c>
      <c r="AA2127" s="37">
        <v>577160741.16428936</v>
      </c>
      <c r="AB2127" s="36">
        <v>435397207.84502757</v>
      </c>
      <c r="AC2127" s="43">
        <v>708978590.84541702</v>
      </c>
      <c r="AD2127" s="43">
        <v>821436464.6100384</v>
      </c>
      <c r="AE2127" s="43">
        <v>632040099.35226226</v>
      </c>
      <c r="AF2127" s="43">
        <v>703541902.47693706</v>
      </c>
      <c r="AG2127" s="43">
        <v>1109706277.6998596</v>
      </c>
      <c r="AH2127" s="43">
        <v>824444485.24448526</v>
      </c>
      <c r="AI2127" s="37">
        <v>611453012.84022355</v>
      </c>
      <c r="AJ2127" s="38">
        <v>723460000</v>
      </c>
      <c r="AK2127" s="41">
        <v>894997670.69131315</v>
      </c>
      <c r="AL2127" s="41">
        <v>718796910.35785997</v>
      </c>
      <c r="AM2127" s="41">
        <v>686072316.47979689</v>
      </c>
      <c r="AN2127" s="41">
        <v>728467868.16424227</v>
      </c>
      <c r="AO2127" s="41">
        <v>937423783.03590012</v>
      </c>
      <c r="AP2127" s="41">
        <v>550755478.41180301</v>
      </c>
      <c r="AQ2127" s="39">
        <v>785043811.84456718</v>
      </c>
      <c r="AR2127" s="34">
        <f>AVERAGE(L2127:AQ2127)</f>
        <v>737693194.7709204</v>
      </c>
      <c r="AS2127" s="24">
        <v>169</v>
      </c>
      <c r="AT2127" s="29">
        <v>1.0327176013831592</v>
      </c>
      <c r="AU2127" s="104">
        <v>0.79474494674372087</v>
      </c>
      <c r="AV2127" s="100"/>
      <c r="AW2127" s="29">
        <v>0.94329043660483269</v>
      </c>
      <c r="AX2127" s="108">
        <v>0.73422992328134151</v>
      </c>
      <c r="AY2127" s="3" t="s">
        <v>12912</v>
      </c>
      <c r="AZ2127" s="29">
        <v>1.030446358426246</v>
      </c>
      <c r="BA2127" s="108">
        <v>0.66326692902059237</v>
      </c>
      <c r="BB2127" s="3" t="s">
        <v>12912</v>
      </c>
      <c r="BC2127" s="25">
        <v>132</v>
      </c>
      <c r="BD2127" s="1">
        <v>144</v>
      </c>
      <c r="BE2127" s="64">
        <v>127</v>
      </c>
      <c r="BF2127" s="24">
        <v>127</v>
      </c>
    </row>
    <row r="2128" spans="1:58" s="9" customFormat="1">
      <c r="A2128" t="s">
        <v>1707</v>
      </c>
      <c r="B2128" s="49">
        <v>7</v>
      </c>
      <c r="C2128" s="50">
        <v>7</v>
      </c>
      <c r="D2128" s="12">
        <v>7</v>
      </c>
      <c r="E2128" s="19" t="s">
        <v>1706</v>
      </c>
      <c r="F2128" s="20" t="s">
        <v>1705</v>
      </c>
      <c r="G2128" s="19" t="s">
        <v>1704</v>
      </c>
      <c r="H2128" s="20" t="s">
        <v>42</v>
      </c>
      <c r="I2128" s="20" t="s">
        <v>42</v>
      </c>
      <c r="J2128" s="20" t="s">
        <v>42</v>
      </c>
      <c r="K2128" s="22" t="s">
        <v>1703</v>
      </c>
      <c r="L2128" s="46">
        <v>440049936.32850027</v>
      </c>
      <c r="M2128" s="43">
        <v>265448031.65216509</v>
      </c>
      <c r="N2128" s="43">
        <v>455859388.29505771</v>
      </c>
      <c r="O2128" s="43">
        <v>354727382.78588682</v>
      </c>
      <c r="P2128" s="43">
        <v>390993858.90282303</v>
      </c>
      <c r="Q2128" s="43">
        <v>282198019.06185758</v>
      </c>
      <c r="R2128" s="43">
        <v>334326824.04055029</v>
      </c>
      <c r="S2128" s="37">
        <v>353440662.61562872</v>
      </c>
      <c r="T2128" s="46">
        <v>366553226.83706069</v>
      </c>
      <c r="U2128" s="43">
        <v>328040184.21148056</v>
      </c>
      <c r="V2128" s="43">
        <v>334879044.72937262</v>
      </c>
      <c r="W2128" s="43">
        <v>405310605.60590601</v>
      </c>
      <c r="X2128" s="43">
        <v>352048072.9326883</v>
      </c>
      <c r="Y2128" s="43">
        <v>408592910.0222525</v>
      </c>
      <c r="Z2128" s="43">
        <v>396258109.66987985</v>
      </c>
      <c r="AA2128" s="37">
        <v>421901126.58208287</v>
      </c>
      <c r="AB2128" s="36">
        <v>424207031.6030488</v>
      </c>
      <c r="AC2128" s="43">
        <v>306945870.59402567</v>
      </c>
      <c r="AD2128" s="43">
        <v>320699356.78457856</v>
      </c>
      <c r="AE2128" s="43">
        <v>322761416.25675744</v>
      </c>
      <c r="AF2128" s="43">
        <v>375429584.02324873</v>
      </c>
      <c r="AG2128" s="43">
        <v>296380140.2524544</v>
      </c>
      <c r="AH2128" s="43">
        <v>374840865.08086509</v>
      </c>
      <c r="AI2128" s="37">
        <v>369650721.32155693</v>
      </c>
      <c r="AJ2128" s="38">
        <v>279860000</v>
      </c>
      <c r="AK2128" s="41">
        <v>266580993.69590768</v>
      </c>
      <c r="AL2128" s="41">
        <v>269809887.79969293</v>
      </c>
      <c r="AM2128" s="41">
        <v>291131220.64734501</v>
      </c>
      <c r="AN2128" s="41">
        <v>282787046.21616644</v>
      </c>
      <c r="AO2128" s="41">
        <v>326491249.10713786</v>
      </c>
      <c r="AP2128" s="41">
        <v>313017404.20915598</v>
      </c>
      <c r="AQ2128" s="39">
        <v>174257181.49775901</v>
      </c>
      <c r="AR2128" s="34">
        <f>AVERAGE(L2128:AQ2128)</f>
        <v>340171167.29259032</v>
      </c>
      <c r="AS2128" s="24">
        <v>315</v>
      </c>
      <c r="AT2128" s="29">
        <v>1.0308605307580336</v>
      </c>
      <c r="AU2128" s="104">
        <v>0.79741373686593697</v>
      </c>
      <c r="AV2128" s="100"/>
      <c r="AW2128" s="29">
        <v>1.0474581452308955</v>
      </c>
      <c r="AX2128" s="108">
        <v>0.46105326609432984</v>
      </c>
      <c r="AY2128" s="3" t="s">
        <v>12912</v>
      </c>
      <c r="AZ2128" s="29">
        <v>0.7896818764794421</v>
      </c>
      <c r="BA2128" s="108">
        <v>1.0780260034943239E-2</v>
      </c>
      <c r="BB2128" s="3" t="s">
        <v>12911</v>
      </c>
      <c r="BC2128" s="25">
        <v>80</v>
      </c>
      <c r="BD2128" s="1">
        <v>100</v>
      </c>
      <c r="BE2128" s="64">
        <v>86</v>
      </c>
      <c r="BF2128" s="24">
        <v>71</v>
      </c>
    </row>
    <row r="2129" spans="1:58" s="9" customFormat="1">
      <c r="A2129" t="s">
        <v>10022</v>
      </c>
      <c r="B2129" s="49">
        <v>11</v>
      </c>
      <c r="C2129" s="50">
        <v>11</v>
      </c>
      <c r="D2129" s="12">
        <v>11</v>
      </c>
      <c r="E2129" s="19" t="s">
        <v>10021</v>
      </c>
      <c r="F2129" s="20" t="s">
        <v>10020</v>
      </c>
      <c r="G2129" s="19" t="s">
        <v>10019</v>
      </c>
      <c r="H2129" s="20" t="s">
        <v>681</v>
      </c>
      <c r="I2129" s="20" t="s">
        <v>681</v>
      </c>
      <c r="J2129" s="20" t="s">
        <v>681</v>
      </c>
      <c r="K2129" s="22" t="s">
        <v>10018</v>
      </c>
      <c r="L2129" s="46">
        <v>116439707.7813275</v>
      </c>
      <c r="M2129" s="43">
        <v>72984790.355239645</v>
      </c>
      <c r="N2129" s="43">
        <v>79985200.550322786</v>
      </c>
      <c r="O2129" s="43">
        <v>92787051.221173897</v>
      </c>
      <c r="P2129" s="43">
        <v>73810269.045909062</v>
      </c>
      <c r="Q2129" s="43">
        <v>78642424.967295825</v>
      </c>
      <c r="R2129" s="43">
        <v>64240688.196958721</v>
      </c>
      <c r="S2129" s="37">
        <v>90856670.975732476</v>
      </c>
      <c r="T2129" s="46">
        <v>68214453.67412141</v>
      </c>
      <c r="U2129" s="43">
        <v>81223303.47753562</v>
      </c>
      <c r="V2129" s="43">
        <v>76092078.692375451</v>
      </c>
      <c r="W2129" s="43">
        <v>98798122.561670959</v>
      </c>
      <c r="X2129" s="43">
        <v>81044349.562347934</v>
      </c>
      <c r="Y2129" s="43">
        <v>91829089.990075767</v>
      </c>
      <c r="Z2129" s="43">
        <v>92138975.613850459</v>
      </c>
      <c r="AA2129" s="37">
        <v>89210574.108702034</v>
      </c>
      <c r="AB2129" s="36">
        <v>97193739.884915486</v>
      </c>
      <c r="AC2129" s="43">
        <v>84419971.377730653</v>
      </c>
      <c r="AD2129" s="43">
        <v>72629641.412320092</v>
      </c>
      <c r="AE2129" s="43">
        <v>104032600.00974043</v>
      </c>
      <c r="AF2129" s="43">
        <v>95630143.885378286</v>
      </c>
      <c r="AG2129" s="43">
        <v>76298107.15287517</v>
      </c>
      <c r="AH2129" s="43">
        <v>63074240.354240358</v>
      </c>
      <c r="AI2129" s="37">
        <v>61278725.944461524</v>
      </c>
      <c r="AJ2129" s="38">
        <v>49678000</v>
      </c>
      <c r="AK2129" s="41">
        <v>68474884.923602954</v>
      </c>
      <c r="AL2129" s="41">
        <v>70096247.549309075</v>
      </c>
      <c r="AM2129" s="41">
        <v>59915291.728368938</v>
      </c>
      <c r="AN2129" s="41">
        <v>78415599.926348746</v>
      </c>
      <c r="AO2129" s="41">
        <v>60117049.927164949</v>
      </c>
      <c r="AP2129" s="41">
        <v>78118780.472987637</v>
      </c>
      <c r="AQ2129" s="39">
        <v>64900127.235542402</v>
      </c>
      <c r="AR2129" s="34">
        <f>AVERAGE(L2129:AQ2129)</f>
        <v>79142840.704988316</v>
      </c>
      <c r="AS2129" s="24">
        <v>778</v>
      </c>
      <c r="AT2129" s="29">
        <v>1.0232059685050814</v>
      </c>
      <c r="AU2129" s="104">
        <v>0.79765981837460609</v>
      </c>
      <c r="AV2129" s="100"/>
      <c r="AW2129" s="29">
        <v>1.0131454820628454</v>
      </c>
      <c r="AX2129" s="108">
        <v>0.78149343016704098</v>
      </c>
      <c r="AY2129" s="3" t="s">
        <v>12912</v>
      </c>
      <c r="AZ2129" s="29">
        <v>0.80927382056756669</v>
      </c>
      <c r="BA2129" s="108">
        <v>3.8799803880090529E-2</v>
      </c>
      <c r="BB2129" s="3" t="s">
        <v>12911</v>
      </c>
      <c r="BC2129" s="25">
        <v>72</v>
      </c>
      <c r="BD2129" s="1">
        <v>90</v>
      </c>
      <c r="BE2129" s="64">
        <v>51</v>
      </c>
      <c r="BF2129" s="24">
        <v>67</v>
      </c>
    </row>
    <row r="2130" spans="1:58" s="9" customFormat="1">
      <c r="A2130" t="s">
        <v>3287</v>
      </c>
      <c r="B2130" s="49">
        <v>11</v>
      </c>
      <c r="C2130" s="50">
        <v>11</v>
      </c>
      <c r="D2130" s="12">
        <v>11</v>
      </c>
      <c r="E2130" s="19" t="s">
        <v>3286</v>
      </c>
      <c r="F2130" s="20" t="s">
        <v>3285</v>
      </c>
      <c r="G2130" s="19" t="s">
        <v>3284</v>
      </c>
      <c r="H2130" s="20" t="s">
        <v>2902</v>
      </c>
      <c r="I2130" s="20" t="s">
        <v>2902</v>
      </c>
      <c r="J2130" s="20" t="s">
        <v>2902</v>
      </c>
      <c r="K2130" s="22" t="s">
        <v>3283</v>
      </c>
      <c r="L2130" s="46">
        <v>38550416.657357968</v>
      </c>
      <c r="M2130" s="43">
        <v>65172737.793667883</v>
      </c>
      <c r="N2130" s="43">
        <v>35174200.867816702</v>
      </c>
      <c r="O2130" s="43">
        <v>47860470.301628925</v>
      </c>
      <c r="P2130" s="43">
        <v>44850306.170929782</v>
      </c>
      <c r="Q2130" s="43">
        <v>26972616.408148009</v>
      </c>
      <c r="R2130" s="43">
        <v>48791125.271542355</v>
      </c>
      <c r="S2130" s="37">
        <v>43601931.49359446</v>
      </c>
      <c r="T2130" s="46">
        <v>58939067.092651755</v>
      </c>
      <c r="U2130" s="43">
        <v>56278843.383979402</v>
      </c>
      <c r="V2130" s="43">
        <v>42659385.729666241</v>
      </c>
      <c r="W2130" s="43">
        <v>50518955.644919269</v>
      </c>
      <c r="X2130" s="43">
        <v>46499662.74224671</v>
      </c>
      <c r="Y2130" s="43">
        <v>47088754.784902826</v>
      </c>
      <c r="Z2130" s="43">
        <v>47728034.193552554</v>
      </c>
      <c r="AA2130" s="37">
        <v>48873473.550819822</v>
      </c>
      <c r="AB2130" s="36">
        <v>39454522.098032713</v>
      </c>
      <c r="AC2130" s="43">
        <v>40303484.496270776</v>
      </c>
      <c r="AD2130" s="43">
        <v>42568344.359571189</v>
      </c>
      <c r="AE2130" s="43">
        <v>36227977.207422197</v>
      </c>
      <c r="AF2130" s="43">
        <v>37086941.371270232</v>
      </c>
      <c r="AG2130" s="43">
        <v>35007241.514726505</v>
      </c>
      <c r="AH2130" s="43">
        <v>46976660.0966601</v>
      </c>
      <c r="AI2130" s="37">
        <v>57998319.637801789</v>
      </c>
      <c r="AJ2130" s="38">
        <v>40868000</v>
      </c>
      <c r="AK2130" s="41">
        <v>45962879.794849873</v>
      </c>
      <c r="AL2130" s="41">
        <v>47496994.921459787</v>
      </c>
      <c r="AM2130" s="41">
        <v>59424182.779775754</v>
      </c>
      <c r="AN2130" s="41">
        <v>52359626.735407844</v>
      </c>
      <c r="AO2130" s="41">
        <v>54916325.963588096</v>
      </c>
      <c r="AP2130" s="41">
        <v>55152747.754393578</v>
      </c>
      <c r="AQ2130" s="39">
        <v>45387794.090770632</v>
      </c>
      <c r="AR2130" s="34">
        <f>AVERAGE(L2130:AQ2130)</f>
        <v>46461000.778419554</v>
      </c>
      <c r="AS2130" s="24">
        <v>1033</v>
      </c>
      <c r="AT2130" s="29">
        <v>1.045736709749296</v>
      </c>
      <c r="AU2130" s="104">
        <v>0.79872351612845716</v>
      </c>
      <c r="AV2130" s="100"/>
      <c r="AW2130" s="29">
        <v>1.1356579080391573</v>
      </c>
      <c r="AX2130" s="108">
        <v>0.15997578377621932</v>
      </c>
      <c r="AY2130" s="3" t="s">
        <v>12912</v>
      </c>
      <c r="AZ2130" s="29">
        <v>1.1964852373857584</v>
      </c>
      <c r="BA2130" s="108">
        <v>2.5374518167921929E-2</v>
      </c>
      <c r="BB2130" s="3" t="s">
        <v>12911</v>
      </c>
      <c r="BC2130" s="25">
        <v>27</v>
      </c>
      <c r="BD2130" s="1">
        <v>41</v>
      </c>
      <c r="BE2130" s="64">
        <v>24</v>
      </c>
      <c r="BF2130" s="24">
        <v>42</v>
      </c>
    </row>
    <row r="2131" spans="1:58" s="9" customFormat="1">
      <c r="A2131" t="s">
        <v>7265</v>
      </c>
      <c r="B2131" s="49" t="s">
        <v>280</v>
      </c>
      <c r="C2131" s="50" t="s">
        <v>322</v>
      </c>
      <c r="D2131" s="12" t="s">
        <v>322</v>
      </c>
      <c r="E2131" s="19" t="s">
        <v>7264</v>
      </c>
      <c r="F2131" s="20" t="s">
        <v>7263</v>
      </c>
      <c r="G2131" s="19" t="s">
        <v>7262</v>
      </c>
      <c r="H2131" s="20" t="s">
        <v>1625</v>
      </c>
      <c r="I2131" s="20" t="s">
        <v>122</v>
      </c>
      <c r="J2131" s="20" t="s">
        <v>122</v>
      </c>
      <c r="K2131" s="22" t="s">
        <v>7261</v>
      </c>
      <c r="L2131" s="46">
        <v>33583778.735953175</v>
      </c>
      <c r="M2131" s="43">
        <v>42071119.771589309</v>
      </c>
      <c r="N2131" s="43">
        <v>33397007.09069743</v>
      </c>
      <c r="O2131" s="43">
        <v>32771768.358899191</v>
      </c>
      <c r="P2131" s="43">
        <v>44517093.199270755</v>
      </c>
      <c r="Q2131" s="43">
        <v>38610851.952905998</v>
      </c>
      <c r="R2131" s="43">
        <v>35548343.519188993</v>
      </c>
      <c r="S2131" s="37">
        <v>35955386.770909935</v>
      </c>
      <c r="T2131" s="46">
        <v>38110964.856230028</v>
      </c>
      <c r="U2131" s="43">
        <v>38540945.280487359</v>
      </c>
      <c r="V2131" s="43">
        <v>37851737.300577469</v>
      </c>
      <c r="W2131" s="43">
        <v>36719947.182041891</v>
      </c>
      <c r="X2131" s="43">
        <v>40716327.861517377</v>
      </c>
      <c r="Y2131" s="43">
        <v>36611807.753237709</v>
      </c>
      <c r="Z2131" s="43">
        <v>38905800.120090649</v>
      </c>
      <c r="AA2131" s="37">
        <v>29337495.55703225</v>
      </c>
      <c r="AB2131" s="36">
        <v>38602186.244087607</v>
      </c>
      <c r="AC2131" s="43">
        <v>43544782.947790861</v>
      </c>
      <c r="AD2131" s="43">
        <v>27398286.070222601</v>
      </c>
      <c r="AE2131" s="43">
        <v>55465174.694394395</v>
      </c>
      <c r="AF2131" s="43">
        <v>38386076.707329437</v>
      </c>
      <c r="AG2131" s="43">
        <v>30324191.865357641</v>
      </c>
      <c r="AH2131" s="43">
        <v>23416863.352863353</v>
      </c>
      <c r="AI2131" s="37">
        <v>39150015.968106203</v>
      </c>
      <c r="AJ2131" s="38">
        <v>42021000</v>
      </c>
      <c r="AK2131" s="41">
        <v>38774152.794101931</v>
      </c>
      <c r="AL2131" s="41">
        <v>37764928.309909061</v>
      </c>
      <c r="AM2131" s="41">
        <v>43821146.604611799</v>
      </c>
      <c r="AN2131" s="41">
        <v>42252670.373780154</v>
      </c>
      <c r="AO2131" s="41">
        <v>54706442.218460172</v>
      </c>
      <c r="AP2131" s="41">
        <v>37306387.329138644</v>
      </c>
      <c r="AQ2131" s="39">
        <v>42415816.892215304</v>
      </c>
      <c r="AR2131" s="34">
        <f>AVERAGE(L2131:AQ2131)</f>
        <v>38393765.552593701</v>
      </c>
      <c r="AS2131" s="24">
        <v>1117</v>
      </c>
      <c r="AT2131" s="29">
        <v>1.0005662456404012</v>
      </c>
      <c r="AU2131" s="104">
        <v>0.79891406399856368</v>
      </c>
      <c r="AV2131" s="100"/>
      <c r="AW2131" s="29">
        <v>1.0011457931607173</v>
      </c>
      <c r="AX2131" s="108">
        <v>0.95908272881149836</v>
      </c>
      <c r="AY2131" s="3" t="s">
        <v>12912</v>
      </c>
      <c r="AZ2131" s="29">
        <v>1.1443697605631598</v>
      </c>
      <c r="BA2131" s="108">
        <v>0.16212192059590536</v>
      </c>
      <c r="BB2131" s="3" t="s">
        <v>12912</v>
      </c>
      <c r="BC2131" s="25">
        <v>15</v>
      </c>
      <c r="BD2131" s="1">
        <v>16</v>
      </c>
      <c r="BE2131" s="64">
        <v>13</v>
      </c>
      <c r="BF2131" s="24">
        <v>18</v>
      </c>
    </row>
    <row r="2132" spans="1:58" s="9" customFormat="1">
      <c r="A2132" t="s">
        <v>12029</v>
      </c>
      <c r="B2132" s="49">
        <v>14</v>
      </c>
      <c r="C2132" s="50">
        <v>14</v>
      </c>
      <c r="D2132" s="12">
        <v>14</v>
      </c>
      <c r="E2132" s="19" t="s">
        <v>12028</v>
      </c>
      <c r="F2132" s="20" t="s">
        <v>12027</v>
      </c>
      <c r="G2132" s="19" t="s">
        <v>12026</v>
      </c>
      <c r="H2132" s="20" t="s">
        <v>1187</v>
      </c>
      <c r="I2132" s="20" t="s">
        <v>1187</v>
      </c>
      <c r="J2132" s="20" t="s">
        <v>1187</v>
      </c>
      <c r="K2132" s="22" t="s">
        <v>12025</v>
      </c>
      <c r="L2132" s="46">
        <v>127655843.25640626</v>
      </c>
      <c r="M2132" s="43">
        <v>176758258.45314449</v>
      </c>
      <c r="N2132" s="43">
        <v>157071554.66186899</v>
      </c>
      <c r="O2132" s="43">
        <v>160181401.82092202</v>
      </c>
      <c r="P2132" s="43">
        <v>217795030.10883376</v>
      </c>
      <c r="Q2132" s="43">
        <v>230737426.27546251</v>
      </c>
      <c r="R2132" s="43">
        <v>165367194.78638667</v>
      </c>
      <c r="S2132" s="37">
        <v>147449163.29295197</v>
      </c>
      <c r="T2132" s="46">
        <v>154459808.30670926</v>
      </c>
      <c r="U2132" s="43">
        <v>150791802.44406569</v>
      </c>
      <c r="V2132" s="43">
        <v>208417080.55202115</v>
      </c>
      <c r="W2132" s="43">
        <v>160173108.45687532</v>
      </c>
      <c r="X2132" s="43">
        <v>143328657.73651388</v>
      </c>
      <c r="Y2132" s="43">
        <v>110386419.19755408</v>
      </c>
      <c r="Z2132" s="43">
        <v>140438535.9271192</v>
      </c>
      <c r="AA2132" s="37">
        <v>146363368.31043595</v>
      </c>
      <c r="AB2132" s="36">
        <v>142138769.01756394</v>
      </c>
      <c r="AC2132" s="43">
        <v>209197640.55578691</v>
      </c>
      <c r="AD2132" s="43">
        <v>228632011.27757925</v>
      </c>
      <c r="AE2132" s="43">
        <v>152411943.31076804</v>
      </c>
      <c r="AF2132" s="43">
        <v>165177873.14567634</v>
      </c>
      <c r="AG2132" s="43">
        <v>175500252.45441794</v>
      </c>
      <c r="AH2132" s="43">
        <v>160432968.11296812</v>
      </c>
      <c r="AI2132" s="37">
        <v>173659096.83712745</v>
      </c>
      <c r="AJ2132" s="38">
        <v>163030000</v>
      </c>
      <c r="AK2132" s="41">
        <v>147564791.11016133</v>
      </c>
      <c r="AL2132" s="41">
        <v>207350929.49096492</v>
      </c>
      <c r="AM2132" s="41">
        <v>206621468.1616247</v>
      </c>
      <c r="AN2132" s="41">
        <v>235583964.6473946</v>
      </c>
      <c r="AO2132" s="41">
        <v>235404144.23028252</v>
      </c>
      <c r="AP2132" s="41">
        <v>181875463.83163375</v>
      </c>
      <c r="AQ2132" s="39">
        <v>235567900.43949348</v>
      </c>
      <c r="AR2132" s="34">
        <f>AVERAGE(L2132:AQ2132)</f>
        <v>175547620.94408482</v>
      </c>
      <c r="AS2132" s="24">
        <v>491</v>
      </c>
      <c r="AT2132" s="29">
        <v>0.98284854312490189</v>
      </c>
      <c r="AU2132" s="104">
        <v>0.79955443848126606</v>
      </c>
      <c r="AV2132" s="100"/>
      <c r="AW2132" s="29">
        <v>0.87805122482015407</v>
      </c>
      <c r="AX2132" s="108">
        <v>0.19516166158449538</v>
      </c>
      <c r="AY2132" s="3" t="s">
        <v>12912</v>
      </c>
      <c r="AZ2132" s="29">
        <v>1.1462871947215445</v>
      </c>
      <c r="BA2132" s="108">
        <v>0.13574072359106784</v>
      </c>
      <c r="BB2132" s="3" t="s">
        <v>12912</v>
      </c>
      <c r="BC2132" s="25">
        <v>33</v>
      </c>
      <c r="BD2132" s="1">
        <v>17</v>
      </c>
      <c r="BE2132" s="64">
        <v>43</v>
      </c>
      <c r="BF2132" s="24">
        <v>44</v>
      </c>
    </row>
    <row r="2133" spans="1:58" s="9" customFormat="1">
      <c r="A2133" t="s">
        <v>3513</v>
      </c>
      <c r="B2133" s="49">
        <v>16</v>
      </c>
      <c r="C2133" s="50">
        <v>16</v>
      </c>
      <c r="D2133" s="12">
        <v>16</v>
      </c>
      <c r="E2133" s="19" t="s">
        <v>3512</v>
      </c>
      <c r="F2133" s="20" t="s">
        <v>3511</v>
      </c>
      <c r="G2133" s="19" t="s">
        <v>3510</v>
      </c>
      <c r="H2133" s="20" t="s">
        <v>1742</v>
      </c>
      <c r="I2133" s="20" t="s">
        <v>1742</v>
      </c>
      <c r="J2133" s="20" t="s">
        <v>1742</v>
      </c>
      <c r="K2133" s="22" t="s">
        <v>3509</v>
      </c>
      <c r="L2133" s="46">
        <v>459308987.73485851</v>
      </c>
      <c r="M2133" s="43">
        <v>307118439.08059615</v>
      </c>
      <c r="N2133" s="43">
        <v>337787363.74219495</v>
      </c>
      <c r="O2133" s="43">
        <v>375681175.96052605</v>
      </c>
      <c r="P2133" s="43">
        <v>324335283.13352853</v>
      </c>
      <c r="Q2133" s="43">
        <v>370068643.61801529</v>
      </c>
      <c r="R2133" s="43">
        <v>369916014.48225921</v>
      </c>
      <c r="S2133" s="37">
        <v>646521822.1929791</v>
      </c>
      <c r="T2133" s="46">
        <v>393369968.0511182</v>
      </c>
      <c r="U2133" s="43">
        <v>306640786.16238171</v>
      </c>
      <c r="V2133" s="43">
        <v>327574137.22227657</v>
      </c>
      <c r="W2133" s="43">
        <v>342283992.55746955</v>
      </c>
      <c r="X2133" s="43">
        <v>259582668.41913924</v>
      </c>
      <c r="Y2133" s="43">
        <v>437426580.94422084</v>
      </c>
      <c r="Z2133" s="43">
        <v>451449602.60325539</v>
      </c>
      <c r="AA2133" s="37">
        <v>394966511.61353135</v>
      </c>
      <c r="AB2133" s="36">
        <v>520369340.52360433</v>
      </c>
      <c r="AC2133" s="43">
        <v>444417667.05788815</v>
      </c>
      <c r="AD2133" s="43">
        <v>384045446.02170277</v>
      </c>
      <c r="AE2133" s="43">
        <v>543535888.56961966</v>
      </c>
      <c r="AF2133" s="43">
        <v>309944951.84672052</v>
      </c>
      <c r="AG2133" s="43">
        <v>245974215.98877978</v>
      </c>
      <c r="AH2133" s="43">
        <v>322107816.50781649</v>
      </c>
      <c r="AI2133" s="37">
        <v>332167593.43886846</v>
      </c>
      <c r="AJ2133" s="38">
        <v>408520000</v>
      </c>
      <c r="AK2133" s="41">
        <v>211883149.90917832</v>
      </c>
      <c r="AL2133" s="41">
        <v>417341150.34841144</v>
      </c>
      <c r="AM2133" s="41">
        <v>425681303.15210491</v>
      </c>
      <c r="AN2133" s="41">
        <v>599594187.44245994</v>
      </c>
      <c r="AO2133" s="41">
        <v>375130586.78620243</v>
      </c>
      <c r="AP2133" s="41">
        <v>465346013.45194185</v>
      </c>
      <c r="AQ2133" s="39">
        <v>329542046.0380314</v>
      </c>
      <c r="AR2133" s="34">
        <f>AVERAGE(L2133:AQ2133)</f>
        <v>388738541.70630246</v>
      </c>
      <c r="AS2133" s="24">
        <v>289</v>
      </c>
      <c r="AT2133" s="29">
        <v>1.0284199909122993</v>
      </c>
      <c r="AU2133" s="104">
        <v>0.79980733348247424</v>
      </c>
      <c r="AV2133" s="100"/>
      <c r="AW2133" s="29">
        <v>0.91304723049852454</v>
      </c>
      <c r="AX2133" s="108">
        <v>0.47802275798739768</v>
      </c>
      <c r="AY2133" s="3" t="s">
        <v>12912</v>
      </c>
      <c r="AZ2133" s="29">
        <v>1.0420541083418942</v>
      </c>
      <c r="BA2133" s="108">
        <v>0.79958681841391144</v>
      </c>
      <c r="BB2133" s="3" t="s">
        <v>12912</v>
      </c>
      <c r="BC2133" s="25">
        <v>98</v>
      </c>
      <c r="BD2133" s="1">
        <v>102</v>
      </c>
      <c r="BE2133" s="64">
        <v>118</v>
      </c>
      <c r="BF2133" s="24">
        <v>119</v>
      </c>
    </row>
    <row r="2134" spans="1:58" s="9" customFormat="1">
      <c r="A2134" t="s">
        <v>1591</v>
      </c>
      <c r="B2134" s="49">
        <v>4</v>
      </c>
      <c r="C2134" s="50">
        <v>4</v>
      </c>
      <c r="D2134" s="12">
        <v>4</v>
      </c>
      <c r="E2134" s="19" t="s">
        <v>1590</v>
      </c>
      <c r="F2134" s="20" t="s">
        <v>1589</v>
      </c>
      <c r="G2134" s="19" t="s">
        <v>1588</v>
      </c>
      <c r="H2134" s="20" t="s">
        <v>939</v>
      </c>
      <c r="I2134" s="20" t="s">
        <v>939</v>
      </c>
      <c r="J2134" s="20" t="s">
        <v>939</v>
      </c>
      <c r="K2134" s="22" t="s">
        <v>1587</v>
      </c>
      <c r="L2134" s="46">
        <v>4446061.8842295753</v>
      </c>
      <c r="M2134" s="43">
        <v>1644097.0101581763</v>
      </c>
      <c r="N2134" s="43">
        <v>3462887.3319928036</v>
      </c>
      <c r="O2134" s="43">
        <v>5076748.4361128891</v>
      </c>
      <c r="P2134" s="43">
        <v>3619955.4057786861</v>
      </c>
      <c r="Q2134" s="43">
        <v>4981605.9502896648</v>
      </c>
      <c r="R2134" s="43">
        <v>4016614.0477914554</v>
      </c>
      <c r="S2134" s="37">
        <v>10457779.339706622</v>
      </c>
      <c r="T2134" s="46">
        <v>4493284.3450479228</v>
      </c>
      <c r="U2134" s="43">
        <v>5721978.7504079482</v>
      </c>
      <c r="V2134" s="43">
        <v>4020459.7044142117</v>
      </c>
      <c r="W2134" s="43">
        <v>6524903.9073284911</v>
      </c>
      <c r="X2134" s="43">
        <v>3719730.3280293071</v>
      </c>
      <c r="Y2134" s="43">
        <v>6320672.3335531875</v>
      </c>
      <c r="Z2134" s="43">
        <v>5790624.2002027342</v>
      </c>
      <c r="AA2134" s="37">
        <v>6447096.261725571</v>
      </c>
      <c r="AB2134" s="36">
        <v>6804960.5639743321</v>
      </c>
      <c r="AC2134" s="43">
        <v>1373239.4199825842</v>
      </c>
      <c r="AD2134" s="43">
        <v>5878682.0968429334</v>
      </c>
      <c r="AE2134" s="43">
        <v>4382310.9336190522</v>
      </c>
      <c r="AF2134" s="43">
        <v>3024815.2198154968</v>
      </c>
      <c r="AG2134" s="43">
        <v>5189543.2258064514</v>
      </c>
      <c r="AH2134" s="43">
        <v>2620562.6589626591</v>
      </c>
      <c r="AI2134" s="37">
        <v>5715176.3171567013</v>
      </c>
      <c r="AJ2134" s="38">
        <v>2692700</v>
      </c>
      <c r="AK2134" s="41">
        <v>1155331.1251202051</v>
      </c>
      <c r="AL2134" s="41">
        <v>8479171.9381126724</v>
      </c>
      <c r="AM2134" s="41">
        <v>3595537.1271419502</v>
      </c>
      <c r="AN2134" s="41">
        <v>11689394.129994476</v>
      </c>
      <c r="AO2134" s="41">
        <v>9711760.1786286775</v>
      </c>
      <c r="AP2134" s="41">
        <v>4783946.817096984</v>
      </c>
      <c r="AQ2134" s="39">
        <v>6795140.7510552192</v>
      </c>
      <c r="AR2134" s="34">
        <f>AVERAGE(L2134:AQ2134)</f>
        <v>5144899.1168774888</v>
      </c>
      <c r="AS2134" s="24">
        <v>2029</v>
      </c>
      <c r="AT2134" s="29">
        <v>1.0776368693402341</v>
      </c>
      <c r="AU2134" s="104">
        <v>0.80036602967674786</v>
      </c>
      <c r="AV2134" s="100"/>
      <c r="AW2134" s="29">
        <v>1.1414373274276415</v>
      </c>
      <c r="AX2134" s="108">
        <v>0.28215273989779371</v>
      </c>
      <c r="AY2134" s="3" t="s">
        <v>12912</v>
      </c>
      <c r="AZ2134" s="29">
        <v>1.3976557242958738</v>
      </c>
      <c r="BA2134" s="108">
        <v>0.50632991880281364</v>
      </c>
      <c r="BB2134" s="3" t="s">
        <v>12912</v>
      </c>
      <c r="BC2134" s="25">
        <v>7</v>
      </c>
      <c r="BD2134" s="1">
        <v>3</v>
      </c>
      <c r="BE2134" s="64">
        <v>3</v>
      </c>
      <c r="BF2134" s="24">
        <v>12</v>
      </c>
    </row>
    <row r="2135" spans="1:58" s="9" customFormat="1">
      <c r="A2135" t="s">
        <v>722</v>
      </c>
      <c r="B2135" s="49">
        <v>10</v>
      </c>
      <c r="C2135" s="50">
        <v>10</v>
      </c>
      <c r="D2135" s="12">
        <v>10</v>
      </c>
      <c r="E2135" s="19" t="s">
        <v>721</v>
      </c>
      <c r="F2135" s="20" t="s">
        <v>720</v>
      </c>
      <c r="G2135" s="19" t="s">
        <v>719</v>
      </c>
      <c r="H2135" s="20" t="s">
        <v>718</v>
      </c>
      <c r="I2135" s="20" t="s">
        <v>718</v>
      </c>
      <c r="J2135" s="20" t="s">
        <v>718</v>
      </c>
      <c r="K2135" s="22" t="s">
        <v>717</v>
      </c>
      <c r="L2135" s="46">
        <v>258423509.75179288</v>
      </c>
      <c r="M2135" s="43">
        <v>155932245.3890014</v>
      </c>
      <c r="N2135" s="43">
        <v>202293559.10678381</v>
      </c>
      <c r="O2135" s="43">
        <v>234290103.84623328</v>
      </c>
      <c r="P2135" s="43">
        <v>198585342.24628472</v>
      </c>
      <c r="Q2135" s="43">
        <v>216108540.45972714</v>
      </c>
      <c r="R2135" s="43">
        <v>251103837.79869658</v>
      </c>
      <c r="S2135" s="37">
        <v>351307758.64070904</v>
      </c>
      <c r="T2135" s="46">
        <v>226823130.99041533</v>
      </c>
      <c r="U2135" s="43">
        <v>230908945.860681</v>
      </c>
      <c r="V2135" s="43">
        <v>221737919.15435058</v>
      </c>
      <c r="W2135" s="43">
        <v>242882516.05545884</v>
      </c>
      <c r="X2135" s="43">
        <v>175640584.1326659</v>
      </c>
      <c r="Y2135" s="43">
        <v>278814643.49777168</v>
      </c>
      <c r="Z2135" s="43">
        <v>290049505.75595772</v>
      </c>
      <c r="AA2135" s="37">
        <v>294023174.51977313</v>
      </c>
      <c r="AB2135" s="36">
        <v>259308803.663423</v>
      </c>
      <c r="AC2135" s="43">
        <v>244157007.53416878</v>
      </c>
      <c r="AD2135" s="43">
        <v>224919159.4269416</v>
      </c>
      <c r="AE2135" s="43">
        <v>379038090.87809867</v>
      </c>
      <c r="AF2135" s="43">
        <v>191849737.43790761</v>
      </c>
      <c r="AG2135" s="43">
        <v>182894541.37447405</v>
      </c>
      <c r="AH2135" s="43">
        <v>151931165.05116504</v>
      </c>
      <c r="AI2135" s="37">
        <v>192807836.03532916</v>
      </c>
      <c r="AJ2135" s="38">
        <v>221820000</v>
      </c>
      <c r="AK2135" s="41">
        <v>146266601.13259962</v>
      </c>
      <c r="AL2135" s="41">
        <v>226927809.14137238</v>
      </c>
      <c r="AM2135" s="41">
        <v>254917672.94266975</v>
      </c>
      <c r="AN2135" s="41">
        <v>290760755.66194069</v>
      </c>
      <c r="AO2135" s="41">
        <v>234752528.41692024</v>
      </c>
      <c r="AP2135" s="41">
        <v>261990144.49989152</v>
      </c>
      <c r="AQ2135" s="39">
        <v>251145290.45733431</v>
      </c>
      <c r="AR2135" s="34">
        <f>AVERAGE(L2135:AQ2135)</f>
        <v>235762889.40189186</v>
      </c>
      <c r="AS2135" s="24">
        <v>416</v>
      </c>
      <c r="AT2135" s="29">
        <v>1.0225181526307261</v>
      </c>
      <c r="AU2135" s="104">
        <v>0.80157140832058715</v>
      </c>
      <c r="AV2135" s="100"/>
      <c r="AW2135" s="29">
        <v>1.0496966228515419</v>
      </c>
      <c r="AX2135" s="108">
        <v>0.56606458248173808</v>
      </c>
      <c r="AY2135" s="3" t="s">
        <v>12912</v>
      </c>
      <c r="AZ2135" s="29">
        <v>1.0337589615042373</v>
      </c>
      <c r="BA2135" s="108">
        <v>0.67611709781654705</v>
      </c>
      <c r="BB2135" s="3" t="s">
        <v>12912</v>
      </c>
      <c r="BC2135" s="25">
        <v>82</v>
      </c>
      <c r="BD2135" s="1">
        <v>105</v>
      </c>
      <c r="BE2135" s="64">
        <v>82</v>
      </c>
      <c r="BF2135" s="24">
        <v>94</v>
      </c>
    </row>
    <row r="2136" spans="1:58" s="9" customFormat="1">
      <c r="A2136" t="s">
        <v>2327</v>
      </c>
      <c r="B2136" s="49">
        <v>2</v>
      </c>
      <c r="C2136" s="50">
        <v>2</v>
      </c>
      <c r="D2136" s="12">
        <v>2</v>
      </c>
      <c r="E2136" s="19" t="s">
        <v>2326</v>
      </c>
      <c r="F2136" s="20" t="s">
        <v>2325</v>
      </c>
      <c r="G2136" s="19" t="s">
        <v>2324</v>
      </c>
      <c r="H2136" s="20" t="s">
        <v>2323</v>
      </c>
      <c r="I2136" s="20" t="s">
        <v>2323</v>
      </c>
      <c r="J2136" s="20" t="s">
        <v>2323</v>
      </c>
      <c r="K2136" s="22" t="s">
        <v>2322</v>
      </c>
      <c r="L2136" s="46">
        <v>23493134.469739284</v>
      </c>
      <c r="M2136" s="43">
        <v>13020210.144620573</v>
      </c>
      <c r="N2136" s="43">
        <v>16937873.637421951</v>
      </c>
      <c r="O2136" s="43">
        <v>16001119.144455686</v>
      </c>
      <c r="P2136" s="43">
        <v>18358676.316225622</v>
      </c>
      <c r="Q2136" s="43">
        <v>22583950.663427394</v>
      </c>
      <c r="R2136" s="43">
        <v>17901425.633598842</v>
      </c>
      <c r="S2136" s="37">
        <v>24939861.439021558</v>
      </c>
      <c r="T2136" s="46">
        <v>19665610.22364217</v>
      </c>
      <c r="U2136" s="43">
        <v>21473351.85118033</v>
      </c>
      <c r="V2136" s="43">
        <v>21889240.285798177</v>
      </c>
      <c r="W2136" s="43">
        <v>19862715.56329152</v>
      </c>
      <c r="X2136" s="43">
        <v>17998233.23918454</v>
      </c>
      <c r="Y2136" s="43">
        <v>21891924.526441019</v>
      </c>
      <c r="Z2136" s="43">
        <v>22216957.264515799</v>
      </c>
      <c r="AA2136" s="37">
        <v>22763661.314500298</v>
      </c>
      <c r="AB2136" s="36">
        <v>20739736.691471092</v>
      </c>
      <c r="AC2136" s="43">
        <v>17200402.831938818</v>
      </c>
      <c r="AD2136" s="43">
        <v>15787444.382519752</v>
      </c>
      <c r="AE2136" s="43">
        <v>20772284.848780014</v>
      </c>
      <c r="AF2136" s="43">
        <v>19749496.434967726</v>
      </c>
      <c r="AG2136" s="43">
        <v>14080186.70406732</v>
      </c>
      <c r="AH2136" s="43">
        <v>15678543.294543294</v>
      </c>
      <c r="AI2136" s="37">
        <v>24436956.601953071</v>
      </c>
      <c r="AJ2136" s="38">
        <v>17865000</v>
      </c>
      <c r="AK2136" s="41">
        <v>16330534.458809702</v>
      </c>
      <c r="AL2136" s="41">
        <v>17464165.347820953</v>
      </c>
      <c r="AM2136" s="41">
        <v>19318481.912418023</v>
      </c>
      <c r="AN2136" s="41">
        <v>22061128.779230345</v>
      </c>
      <c r="AO2136" s="41">
        <v>22856095.793564644</v>
      </c>
      <c r="AP2136" s="41">
        <v>17231585.506617486</v>
      </c>
      <c r="AQ2136" s="39">
        <v>16136854.340542186</v>
      </c>
      <c r="AR2136" s="34">
        <f>AVERAGE(L2136:AQ2136)</f>
        <v>19334588.863947164</v>
      </c>
      <c r="AS2136" s="24">
        <v>1437</v>
      </c>
      <c r="AT2136" s="29">
        <v>1.0322759135484016</v>
      </c>
      <c r="AU2136" s="104">
        <v>0.80172310817864201</v>
      </c>
      <c r="AV2136" s="100"/>
      <c r="AW2136" s="29">
        <v>1.0947911651631836</v>
      </c>
      <c r="AX2136" s="108">
        <v>0.22201852546099901</v>
      </c>
      <c r="AY2136" s="3" t="s">
        <v>12912</v>
      </c>
      <c r="AZ2136" s="29">
        <v>1.005515807626375</v>
      </c>
      <c r="BA2136" s="108">
        <v>0.87645543696251516</v>
      </c>
      <c r="BB2136" s="3" t="s">
        <v>12912</v>
      </c>
      <c r="BC2136" s="25">
        <v>5</v>
      </c>
      <c r="BD2136" s="1">
        <v>14</v>
      </c>
      <c r="BE2136" s="64">
        <v>10</v>
      </c>
      <c r="BF2136" s="24">
        <v>10</v>
      </c>
    </row>
    <row r="2137" spans="1:58" s="9" customFormat="1">
      <c r="A2137" t="s">
        <v>9558</v>
      </c>
      <c r="B2137" s="49">
        <v>32</v>
      </c>
      <c r="C2137" s="50">
        <v>1</v>
      </c>
      <c r="D2137" s="12">
        <v>1</v>
      </c>
      <c r="E2137" s="19" t="s">
        <v>9557</v>
      </c>
      <c r="F2137" s="20" t="s">
        <v>9556</v>
      </c>
      <c r="G2137" s="19" t="s">
        <v>9555</v>
      </c>
      <c r="H2137" s="20" t="s">
        <v>9034</v>
      </c>
      <c r="I2137" s="20" t="s">
        <v>771</v>
      </c>
      <c r="J2137" s="20" t="s">
        <v>771</v>
      </c>
      <c r="K2137" s="22" t="s">
        <v>9554</v>
      </c>
      <c r="L2137" s="46">
        <v>334900685.86492705</v>
      </c>
      <c r="M2137" s="43">
        <v>437805806.85062659</v>
      </c>
      <c r="N2137" s="43">
        <v>648250947.19017887</v>
      </c>
      <c r="O2137" s="43">
        <v>360375679.74895227</v>
      </c>
      <c r="P2137" s="43">
        <v>774076906.24827349</v>
      </c>
      <c r="Q2137" s="43">
        <v>537571008.03588104</v>
      </c>
      <c r="R2137" s="43">
        <v>315359188.99348295</v>
      </c>
      <c r="S2137" s="37">
        <v>420702713.16329294</v>
      </c>
      <c r="T2137" s="46">
        <v>215862492.01277953</v>
      </c>
      <c r="U2137" s="43">
        <v>397006038.36530441</v>
      </c>
      <c r="V2137" s="43">
        <v>485160528.53087991</v>
      </c>
      <c r="W2137" s="43">
        <v>398452337.79485023</v>
      </c>
      <c r="X2137" s="43">
        <v>439198536.87183648</v>
      </c>
      <c r="Y2137" s="43">
        <v>451281721.5171147</v>
      </c>
      <c r="Z2137" s="43">
        <v>413179765.37128025</v>
      </c>
      <c r="AA2137" s="37">
        <v>267781483.25580674</v>
      </c>
      <c r="AB2137" s="36">
        <v>278551723.55617148</v>
      </c>
      <c r="AC2137" s="43">
        <v>396282824.36678904</v>
      </c>
      <c r="AD2137" s="43">
        <v>362764118.93912077</v>
      </c>
      <c r="AE2137" s="43">
        <v>769910555.69083917</v>
      </c>
      <c r="AF2137" s="43">
        <v>290062022.7756564</v>
      </c>
      <c r="AG2137" s="43">
        <v>369699231.41654974</v>
      </c>
      <c r="AH2137" s="43">
        <v>851703366.90336692</v>
      </c>
      <c r="AI2137" s="37">
        <v>1044991142.2603459</v>
      </c>
      <c r="AJ2137" s="38">
        <v>119630000</v>
      </c>
      <c r="AK2137" s="41">
        <v>339870772.51843143</v>
      </c>
      <c r="AL2137" s="41">
        <v>247363099.09058699</v>
      </c>
      <c r="AM2137" s="41">
        <v>282984319.86460757</v>
      </c>
      <c r="AN2137" s="41">
        <v>302777247.65236604</v>
      </c>
      <c r="AO2137" s="41">
        <v>515264594.28905678</v>
      </c>
      <c r="AP2137" s="41">
        <v>365833442.3953135</v>
      </c>
      <c r="AQ2137" s="39">
        <v>483673239.63274008</v>
      </c>
      <c r="AR2137" s="34">
        <f>AVERAGE(L2137:AQ2137)</f>
        <v>434947735.6614815</v>
      </c>
      <c r="AS2137" s="24">
        <v>271</v>
      </c>
      <c r="AT2137" s="29">
        <v>0.87742292810770073</v>
      </c>
      <c r="AU2137" s="104">
        <v>0.8026190442658494</v>
      </c>
      <c r="AV2137" s="100"/>
      <c r="AW2137" s="29">
        <v>0.80122447173395783</v>
      </c>
      <c r="AX2137" s="108">
        <v>0.19534225096068275</v>
      </c>
      <c r="AY2137" s="3" t="s">
        <v>12912</v>
      </c>
      <c r="AZ2137" s="29">
        <v>0.60894088839479366</v>
      </c>
      <c r="BA2137" s="108">
        <v>8.5545998459635897E-2</v>
      </c>
      <c r="BB2137" s="3" t="s">
        <v>12912</v>
      </c>
      <c r="BC2137" s="25">
        <v>18</v>
      </c>
      <c r="BD2137" s="1">
        <v>19</v>
      </c>
      <c r="BE2137" s="64">
        <v>18</v>
      </c>
      <c r="BF2137" s="24">
        <v>18</v>
      </c>
    </row>
    <row r="2138" spans="1:58" s="9" customFormat="1">
      <c r="A2138" t="s">
        <v>6792</v>
      </c>
      <c r="B2138" s="49">
        <v>7</v>
      </c>
      <c r="C2138" s="50">
        <v>7</v>
      </c>
      <c r="D2138" s="12">
        <v>7</v>
      </c>
      <c r="E2138" s="19" t="s">
        <v>6791</v>
      </c>
      <c r="F2138" s="20" t="s">
        <v>6790</v>
      </c>
      <c r="G2138" s="19" t="s">
        <v>6789</v>
      </c>
      <c r="H2138" s="20" t="s">
        <v>1238</v>
      </c>
      <c r="I2138" s="20" t="s">
        <v>1238</v>
      </c>
      <c r="J2138" s="20" t="s">
        <v>1238</v>
      </c>
      <c r="K2138" s="22" t="s">
        <v>6788</v>
      </c>
      <c r="L2138" s="46">
        <v>28526985.187998485</v>
      </c>
      <c r="M2138" s="43">
        <v>13260637.550515534</v>
      </c>
      <c r="N2138" s="43">
        <v>23986949.730130173</v>
      </c>
      <c r="O2138" s="43">
        <v>15834044.222391974</v>
      </c>
      <c r="P2138" s="43">
        <v>20092662.28385172</v>
      </c>
      <c r="Q2138" s="43">
        <v>8271321.2483647913</v>
      </c>
      <c r="R2138" s="43">
        <v>14190639.826212889</v>
      </c>
      <c r="S2138" s="37">
        <v>54066596.586290978</v>
      </c>
      <c r="T2138" s="46">
        <v>14729712.460063897</v>
      </c>
      <c r="U2138" s="43">
        <v>13481306.073902164</v>
      </c>
      <c r="V2138" s="43">
        <v>19940273.974747967</v>
      </c>
      <c r="W2138" s="43">
        <v>22067995.918612327</v>
      </c>
      <c r="X2138" s="43">
        <v>17584201.795352221</v>
      </c>
      <c r="Y2138" s="43">
        <v>15512407.966516469</v>
      </c>
      <c r="Z2138" s="43">
        <v>25360911.242679961</v>
      </c>
      <c r="AA2138" s="37">
        <v>36689192.538904943</v>
      </c>
      <c r="AB2138" s="36">
        <v>40339539.541469589</v>
      </c>
      <c r="AC2138" s="43">
        <v>26421593.003445271</v>
      </c>
      <c r="AD2138" s="43">
        <v>20010991.181195293</v>
      </c>
      <c r="AE2138" s="43">
        <v>4981426.1140602939</v>
      </c>
      <c r="AF2138" s="43">
        <v>32601551.988645963</v>
      </c>
      <c r="AG2138" s="43">
        <v>16457617.952314164</v>
      </c>
      <c r="AH2138" s="43">
        <v>25538604.098604098</v>
      </c>
      <c r="AI2138" s="37">
        <v>23262819.590088323</v>
      </c>
      <c r="AJ2138" s="38">
        <v>24841000</v>
      </c>
      <c r="AK2138" s="41">
        <v>22531709.798055347</v>
      </c>
      <c r="AL2138" s="41">
        <v>20118831.227117043</v>
      </c>
      <c r="AM2138" s="41">
        <v>17270282.208588958</v>
      </c>
      <c r="AN2138" s="41">
        <v>15893728.182655128</v>
      </c>
      <c r="AO2138" s="41">
        <v>18298689.913891532</v>
      </c>
      <c r="AP2138" s="41">
        <v>22845525.53699284</v>
      </c>
      <c r="AQ2138" s="39">
        <v>21957511.335451022</v>
      </c>
      <c r="AR2138" s="34">
        <f>AVERAGE(L2138:AQ2138)</f>
        <v>21780226.883722227</v>
      </c>
      <c r="AS2138" s="24">
        <v>1387</v>
      </c>
      <c r="AT2138" s="29">
        <v>0.93996066629977792</v>
      </c>
      <c r="AU2138" s="104">
        <v>0.80297687592347622</v>
      </c>
      <c r="AV2138" s="100"/>
      <c r="AW2138" s="29">
        <v>0.92782446021500842</v>
      </c>
      <c r="AX2138" s="108">
        <v>0.91984018852795058</v>
      </c>
      <c r="AY2138" s="3" t="s">
        <v>12912</v>
      </c>
      <c r="AZ2138" s="29">
        <v>0.86363430072300362</v>
      </c>
      <c r="BA2138" s="108">
        <v>0.92648178566186379</v>
      </c>
      <c r="BB2138" s="3" t="s">
        <v>12912</v>
      </c>
      <c r="BC2138" s="25">
        <v>20</v>
      </c>
      <c r="BD2138" s="1">
        <v>16</v>
      </c>
      <c r="BE2138" s="64">
        <v>20</v>
      </c>
      <c r="BF2138" s="24">
        <v>14</v>
      </c>
    </row>
    <row r="2139" spans="1:58" s="9" customFormat="1">
      <c r="A2139" t="s">
        <v>10740</v>
      </c>
      <c r="B2139" s="49">
        <v>18</v>
      </c>
      <c r="C2139" s="50">
        <v>18</v>
      </c>
      <c r="D2139" s="12">
        <v>18</v>
      </c>
      <c r="E2139" s="19" t="s">
        <v>10739</v>
      </c>
      <c r="F2139" s="20" t="s">
        <v>10738</v>
      </c>
      <c r="G2139" s="19" t="s">
        <v>10737</v>
      </c>
      <c r="H2139" s="20" t="s">
        <v>270</v>
      </c>
      <c r="I2139" s="20" t="s">
        <v>270</v>
      </c>
      <c r="J2139" s="20" t="s">
        <v>270</v>
      </c>
      <c r="K2139" s="22" t="s">
        <v>10736</v>
      </c>
      <c r="L2139" s="46">
        <v>36721453.050646774</v>
      </c>
      <c r="M2139" s="43">
        <v>60150966.5940881</v>
      </c>
      <c r="N2139" s="43">
        <v>38781399.089850776</v>
      </c>
      <c r="O2139" s="43">
        <v>38758246.464479633</v>
      </c>
      <c r="P2139" s="43">
        <v>76658960.278437659</v>
      </c>
      <c r="Q2139" s="43">
        <v>66439793.384414122</v>
      </c>
      <c r="R2139" s="43">
        <v>42574014.192614049</v>
      </c>
      <c r="S2139" s="37">
        <v>43719493.130007356</v>
      </c>
      <c r="T2139" s="46">
        <v>49034057.507987216</v>
      </c>
      <c r="U2139" s="43">
        <v>33763844.363056168</v>
      </c>
      <c r="V2139" s="43">
        <v>47212211.803856313</v>
      </c>
      <c r="W2139" s="43">
        <v>29709755.716943759</v>
      </c>
      <c r="X2139" s="43">
        <v>38034588.439274028</v>
      </c>
      <c r="Y2139" s="43">
        <v>25112576.025248263</v>
      </c>
      <c r="Z2139" s="43">
        <v>36614092.443973839</v>
      </c>
      <c r="AA2139" s="37">
        <v>20975247.585343614</v>
      </c>
      <c r="AB2139" s="36">
        <v>45028694.001747355</v>
      </c>
      <c r="AC2139" s="43">
        <v>55207214.629159883</v>
      </c>
      <c r="AD2139" s="43">
        <v>40373351.867029473</v>
      </c>
      <c r="AE2139" s="43">
        <v>62445342.034773298</v>
      </c>
      <c r="AF2139" s="43">
        <v>62311574.764302365</v>
      </c>
      <c r="AG2139" s="43">
        <v>38540068.443197757</v>
      </c>
      <c r="AH2139" s="43">
        <v>34953072.009072013</v>
      </c>
      <c r="AI2139" s="37">
        <v>46270752.070234224</v>
      </c>
      <c r="AJ2139" s="38">
        <v>54670000</v>
      </c>
      <c r="AK2139" s="41">
        <v>53947907.255048618</v>
      </c>
      <c r="AL2139" s="41">
        <v>52525741.821188144</v>
      </c>
      <c r="AM2139" s="41">
        <v>44039162.259361111</v>
      </c>
      <c r="AN2139" s="41">
        <v>47981277.260173082</v>
      </c>
      <c r="AO2139" s="41">
        <v>59807105.326801613</v>
      </c>
      <c r="AP2139" s="41">
        <v>33730713.300065093</v>
      </c>
      <c r="AQ2139" s="39">
        <v>60130613.637352593</v>
      </c>
      <c r="AR2139" s="34">
        <f>AVERAGE(L2139:AQ2139)</f>
        <v>46131977.835929006</v>
      </c>
      <c r="AS2139" s="24">
        <v>1038</v>
      </c>
      <c r="AT2139" s="29">
        <v>1.0484881805613708</v>
      </c>
      <c r="AU2139" s="104">
        <v>0.80373071988708999</v>
      </c>
      <c r="AV2139" s="100"/>
      <c r="AW2139" s="29">
        <v>0.69453533728986039</v>
      </c>
      <c r="AX2139" s="108">
        <v>2.4076295978395123E-2</v>
      </c>
      <c r="AY2139" s="3" t="s">
        <v>12911</v>
      </c>
      <c r="AZ2139" s="29">
        <v>1.0563509648847835</v>
      </c>
      <c r="BA2139" s="108">
        <v>0.56200716688925467</v>
      </c>
      <c r="BB2139" s="3" t="s">
        <v>12912</v>
      </c>
      <c r="BC2139" s="25">
        <v>58</v>
      </c>
      <c r="BD2139" s="1">
        <v>31</v>
      </c>
      <c r="BE2139" s="64">
        <v>53</v>
      </c>
      <c r="BF2139" s="24">
        <v>47</v>
      </c>
    </row>
    <row r="2140" spans="1:58" s="9" customFormat="1">
      <c r="A2140" t="s">
        <v>9643</v>
      </c>
      <c r="B2140" s="49">
        <v>3</v>
      </c>
      <c r="C2140" s="50">
        <v>3</v>
      </c>
      <c r="D2140" s="12">
        <v>3</v>
      </c>
      <c r="E2140" s="19" t="s">
        <v>9642</v>
      </c>
      <c r="F2140" s="20" t="s">
        <v>9641</v>
      </c>
      <c r="G2140" s="19" t="s">
        <v>9640</v>
      </c>
      <c r="H2140" s="20" t="s">
        <v>747</v>
      </c>
      <c r="I2140" s="20" t="s">
        <v>747</v>
      </c>
      <c r="J2140" s="20" t="s">
        <v>747</v>
      </c>
      <c r="K2140" s="22" t="s">
        <v>9639</v>
      </c>
      <c r="L2140" s="46">
        <v>7127141.5741382008</v>
      </c>
      <c r="M2140" s="43">
        <v>5900397.3465047916</v>
      </c>
      <c r="N2140" s="43">
        <v>9674110.6995449252</v>
      </c>
      <c r="O2140" s="43">
        <v>13359722.856494004</v>
      </c>
      <c r="P2140" s="43">
        <v>9447426.7720015459</v>
      </c>
      <c r="Q2140" s="43">
        <v>4609883.042421977</v>
      </c>
      <c r="R2140" s="43">
        <v>3353532.3388848659</v>
      </c>
      <c r="S2140" s="37">
        <v>359386.25840461353</v>
      </c>
      <c r="T2140" s="46">
        <v>8956242.811501598</v>
      </c>
      <c r="U2140" s="43">
        <v>8714432.8099503201</v>
      </c>
      <c r="V2140" s="43">
        <v>11560228.481941862</v>
      </c>
      <c r="W2140" s="43">
        <v>13511655.722945802</v>
      </c>
      <c r="X2140" s="43">
        <v>1634526.2451410834</v>
      </c>
      <c r="Y2140" s="43">
        <v>11767240.431735387</v>
      </c>
      <c r="Z2140" s="43">
        <v>13221864.555826012</v>
      </c>
      <c r="AA2140" s="37">
        <v>2828693.3811370907</v>
      </c>
      <c r="AB2140" s="36">
        <v>8812525.2432741839</v>
      </c>
      <c r="AC2140" s="43">
        <v>4735778.533297997</v>
      </c>
      <c r="AD2140" s="43">
        <v>11296742.956430515</v>
      </c>
      <c r="AE2140" s="43">
        <v>4361600.7792334296</v>
      </c>
      <c r="AF2140" s="43">
        <v>5026744.6490724152</v>
      </c>
      <c r="AG2140" s="43">
        <v>6615149.9579242636</v>
      </c>
      <c r="AH2140" s="43">
        <v>355843.37720657722</v>
      </c>
      <c r="AI2140" s="37">
        <v>3869545.195254101</v>
      </c>
      <c r="AJ2140" s="38">
        <v>347120</v>
      </c>
      <c r="AK2140" s="41">
        <v>5797461.4381878404</v>
      </c>
      <c r="AL2140" s="41">
        <v>15477009.566552497</v>
      </c>
      <c r="AM2140" s="41">
        <v>12530162.894013116</v>
      </c>
      <c r="AN2140" s="41">
        <v>9813415.1942552011</v>
      </c>
      <c r="AO2140" s="41">
        <v>8638668.5189455505</v>
      </c>
      <c r="AP2140" s="41">
        <v>11844537.904100673</v>
      </c>
      <c r="AQ2140" s="39">
        <v>12544991.427701144</v>
      </c>
      <c r="AR2140" s="34">
        <f>AVERAGE(L2140:AQ2140)</f>
        <v>7752930.7176257353</v>
      </c>
      <c r="AS2140" s="24">
        <v>1874</v>
      </c>
      <c r="AT2140" s="29">
        <v>1.1942956840530297</v>
      </c>
      <c r="AU2140" s="104">
        <v>0.80468965988098518</v>
      </c>
      <c r="AV2140" s="100"/>
      <c r="AW2140" s="29">
        <v>1.3411246042980491</v>
      </c>
      <c r="AX2140" s="108">
        <v>0.39835261154877089</v>
      </c>
      <c r="AY2140" s="3" t="s">
        <v>12912</v>
      </c>
      <c r="AZ2140" s="29">
        <v>1.7081573708401887</v>
      </c>
      <c r="BA2140" s="108">
        <v>0.40675796206911996</v>
      </c>
      <c r="BB2140" s="3" t="s">
        <v>12912</v>
      </c>
      <c r="BC2140" s="25">
        <v>3</v>
      </c>
      <c r="BD2140" s="1">
        <v>0</v>
      </c>
      <c r="BE2140" s="64">
        <v>1</v>
      </c>
      <c r="BF2140" s="24">
        <v>3</v>
      </c>
    </row>
    <row r="2141" spans="1:58" s="9" customFormat="1">
      <c r="A2141" t="s">
        <v>4983</v>
      </c>
      <c r="B2141" s="49">
        <v>5</v>
      </c>
      <c r="C2141" s="50">
        <v>5</v>
      </c>
      <c r="D2141" s="12">
        <v>5</v>
      </c>
      <c r="E2141" s="19" t="s">
        <v>4982</v>
      </c>
      <c r="F2141" s="20" t="s">
        <v>4981</v>
      </c>
      <c r="G2141" s="19" t="s">
        <v>4980</v>
      </c>
      <c r="H2141" s="20" t="s">
        <v>3031</v>
      </c>
      <c r="I2141" s="20" t="s">
        <v>3031</v>
      </c>
      <c r="J2141" s="20" t="s">
        <v>3031</v>
      </c>
      <c r="K2141" s="22" t="s">
        <v>4979</v>
      </c>
      <c r="L2141" s="46">
        <v>46115087.687942632</v>
      </c>
      <c r="M2141" s="43">
        <v>66602802.944939137</v>
      </c>
      <c r="N2141" s="43">
        <v>64934160.228595622</v>
      </c>
      <c r="O2141" s="43">
        <v>72836603.423003078</v>
      </c>
      <c r="P2141" s="43">
        <v>100571186.12231368</v>
      </c>
      <c r="Q2141" s="43">
        <v>36077557.092132308</v>
      </c>
      <c r="R2141" s="43">
        <v>44596460.535843588</v>
      </c>
      <c r="S2141" s="37">
        <v>40572200.178039245</v>
      </c>
      <c r="T2141" s="46">
        <v>48210926.517571881</v>
      </c>
      <c r="U2141" s="43">
        <v>43521025.782354861</v>
      </c>
      <c r="V2141" s="43">
        <v>56999513.751590483</v>
      </c>
      <c r="W2141" s="43">
        <v>77337821.25922814</v>
      </c>
      <c r="X2141" s="43">
        <v>58923032.970720656</v>
      </c>
      <c r="Y2141" s="43">
        <v>49966772.401974991</v>
      </c>
      <c r="Z2141" s="43">
        <v>56684745.001065321</v>
      </c>
      <c r="AA2141" s="37">
        <v>23550465.004867945</v>
      </c>
      <c r="AB2141" s="36">
        <v>28554558.370740816</v>
      </c>
      <c r="AC2141" s="43">
        <v>42623156.778858893</v>
      </c>
      <c r="AD2141" s="43">
        <v>49944258.859784283</v>
      </c>
      <c r="AE2141" s="43">
        <v>49393718.209711201</v>
      </c>
      <c r="AF2141" s="43">
        <v>64037401.277329095</v>
      </c>
      <c r="AG2141" s="43">
        <v>55635177.55960729</v>
      </c>
      <c r="AH2141" s="43">
        <v>75168904.608904615</v>
      </c>
      <c r="AI2141" s="37">
        <v>83878102.912641943</v>
      </c>
      <c r="AJ2141" s="38">
        <v>57459000</v>
      </c>
      <c r="AK2141" s="41">
        <v>64378631.905118063</v>
      </c>
      <c r="AL2141" s="41">
        <v>40103135.467107594</v>
      </c>
      <c r="AM2141" s="41">
        <v>38578443.833298072</v>
      </c>
      <c r="AN2141" s="41">
        <v>51268235.242128521</v>
      </c>
      <c r="AO2141" s="41">
        <v>91580087.627039522</v>
      </c>
      <c r="AP2141" s="41">
        <v>64970317.205467567</v>
      </c>
      <c r="AQ2141" s="39">
        <v>80581366.520168826</v>
      </c>
      <c r="AR2141" s="34">
        <f>AVERAGE(L2141:AQ2141)</f>
        <v>57051714.290002801</v>
      </c>
      <c r="AS2141" s="24">
        <v>933</v>
      </c>
      <c r="AT2141" s="29">
        <v>1.0513556720395618</v>
      </c>
      <c r="AU2141" s="104">
        <v>0.80503549523114404</v>
      </c>
      <c r="AV2141" s="100"/>
      <c r="AW2141" s="29">
        <v>0.87907892661901466</v>
      </c>
      <c r="AX2141" s="108">
        <v>0.49874005046519287</v>
      </c>
      <c r="AY2141" s="3" t="s">
        <v>12912</v>
      </c>
      <c r="AZ2141" s="29">
        <v>1.0883366492239925</v>
      </c>
      <c r="BA2141" s="108">
        <v>0.57913307702331185</v>
      </c>
      <c r="BB2141" s="3" t="s">
        <v>12912</v>
      </c>
      <c r="BC2141" s="25">
        <v>34</v>
      </c>
      <c r="BD2141" s="1">
        <v>29</v>
      </c>
      <c r="BE2141" s="64">
        <v>26</v>
      </c>
      <c r="BF2141" s="24">
        <v>34</v>
      </c>
    </row>
    <row r="2142" spans="1:58" s="9" customFormat="1">
      <c r="A2142" t="s">
        <v>9539</v>
      </c>
      <c r="B2142" s="49">
        <v>2</v>
      </c>
      <c r="C2142" s="50">
        <v>2</v>
      </c>
      <c r="D2142" s="12">
        <v>2</v>
      </c>
      <c r="E2142" s="19" t="s">
        <v>9538</v>
      </c>
      <c r="F2142" s="20" t="s">
        <v>9537</v>
      </c>
      <c r="G2142" s="19" t="s">
        <v>9536</v>
      </c>
      <c r="H2142" s="20" t="s">
        <v>706</v>
      </c>
      <c r="I2142" s="20" t="s">
        <v>706</v>
      </c>
      <c r="J2142" s="20" t="s">
        <v>706</v>
      </c>
      <c r="K2142" s="22" t="s">
        <v>9535</v>
      </c>
      <c r="L2142" s="46">
        <v>14549308.549853668</v>
      </c>
      <c r="M2142" s="43">
        <v>21974844.323197752</v>
      </c>
      <c r="N2142" s="43">
        <v>3813906.0641337708</v>
      </c>
      <c r="O2142" s="43">
        <v>11264343.539030081</v>
      </c>
      <c r="P2142" s="43">
        <v>2458744.1577813379</v>
      </c>
      <c r="Q2142" s="43">
        <v>13313907.92001495</v>
      </c>
      <c r="R2142" s="43">
        <v>15274654.308472121</v>
      </c>
      <c r="S2142" s="37">
        <v>16619352.649301389</v>
      </c>
      <c r="T2142" s="46">
        <v>26117801.916932907</v>
      </c>
      <c r="U2142" s="43">
        <v>18760663.451426912</v>
      </c>
      <c r="V2142" s="43">
        <v>18303677.400411081</v>
      </c>
      <c r="W2142" s="43">
        <v>15950681.471700378</v>
      </c>
      <c r="X2142" s="43">
        <v>17697781.347353112</v>
      </c>
      <c r="Y2142" s="43">
        <v>19573729.481165513</v>
      </c>
      <c r="Z2142" s="43">
        <v>16146733.521432308</v>
      </c>
      <c r="AA2142" s="37">
        <v>19195327.759662487</v>
      </c>
      <c r="AB2142" s="36">
        <v>6847446.63031362</v>
      </c>
      <c r="AC2142" s="43">
        <v>6126267.6409343882</v>
      </c>
      <c r="AD2142" s="43">
        <v>7095387.9159426941</v>
      </c>
      <c r="AE2142" s="43">
        <v>18960568.99624994</v>
      </c>
      <c r="AF2142" s="43">
        <v>17834518.163079105</v>
      </c>
      <c r="AG2142" s="43">
        <v>17420701.26227209</v>
      </c>
      <c r="AH2142" s="43">
        <v>8170244.4582444588</v>
      </c>
      <c r="AI2142" s="37">
        <v>3997586.8607721101</v>
      </c>
      <c r="AJ2142" s="38">
        <v>16184000</v>
      </c>
      <c r="AK2142" s="41">
        <v>16438330.590875093</v>
      </c>
      <c r="AL2142" s="41">
        <v>7143639.2582969172</v>
      </c>
      <c r="AM2142" s="41">
        <v>16250198.434525067</v>
      </c>
      <c r="AN2142" s="41">
        <v>16728810.458479101</v>
      </c>
      <c r="AO2142" s="41">
        <v>14438293.30873627</v>
      </c>
      <c r="AP2142" s="41">
        <v>13654970.015187677</v>
      </c>
      <c r="AQ2142" s="39">
        <v>13021376.336974021</v>
      </c>
      <c r="AR2142" s="34">
        <f>AVERAGE(L2142:AQ2142)</f>
        <v>14103993.693523508</v>
      </c>
      <c r="AS2142" s="24">
        <v>1580</v>
      </c>
      <c r="AT2142" s="29">
        <v>1.1482468023930916</v>
      </c>
      <c r="AU2142" s="104">
        <v>0.80541870947453176</v>
      </c>
      <c r="AV2142" s="100"/>
      <c r="AW2142" s="29">
        <v>1.5286373623273306</v>
      </c>
      <c r="AX2142" s="108">
        <v>6.1194870592776805E-2</v>
      </c>
      <c r="AY2142" s="3" t="s">
        <v>12912</v>
      </c>
      <c r="AZ2142" s="29">
        <v>1.3170160044024022</v>
      </c>
      <c r="BA2142" s="108">
        <v>0.1177658129467804</v>
      </c>
      <c r="BB2142" s="3" t="s">
        <v>12912</v>
      </c>
      <c r="BC2142" s="25">
        <v>11</v>
      </c>
      <c r="BD2142" s="1">
        <v>10</v>
      </c>
      <c r="BE2142" s="64">
        <v>13</v>
      </c>
      <c r="BF2142" s="24">
        <v>18</v>
      </c>
    </row>
    <row r="2143" spans="1:58" s="9" customFormat="1">
      <c r="A2143" t="s">
        <v>3973</v>
      </c>
      <c r="B2143" s="49">
        <v>15</v>
      </c>
      <c r="C2143" s="50">
        <v>15</v>
      </c>
      <c r="D2143" s="12">
        <v>15</v>
      </c>
      <c r="E2143" s="19" t="s">
        <v>3972</v>
      </c>
      <c r="F2143" s="20" t="s">
        <v>3971</v>
      </c>
      <c r="G2143" s="19" t="s">
        <v>3970</v>
      </c>
      <c r="H2143" s="20" t="s">
        <v>3181</v>
      </c>
      <c r="I2143" s="20" t="s">
        <v>3181</v>
      </c>
      <c r="J2143" s="20" t="s">
        <v>3181</v>
      </c>
      <c r="K2143" s="22" t="s">
        <v>3969</v>
      </c>
      <c r="L2143" s="46">
        <v>281230621.29979223</v>
      </c>
      <c r="M2143" s="43">
        <v>163156096.34593716</v>
      </c>
      <c r="N2143" s="43">
        <v>185721341.94094613</v>
      </c>
      <c r="O2143" s="43">
        <v>223101011.21043831</v>
      </c>
      <c r="P2143" s="43">
        <v>177090308.82271698</v>
      </c>
      <c r="Q2143" s="43">
        <v>235375853.48532984</v>
      </c>
      <c r="R2143" s="43">
        <v>216268744.38812453</v>
      </c>
      <c r="S2143" s="37">
        <v>311773459.76700079</v>
      </c>
      <c r="T2143" s="46">
        <v>299894057.5079872</v>
      </c>
      <c r="U2143" s="43">
        <v>269758294.23069948</v>
      </c>
      <c r="V2143" s="43">
        <v>225517784.08534795</v>
      </c>
      <c r="W2143" s="43">
        <v>312116295.54048377</v>
      </c>
      <c r="X2143" s="43">
        <v>253709537.73875108</v>
      </c>
      <c r="Y2143" s="43">
        <v>306310945.63857263</v>
      </c>
      <c r="Z2143" s="43">
        <v>384547427.41295046</v>
      </c>
      <c r="AA2143" s="37">
        <v>442107675.9028883</v>
      </c>
      <c r="AB2143" s="36">
        <v>335483052.45081794</v>
      </c>
      <c r="AC2143" s="43">
        <v>243598446.21966454</v>
      </c>
      <c r="AD2143" s="43">
        <v>242729467.92118809</v>
      </c>
      <c r="AE2143" s="43">
        <v>391464183.50947255</v>
      </c>
      <c r="AF2143" s="43">
        <v>211439407.96810055</v>
      </c>
      <c r="AG2143" s="43">
        <v>225282378.68162692</v>
      </c>
      <c r="AH2143" s="43">
        <v>129741341.9013419</v>
      </c>
      <c r="AI2143" s="37">
        <v>151216148.78118604</v>
      </c>
      <c r="AJ2143" s="38">
        <v>261110000</v>
      </c>
      <c r="AK2143" s="41">
        <v>167095595.68329948</v>
      </c>
      <c r="AL2143" s="41">
        <v>225044431.32160151</v>
      </c>
      <c r="AM2143" s="41">
        <v>269364078.69684786</v>
      </c>
      <c r="AN2143" s="41">
        <v>330581364.75787151</v>
      </c>
      <c r="AO2143" s="41">
        <v>143401848.60432285</v>
      </c>
      <c r="AP2143" s="41">
        <v>288633529.18203515</v>
      </c>
      <c r="AQ2143" s="39">
        <v>236077705.93098646</v>
      </c>
      <c r="AR2143" s="34">
        <f>AVERAGE(L2143:AQ2143)</f>
        <v>254373201.15401033</v>
      </c>
      <c r="AS2143" s="24">
        <v>384</v>
      </c>
      <c r="AT2143" s="29">
        <v>0.9289278979227249</v>
      </c>
      <c r="AU2143" s="104">
        <v>0.80567676180819581</v>
      </c>
      <c r="AV2143" s="100"/>
      <c r="AW2143" s="29">
        <v>1.3903873409777099</v>
      </c>
      <c r="AX2143" s="108">
        <v>9.7426656798459375E-3</v>
      </c>
      <c r="AY2143" s="3" t="s">
        <v>12911</v>
      </c>
      <c r="AZ2143" s="29">
        <v>0.99500460854000838</v>
      </c>
      <c r="BA2143" s="108">
        <v>0.90242076732696641</v>
      </c>
      <c r="BB2143" s="3" t="s">
        <v>12912</v>
      </c>
      <c r="BC2143" s="25">
        <v>51</v>
      </c>
      <c r="BD2143" s="1">
        <v>72</v>
      </c>
      <c r="BE2143" s="64">
        <v>64</v>
      </c>
      <c r="BF2143" s="24">
        <v>62</v>
      </c>
    </row>
    <row r="2144" spans="1:58" s="9" customFormat="1">
      <c r="A2144" t="s">
        <v>7768</v>
      </c>
      <c r="B2144" s="49">
        <v>12</v>
      </c>
      <c r="C2144" s="50">
        <v>11</v>
      </c>
      <c r="D2144" s="12">
        <v>11</v>
      </c>
      <c r="E2144" s="19" t="s">
        <v>7767</v>
      </c>
      <c r="F2144" s="20" t="s">
        <v>7766</v>
      </c>
      <c r="G2144" s="19" t="s">
        <v>7765</v>
      </c>
      <c r="H2144" s="20" t="s">
        <v>501</v>
      </c>
      <c r="I2144" s="20" t="s">
        <v>1232</v>
      </c>
      <c r="J2144" s="20" t="s">
        <v>1232</v>
      </c>
      <c r="K2144" s="22" t="s">
        <v>7764</v>
      </c>
      <c r="L2144" s="46">
        <v>66763634.413887091</v>
      </c>
      <c r="M2144" s="43">
        <v>98534797.556615531</v>
      </c>
      <c r="N2144" s="43">
        <v>81357129.85501112</v>
      </c>
      <c r="O2144" s="43">
        <v>99940366.248941928</v>
      </c>
      <c r="P2144" s="43">
        <v>122281968.9519916</v>
      </c>
      <c r="Q2144" s="43">
        <v>116336944.27209866</v>
      </c>
      <c r="R2144" s="43">
        <v>91177662.563359886</v>
      </c>
      <c r="S2144" s="37">
        <v>75511518.519951999</v>
      </c>
      <c r="T2144" s="46">
        <v>92824626.198083058</v>
      </c>
      <c r="U2144" s="43">
        <v>100666859.4843529</v>
      </c>
      <c r="V2144" s="43">
        <v>128400737.59420574</v>
      </c>
      <c r="W2144" s="43">
        <v>93802004.681591734</v>
      </c>
      <c r="X2144" s="43">
        <v>105388718.92390727</v>
      </c>
      <c r="Y2144" s="43">
        <v>85259934.536981672</v>
      </c>
      <c r="Z2144" s="43">
        <v>82333380.422641605</v>
      </c>
      <c r="AA2144" s="37">
        <v>54982378.339952707</v>
      </c>
      <c r="AB2144" s="36">
        <v>69053584.068930194</v>
      </c>
      <c r="AC2144" s="43">
        <v>115237770.49180327</v>
      </c>
      <c r="AD2144" s="43">
        <v>111610318.19821002</v>
      </c>
      <c r="AE2144" s="43">
        <v>88265410.022889987</v>
      </c>
      <c r="AF2144" s="43">
        <v>77776563.91714257</v>
      </c>
      <c r="AG2144" s="43">
        <v>70510478.541374475</v>
      </c>
      <c r="AH2144" s="43">
        <v>160667285.14728516</v>
      </c>
      <c r="AI2144" s="37">
        <v>97376997.868798584</v>
      </c>
      <c r="AJ2144" s="38">
        <v>103840000</v>
      </c>
      <c r="AK2144" s="41">
        <v>83810913.131744847</v>
      </c>
      <c r="AL2144" s="41">
        <v>87816654.777370974</v>
      </c>
      <c r="AM2144" s="41">
        <v>92637146.604611799</v>
      </c>
      <c r="AN2144" s="41">
        <v>100614151.35334192</v>
      </c>
      <c r="AO2144" s="41">
        <v>154886882.37841609</v>
      </c>
      <c r="AP2144" s="41">
        <v>97631529.268821865</v>
      </c>
      <c r="AQ2144" s="39">
        <v>84510645.141638741</v>
      </c>
      <c r="AR2144" s="34">
        <f>AVERAGE(L2144:AQ2144)</f>
        <v>96619031.046123579</v>
      </c>
      <c r="AS2144" s="24">
        <v>700</v>
      </c>
      <c r="AT2144" s="29">
        <v>0.95117714916124563</v>
      </c>
      <c r="AU2144" s="104">
        <v>0.80726160386572476</v>
      </c>
      <c r="AV2144" s="100"/>
      <c r="AW2144" s="29">
        <v>0.98903399642148293</v>
      </c>
      <c r="AX2144" s="108">
        <v>0.8842999773505873</v>
      </c>
      <c r="AY2144" s="3" t="s">
        <v>12912</v>
      </c>
      <c r="AZ2144" s="29">
        <v>1.019291012151621</v>
      </c>
      <c r="BA2144" s="108">
        <v>0.76395069108220159</v>
      </c>
      <c r="BB2144" s="3" t="s">
        <v>12912</v>
      </c>
      <c r="BC2144" s="25">
        <v>35</v>
      </c>
      <c r="BD2144" s="1">
        <v>33</v>
      </c>
      <c r="BE2144" s="64">
        <v>41</v>
      </c>
      <c r="BF2144" s="24">
        <v>38</v>
      </c>
    </row>
    <row r="2145" spans="1:58" s="9" customFormat="1">
      <c r="A2145" t="s">
        <v>1807</v>
      </c>
      <c r="B2145" s="49">
        <v>23</v>
      </c>
      <c r="C2145" s="50">
        <v>23</v>
      </c>
      <c r="D2145" s="12">
        <v>23</v>
      </c>
      <c r="E2145" s="19" t="s">
        <v>1806</v>
      </c>
      <c r="F2145" s="20" t="s">
        <v>1805</v>
      </c>
      <c r="G2145" s="19" t="s">
        <v>1804</v>
      </c>
      <c r="H2145" s="20" t="s">
        <v>1803</v>
      </c>
      <c r="I2145" s="20" t="s">
        <v>1803</v>
      </c>
      <c r="J2145" s="20" t="s">
        <v>1803</v>
      </c>
      <c r="K2145" s="22" t="s">
        <v>1802</v>
      </c>
      <c r="L2145" s="46">
        <v>1022216161.3904963</v>
      </c>
      <c r="M2145" s="43">
        <v>840576855.62512183</v>
      </c>
      <c r="N2145" s="43">
        <v>813284284.05122232</v>
      </c>
      <c r="O2145" s="43">
        <v>804647158.1642133</v>
      </c>
      <c r="P2145" s="43">
        <v>716032325.28589582</v>
      </c>
      <c r="Q2145" s="43">
        <v>783667142.59017003</v>
      </c>
      <c r="R2145" s="43">
        <v>959064793.62780595</v>
      </c>
      <c r="S2145" s="37">
        <v>922287832.17865849</v>
      </c>
      <c r="T2145" s="46">
        <v>1041029648.5623003</v>
      </c>
      <c r="U2145" s="43">
        <v>946592931.79098523</v>
      </c>
      <c r="V2145" s="43">
        <v>879413181.95164919</v>
      </c>
      <c r="W2145" s="43">
        <v>1125732573.0748453</v>
      </c>
      <c r="X2145" s="43">
        <v>999160289.71727395</v>
      </c>
      <c r="Y2145" s="43">
        <v>1134035231.6786766</v>
      </c>
      <c r="Z2145" s="43">
        <v>1219311754.03369</v>
      </c>
      <c r="AA2145" s="37">
        <v>1167308213.6951582</v>
      </c>
      <c r="AB2145" s="36">
        <v>928039487.84382248</v>
      </c>
      <c r="AC2145" s="43">
        <v>771948164.91878998</v>
      </c>
      <c r="AD2145" s="43">
        <v>872221449.69347274</v>
      </c>
      <c r="AE2145" s="43">
        <v>999138152.24273121</v>
      </c>
      <c r="AF2145" s="43">
        <v>896491359.44311154</v>
      </c>
      <c r="AG2145" s="43">
        <v>781831943.89901817</v>
      </c>
      <c r="AH2145" s="43">
        <v>738801609.20160925</v>
      </c>
      <c r="AI2145" s="37">
        <v>771746639.38163352</v>
      </c>
      <c r="AJ2145" s="38">
        <v>641100000</v>
      </c>
      <c r="AK2145" s="41">
        <v>700755995.29864299</v>
      </c>
      <c r="AL2145" s="41">
        <v>727983181.7644974</v>
      </c>
      <c r="AM2145" s="41">
        <v>714540571.18679917</v>
      </c>
      <c r="AN2145" s="41">
        <v>916065761.73816979</v>
      </c>
      <c r="AO2145" s="41">
        <v>631969718.61484039</v>
      </c>
      <c r="AP2145" s="41">
        <v>917492724.66912568</v>
      </c>
      <c r="AQ2145" s="39">
        <v>616335957.53013361</v>
      </c>
      <c r="AR2145" s="34">
        <f>AVERAGE(L2145:AQ2145)</f>
        <v>875025721.71389246</v>
      </c>
      <c r="AS2145" s="24">
        <v>146</v>
      </c>
      <c r="AT2145" s="29">
        <v>1.0150228489926805</v>
      </c>
      <c r="AU2145" s="104">
        <v>0.80733723706540983</v>
      </c>
      <c r="AV2145" s="100"/>
      <c r="AW2145" s="29">
        <v>1.2405801557163856</v>
      </c>
      <c r="AX2145" s="108">
        <v>2.1070012995370153E-3</v>
      </c>
      <c r="AY2145" s="3" t="s">
        <v>12911</v>
      </c>
      <c r="AZ2145" s="29">
        <v>0.86775947326645775</v>
      </c>
      <c r="BA2145" s="108">
        <v>4.7745364429467349E-2</v>
      </c>
      <c r="BB2145" s="3" t="s">
        <v>12911</v>
      </c>
      <c r="BC2145" s="25">
        <v>228</v>
      </c>
      <c r="BD2145" s="1">
        <v>246</v>
      </c>
      <c r="BE2145" s="64">
        <v>239</v>
      </c>
      <c r="BF2145" s="24">
        <v>215</v>
      </c>
    </row>
    <row r="2146" spans="1:58" s="9" customFormat="1">
      <c r="A2146" t="s">
        <v>4899</v>
      </c>
      <c r="B2146" s="49">
        <v>9</v>
      </c>
      <c r="C2146" s="50">
        <v>9</v>
      </c>
      <c r="D2146" s="12">
        <v>9</v>
      </c>
      <c r="E2146" s="19" t="s">
        <v>4898</v>
      </c>
      <c r="F2146" s="20" t="s">
        <v>4897</v>
      </c>
      <c r="G2146" s="19" t="s">
        <v>4896</v>
      </c>
      <c r="H2146" s="20" t="s">
        <v>241</v>
      </c>
      <c r="I2146" s="20" t="s">
        <v>241</v>
      </c>
      <c r="J2146" s="20" t="s">
        <v>241</v>
      </c>
      <c r="K2146" s="22" t="s">
        <v>4895</v>
      </c>
      <c r="L2146" s="46">
        <v>40721907.0172695</v>
      </c>
      <c r="M2146" s="43">
        <v>64749967.890335761</v>
      </c>
      <c r="N2146" s="43">
        <v>57701394.856598586</v>
      </c>
      <c r="O2146" s="43">
        <v>58341846.109379195</v>
      </c>
      <c r="P2146" s="43">
        <v>60194883.376609027</v>
      </c>
      <c r="Q2146" s="43">
        <v>52203389.871052139</v>
      </c>
      <c r="R2146" s="43">
        <v>52534379.145546705</v>
      </c>
      <c r="S2146" s="37">
        <v>49352374.96613384</v>
      </c>
      <c r="T2146" s="46">
        <v>44984830.670926519</v>
      </c>
      <c r="U2146" s="43">
        <v>43986777.386952892</v>
      </c>
      <c r="V2146" s="43">
        <v>42173099.73573456</v>
      </c>
      <c r="W2146" s="43">
        <v>38770916.51161395</v>
      </c>
      <c r="X2146" s="43">
        <v>44298452.193853296</v>
      </c>
      <c r="Y2146" s="43">
        <v>36280140.295508206</v>
      </c>
      <c r="Z2146" s="43">
        <v>48722601.705803737</v>
      </c>
      <c r="AA2146" s="37">
        <v>34022553.895130508</v>
      </c>
      <c r="AB2146" s="36">
        <v>50032898.984725691</v>
      </c>
      <c r="AC2146" s="43">
        <v>62417584.068451136</v>
      </c>
      <c r="AD2146" s="43">
        <v>49087884.601514608</v>
      </c>
      <c r="AE2146" s="43">
        <v>55906850.435883701</v>
      </c>
      <c r="AF2146" s="43">
        <v>45292315.344845064</v>
      </c>
      <c r="AG2146" s="43">
        <v>62821026.647966333</v>
      </c>
      <c r="AH2146" s="43">
        <v>64776944.136944138</v>
      </c>
      <c r="AI2146" s="37">
        <v>52468097.505115941</v>
      </c>
      <c r="AJ2146" s="38">
        <v>54598000</v>
      </c>
      <c r="AK2146" s="41">
        <v>40714483.171278983</v>
      </c>
      <c r="AL2146" s="41">
        <v>49725018.070154719</v>
      </c>
      <c r="AM2146" s="41">
        <v>51629549.3970806</v>
      </c>
      <c r="AN2146" s="41">
        <v>64831530.988768183</v>
      </c>
      <c r="AO2146" s="41">
        <v>52324505.76212465</v>
      </c>
      <c r="AP2146" s="41">
        <v>50306099.544369712</v>
      </c>
      <c r="AQ2146" s="39">
        <v>54079033.636482306</v>
      </c>
      <c r="AR2146" s="34">
        <f>AVERAGE(L2146:AQ2146)</f>
        <v>50939104.310129806</v>
      </c>
      <c r="AS2146" s="24">
        <v>994</v>
      </c>
      <c r="AT2146" s="29">
        <v>0.98418382672310722</v>
      </c>
      <c r="AU2146" s="104">
        <v>0.80879448666500586</v>
      </c>
      <c r="AV2146" s="100"/>
      <c r="AW2146" s="29">
        <v>0.76466099786804165</v>
      </c>
      <c r="AX2146" s="108">
        <v>1.3813986850986469E-3</v>
      </c>
      <c r="AY2146" s="3" t="s">
        <v>12911</v>
      </c>
      <c r="AZ2146" s="29">
        <v>0.94445532723910086</v>
      </c>
      <c r="BA2146" s="108">
        <v>0.39943157774599669</v>
      </c>
      <c r="BB2146" s="3" t="s">
        <v>12912</v>
      </c>
      <c r="BC2146" s="25">
        <v>26</v>
      </c>
      <c r="BD2146" s="1">
        <v>20</v>
      </c>
      <c r="BE2146" s="64">
        <v>38</v>
      </c>
      <c r="BF2146" s="24">
        <v>34</v>
      </c>
    </row>
    <row r="2147" spans="1:58" s="9" customFormat="1">
      <c r="A2147" t="s">
        <v>1602</v>
      </c>
      <c r="B2147" s="49">
        <v>2</v>
      </c>
      <c r="C2147" s="50">
        <v>2</v>
      </c>
      <c r="D2147" s="12">
        <v>2</v>
      </c>
      <c r="E2147" s="19" t="s">
        <v>1601</v>
      </c>
      <c r="F2147" s="20" t="s">
        <v>1600</v>
      </c>
      <c r="G2147" s="19" t="s">
        <v>1599</v>
      </c>
      <c r="H2147" s="20" t="s">
        <v>1598</v>
      </c>
      <c r="I2147" s="20" t="s">
        <v>1598</v>
      </c>
      <c r="J2147" s="20" t="s">
        <v>1598</v>
      </c>
      <c r="K2147" s="22" t="s">
        <v>1597</v>
      </c>
      <c r="L2147" s="46">
        <v>1445850.6646410939</v>
      </c>
      <c r="M2147" s="43">
        <v>1973563.4339549111</v>
      </c>
      <c r="N2147" s="43">
        <v>3401408.8263308289</v>
      </c>
      <c r="O2147" s="43">
        <v>1782460.9781778394</v>
      </c>
      <c r="P2147" s="43">
        <v>2988049.3674382628</v>
      </c>
      <c r="Q2147" s="43">
        <v>3625433.6310969908</v>
      </c>
      <c r="R2147" s="43">
        <v>1823239.0441708905</v>
      </c>
      <c r="S2147" s="37">
        <v>3515596.7643302241</v>
      </c>
      <c r="T2147" s="46">
        <v>2124688.8178913738</v>
      </c>
      <c r="U2147" s="43">
        <v>2480127.2944845343</v>
      </c>
      <c r="V2147" s="43">
        <v>4851180.5813839678</v>
      </c>
      <c r="W2147" s="43">
        <v>2087083.7524758417</v>
      </c>
      <c r="X2147" s="43">
        <v>2306247.3648591964</v>
      </c>
      <c r="Y2147" s="43">
        <v>2435616.0242620003</v>
      </c>
      <c r="Z2147" s="43">
        <v>3687183.951757133</v>
      </c>
      <c r="AA2147" s="37">
        <v>2267425.1804231252</v>
      </c>
      <c r="AB2147" s="36">
        <v>1965993.6974663332</v>
      </c>
      <c r="AC2147" s="43">
        <v>2199581.5999697116</v>
      </c>
      <c r="AD2147" s="43">
        <v>2060703.9045339802</v>
      </c>
      <c r="AE2147" s="43">
        <v>1880904.674426533</v>
      </c>
      <c r="AF2147" s="43">
        <v>1864831.0613996552</v>
      </c>
      <c r="AG2147" s="43">
        <v>3349491.1640953715</v>
      </c>
      <c r="AH2147" s="43">
        <v>4016193.9681939683</v>
      </c>
      <c r="AI2147" s="37">
        <v>4040880.8626594427</v>
      </c>
      <c r="AJ2147" s="38">
        <v>2544600</v>
      </c>
      <c r="AK2147" s="41">
        <v>2501565.7228336362</v>
      </c>
      <c r="AL2147" s="41">
        <v>1676590.6224164402</v>
      </c>
      <c r="AM2147" s="41">
        <v>2416187.1800296172</v>
      </c>
      <c r="AN2147" s="41">
        <v>4555081.3920088382</v>
      </c>
      <c r="AO2147" s="41">
        <v>4146912.3223415208</v>
      </c>
      <c r="AP2147" s="41">
        <v>1985732.4018225211</v>
      </c>
      <c r="AQ2147" s="39">
        <v>1351569.8846873504</v>
      </c>
      <c r="AR2147" s="34">
        <f>AVERAGE(L2147:AQ2147)</f>
        <v>2667249.254267598</v>
      </c>
      <c r="AS2147" s="24">
        <v>2238</v>
      </c>
      <c r="AT2147" s="29">
        <v>0.96150454395485996</v>
      </c>
      <c r="AU2147" s="104">
        <v>0.81051795511755997</v>
      </c>
      <c r="AV2147" s="100"/>
      <c r="AW2147" s="29">
        <v>1.0819217164848862</v>
      </c>
      <c r="AX2147" s="108">
        <v>0.59319237350854093</v>
      </c>
      <c r="AY2147" s="3" t="s">
        <v>12912</v>
      </c>
      <c r="AZ2147" s="29">
        <v>0.99062887255074006</v>
      </c>
      <c r="BA2147" s="108">
        <v>0.8656884317680954</v>
      </c>
      <c r="BB2147" s="3" t="s">
        <v>12912</v>
      </c>
      <c r="BC2147" s="25">
        <v>11</v>
      </c>
      <c r="BD2147" s="1">
        <v>9</v>
      </c>
      <c r="BE2147" s="64">
        <v>13</v>
      </c>
      <c r="BF2147" s="24">
        <v>18</v>
      </c>
    </row>
    <row r="2148" spans="1:58" s="9" customFormat="1">
      <c r="A2148" t="s">
        <v>8203</v>
      </c>
      <c r="B2148" s="49">
        <v>9</v>
      </c>
      <c r="C2148" s="50">
        <v>9</v>
      </c>
      <c r="D2148" s="12">
        <v>3</v>
      </c>
      <c r="E2148" s="19" t="s">
        <v>8202</v>
      </c>
      <c r="F2148" s="20" t="s">
        <v>8201</v>
      </c>
      <c r="G2148" s="19" t="s">
        <v>8200</v>
      </c>
      <c r="H2148" s="20" t="s">
        <v>2192</v>
      </c>
      <c r="I2148" s="20" t="s">
        <v>2192</v>
      </c>
      <c r="J2148" s="20" t="s">
        <v>241</v>
      </c>
      <c r="K2148" s="22" t="s">
        <v>8199</v>
      </c>
      <c r="L2148" s="46">
        <v>326272889.34563571</v>
      </c>
      <c r="M2148" s="43">
        <v>507103308.39680433</v>
      </c>
      <c r="N2148" s="43">
        <v>658526066.25039685</v>
      </c>
      <c r="O2148" s="43">
        <v>485099572.64074987</v>
      </c>
      <c r="P2148" s="43">
        <v>904069918.7890172</v>
      </c>
      <c r="Q2148" s="43">
        <v>606498685.10558772</v>
      </c>
      <c r="R2148" s="43">
        <v>626696527.15423608</v>
      </c>
      <c r="S2148" s="37">
        <v>482405777.76057589</v>
      </c>
      <c r="T2148" s="46">
        <v>469199105.43130988</v>
      </c>
      <c r="U2148" s="43">
        <v>341131580.66504693</v>
      </c>
      <c r="V2148" s="43">
        <v>534914593.32485074</v>
      </c>
      <c r="W2148" s="43">
        <v>508770614.00876296</v>
      </c>
      <c r="X2148" s="43">
        <v>655436530.10430944</v>
      </c>
      <c r="Y2148" s="43">
        <v>532112290.65087008</v>
      </c>
      <c r="Z2148" s="43">
        <v>471845240.60096979</v>
      </c>
      <c r="AA2148" s="37">
        <v>220519616.12758657</v>
      </c>
      <c r="AB2148" s="36">
        <v>457385381.25508386</v>
      </c>
      <c r="AC2148" s="43">
        <v>483746954.90856773</v>
      </c>
      <c r="AD2148" s="43">
        <v>464931559.51873589</v>
      </c>
      <c r="AE2148" s="43">
        <v>276290365.75269079</v>
      </c>
      <c r="AF2148" s="43">
        <v>427937525.7662285</v>
      </c>
      <c r="AG2148" s="43">
        <v>667007461.43057501</v>
      </c>
      <c r="AH2148" s="43">
        <v>1028495569.2955693</v>
      </c>
      <c r="AI2148" s="37">
        <v>747960243.02058041</v>
      </c>
      <c r="AJ2148" s="38">
        <v>298310000</v>
      </c>
      <c r="AK2148" s="41">
        <v>476018446.41521531</v>
      </c>
      <c r="AL2148" s="41">
        <v>262097007.20444077</v>
      </c>
      <c r="AM2148" s="41">
        <v>270339411.88914746</v>
      </c>
      <c r="AN2148" s="41">
        <v>233139119.86742774</v>
      </c>
      <c r="AO2148" s="41">
        <v>506942459.74386811</v>
      </c>
      <c r="AP2148" s="41">
        <v>244008213.49533522</v>
      </c>
      <c r="AQ2148" s="39">
        <v>335074379.70497364</v>
      </c>
      <c r="AR2148" s="34">
        <f>AVERAGE(L2148:AQ2148)</f>
        <v>484696450.48828578</v>
      </c>
      <c r="AS2148" s="24">
        <v>240</v>
      </c>
      <c r="AT2148" s="29">
        <v>1.0094246800542752</v>
      </c>
      <c r="AU2148" s="104">
        <v>0.81399895363697083</v>
      </c>
      <c r="AV2148" s="100"/>
      <c r="AW2148" s="29">
        <v>0.8123113777493528</v>
      </c>
      <c r="AX2148" s="108">
        <v>0.20081424964519512</v>
      </c>
      <c r="AY2148" s="3" t="s">
        <v>12912</v>
      </c>
      <c r="AZ2148" s="29">
        <v>0.57665135765420916</v>
      </c>
      <c r="BA2148" s="108">
        <v>1.1422586748064031E-2</v>
      </c>
      <c r="BB2148" s="3" t="s">
        <v>12911</v>
      </c>
      <c r="BC2148" s="25">
        <v>91</v>
      </c>
      <c r="BD2148" s="1">
        <v>91</v>
      </c>
      <c r="BE2148" s="64">
        <v>105</v>
      </c>
      <c r="BF2148" s="24">
        <v>71</v>
      </c>
    </row>
    <row r="2149" spans="1:58" s="9" customFormat="1">
      <c r="A2149" t="s">
        <v>347</v>
      </c>
      <c r="B2149" s="49">
        <v>14</v>
      </c>
      <c r="C2149" s="50">
        <v>14</v>
      </c>
      <c r="D2149" s="12">
        <v>14</v>
      </c>
      <c r="E2149" s="19" t="s">
        <v>346</v>
      </c>
      <c r="F2149" s="20" t="s">
        <v>345</v>
      </c>
      <c r="G2149" s="19" t="s">
        <v>344</v>
      </c>
      <c r="H2149" s="20" t="s">
        <v>343</v>
      </c>
      <c r="I2149" s="20" t="s">
        <v>343</v>
      </c>
      <c r="J2149" s="20" t="s">
        <v>343</v>
      </c>
      <c r="K2149" s="22" t="s">
        <v>342</v>
      </c>
      <c r="L2149" s="46">
        <v>400497790.48725456</v>
      </c>
      <c r="M2149" s="43">
        <v>222160069.81098509</v>
      </c>
      <c r="N2149" s="43">
        <v>217189611.59911102</v>
      </c>
      <c r="O2149" s="43">
        <v>308188282.51130337</v>
      </c>
      <c r="P2149" s="43">
        <v>167317659.79780123</v>
      </c>
      <c r="Q2149" s="43">
        <v>193775973.0891422</v>
      </c>
      <c r="R2149" s="43">
        <v>192619423.60608253</v>
      </c>
      <c r="S2149" s="37">
        <v>362627264.7753222</v>
      </c>
      <c r="T2149" s="46">
        <v>280658785.94249201</v>
      </c>
      <c r="U2149" s="43">
        <v>357275538.31091124</v>
      </c>
      <c r="V2149" s="43">
        <v>265227601.05706176</v>
      </c>
      <c r="W2149" s="43">
        <v>393026493.0076226</v>
      </c>
      <c r="X2149" s="43">
        <v>256500488.26868761</v>
      </c>
      <c r="Y2149" s="43">
        <v>416617122.70925671</v>
      </c>
      <c r="Z2149" s="43">
        <v>405503385.13587677</v>
      </c>
      <c r="AA2149" s="37">
        <v>419956469.73373097</v>
      </c>
      <c r="AB2149" s="36">
        <v>312749738.80034947</v>
      </c>
      <c r="AC2149" s="43">
        <v>182058131.98046416</v>
      </c>
      <c r="AD2149" s="43">
        <v>237266881.29036489</v>
      </c>
      <c r="AE2149" s="43">
        <v>269020678.90712512</v>
      </c>
      <c r="AF2149" s="43">
        <v>280076569.45899367</v>
      </c>
      <c r="AG2149" s="43">
        <v>305311102.38429171</v>
      </c>
      <c r="AH2149" s="43">
        <v>174003829.68382969</v>
      </c>
      <c r="AI2149" s="37">
        <v>190042724.96898624</v>
      </c>
      <c r="AJ2149" s="38">
        <v>165660000</v>
      </c>
      <c r="AK2149" s="41">
        <v>168984925.73992947</v>
      </c>
      <c r="AL2149" s="41">
        <v>232911057.04499823</v>
      </c>
      <c r="AM2149" s="41">
        <v>235629024.75142795</v>
      </c>
      <c r="AN2149" s="41">
        <v>253960248.94126311</v>
      </c>
      <c r="AO2149" s="41">
        <v>171772761.82655695</v>
      </c>
      <c r="AP2149" s="41">
        <v>319532323.7144717</v>
      </c>
      <c r="AQ2149" s="39">
        <v>199730462.55602452</v>
      </c>
      <c r="AR2149" s="34">
        <f>AVERAGE(L2149:AQ2149)</f>
        <v>267432888.18411624</v>
      </c>
      <c r="AS2149" s="24">
        <v>378</v>
      </c>
      <c r="AT2149" s="29">
        <v>1.0583669249869332</v>
      </c>
      <c r="AU2149" s="104">
        <v>0.81460201343787664</v>
      </c>
      <c r="AV2149" s="100"/>
      <c r="AW2149" s="29">
        <v>1.3538065651381419</v>
      </c>
      <c r="AX2149" s="108">
        <v>3.2236975427032327E-2</v>
      </c>
      <c r="AY2149" s="3" t="s">
        <v>12911</v>
      </c>
      <c r="AZ2149" s="29">
        <v>0.89625953539115133</v>
      </c>
      <c r="BA2149" s="108">
        <v>0.36875567351561367</v>
      </c>
      <c r="BB2149" s="3" t="s">
        <v>12912</v>
      </c>
      <c r="BC2149" s="25">
        <v>72</v>
      </c>
      <c r="BD2149" s="1">
        <v>94</v>
      </c>
      <c r="BE2149" s="64">
        <v>84</v>
      </c>
      <c r="BF2149" s="24">
        <v>84</v>
      </c>
    </row>
    <row r="2150" spans="1:58" s="9" customFormat="1">
      <c r="A2150" t="s">
        <v>9832</v>
      </c>
      <c r="B2150" s="49">
        <v>5</v>
      </c>
      <c r="C2150" s="50">
        <v>5</v>
      </c>
      <c r="D2150" s="12">
        <v>5</v>
      </c>
      <c r="E2150" s="19" t="s">
        <v>9831</v>
      </c>
      <c r="F2150" s="20" t="s">
        <v>9830</v>
      </c>
      <c r="G2150" s="19" t="s">
        <v>9829</v>
      </c>
      <c r="H2150" s="20" t="s">
        <v>764</v>
      </c>
      <c r="I2150" s="20" t="s">
        <v>764</v>
      </c>
      <c r="J2150" s="20" t="s">
        <v>764</v>
      </c>
      <c r="K2150" s="22" t="s">
        <v>9828</v>
      </c>
      <c r="L2150" s="46">
        <v>63002302.897611767</v>
      </c>
      <c r="M2150" s="43">
        <v>79627792.227597371</v>
      </c>
      <c r="N2150" s="43">
        <v>70295591.067837864</v>
      </c>
      <c r="O2150" s="43">
        <v>59381025.249292903</v>
      </c>
      <c r="P2150" s="43">
        <v>61055483.785426214</v>
      </c>
      <c r="Q2150" s="43">
        <v>61603503.195664354</v>
      </c>
      <c r="R2150" s="43">
        <v>63432128.602461979</v>
      </c>
      <c r="S2150" s="37">
        <v>80104819.599798739</v>
      </c>
      <c r="T2150" s="46">
        <v>37396140.575079873</v>
      </c>
      <c r="U2150" s="43">
        <v>39448846.212423392</v>
      </c>
      <c r="V2150" s="43">
        <v>49511983.55681707</v>
      </c>
      <c r="W2150" s="43">
        <v>51033325.730748452</v>
      </c>
      <c r="X2150" s="43">
        <v>56760653.038395926</v>
      </c>
      <c r="Y2150" s="43">
        <v>42964309.463782683</v>
      </c>
      <c r="Z2150" s="43">
        <v>49142841.499712691</v>
      </c>
      <c r="AA2150" s="37">
        <v>52682318.68828138</v>
      </c>
      <c r="AB2150" s="36">
        <v>64304295.483987585</v>
      </c>
      <c r="AC2150" s="43">
        <v>80153548.631355762</v>
      </c>
      <c r="AD2150" s="43">
        <v>67275168.475231946</v>
      </c>
      <c r="AE2150" s="43">
        <v>73865512.881702632</v>
      </c>
      <c r="AF2150" s="43">
        <v>86022994.086439356</v>
      </c>
      <c r="AG2150" s="43">
        <v>82178544.74053295</v>
      </c>
      <c r="AH2150" s="43">
        <v>44117992.277992278</v>
      </c>
      <c r="AI2150" s="37">
        <v>59327965.391833574</v>
      </c>
      <c r="AJ2150" s="38">
        <v>62938000</v>
      </c>
      <c r="AK2150" s="41">
        <v>80509801.474516511</v>
      </c>
      <c r="AL2150" s="41">
        <v>73622135.82142435</v>
      </c>
      <c r="AM2150" s="41">
        <v>45531995.768986672</v>
      </c>
      <c r="AN2150" s="41">
        <v>41108546.934266247</v>
      </c>
      <c r="AO2150" s="41">
        <v>50723532.078358151</v>
      </c>
      <c r="AP2150" s="41">
        <v>43506858.407463655</v>
      </c>
      <c r="AQ2150" s="39">
        <v>60251456.420521297</v>
      </c>
      <c r="AR2150" s="34">
        <f>AVERAGE(L2150:AQ2150)</f>
        <v>60402544.195798293</v>
      </c>
      <c r="AS2150" s="24">
        <v>898</v>
      </c>
      <c r="AT2150" s="29">
        <v>0.96636427250363577</v>
      </c>
      <c r="AU2150" s="104">
        <v>0.81497270639221531</v>
      </c>
      <c r="AV2150" s="100"/>
      <c r="AW2150" s="29">
        <v>0.70369276945938553</v>
      </c>
      <c r="AX2150" s="108">
        <v>1.3259371062792572E-4</v>
      </c>
      <c r="AY2150" s="3" t="s">
        <v>12911</v>
      </c>
      <c r="AZ2150" s="29">
        <v>0.82224423116826484</v>
      </c>
      <c r="BA2150" s="108">
        <v>0.10484037545299511</v>
      </c>
      <c r="BB2150" s="3" t="s">
        <v>12912</v>
      </c>
      <c r="BC2150" s="25">
        <v>51</v>
      </c>
      <c r="BD2150" s="1">
        <v>46</v>
      </c>
      <c r="BE2150" s="64">
        <v>54</v>
      </c>
      <c r="BF2150" s="24">
        <v>50</v>
      </c>
    </row>
    <row r="2151" spans="1:58" s="9" customFormat="1">
      <c r="A2151" t="s">
        <v>5785</v>
      </c>
      <c r="B2151" s="49">
        <v>19</v>
      </c>
      <c r="C2151" s="50">
        <v>19</v>
      </c>
      <c r="D2151" s="12">
        <v>19</v>
      </c>
      <c r="E2151" s="19" t="s">
        <v>5784</v>
      </c>
      <c r="F2151" s="20" t="s">
        <v>5783</v>
      </c>
      <c r="G2151" s="19" t="s">
        <v>5782</v>
      </c>
      <c r="H2151" s="20" t="s">
        <v>5781</v>
      </c>
      <c r="I2151" s="20" t="s">
        <v>5781</v>
      </c>
      <c r="J2151" s="20" t="s">
        <v>5781</v>
      </c>
      <c r="K2151" s="22" t="s">
        <v>5780</v>
      </c>
      <c r="L2151" s="46">
        <v>960044324.30017209</v>
      </c>
      <c r="M2151" s="43">
        <v>787381373.00585437</v>
      </c>
      <c r="N2151" s="43">
        <v>703472536.77637851</v>
      </c>
      <c r="O2151" s="43">
        <v>786147977.78557718</v>
      </c>
      <c r="P2151" s="43">
        <v>736975999.11607087</v>
      </c>
      <c r="Q2151" s="43">
        <v>743364724.35058856</v>
      </c>
      <c r="R2151" s="43">
        <v>644354965.96669078</v>
      </c>
      <c r="S2151" s="37">
        <v>772816608.73940468</v>
      </c>
      <c r="T2151" s="46">
        <v>776501341.85303509</v>
      </c>
      <c r="U2151" s="43">
        <v>850468723.9366138</v>
      </c>
      <c r="V2151" s="43">
        <v>741766639.91386902</v>
      </c>
      <c r="W2151" s="43">
        <v>918638929.23594022</v>
      </c>
      <c r="X2151" s="43">
        <v>847284042.6186415</v>
      </c>
      <c r="Y2151" s="43">
        <v>910667897.84810364</v>
      </c>
      <c r="Z2151" s="43">
        <v>966411446.05928349</v>
      </c>
      <c r="AA2151" s="37">
        <v>892016331.57675123</v>
      </c>
      <c r="AB2151" s="36">
        <v>758003714.03609192</v>
      </c>
      <c r="AC2151" s="43">
        <v>555752079.65774429</v>
      </c>
      <c r="AD2151" s="43">
        <v>693193708.1598531</v>
      </c>
      <c r="AE2151" s="43">
        <v>872785077.67983246</v>
      </c>
      <c r="AF2151" s="43">
        <v>825757399.38498962</v>
      </c>
      <c r="AG2151" s="43">
        <v>625852005.61009812</v>
      </c>
      <c r="AH2151" s="43">
        <v>890326624.72662473</v>
      </c>
      <c r="AI2151" s="37">
        <v>847384619.29956639</v>
      </c>
      <c r="AJ2151" s="38">
        <v>567700000</v>
      </c>
      <c r="AK2151" s="41">
        <v>673296959.07682443</v>
      </c>
      <c r="AL2151" s="41">
        <v>659143800.63777018</v>
      </c>
      <c r="AM2151" s="41">
        <v>710076987.51851058</v>
      </c>
      <c r="AN2151" s="41">
        <v>753315800.40508199</v>
      </c>
      <c r="AO2151" s="41">
        <v>609395013.47026706</v>
      </c>
      <c r="AP2151" s="41">
        <v>797155006.29203737</v>
      </c>
      <c r="AQ2151" s="39">
        <v>515658813.80270654</v>
      </c>
      <c r="AR2151" s="34">
        <f>AVERAGE(L2151:AQ2151)</f>
        <v>762284733.52628064</v>
      </c>
      <c r="AS2151" s="24">
        <v>165</v>
      </c>
      <c r="AT2151" s="29">
        <v>1.0107929947939418</v>
      </c>
      <c r="AU2151" s="104">
        <v>0.8171341016051733</v>
      </c>
      <c r="AV2151" s="100"/>
      <c r="AW2151" s="29">
        <v>1.1253874817140497</v>
      </c>
      <c r="AX2151" s="108">
        <v>3.4754465456821725E-2</v>
      </c>
      <c r="AY2151" s="3" t="s">
        <v>12911</v>
      </c>
      <c r="AZ2151" s="29">
        <v>0.87093331369500016</v>
      </c>
      <c r="BA2151" s="108">
        <v>0.11221905557569845</v>
      </c>
      <c r="BB2151" s="3" t="s">
        <v>12912</v>
      </c>
      <c r="BC2151" s="25">
        <v>118</v>
      </c>
      <c r="BD2151" s="1">
        <v>135</v>
      </c>
      <c r="BE2151" s="64">
        <v>140</v>
      </c>
      <c r="BF2151" s="24">
        <v>115</v>
      </c>
    </row>
    <row r="2152" spans="1:58" s="9" customFormat="1">
      <c r="A2152" t="s">
        <v>3781</v>
      </c>
      <c r="B2152" s="49">
        <v>10</v>
      </c>
      <c r="C2152" s="50">
        <v>10</v>
      </c>
      <c r="D2152" s="12">
        <v>10</v>
      </c>
      <c r="E2152" s="19" t="s">
        <v>3780</v>
      </c>
      <c r="F2152" s="20" t="s">
        <v>3779</v>
      </c>
      <c r="G2152" s="19" t="s">
        <v>3778</v>
      </c>
      <c r="H2152" s="20" t="s">
        <v>3777</v>
      </c>
      <c r="I2152" s="20" t="s">
        <v>3777</v>
      </c>
      <c r="J2152" s="20" t="s">
        <v>3777</v>
      </c>
      <c r="K2152" s="22" t="s">
        <v>3776</v>
      </c>
      <c r="L2152" s="46">
        <v>114878949.08514109</v>
      </c>
      <c r="M2152" s="43">
        <v>69176184.965221599</v>
      </c>
      <c r="N2152" s="43">
        <v>94812369.562916711</v>
      </c>
      <c r="O2152" s="43">
        <v>97297626.194851056</v>
      </c>
      <c r="P2152" s="43">
        <v>49716653.886525601</v>
      </c>
      <c r="Q2152" s="43">
        <v>61084518.333021857</v>
      </c>
      <c r="R2152" s="43">
        <v>66501931.933381602</v>
      </c>
      <c r="S2152" s="37">
        <v>65824439.679529354</v>
      </c>
      <c r="T2152" s="46">
        <v>88438926.517571881</v>
      </c>
      <c r="U2152" s="43">
        <v>80372048.01102367</v>
      </c>
      <c r="V2152" s="43">
        <v>80859380.248605266</v>
      </c>
      <c r="W2152" s="43">
        <v>108197856.07106416</v>
      </c>
      <c r="X2152" s="43">
        <v>94741849.380575523</v>
      </c>
      <c r="Y2152" s="43">
        <v>99837254.25170593</v>
      </c>
      <c r="Z2152" s="43">
        <v>104919868.54593468</v>
      </c>
      <c r="AA2152" s="37">
        <v>106819777.15619156</v>
      </c>
      <c r="AB2152" s="36">
        <v>161460124.72509262</v>
      </c>
      <c r="AC2152" s="43">
        <v>78134513.762162566</v>
      </c>
      <c r="AD2152" s="43">
        <v>75365202.373537034</v>
      </c>
      <c r="AE2152" s="43">
        <v>73793661.325670868</v>
      </c>
      <c r="AF2152" s="43">
        <v>69509605.649984792</v>
      </c>
      <c r="AG2152" s="43">
        <v>73098479.663394108</v>
      </c>
      <c r="AH2152" s="43">
        <v>58727659.367659368</v>
      </c>
      <c r="AI2152" s="37">
        <v>61513369.312820077</v>
      </c>
      <c r="AJ2152" s="38">
        <v>54021000</v>
      </c>
      <c r="AK2152" s="41">
        <v>46775407.629020192</v>
      </c>
      <c r="AL2152" s="41">
        <v>82440700.129916146</v>
      </c>
      <c r="AM2152" s="41">
        <v>46328326.634228893</v>
      </c>
      <c r="AN2152" s="41">
        <v>63033851.003498435</v>
      </c>
      <c r="AO2152" s="41">
        <v>43753439.333179601</v>
      </c>
      <c r="AP2152" s="41">
        <v>78725082.230418742</v>
      </c>
      <c r="AQ2152" s="39">
        <v>49103709.673208296</v>
      </c>
      <c r="AR2152" s="34">
        <f>AVERAGE(L2152:AQ2152)</f>
        <v>78101992.707407922</v>
      </c>
      <c r="AS2152" s="24">
        <v>781</v>
      </c>
      <c r="AT2152" s="29">
        <v>0.95041465190988217</v>
      </c>
      <c r="AU2152" s="104">
        <v>0.81839430346835829</v>
      </c>
      <c r="AV2152" s="100"/>
      <c r="AW2152" s="29">
        <v>1.2339673836125089</v>
      </c>
      <c r="AX2152" s="108">
        <v>5.3078308579292077E-2</v>
      </c>
      <c r="AY2152" s="3" t="s">
        <v>12912</v>
      </c>
      <c r="AZ2152" s="29">
        <v>0.71236901925669205</v>
      </c>
      <c r="BA2152" s="108">
        <v>4.2867235619941282E-2</v>
      </c>
      <c r="BB2152" s="3" t="s">
        <v>12911</v>
      </c>
      <c r="BC2152" s="25">
        <v>28</v>
      </c>
      <c r="BD2152" s="1">
        <v>37</v>
      </c>
      <c r="BE2152" s="64">
        <v>25</v>
      </c>
      <c r="BF2152" s="24">
        <v>21</v>
      </c>
    </row>
    <row r="2153" spans="1:58" s="9" customFormat="1">
      <c r="A2153" t="s">
        <v>3414</v>
      </c>
      <c r="B2153" s="49">
        <v>5</v>
      </c>
      <c r="C2153" s="50">
        <v>5</v>
      </c>
      <c r="D2153" s="12">
        <v>5</v>
      </c>
      <c r="E2153" s="19" t="s">
        <v>3413</v>
      </c>
      <c r="F2153" s="20" t="s">
        <v>3412</v>
      </c>
      <c r="G2153" s="19" t="s">
        <v>3411</v>
      </c>
      <c r="H2153" s="20" t="s">
        <v>823</v>
      </c>
      <c r="I2153" s="20" t="s">
        <v>823</v>
      </c>
      <c r="J2153" s="20" t="s">
        <v>823</v>
      </c>
      <c r="K2153" s="22" t="s">
        <v>3410</v>
      </c>
      <c r="L2153" s="46">
        <v>4839644.5119635398</v>
      </c>
      <c r="M2153" s="43">
        <v>13753256.394398179</v>
      </c>
      <c r="N2153" s="43">
        <v>21176503.757011324</v>
      </c>
      <c r="O2153" s="43">
        <v>15785220.719697753</v>
      </c>
      <c r="P2153" s="43">
        <v>23119546.54438981</v>
      </c>
      <c r="Q2153" s="43">
        <v>12995380.960568117</v>
      </c>
      <c r="R2153" s="43">
        <v>9116299.9565532226</v>
      </c>
      <c r="S2153" s="37">
        <v>15427277.656074621</v>
      </c>
      <c r="T2153" s="46">
        <v>14461111.821086261</v>
      </c>
      <c r="U2153" s="43">
        <v>6689042.7240091376</v>
      </c>
      <c r="V2153" s="43">
        <v>13201496.799451893</v>
      </c>
      <c r="W2153" s="43">
        <v>10981258.74797431</v>
      </c>
      <c r="X2153" s="43">
        <v>15763288.593081461</v>
      </c>
      <c r="Y2153" s="43">
        <v>4097430.4717405643</v>
      </c>
      <c r="Z2153" s="43">
        <v>22628231.942821357</v>
      </c>
      <c r="AA2153" s="37">
        <v>6662126.1339226374</v>
      </c>
      <c r="AB2153" s="36">
        <v>7185897.17109029</v>
      </c>
      <c r="AC2153" s="43">
        <v>15568746.66262825</v>
      </c>
      <c r="AD2153" s="43">
        <v>8858067.8884044196</v>
      </c>
      <c r="AE2153" s="43">
        <v>15374542.3659475</v>
      </c>
      <c r="AF2153" s="43">
        <v>6514005.3391004624</v>
      </c>
      <c r="AG2153" s="43">
        <v>12674206.788218793</v>
      </c>
      <c r="AH2153" s="43">
        <v>17141072.117072117</v>
      </c>
      <c r="AI2153" s="37">
        <v>27545751.190185871</v>
      </c>
      <c r="AJ2153" s="38">
        <v>13788000</v>
      </c>
      <c r="AK2153" s="41">
        <v>9596985.3189443313</v>
      </c>
      <c r="AL2153" s="41">
        <v>8729520.2551080659</v>
      </c>
      <c r="AM2153" s="41">
        <v>13682203.511741061</v>
      </c>
      <c r="AN2153" s="41">
        <v>14276934.752347633</v>
      </c>
      <c r="AO2153" s="41">
        <v>15238047.998020237</v>
      </c>
      <c r="AP2153" s="41">
        <v>16745602.638316337</v>
      </c>
      <c r="AQ2153" s="39">
        <v>9323209.5383142587</v>
      </c>
      <c r="AR2153" s="34">
        <f>AVERAGE(L2153:AQ2153)</f>
        <v>13216872.227193242</v>
      </c>
      <c r="AS2153" s="24">
        <v>1620</v>
      </c>
      <c r="AT2153" s="29">
        <v>1.0482656546337674</v>
      </c>
      <c r="AU2153" s="104">
        <v>0.81926097294717304</v>
      </c>
      <c r="AV2153" s="100"/>
      <c r="AW2153" s="29">
        <v>0.81302333761290291</v>
      </c>
      <c r="AX2153" s="108">
        <v>0.37917199594990403</v>
      </c>
      <c r="AY2153" s="3" t="s">
        <v>12912</v>
      </c>
      <c r="AZ2153" s="29">
        <v>0.91447240039257183</v>
      </c>
      <c r="BA2153" s="108">
        <v>0.94927949955912727</v>
      </c>
      <c r="BB2153" s="3" t="s">
        <v>12912</v>
      </c>
      <c r="BC2153" s="25">
        <v>19</v>
      </c>
      <c r="BD2153" s="1">
        <v>10</v>
      </c>
      <c r="BE2153" s="64">
        <v>25</v>
      </c>
      <c r="BF2153" s="24">
        <v>24</v>
      </c>
    </row>
    <row r="2154" spans="1:58" s="9" customFormat="1">
      <c r="A2154" t="s">
        <v>6802</v>
      </c>
      <c r="B2154" s="49">
        <v>6</v>
      </c>
      <c r="C2154" s="50">
        <v>6</v>
      </c>
      <c r="D2154" s="12">
        <v>6</v>
      </c>
      <c r="E2154" s="19" t="s">
        <v>6801</v>
      </c>
      <c r="F2154" s="20" t="s">
        <v>6800</v>
      </c>
      <c r="G2154" s="19" t="s">
        <v>6799</v>
      </c>
      <c r="H2154" s="20" t="s">
        <v>1121</v>
      </c>
      <c r="I2154" s="20" t="s">
        <v>1121</v>
      </c>
      <c r="J2154" s="20" t="s">
        <v>1121</v>
      </c>
      <c r="K2154" s="22" t="s">
        <v>6798</v>
      </c>
      <c r="L2154" s="46">
        <v>14282719.331560958</v>
      </c>
      <c r="M2154" s="43">
        <v>22525915.701541096</v>
      </c>
      <c r="N2154" s="43">
        <v>16537775.425971003</v>
      </c>
      <c r="O2154" s="43">
        <v>18627286.082953114</v>
      </c>
      <c r="P2154" s="43">
        <v>7498011.0270150816</v>
      </c>
      <c r="Q2154" s="43">
        <v>10759529.299196411</v>
      </c>
      <c r="R2154" s="43">
        <v>14863043.01230992</v>
      </c>
      <c r="S2154" s="37">
        <v>16922157.835662033</v>
      </c>
      <c r="T2154" s="46">
        <v>18370261.980830669</v>
      </c>
      <c r="U2154" s="43">
        <v>17520757.152699713</v>
      </c>
      <c r="V2154" s="43">
        <v>14237349.672115102</v>
      </c>
      <c r="W2154" s="43">
        <v>12742922.033491386</v>
      </c>
      <c r="X2154" s="43">
        <v>14723598.847842501</v>
      </c>
      <c r="Y2154" s="43">
        <v>20394338.965289809</v>
      </c>
      <c r="Z2154" s="43">
        <v>18092443.767230749</v>
      </c>
      <c r="AA2154" s="37">
        <v>20819898.561251137</v>
      </c>
      <c r="AB2154" s="36">
        <v>15534213.117223511</v>
      </c>
      <c r="AC2154" s="43">
        <v>16447987.884753719</v>
      </c>
      <c r="AD2154" s="43">
        <v>18035071.173327215</v>
      </c>
      <c r="AE2154" s="43">
        <v>8738839.8383090645</v>
      </c>
      <c r="AF2154" s="43">
        <v>15176129.490082113</v>
      </c>
      <c r="AG2154" s="43">
        <v>14589875.343618512</v>
      </c>
      <c r="AH2154" s="43">
        <v>19053880.173880175</v>
      </c>
      <c r="AI2154" s="37">
        <v>15577099.063755792</v>
      </c>
      <c r="AJ2154" s="38">
        <v>18326000</v>
      </c>
      <c r="AK2154" s="41">
        <v>20663243.508921891</v>
      </c>
      <c r="AL2154" s="41">
        <v>17680689.736624543</v>
      </c>
      <c r="AM2154" s="41">
        <v>20111370.425216839</v>
      </c>
      <c r="AN2154" s="41">
        <v>13879527.630270669</v>
      </c>
      <c r="AO2154" s="41">
        <v>25730282.847485084</v>
      </c>
      <c r="AP2154" s="41">
        <v>18809476.415708397</v>
      </c>
      <c r="AQ2154" s="39">
        <v>18838634.628606237</v>
      </c>
      <c r="AR2154" s="34">
        <f>AVERAGE(L2154:AQ2154)</f>
        <v>16753447.81171076</v>
      </c>
      <c r="AS2154" s="24">
        <v>1513</v>
      </c>
      <c r="AT2154" s="29">
        <v>0.9907703630288236</v>
      </c>
      <c r="AU2154" s="104">
        <v>0.81974784377161647</v>
      </c>
      <c r="AV2154" s="100"/>
      <c r="AW2154" s="29">
        <v>1.121992852300457</v>
      </c>
      <c r="AX2154" s="108">
        <v>0.30035044084130902</v>
      </c>
      <c r="AY2154" s="3" t="s">
        <v>12912</v>
      </c>
      <c r="AZ2154" s="29">
        <v>1.2507945808084153</v>
      </c>
      <c r="BA2154" s="108">
        <v>4.3207260162737321E-2</v>
      </c>
      <c r="BB2154" s="3" t="s">
        <v>12911</v>
      </c>
      <c r="BC2154" s="25">
        <v>13</v>
      </c>
      <c r="BD2154" s="1">
        <v>32</v>
      </c>
      <c r="BE2154" s="64">
        <v>16</v>
      </c>
      <c r="BF2154" s="24">
        <v>24</v>
      </c>
    </row>
    <row r="2155" spans="1:58" s="9" customFormat="1">
      <c r="A2155" t="s">
        <v>1268</v>
      </c>
      <c r="B2155" s="49">
        <v>2</v>
      </c>
      <c r="C2155" s="50">
        <v>2</v>
      </c>
      <c r="D2155" s="12">
        <v>2</v>
      </c>
      <c r="E2155" s="19" t="s">
        <v>1267</v>
      </c>
      <c r="F2155" s="20" t="s">
        <v>1266</v>
      </c>
      <c r="G2155" s="19" t="s">
        <v>1265</v>
      </c>
      <c r="H2155" s="20" t="s">
        <v>1264</v>
      </c>
      <c r="I2155" s="20" t="s">
        <v>1264</v>
      </c>
      <c r="J2155" s="20" t="s">
        <v>1264</v>
      </c>
      <c r="K2155" s="22" t="s">
        <v>1263</v>
      </c>
      <c r="L2155" s="46">
        <v>2641721.4271352296</v>
      </c>
      <c r="M2155" s="43">
        <v>2867703.3982021981</v>
      </c>
      <c r="N2155" s="43">
        <v>2376020.8276008046</v>
      </c>
      <c r="O2155" s="43">
        <v>2862445.8162148772</v>
      </c>
      <c r="P2155" s="43">
        <v>2832549.9806640516</v>
      </c>
      <c r="Q2155" s="43">
        <v>1757412.4911231545</v>
      </c>
      <c r="R2155" s="43">
        <v>2304499.5800144821</v>
      </c>
      <c r="S2155" s="37">
        <v>2507253.8142973254</v>
      </c>
      <c r="T2155" s="46">
        <v>3592750.1597444089</v>
      </c>
      <c r="U2155" s="43">
        <v>4145976.0234978423</v>
      </c>
      <c r="V2155" s="43">
        <v>4951835.4115689537</v>
      </c>
      <c r="W2155" s="43">
        <v>5073815.9774323264</v>
      </c>
      <c r="X2155" s="43">
        <v>3945190.5925780921</v>
      </c>
      <c r="Y2155" s="43">
        <v>4911620.5857152548</v>
      </c>
      <c r="Z2155" s="43">
        <v>2251588.7837916366</v>
      </c>
      <c r="AA2155" s="37">
        <v>3897137.0288522458</v>
      </c>
      <c r="AB2155" s="36">
        <v>1721666.134425933</v>
      </c>
      <c r="AC2155" s="43">
        <v>2362878.6430924167</v>
      </c>
      <c r="AD2155" s="43">
        <v>2360150.3852080125</v>
      </c>
      <c r="AE2155" s="43">
        <v>4256993.3667754345</v>
      </c>
      <c r="AF2155" s="43">
        <v>3006779.819551921</v>
      </c>
      <c r="AG2155" s="43">
        <v>2198203.4221598879</v>
      </c>
      <c r="AH2155" s="43">
        <v>2176141.3505413504</v>
      </c>
      <c r="AI2155" s="37">
        <v>2040569.1516545969</v>
      </c>
      <c r="AJ2155" s="38">
        <v>1743800</v>
      </c>
      <c r="AK2155" s="41">
        <v>6212998.1408270113</v>
      </c>
      <c r="AL2155" s="41">
        <v>5396966.4816345815</v>
      </c>
      <c r="AM2155" s="41">
        <v>4803343.8544531409</v>
      </c>
      <c r="AN2155" s="41">
        <v>5121869.9171423307</v>
      </c>
      <c r="AO2155" s="41">
        <v>6743369.4902670998</v>
      </c>
      <c r="AP2155" s="41">
        <v>6521133.1568669993</v>
      </c>
      <c r="AQ2155" s="39">
        <v>5525158.6266916143</v>
      </c>
      <c r="AR2155" s="34">
        <f>AVERAGE(L2155:AQ2155)</f>
        <v>3597235.7449914133</v>
      </c>
      <c r="AS2155" s="24">
        <v>2161</v>
      </c>
      <c r="AT2155" s="29">
        <v>1.0013032134204012</v>
      </c>
      <c r="AU2155" s="104">
        <v>0.82011990052565165</v>
      </c>
      <c r="AV2155" s="100"/>
      <c r="AW2155" s="29">
        <v>1.6263301819211713</v>
      </c>
      <c r="AX2155" s="108">
        <v>1.1398343651701352E-3</v>
      </c>
      <c r="AY2155" s="3" t="s">
        <v>12911</v>
      </c>
      <c r="AZ2155" s="29">
        <v>2.0905352339040464</v>
      </c>
      <c r="BA2155" s="108">
        <v>2.2238921908846487E-3</v>
      </c>
      <c r="BB2155" s="3" t="s">
        <v>12911</v>
      </c>
      <c r="BC2155" s="25">
        <v>4</v>
      </c>
      <c r="BD2155" s="1">
        <v>4</v>
      </c>
      <c r="BE2155" s="64">
        <v>0</v>
      </c>
      <c r="BF2155" s="24">
        <v>5</v>
      </c>
    </row>
    <row r="2156" spans="1:58" s="9" customFormat="1">
      <c r="A2156" t="s">
        <v>5472</v>
      </c>
      <c r="B2156" s="49">
        <v>2</v>
      </c>
      <c r="C2156" s="50">
        <v>2</v>
      </c>
      <c r="D2156" s="12">
        <v>2</v>
      </c>
      <c r="E2156" s="19" t="s">
        <v>5471</v>
      </c>
      <c r="F2156" s="20" t="s">
        <v>5470</v>
      </c>
      <c r="G2156" s="19" t="s">
        <v>5469</v>
      </c>
      <c r="H2156" s="20" t="s">
        <v>110</v>
      </c>
      <c r="I2156" s="20" t="s">
        <v>110</v>
      </c>
      <c r="J2156" s="20" t="s">
        <v>110</v>
      </c>
      <c r="K2156" s="22" t="s">
        <v>5468</v>
      </c>
      <c r="L2156" s="46">
        <v>5355696.610888944</v>
      </c>
      <c r="M2156" s="43">
        <v>7633753.9501664797</v>
      </c>
      <c r="N2156" s="43">
        <v>3018990.7080114298</v>
      </c>
      <c r="O2156" s="43">
        <v>3864447.4265540806</v>
      </c>
      <c r="P2156" s="43">
        <v>2933872.2943483782</v>
      </c>
      <c r="Q2156" s="43">
        <v>2587788.2713511493</v>
      </c>
      <c r="R2156" s="43">
        <v>4331659.0296886312</v>
      </c>
      <c r="S2156" s="37">
        <v>3496618.9573092852</v>
      </c>
      <c r="T2156" s="46">
        <v>4030020.447284345</v>
      </c>
      <c r="U2156" s="43">
        <v>4008453.4213293684</v>
      </c>
      <c r="V2156" s="43">
        <v>3083350.4942742488</v>
      </c>
      <c r="W2156" s="43">
        <v>4109100.7742632492</v>
      </c>
      <c r="X2156" s="43">
        <v>4288598.8534354987</v>
      </c>
      <c r="Y2156" s="43">
        <v>4306327.4753589062</v>
      </c>
      <c r="Z2156" s="43">
        <v>4445576.6998314857</v>
      </c>
      <c r="AA2156" s="37">
        <v>8536820.0404889584</v>
      </c>
      <c r="AB2156" s="36">
        <v>4652420.3536890307</v>
      </c>
      <c r="AC2156" s="43">
        <v>3407552.5839548707</v>
      </c>
      <c r="AD2156" s="43">
        <v>4257687.9651181847</v>
      </c>
      <c r="AE2156" s="43">
        <v>2209646.6760824039</v>
      </c>
      <c r="AF2156" s="43">
        <v>6653009.8874733886</v>
      </c>
      <c r="AG2156" s="43">
        <v>5559409.8176718084</v>
      </c>
      <c r="AH2156" s="43">
        <v>4452414.1804141803</v>
      </c>
      <c r="AI2156" s="37">
        <v>3094163.8840880897</v>
      </c>
      <c r="AJ2156" s="38">
        <v>3909900</v>
      </c>
      <c r="AK2156" s="41">
        <v>3932240.6239982904</v>
      </c>
      <c r="AL2156" s="41">
        <v>4706138.3725050194</v>
      </c>
      <c r="AM2156" s="41">
        <v>4074253.6069388618</v>
      </c>
      <c r="AN2156" s="41">
        <v>3726390.8672436015</v>
      </c>
      <c r="AO2156" s="41">
        <v>3212685.6056558248</v>
      </c>
      <c r="AP2156" s="41">
        <v>4271603.0028205682</v>
      </c>
      <c r="AQ2156" s="39">
        <v>5174336.9218049692</v>
      </c>
      <c r="AR2156" s="34">
        <f>AVERAGE(L2156:AQ2156)</f>
        <v>4291404.0563763604</v>
      </c>
      <c r="AS2156" s="24">
        <v>2103</v>
      </c>
      <c r="AT2156" s="29">
        <v>0.96898242346720642</v>
      </c>
      <c r="AU2156" s="104">
        <v>0.82025789970398899</v>
      </c>
      <c r="AV2156" s="100"/>
      <c r="AW2156" s="29">
        <v>1.1079204045805331</v>
      </c>
      <c r="AX2156" s="108">
        <v>0.47211022619216081</v>
      </c>
      <c r="AY2156" s="3" t="s">
        <v>12912</v>
      </c>
      <c r="AZ2156" s="29">
        <v>0.96270358282914059</v>
      </c>
      <c r="BA2156" s="108">
        <v>0.98100741685683879</v>
      </c>
      <c r="BB2156" s="3" t="s">
        <v>12912</v>
      </c>
      <c r="BC2156" s="25">
        <v>12</v>
      </c>
      <c r="BD2156" s="1">
        <v>15</v>
      </c>
      <c r="BE2156" s="64">
        <v>9</v>
      </c>
      <c r="BF2156" s="24">
        <v>15</v>
      </c>
    </row>
    <row r="2157" spans="1:58" s="9" customFormat="1">
      <c r="A2157" t="s">
        <v>1424</v>
      </c>
      <c r="B2157" s="49" t="s">
        <v>322</v>
      </c>
      <c r="C2157" s="50" t="s">
        <v>322</v>
      </c>
      <c r="D2157" s="12" t="s">
        <v>322</v>
      </c>
      <c r="E2157" s="19" t="s">
        <v>1423</v>
      </c>
      <c r="F2157" s="20" t="s">
        <v>1422</v>
      </c>
      <c r="G2157" s="19" t="s">
        <v>1421</v>
      </c>
      <c r="H2157" s="20" t="s">
        <v>258</v>
      </c>
      <c r="I2157" s="20" t="s">
        <v>258</v>
      </c>
      <c r="J2157" s="20" t="s">
        <v>258</v>
      </c>
      <c r="K2157" s="22" t="s">
        <v>1420</v>
      </c>
      <c r="L2157" s="46">
        <v>129626987.77954024</v>
      </c>
      <c r="M2157" s="43">
        <v>242033931.52762365</v>
      </c>
      <c r="N2157" s="43">
        <v>152490803.25960419</v>
      </c>
      <c r="O2157" s="43">
        <v>139809907.30226892</v>
      </c>
      <c r="P2157" s="43">
        <v>171992230.26352134</v>
      </c>
      <c r="Q2157" s="43">
        <v>181612265.37095869</v>
      </c>
      <c r="R2157" s="43">
        <v>174940037.65387401</v>
      </c>
      <c r="S2157" s="37">
        <v>156246132.60053411</v>
      </c>
      <c r="T2157" s="46">
        <v>139344523.96166134</v>
      </c>
      <c r="U2157" s="43">
        <v>175160366.97247705</v>
      </c>
      <c r="V2157" s="43">
        <v>163343253.00968972</v>
      </c>
      <c r="W2157" s="43">
        <v>175810393.13366544</v>
      </c>
      <c r="X2157" s="43">
        <v>181540410.86160126</v>
      </c>
      <c r="Y2157" s="43">
        <v>118664731.95298006</v>
      </c>
      <c r="Z2157" s="43">
        <v>137370785.43158385</v>
      </c>
      <c r="AA2157" s="37">
        <v>153133903.4755598</v>
      </c>
      <c r="AB2157" s="36">
        <v>153590397.97547674</v>
      </c>
      <c r="AC2157" s="43">
        <v>150397562.41244841</v>
      </c>
      <c r="AD2157" s="43">
        <v>150903955.67649084</v>
      </c>
      <c r="AE2157" s="43">
        <v>152933923.73252812</v>
      </c>
      <c r="AF2157" s="43">
        <v>175867146.96042982</v>
      </c>
      <c r="AG2157" s="43">
        <v>188082715.28751752</v>
      </c>
      <c r="AH2157" s="43">
        <v>170461737.18173718</v>
      </c>
      <c r="AI2157" s="37">
        <v>165685823.1632967</v>
      </c>
      <c r="AJ2157" s="38">
        <v>162770000</v>
      </c>
      <c r="AK2157" s="41">
        <v>192584164.97489047</v>
      </c>
      <c r="AL2157" s="41">
        <v>151541447.97448918</v>
      </c>
      <c r="AM2157" s="41">
        <v>130178294.90162893</v>
      </c>
      <c r="AN2157" s="41">
        <v>134183627.91382803</v>
      </c>
      <c r="AO2157" s="41">
        <v>155567784.29574969</v>
      </c>
      <c r="AP2157" s="41">
        <v>127187798.48123237</v>
      </c>
      <c r="AQ2157" s="39">
        <v>139981258.95304817</v>
      </c>
      <c r="AR2157" s="34">
        <f>AVERAGE(L2157:AQ2157)</f>
        <v>159219947.01381049</v>
      </c>
      <c r="AS2157" s="24">
        <v>525</v>
      </c>
      <c r="AT2157" s="29">
        <v>1.0312166887324827</v>
      </c>
      <c r="AU2157" s="104">
        <v>0.82134452284682347</v>
      </c>
      <c r="AV2157" s="100"/>
      <c r="AW2157" s="29">
        <v>0.92260704409029493</v>
      </c>
      <c r="AX2157" s="108">
        <v>0.40753885370890541</v>
      </c>
      <c r="AY2157" s="3" t="s">
        <v>12912</v>
      </c>
      <c r="AZ2157" s="29">
        <v>0.91289329567632271</v>
      </c>
      <c r="BA2157" s="108">
        <v>0.11694653134205636</v>
      </c>
      <c r="BB2157" s="3" t="s">
        <v>12912</v>
      </c>
      <c r="BC2157" s="25">
        <v>42</v>
      </c>
      <c r="BD2157" s="1">
        <v>54</v>
      </c>
      <c r="BE2157" s="64">
        <v>48</v>
      </c>
      <c r="BF2157" s="24">
        <v>50</v>
      </c>
    </row>
    <row r="2158" spans="1:58" s="9" customFormat="1">
      <c r="A2158" t="s">
        <v>6495</v>
      </c>
      <c r="B2158" s="49">
        <v>3</v>
      </c>
      <c r="C2158" s="50">
        <v>3</v>
      </c>
      <c r="D2158" s="12">
        <v>3</v>
      </c>
      <c r="E2158" s="19" t="s">
        <v>6494</v>
      </c>
      <c r="F2158" s="20" t="s">
        <v>6493</v>
      </c>
      <c r="G2158" s="19" t="s">
        <v>6492</v>
      </c>
      <c r="H2158" s="20" t="s">
        <v>5634</v>
      </c>
      <c r="I2158" s="20" t="s">
        <v>5634</v>
      </c>
      <c r="J2158" s="20" t="s">
        <v>5634</v>
      </c>
      <c r="K2158" s="22" t="s">
        <v>6491</v>
      </c>
      <c r="L2158" s="46">
        <v>184576680.59248006</v>
      </c>
      <c r="M2158" s="43">
        <v>89351500.004236117</v>
      </c>
      <c r="N2158" s="43">
        <v>95983388.718382895</v>
      </c>
      <c r="O2158" s="43">
        <v>82180257.241365075</v>
      </c>
      <c r="P2158" s="43">
        <v>89559975.691950724</v>
      </c>
      <c r="Q2158" s="43">
        <v>110328072.659316</v>
      </c>
      <c r="R2158" s="43">
        <v>135999304.85155684</v>
      </c>
      <c r="S2158" s="37">
        <v>151421067.15175909</v>
      </c>
      <c r="T2158" s="46">
        <v>150979552.71565494</v>
      </c>
      <c r="U2158" s="43">
        <v>122012759.03832904</v>
      </c>
      <c r="V2158" s="43">
        <v>106409568.36644807</v>
      </c>
      <c r="W2158" s="43">
        <v>107179967.58898024</v>
      </c>
      <c r="X2158" s="43">
        <v>109383418.55197293</v>
      </c>
      <c r="Y2158" s="43">
        <v>122243530.81138392</v>
      </c>
      <c r="Z2158" s="43">
        <v>159601470.52936733</v>
      </c>
      <c r="AA2158" s="37">
        <v>152101223.63195226</v>
      </c>
      <c r="AB2158" s="36">
        <v>129013842.677673</v>
      </c>
      <c r="AC2158" s="43">
        <v>122246072.16143565</v>
      </c>
      <c r="AD2158" s="43">
        <v>100604059.66626233</v>
      </c>
      <c r="AE2158" s="43">
        <v>257841422.10100815</v>
      </c>
      <c r="AF2158" s="43">
        <v>126589448.04514581</v>
      </c>
      <c r="AG2158" s="43">
        <v>113167614.02524543</v>
      </c>
      <c r="AH2158" s="43">
        <v>46461162.621162623</v>
      </c>
      <c r="AI2158" s="37">
        <v>139571396.52009797</v>
      </c>
      <c r="AJ2158" s="38">
        <v>134680000</v>
      </c>
      <c r="AK2158" s="41">
        <v>137527000.74794316</v>
      </c>
      <c r="AL2158" s="41">
        <v>132784542.34085272</v>
      </c>
      <c r="AM2158" s="41">
        <v>146609790.56484026</v>
      </c>
      <c r="AN2158" s="41">
        <v>198144282.82084331</v>
      </c>
      <c r="AO2158" s="41">
        <v>142574516.16713256</v>
      </c>
      <c r="AP2158" s="41">
        <v>167382592.31937513</v>
      </c>
      <c r="AQ2158" s="39">
        <v>124194282.23314911</v>
      </c>
      <c r="AR2158" s="34">
        <f>AVERAGE(L2158:AQ2158)</f>
        <v>130896992.59866568</v>
      </c>
      <c r="AS2158" s="24">
        <v>588</v>
      </c>
      <c r="AT2158" s="29">
        <v>0.90719919530904858</v>
      </c>
      <c r="AU2158" s="104">
        <v>0.82141109182408567</v>
      </c>
      <c r="AV2158" s="100"/>
      <c r="AW2158" s="29">
        <v>1.0963500325028259</v>
      </c>
      <c r="AX2158" s="108">
        <v>0.34279870547779978</v>
      </c>
      <c r="AY2158" s="3" t="s">
        <v>12912</v>
      </c>
      <c r="AZ2158" s="29">
        <v>1.1433150201811828</v>
      </c>
      <c r="BA2158" s="108">
        <v>0.25205314216078956</v>
      </c>
      <c r="BB2158" s="3" t="s">
        <v>12912</v>
      </c>
      <c r="BC2158" s="25">
        <v>27</v>
      </c>
      <c r="BD2158" s="1">
        <v>27</v>
      </c>
      <c r="BE2158" s="64">
        <v>33</v>
      </c>
      <c r="BF2158" s="24">
        <v>33</v>
      </c>
    </row>
    <row r="2159" spans="1:58" s="9" customFormat="1">
      <c r="A2159" t="s">
        <v>11457</v>
      </c>
      <c r="B2159" s="49">
        <v>10</v>
      </c>
      <c r="C2159" s="50">
        <v>10</v>
      </c>
      <c r="D2159" s="12">
        <v>10</v>
      </c>
      <c r="E2159" s="19" t="s">
        <v>11456</v>
      </c>
      <c r="F2159" s="20" t="s">
        <v>11455</v>
      </c>
      <c r="G2159" s="19" t="s">
        <v>11454</v>
      </c>
      <c r="H2159" s="20" t="s">
        <v>5377</v>
      </c>
      <c r="I2159" s="20" t="s">
        <v>5377</v>
      </c>
      <c r="J2159" s="20" t="s">
        <v>5377</v>
      </c>
      <c r="K2159" s="22" t="s">
        <v>11453</v>
      </c>
      <c r="L2159" s="46">
        <v>197922298.42943636</v>
      </c>
      <c r="M2159" s="43">
        <v>240997226.19945273</v>
      </c>
      <c r="N2159" s="43">
        <v>224502741.03079692</v>
      </c>
      <c r="O2159" s="43">
        <v>211275869.2734893</v>
      </c>
      <c r="P2159" s="43">
        <v>188221380.03425226</v>
      </c>
      <c r="Q2159" s="43">
        <v>196841227.43412444</v>
      </c>
      <c r="R2159" s="43">
        <v>246851568.42867488</v>
      </c>
      <c r="S2159" s="37">
        <v>313234582.96241826</v>
      </c>
      <c r="T2159" s="46">
        <v>255459424.92012778</v>
      </c>
      <c r="U2159" s="43">
        <v>284895221.3801356</v>
      </c>
      <c r="V2159" s="43">
        <v>242442235.48986983</v>
      </c>
      <c r="W2159" s="43">
        <v>247982810.15545285</v>
      </c>
      <c r="X2159" s="43">
        <v>217495134.42769653</v>
      </c>
      <c r="Y2159" s="43">
        <v>281649865.31384647</v>
      </c>
      <c r="Z2159" s="43">
        <v>262439751.29613969</v>
      </c>
      <c r="AA2159" s="37">
        <v>295207850.53083801</v>
      </c>
      <c r="AB2159" s="36">
        <v>235712696.05037206</v>
      </c>
      <c r="AC2159" s="43">
        <v>237010708.36330593</v>
      </c>
      <c r="AD2159" s="43">
        <v>200778509.65478805</v>
      </c>
      <c r="AE2159" s="43">
        <v>300698761.99288952</v>
      </c>
      <c r="AF2159" s="43">
        <v>189826253.50589666</v>
      </c>
      <c r="AG2159" s="43">
        <v>189178165.49789619</v>
      </c>
      <c r="AH2159" s="43">
        <v>220129137.88913789</v>
      </c>
      <c r="AI2159" s="37">
        <v>209992012.12982303</v>
      </c>
      <c r="AJ2159" s="38">
        <v>235000000</v>
      </c>
      <c r="AK2159" s="41">
        <v>274219450.79602522</v>
      </c>
      <c r="AL2159" s="41">
        <v>251104230.54210463</v>
      </c>
      <c r="AM2159" s="41">
        <v>258796056.69557858</v>
      </c>
      <c r="AN2159" s="41">
        <v>274094264.77628428</v>
      </c>
      <c r="AO2159" s="41">
        <v>258791538.76006052</v>
      </c>
      <c r="AP2159" s="41">
        <v>278974125.40681279</v>
      </c>
      <c r="AQ2159" s="39">
        <v>305203554.2404595</v>
      </c>
      <c r="AR2159" s="34">
        <f>AVERAGE(L2159:AQ2159)</f>
        <v>244591520.42525584</v>
      </c>
      <c r="AS2159" s="24">
        <v>400</v>
      </c>
      <c r="AT2159" s="29">
        <v>1.020478949832768</v>
      </c>
      <c r="AU2159" s="104">
        <v>0.82182587788821337</v>
      </c>
      <c r="AV2159" s="100"/>
      <c r="AW2159" s="29">
        <v>1.1471142438601027</v>
      </c>
      <c r="AX2159" s="108">
        <v>5.6185836715033674E-2</v>
      </c>
      <c r="AY2159" s="3" t="s">
        <v>12912</v>
      </c>
      <c r="AZ2159" s="29">
        <v>1.1978645113903845</v>
      </c>
      <c r="BA2159" s="108">
        <v>1.0559627167879145E-2</v>
      </c>
      <c r="BB2159" s="3" t="s">
        <v>12911</v>
      </c>
      <c r="BC2159" s="25">
        <v>137</v>
      </c>
      <c r="BD2159" s="1">
        <v>162</v>
      </c>
      <c r="BE2159" s="64">
        <v>127</v>
      </c>
      <c r="BF2159" s="24">
        <v>159</v>
      </c>
    </row>
    <row r="2160" spans="1:58" s="9" customFormat="1">
      <c r="A2160" t="s">
        <v>6428</v>
      </c>
      <c r="B2160" s="49">
        <v>27</v>
      </c>
      <c r="C2160" s="50">
        <v>5</v>
      </c>
      <c r="D2160" s="12">
        <v>1</v>
      </c>
      <c r="E2160" s="19" t="s">
        <v>6427</v>
      </c>
      <c r="F2160" s="20" t="s">
        <v>6426</v>
      </c>
      <c r="G2160" s="19" t="s">
        <v>6425</v>
      </c>
      <c r="H2160" s="20">
        <v>67</v>
      </c>
      <c r="I2160" s="20" t="s">
        <v>223</v>
      </c>
      <c r="J2160" s="20" t="s">
        <v>1264</v>
      </c>
      <c r="K2160" s="22" t="s">
        <v>6424</v>
      </c>
      <c r="L2160" s="46">
        <v>56781887.804115191</v>
      </c>
      <c r="M2160" s="43">
        <v>129919029.42397466</v>
      </c>
      <c r="N2160" s="43">
        <v>190767056.83141074</v>
      </c>
      <c r="O2160" s="43">
        <v>167509406.44548589</v>
      </c>
      <c r="P2160" s="43">
        <v>231339298.38130489</v>
      </c>
      <c r="Q2160" s="43">
        <v>215540900.7662119</v>
      </c>
      <c r="R2160" s="43">
        <v>86150349.022447497</v>
      </c>
      <c r="S2160" s="37">
        <v>116481748.80984634</v>
      </c>
      <c r="T2160" s="46">
        <v>98122990.415335461</v>
      </c>
      <c r="U2160" s="43">
        <v>96347642.745766401</v>
      </c>
      <c r="V2160" s="43">
        <v>72271866.888519138</v>
      </c>
      <c r="W2160" s="43">
        <v>81964981.693775877</v>
      </c>
      <c r="X2160" s="43">
        <v>87002422.215386331</v>
      </c>
      <c r="Y2160" s="43">
        <v>64399656.288333163</v>
      </c>
      <c r="Z2160" s="43">
        <v>89645552.836657345</v>
      </c>
      <c r="AA2160" s="37">
        <v>82855793.16632925</v>
      </c>
      <c r="AB2160" s="36">
        <v>153930286.50619105</v>
      </c>
      <c r="AC2160" s="43">
        <v>190633690.98549956</v>
      </c>
      <c r="AD2160" s="43">
        <v>90895165.45913516</v>
      </c>
      <c r="AE2160" s="43">
        <v>102597682.17016511</v>
      </c>
      <c r="AF2160" s="43">
        <v>140572015.27388233</v>
      </c>
      <c r="AG2160" s="43">
        <v>85758536.886395499</v>
      </c>
      <c r="AH2160" s="43">
        <v>345726973.56697357</v>
      </c>
      <c r="AI2160" s="37">
        <v>159355053.06797579</v>
      </c>
      <c r="AJ2160" s="38">
        <v>131260000</v>
      </c>
      <c r="AK2160" s="41">
        <v>72552592.370979801</v>
      </c>
      <c r="AL2160" s="41">
        <v>72879034.368725643</v>
      </c>
      <c r="AM2160" s="41">
        <v>116672798.81531626</v>
      </c>
      <c r="AN2160" s="41">
        <v>207556136.25483337</v>
      </c>
      <c r="AO2160" s="41">
        <v>274703655.25115442</v>
      </c>
      <c r="AP2160" s="41">
        <v>207215864.61271426</v>
      </c>
      <c r="AQ2160" s="39">
        <v>86742460.293285757</v>
      </c>
      <c r="AR2160" s="34">
        <f>AVERAGE(L2160:AQ2160)</f>
        <v>134567266.55056649</v>
      </c>
      <c r="AS2160" s="24">
        <v>582</v>
      </c>
      <c r="AT2160" s="29">
        <v>0.94093616892213872</v>
      </c>
      <c r="AU2160" s="104">
        <v>0.82183547521393474</v>
      </c>
      <c r="AV2160" s="100"/>
      <c r="AW2160" s="29">
        <v>0.56309478342784891</v>
      </c>
      <c r="AX2160" s="108">
        <v>2.4788357743035765E-2</v>
      </c>
      <c r="AY2160" s="3" t="s">
        <v>12911</v>
      </c>
      <c r="AZ2160" s="29">
        <v>0.92131605406080286</v>
      </c>
      <c r="BA2160" s="108">
        <v>0.69275550422588095</v>
      </c>
      <c r="BB2160" s="3" t="s">
        <v>12912</v>
      </c>
      <c r="BC2160" s="25">
        <v>44</v>
      </c>
      <c r="BD2160" s="1">
        <v>41</v>
      </c>
      <c r="BE2160" s="64">
        <v>46</v>
      </c>
      <c r="BF2160" s="24">
        <v>51</v>
      </c>
    </row>
    <row r="2161" spans="1:58" s="9" customFormat="1">
      <c r="A2161" t="s">
        <v>4199</v>
      </c>
      <c r="B2161" s="49">
        <v>8</v>
      </c>
      <c r="C2161" s="50">
        <v>8</v>
      </c>
      <c r="D2161" s="12">
        <v>8</v>
      </c>
      <c r="E2161" s="19" t="s">
        <v>4198</v>
      </c>
      <c r="F2161" s="20" t="s">
        <v>4197</v>
      </c>
      <c r="G2161" s="19" t="s">
        <v>4196</v>
      </c>
      <c r="H2161" s="20">
        <v>24</v>
      </c>
      <c r="I2161" s="20">
        <v>24</v>
      </c>
      <c r="J2161" s="20">
        <v>24</v>
      </c>
      <c r="K2161" s="22" t="s">
        <v>4195</v>
      </c>
      <c r="L2161" s="46">
        <v>72589820.602756873</v>
      </c>
      <c r="M2161" s="43">
        <v>89851471.368176699</v>
      </c>
      <c r="N2161" s="43">
        <v>95501204.360249773</v>
      </c>
      <c r="O2161" s="43">
        <v>78780528.93449223</v>
      </c>
      <c r="P2161" s="43">
        <v>131471295.50853543</v>
      </c>
      <c r="Q2161" s="43">
        <v>76006954.961689398</v>
      </c>
      <c r="R2161" s="43">
        <v>72840536.422881961</v>
      </c>
      <c r="S2161" s="37">
        <v>60305760.575918257</v>
      </c>
      <c r="T2161" s="46">
        <v>85069865.814696476</v>
      </c>
      <c r="U2161" s="43">
        <v>71275730.35500598</v>
      </c>
      <c r="V2161" s="43">
        <v>69521908.975237355</v>
      </c>
      <c r="W2161" s="43">
        <v>80061595.342416421</v>
      </c>
      <c r="X2161" s="43">
        <v>89422054.97916609</v>
      </c>
      <c r="Y2161" s="43">
        <v>61310334.403836556</v>
      </c>
      <c r="Z2161" s="43">
        <v>69518868.30704467</v>
      </c>
      <c r="AA2161" s="37">
        <v>66261388.060393453</v>
      </c>
      <c r="AB2161" s="36">
        <v>65406318.681649745</v>
      </c>
      <c r="AC2161" s="43">
        <v>71789914.360352859</v>
      </c>
      <c r="AD2161" s="43">
        <v>72510147.329770848</v>
      </c>
      <c r="AE2161" s="43">
        <v>64877728.534554139</v>
      </c>
      <c r="AF2161" s="43">
        <v>73429006.048727736</v>
      </c>
      <c r="AG2161" s="43">
        <v>80243249.368863955</v>
      </c>
      <c r="AH2161" s="43">
        <v>131795521.23552124</v>
      </c>
      <c r="AI2161" s="37">
        <v>100988665.40137628</v>
      </c>
      <c r="AJ2161" s="38">
        <v>82552000</v>
      </c>
      <c r="AK2161" s="41">
        <v>84782237.418527618</v>
      </c>
      <c r="AL2161" s="41">
        <v>58907445.848588638</v>
      </c>
      <c r="AM2161" s="41">
        <v>69513717.791411042</v>
      </c>
      <c r="AN2161" s="41">
        <v>56186687.681826554</v>
      </c>
      <c r="AO2161" s="41">
        <v>85430005.793058455</v>
      </c>
      <c r="AP2161" s="41">
        <v>94404196.311564326</v>
      </c>
      <c r="AQ2161" s="39">
        <v>116348942.16961837</v>
      </c>
      <c r="AR2161" s="34">
        <f>AVERAGE(L2161:AQ2161)</f>
        <v>80592346.967122167</v>
      </c>
      <c r="AS2161" s="24">
        <v>770</v>
      </c>
      <c r="AT2161" s="29">
        <v>1.0246687162386359</v>
      </c>
      <c r="AU2161" s="104">
        <v>0.82321059452339096</v>
      </c>
      <c r="AV2161" s="100"/>
      <c r="AW2161" s="29">
        <v>0.87464954490925884</v>
      </c>
      <c r="AX2161" s="108">
        <v>0.2469996622758206</v>
      </c>
      <c r="AY2161" s="3" t="s">
        <v>12912</v>
      </c>
      <c r="AZ2161" s="29">
        <v>0.98046213968651486</v>
      </c>
      <c r="BA2161" s="108">
        <v>0.89039025426177276</v>
      </c>
      <c r="BB2161" s="3" t="s">
        <v>12912</v>
      </c>
      <c r="BC2161" s="25">
        <v>45</v>
      </c>
      <c r="BD2161" s="1">
        <v>42</v>
      </c>
      <c r="BE2161" s="64">
        <v>47</v>
      </c>
      <c r="BF2161" s="24">
        <v>41</v>
      </c>
    </row>
    <row r="2162" spans="1:58" s="9" customFormat="1">
      <c r="A2162" t="s">
        <v>1316</v>
      </c>
      <c r="B2162" s="49">
        <v>2</v>
      </c>
      <c r="C2162" s="50">
        <v>2</v>
      </c>
      <c r="D2162" s="12">
        <v>2</v>
      </c>
      <c r="E2162" s="19" t="s">
        <v>1315</v>
      </c>
      <c r="F2162" s="20" t="s">
        <v>1314</v>
      </c>
      <c r="G2162" s="19" t="s">
        <v>1313</v>
      </c>
      <c r="H2162" s="20" t="s">
        <v>1312</v>
      </c>
      <c r="I2162" s="20" t="s">
        <v>1312</v>
      </c>
      <c r="J2162" s="20" t="s">
        <v>1312</v>
      </c>
      <c r="K2162" s="22" t="s">
        <v>1311</v>
      </c>
      <c r="L2162" s="46">
        <v>3210800.5451174015</v>
      </c>
      <c r="M2162" s="43">
        <v>2742195.8808129933</v>
      </c>
      <c r="N2162" s="43">
        <v>17491237.591279503</v>
      </c>
      <c r="O2162" s="43">
        <v>7781301.7321469132</v>
      </c>
      <c r="P2162" s="43">
        <v>12103541.682779957</v>
      </c>
      <c r="Q2162" s="43">
        <v>12627712.621939823</v>
      </c>
      <c r="R2162" s="43">
        <v>11272703.258508326</v>
      </c>
      <c r="S2162" s="37">
        <v>653793.84913109103</v>
      </c>
      <c r="T2162" s="46">
        <v>3680117.5718849837</v>
      </c>
      <c r="U2162" s="43">
        <v>13026568.865358813</v>
      </c>
      <c r="V2162" s="43">
        <v>10948230.126260154</v>
      </c>
      <c r="W2162" s="43">
        <v>11842231.798811596</v>
      </c>
      <c r="X2162" s="43">
        <v>10372628.317346683</v>
      </c>
      <c r="Y2162" s="43">
        <v>8229365.058035247</v>
      </c>
      <c r="Z2162" s="43">
        <v>9468562.8764938693</v>
      </c>
      <c r="AA2162" s="37">
        <v>6693642.9862924786</v>
      </c>
      <c r="AB2162" s="36">
        <v>10727535.661133371</v>
      </c>
      <c r="AC2162" s="43">
        <v>8749205.8607503884</v>
      </c>
      <c r="AD2162" s="43">
        <v>4122545.8479493819</v>
      </c>
      <c r="AE2162" s="43">
        <v>1161733.9969804706</v>
      </c>
      <c r="AF2162" s="43">
        <v>833118.18876085558</v>
      </c>
      <c r="AG2162" s="43">
        <v>7026856.6619915841</v>
      </c>
      <c r="AH2162" s="43">
        <v>10987516.267516268</v>
      </c>
      <c r="AI2162" s="37">
        <v>17186476.51967385</v>
      </c>
      <c r="AJ2162" s="38">
        <v>11308000</v>
      </c>
      <c r="AK2162" s="41">
        <v>13908019.23282402</v>
      </c>
      <c r="AL2162" s="41">
        <v>10558959.159088224</v>
      </c>
      <c r="AM2162" s="41">
        <v>10165496.255553205</v>
      </c>
      <c r="AN2162" s="41">
        <v>5653184.2238998339</v>
      </c>
      <c r="AO2162" s="41">
        <v>3880652.8270687689</v>
      </c>
      <c r="AP2162" s="41">
        <v>6374641.6142330226</v>
      </c>
      <c r="AQ2162" s="39">
        <v>15178797.650232799</v>
      </c>
      <c r="AR2162" s="34">
        <f>AVERAGE(L2162:AQ2162)</f>
        <v>8748980.4603079967</v>
      </c>
      <c r="AS2162" s="24">
        <v>1818</v>
      </c>
      <c r="AT2162" s="29">
        <v>1.1165934606288901</v>
      </c>
      <c r="AU2162" s="104">
        <v>0.8244061320638113</v>
      </c>
      <c r="AV2162" s="100"/>
      <c r="AW2162" s="29">
        <v>1.0939562697306273</v>
      </c>
      <c r="AX2162" s="108">
        <v>0.36049328381633605</v>
      </c>
      <c r="AY2162" s="3" t="s">
        <v>12912</v>
      </c>
      <c r="AZ2162" s="29">
        <v>1.267008222616403</v>
      </c>
      <c r="BA2162" s="108">
        <v>0.2383777392094534</v>
      </c>
      <c r="BB2162" s="3" t="s">
        <v>12912</v>
      </c>
      <c r="BC2162" s="25">
        <v>7</v>
      </c>
      <c r="BD2162" s="1">
        <v>9</v>
      </c>
      <c r="BE2162" s="64">
        <v>6</v>
      </c>
      <c r="BF2162" s="24">
        <v>8</v>
      </c>
    </row>
    <row r="2163" spans="1:58" s="9" customFormat="1">
      <c r="A2163" t="s">
        <v>4869</v>
      </c>
      <c r="B2163" s="49" t="s">
        <v>322</v>
      </c>
      <c r="C2163" s="50" t="s">
        <v>322</v>
      </c>
      <c r="D2163" s="12" t="s">
        <v>322</v>
      </c>
      <c r="E2163" s="19" t="s">
        <v>4868</v>
      </c>
      <c r="F2163" s="20" t="s">
        <v>4867</v>
      </c>
      <c r="G2163" s="19" t="s">
        <v>4866</v>
      </c>
      <c r="H2163" s="20" t="s">
        <v>979</v>
      </c>
      <c r="I2163" s="20" t="s">
        <v>979</v>
      </c>
      <c r="J2163" s="20" t="s">
        <v>979</v>
      </c>
      <c r="K2163" s="22" t="s">
        <v>4865</v>
      </c>
      <c r="L2163" s="46">
        <v>1639410.5940439224</v>
      </c>
      <c r="M2163" s="43">
        <v>2896341.4638279127</v>
      </c>
      <c r="N2163" s="43">
        <v>2840812.1071012807</v>
      </c>
      <c r="O2163" s="43">
        <v>2195310.7252720031</v>
      </c>
      <c r="P2163" s="43">
        <v>2054733.418043202</v>
      </c>
      <c r="Q2163" s="43">
        <v>4118631.4333769386</v>
      </c>
      <c r="R2163" s="43">
        <v>5456834.6415640833</v>
      </c>
      <c r="S2163" s="37">
        <v>5540008.1433602972</v>
      </c>
      <c r="T2163" s="46">
        <v>1880493.2907348243</v>
      </c>
      <c r="U2163" s="43">
        <v>4403555.5426623635</v>
      </c>
      <c r="V2163" s="43">
        <v>4480414.0550063616</v>
      </c>
      <c r="W2163" s="43">
        <v>2665826.0608606925</v>
      </c>
      <c r="X2163" s="43">
        <v>3278274.7615984785</v>
      </c>
      <c r="Y2163" s="43">
        <v>1728388.6654050755</v>
      </c>
      <c r="Z2163" s="43">
        <v>3005835.1658994211</v>
      </c>
      <c r="AA2163" s="37">
        <v>4041309.86416109</v>
      </c>
      <c r="AB2163" s="36">
        <v>3639291.079444461</v>
      </c>
      <c r="AC2163" s="43">
        <v>6687293.1965320101</v>
      </c>
      <c r="AD2163" s="43">
        <v>1778328.0070812707</v>
      </c>
      <c r="AE2163" s="43">
        <v>5981853.3677494768</v>
      </c>
      <c r="AF2163" s="43">
        <v>4128200.4798432058</v>
      </c>
      <c r="AG2163" s="43">
        <v>1890260.196353436</v>
      </c>
      <c r="AH2163" s="43">
        <v>1000026.0496260497</v>
      </c>
      <c r="AI2163" s="37">
        <v>2254692.7274076743</v>
      </c>
      <c r="AJ2163" s="38">
        <v>5365800</v>
      </c>
      <c r="AK2163" s="41">
        <v>3797669.3236456886</v>
      </c>
      <c r="AL2163" s="41">
        <v>7646001.4645092711</v>
      </c>
      <c r="AM2163" s="41">
        <v>344490.55214723921</v>
      </c>
      <c r="AN2163" s="41">
        <v>6655410.7899097772</v>
      </c>
      <c r="AO2163" s="41">
        <v>4189133.1222335338</v>
      </c>
      <c r="AP2163" s="41">
        <v>6430376.1857235841</v>
      </c>
      <c r="AQ2163" s="39">
        <v>7050421.1304991078</v>
      </c>
      <c r="AR2163" s="34">
        <f>AVERAGE(L2163:AQ2163)</f>
        <v>3783294.6126757422</v>
      </c>
      <c r="AS2163" s="24">
        <v>2147</v>
      </c>
      <c r="AT2163" s="29">
        <v>0.97741725814512825</v>
      </c>
      <c r="AU2163" s="104">
        <v>0.82535348230652028</v>
      </c>
      <c r="AV2163" s="100"/>
      <c r="AW2163" s="29">
        <v>0.95295859553905282</v>
      </c>
      <c r="AX2163" s="108">
        <v>0.94929601549482734</v>
      </c>
      <c r="AY2163" s="3" t="s">
        <v>12912</v>
      </c>
      <c r="AZ2163" s="29">
        <v>1.5160594223029704</v>
      </c>
      <c r="BA2163" s="108">
        <v>0.4474802074367662</v>
      </c>
      <c r="BB2163" s="3" t="s">
        <v>12912</v>
      </c>
      <c r="BC2163" s="25">
        <v>2</v>
      </c>
      <c r="BD2163" s="1">
        <v>0</v>
      </c>
      <c r="BE2163" s="64">
        <v>0</v>
      </c>
      <c r="BF2163" s="24">
        <v>5</v>
      </c>
    </row>
    <row r="2164" spans="1:58" s="9" customFormat="1">
      <c r="A2164" t="s">
        <v>7621</v>
      </c>
      <c r="B2164" s="49">
        <v>7</v>
      </c>
      <c r="C2164" s="50">
        <v>7</v>
      </c>
      <c r="D2164" s="12">
        <v>7</v>
      </c>
      <c r="E2164" s="19" t="s">
        <v>7620</v>
      </c>
      <c r="F2164" s="20" t="s">
        <v>7619</v>
      </c>
      <c r="G2164" s="19" t="s">
        <v>7618</v>
      </c>
      <c r="H2164" s="20" t="s">
        <v>1312</v>
      </c>
      <c r="I2164" s="20" t="s">
        <v>1312</v>
      </c>
      <c r="J2164" s="20" t="s">
        <v>1312</v>
      </c>
      <c r="K2164" s="22" t="s">
        <v>7617</v>
      </c>
      <c r="L2164" s="46">
        <v>85143749.245995402</v>
      </c>
      <c r="M2164" s="43">
        <v>62430247.81205257</v>
      </c>
      <c r="N2164" s="43">
        <v>82780721.769499421</v>
      </c>
      <c r="O2164" s="43">
        <v>78292293.907550022</v>
      </c>
      <c r="P2164" s="43">
        <v>60253215.623446219</v>
      </c>
      <c r="Q2164" s="43">
        <v>54110659.241263308</v>
      </c>
      <c r="R2164" s="43">
        <v>47128969.732078202</v>
      </c>
      <c r="S2164" s="37">
        <v>61150524.906142354</v>
      </c>
      <c r="T2164" s="46">
        <v>59432945.686900958</v>
      </c>
      <c r="U2164" s="43">
        <v>52464715.378757656</v>
      </c>
      <c r="V2164" s="43">
        <v>62348659.684838995</v>
      </c>
      <c r="W2164" s="43">
        <v>50768544.505131744</v>
      </c>
      <c r="X2164" s="43">
        <v>74746509.018708572</v>
      </c>
      <c r="Y2164" s="43">
        <v>52074465.601094753</v>
      </c>
      <c r="Z2164" s="43">
        <v>69726186.605373085</v>
      </c>
      <c r="AA2164" s="37">
        <v>74263539.229473487</v>
      </c>
      <c r="AB2164" s="36">
        <v>98588590.124423817</v>
      </c>
      <c r="AC2164" s="43">
        <v>73695594.139249608</v>
      </c>
      <c r="AD2164" s="43">
        <v>47655378.15952529</v>
      </c>
      <c r="AE2164" s="43">
        <v>56741596.454487897</v>
      </c>
      <c r="AF2164" s="43">
        <v>88586073.733653218</v>
      </c>
      <c r="AG2164" s="43">
        <v>66411669.004207566</v>
      </c>
      <c r="AH2164" s="43">
        <v>40942996.462996468</v>
      </c>
      <c r="AI2164" s="37">
        <v>54211819.791545175</v>
      </c>
      <c r="AJ2164" s="38">
        <v>52702000</v>
      </c>
      <c r="AK2164" s="41">
        <v>54687411.902981088</v>
      </c>
      <c r="AL2164" s="41">
        <v>63777322.782567613</v>
      </c>
      <c r="AM2164" s="41">
        <v>51615779.98730696</v>
      </c>
      <c r="AN2164" s="41">
        <v>46600659.031485915</v>
      </c>
      <c r="AO2164" s="41">
        <v>43487423.888773277</v>
      </c>
      <c r="AP2164" s="41">
        <v>48417526.057713173</v>
      </c>
      <c r="AQ2164" s="39">
        <v>64641448.152821891</v>
      </c>
      <c r="AR2164" s="34">
        <f>AVERAGE(L2164:AQ2164)</f>
        <v>61871226.17568893</v>
      </c>
      <c r="AS2164" s="24">
        <v>890</v>
      </c>
      <c r="AT2164" s="29">
        <v>1.0084593377697164</v>
      </c>
      <c r="AU2164" s="104">
        <v>0.82746955219229334</v>
      </c>
      <c r="AV2164" s="100"/>
      <c r="AW2164" s="29">
        <v>0.93324777237947565</v>
      </c>
      <c r="AX2164" s="108">
        <v>0.5283906240813514</v>
      </c>
      <c r="AY2164" s="3" t="s">
        <v>12912</v>
      </c>
      <c r="AZ2164" s="29">
        <v>0.80847059965261958</v>
      </c>
      <c r="BA2164" s="108">
        <v>0.15596274511024433</v>
      </c>
      <c r="BB2164" s="3" t="s">
        <v>12912</v>
      </c>
      <c r="BC2164" s="25">
        <v>38</v>
      </c>
      <c r="BD2164" s="1">
        <v>21</v>
      </c>
      <c r="BE2164" s="64">
        <v>37</v>
      </c>
      <c r="BF2164" s="24">
        <v>30</v>
      </c>
    </row>
    <row r="2165" spans="1:58" s="9" customFormat="1">
      <c r="A2165" t="s">
        <v>4577</v>
      </c>
      <c r="B2165" s="49">
        <v>3</v>
      </c>
      <c r="C2165" s="50">
        <v>3</v>
      </c>
      <c r="D2165" s="12">
        <v>3</v>
      </c>
      <c r="E2165" s="19" t="s">
        <v>4576</v>
      </c>
      <c r="F2165" s="20" t="s">
        <v>4575</v>
      </c>
      <c r="G2165" s="19" t="s">
        <v>4574</v>
      </c>
      <c r="H2165" s="20" t="s">
        <v>1115</v>
      </c>
      <c r="I2165" s="20" t="s">
        <v>1115</v>
      </c>
      <c r="J2165" s="20" t="s">
        <v>1115</v>
      </c>
      <c r="K2165" s="22" t="s">
        <v>4573</v>
      </c>
      <c r="L2165" s="46">
        <v>4410193.5166774653</v>
      </c>
      <c r="M2165" s="43">
        <v>6855857.3280353807</v>
      </c>
      <c r="N2165" s="43">
        <v>4385753.7517197588</v>
      </c>
      <c r="O2165" s="43">
        <v>5344605.817866507</v>
      </c>
      <c r="P2165" s="43">
        <v>3795671.3109772941</v>
      </c>
      <c r="Q2165" s="43">
        <v>9913908.3386282921</v>
      </c>
      <c r="R2165" s="43">
        <v>4698967.125271542</v>
      </c>
      <c r="S2165" s="37">
        <v>6206918.51221117</v>
      </c>
      <c r="T2165" s="46">
        <v>7454534.1853035139</v>
      </c>
      <c r="U2165" s="43">
        <v>8295885.7598723574</v>
      </c>
      <c r="V2165" s="43">
        <v>6219151.9232651461</v>
      </c>
      <c r="W2165" s="43">
        <v>7256307.7846467793</v>
      </c>
      <c r="X2165" s="43">
        <v>7581435.0960597331</v>
      </c>
      <c r="Y2165" s="43">
        <v>6060687.8424942521</v>
      </c>
      <c r="Z2165" s="43">
        <v>5458074.4432894513</v>
      </c>
      <c r="AA2165" s="37">
        <v>6263136.1943469988</v>
      </c>
      <c r="AB2165" s="36">
        <v>5008126.7737173494</v>
      </c>
      <c r="AC2165" s="43">
        <v>6063840.1999015631</v>
      </c>
      <c r="AD2165" s="43">
        <v>6799782.31649346</v>
      </c>
      <c r="AE2165" s="43">
        <v>6974461.4815175571</v>
      </c>
      <c r="AF2165" s="43">
        <v>5051524.9957760274</v>
      </c>
      <c r="AG2165" s="43">
        <v>11979052.342215989</v>
      </c>
      <c r="AH2165" s="43">
        <v>4127494.5594945597</v>
      </c>
      <c r="AI2165" s="37">
        <v>2986872.0536935525</v>
      </c>
      <c r="AJ2165" s="38">
        <v>5432100</v>
      </c>
      <c r="AK2165" s="41">
        <v>6963166.4921465963</v>
      </c>
      <c r="AL2165" s="41">
        <v>8031261.1314515173</v>
      </c>
      <c r="AM2165" s="41">
        <v>6270359.7207531203</v>
      </c>
      <c r="AN2165" s="41">
        <v>6588936.5788989132</v>
      </c>
      <c r="AO2165" s="41">
        <v>2841240.1869526827</v>
      </c>
      <c r="AP2165" s="41">
        <v>4820475.556519852</v>
      </c>
      <c r="AQ2165" s="39">
        <v>3141912.3623863189</v>
      </c>
      <c r="AR2165" s="34">
        <f>AVERAGE(L2165:AQ2165)</f>
        <v>6040052.9900807729</v>
      </c>
      <c r="AS2165" s="24">
        <v>1974</v>
      </c>
      <c r="AT2165" s="29">
        <v>0.93102267050975918</v>
      </c>
      <c r="AU2165" s="104">
        <v>0.82778302957650174</v>
      </c>
      <c r="AV2165" s="100"/>
      <c r="AW2165" s="29">
        <v>1.1968201787329202</v>
      </c>
      <c r="AX2165" s="108">
        <v>0.1037022322896997</v>
      </c>
      <c r="AY2165" s="3" t="s">
        <v>12912</v>
      </c>
      <c r="AZ2165" s="29">
        <v>0.89994719002981871</v>
      </c>
      <c r="BA2165" s="108">
        <v>0.66915485950280773</v>
      </c>
      <c r="BB2165" s="3" t="s">
        <v>12912</v>
      </c>
      <c r="BC2165" s="25">
        <v>1</v>
      </c>
      <c r="BD2165" s="1">
        <v>1</v>
      </c>
      <c r="BE2165" s="64">
        <v>2</v>
      </c>
      <c r="BF2165" s="24">
        <v>2</v>
      </c>
    </row>
    <row r="2166" spans="1:58" s="9" customFormat="1">
      <c r="A2166" t="s">
        <v>9381</v>
      </c>
      <c r="B2166" s="49">
        <v>12</v>
      </c>
      <c r="C2166" s="50">
        <v>12</v>
      </c>
      <c r="D2166" s="12">
        <v>11</v>
      </c>
      <c r="E2166" s="19" t="s">
        <v>9380</v>
      </c>
      <c r="F2166" s="20" t="s">
        <v>9379</v>
      </c>
      <c r="G2166" s="19" t="s">
        <v>9378</v>
      </c>
      <c r="H2166" s="20" t="s">
        <v>8575</v>
      </c>
      <c r="I2166" s="20" t="s">
        <v>8575</v>
      </c>
      <c r="J2166" s="20" t="s">
        <v>1188</v>
      </c>
      <c r="K2166" s="22" t="s">
        <v>9377</v>
      </c>
      <c r="L2166" s="46">
        <v>61250892.518040262</v>
      </c>
      <c r="M2166" s="43">
        <v>63683852.481933028</v>
      </c>
      <c r="N2166" s="43">
        <v>59021661.551486932</v>
      </c>
      <c r="O2166" s="43">
        <v>68043837.562194198</v>
      </c>
      <c r="P2166" s="43">
        <v>74528634.661068439</v>
      </c>
      <c r="Q2166" s="43">
        <v>47597399.215099975</v>
      </c>
      <c r="R2166" s="43">
        <v>53214113.830557562</v>
      </c>
      <c r="S2166" s="37">
        <v>61684590.625846654</v>
      </c>
      <c r="T2166" s="46">
        <v>70140869.009584665</v>
      </c>
      <c r="U2166" s="43">
        <v>80180082.822642058</v>
      </c>
      <c r="V2166" s="43">
        <v>62151172.359792501</v>
      </c>
      <c r="W2166" s="43">
        <v>63558345.837584779</v>
      </c>
      <c r="X2166" s="43">
        <v>60151051.203892723</v>
      </c>
      <c r="Y2166" s="43">
        <v>64656431.094317295</v>
      </c>
      <c r="Z2166" s="43">
        <v>62273934.260054365</v>
      </c>
      <c r="AA2166" s="37">
        <v>56155878.162234001</v>
      </c>
      <c r="AB2166" s="36">
        <v>50385860.151236705</v>
      </c>
      <c r="AC2166" s="43">
        <v>67477492.446901143</v>
      </c>
      <c r="AD2166" s="43">
        <v>64277858.571288072</v>
      </c>
      <c r="AE2166" s="43">
        <v>42031046.997516192</v>
      </c>
      <c r="AF2166" s="43">
        <v>65044744.3652215</v>
      </c>
      <c r="AG2166" s="43">
        <v>46821367.741935484</v>
      </c>
      <c r="AH2166" s="43">
        <v>67530169.290169299</v>
      </c>
      <c r="AI2166" s="37">
        <v>81899737.257854164</v>
      </c>
      <c r="AJ2166" s="38">
        <v>64199000</v>
      </c>
      <c r="AK2166" s="41">
        <v>52369215.514478043</v>
      </c>
      <c r="AL2166" s="41">
        <v>66827882.366835952</v>
      </c>
      <c r="AM2166" s="41">
        <v>76949199.069177061</v>
      </c>
      <c r="AN2166" s="41">
        <v>82849877.223347455</v>
      </c>
      <c r="AO2166" s="41">
        <v>81430012.09230648</v>
      </c>
      <c r="AP2166" s="41">
        <v>75089154.610544592</v>
      </c>
      <c r="AQ2166" s="39">
        <v>74278660.110526085</v>
      </c>
      <c r="AR2166" s="34">
        <f>AVERAGE(L2166:AQ2166)</f>
        <v>64617313.281427115</v>
      </c>
      <c r="AS2166" s="24">
        <v>876</v>
      </c>
      <c r="AT2166" s="29">
        <v>1.0073263399359207</v>
      </c>
      <c r="AU2166" s="104">
        <v>0.82941822161900591</v>
      </c>
      <c r="AV2166" s="100"/>
      <c r="AW2166" s="29">
        <v>1.0618430210918739</v>
      </c>
      <c r="AX2166" s="108">
        <v>0.32838282021915011</v>
      </c>
      <c r="AY2166" s="3" t="s">
        <v>12912</v>
      </c>
      <c r="AZ2166" s="29">
        <v>1.182349142861767</v>
      </c>
      <c r="BA2166" s="108">
        <v>8.5049407174004485E-2</v>
      </c>
      <c r="BB2166" s="3" t="s">
        <v>12912</v>
      </c>
      <c r="BC2166" s="25">
        <v>47</v>
      </c>
      <c r="BD2166" s="1">
        <v>43</v>
      </c>
      <c r="BE2166" s="64">
        <v>41</v>
      </c>
      <c r="BF2166" s="24">
        <v>53</v>
      </c>
    </row>
    <row r="2167" spans="1:58" s="9" customFormat="1">
      <c r="A2167" t="s">
        <v>1429</v>
      </c>
      <c r="B2167" s="49">
        <v>3</v>
      </c>
      <c r="C2167" s="50">
        <v>3</v>
      </c>
      <c r="D2167" s="12">
        <v>3</v>
      </c>
      <c r="E2167" s="19" t="s">
        <v>1428</v>
      </c>
      <c r="F2167" s="20" t="s">
        <v>1427</v>
      </c>
      <c r="G2167" s="19" t="s">
        <v>1426</v>
      </c>
      <c r="H2167" s="20" t="s">
        <v>30</v>
      </c>
      <c r="I2167" s="20" t="s">
        <v>30</v>
      </c>
      <c r="J2167" s="20" t="s">
        <v>30</v>
      </c>
      <c r="K2167" s="22" t="s">
        <v>1425</v>
      </c>
      <c r="L2167" s="46">
        <v>1881408.9765644202</v>
      </c>
      <c r="M2167" s="43">
        <v>666652.99365431711</v>
      </c>
      <c r="N2167" s="43">
        <v>1099609.9481426605</v>
      </c>
      <c r="O2167" s="43">
        <v>1272860.0697813656</v>
      </c>
      <c r="P2167" s="43">
        <v>280117.04281531408</v>
      </c>
      <c r="Q2167" s="43">
        <v>1735517.8172304241</v>
      </c>
      <c r="R2167" s="43">
        <v>347672.56098479358</v>
      </c>
      <c r="S2167" s="37">
        <v>1733194.4111158415</v>
      </c>
      <c r="T2167" s="46">
        <v>7798227.4760383386</v>
      </c>
      <c r="U2167" s="43">
        <v>3109993.4002973493</v>
      </c>
      <c r="V2167" s="43">
        <v>9924693.6674170494</v>
      </c>
      <c r="W2167" s="43">
        <v>2323129.7040993939</v>
      </c>
      <c r="X2167" s="43">
        <v>3271236.7124360302</v>
      </c>
      <c r="Y2167" s="43">
        <v>3531456.0035505369</v>
      </c>
      <c r="Z2167" s="43">
        <v>351764.52109011321</v>
      </c>
      <c r="AA2167" s="37">
        <v>1479526.2235546832</v>
      </c>
      <c r="AB2167" s="36">
        <v>2772967.5051968787</v>
      </c>
      <c r="AC2167" s="43">
        <v>444929.57207435725</v>
      </c>
      <c r="AD2167" s="43">
        <v>5100690.266531161</v>
      </c>
      <c r="AE2167" s="43">
        <v>5097445.2442409778</v>
      </c>
      <c r="AF2167" s="43">
        <v>328092.37687290908</v>
      </c>
      <c r="AG2167" s="43">
        <v>311530.21666199155</v>
      </c>
      <c r="AH2167" s="43">
        <v>31182.520398520399</v>
      </c>
      <c r="AI2167" s="37">
        <v>1536868.054244908</v>
      </c>
      <c r="AJ2167" s="38">
        <v>5136800</v>
      </c>
      <c r="AK2167" s="41">
        <v>2702437.439897425</v>
      </c>
      <c r="AL2167" s="41">
        <v>6631796.1025156491</v>
      </c>
      <c r="AM2167" s="41">
        <v>6184071.4195049712</v>
      </c>
      <c r="AN2167" s="41">
        <v>2575715.8828944946</v>
      </c>
      <c r="AO2167" s="41">
        <v>346034.84249067766</v>
      </c>
      <c r="AP2167" s="41">
        <v>2609357.0666088089</v>
      </c>
      <c r="AQ2167" s="39">
        <v>1550752.7783821416</v>
      </c>
      <c r="AR2167" s="34">
        <f>AVERAGE(L2167:AQ2167)</f>
        <v>2630241.6505402657</v>
      </c>
      <c r="AS2167" s="24">
        <v>2239</v>
      </c>
      <c r="AT2167" s="29">
        <v>0.57713796976100606</v>
      </c>
      <c r="AU2167" s="104">
        <v>0.83018002797979973</v>
      </c>
      <c r="AV2167" s="100"/>
      <c r="AW2167" s="29">
        <v>3.525552675310264</v>
      </c>
      <c r="AX2167" s="108">
        <v>3.0434792239565231E-2</v>
      </c>
      <c r="AY2167" s="3" t="s">
        <v>12911</v>
      </c>
      <c r="AZ2167" s="29">
        <v>1.7753128460735825</v>
      </c>
      <c r="BA2167" s="108">
        <v>0.12126499140131837</v>
      </c>
      <c r="BB2167" s="3" t="s">
        <v>12912</v>
      </c>
      <c r="BC2167" s="25">
        <v>0</v>
      </c>
      <c r="BD2167" s="1">
        <v>1</v>
      </c>
      <c r="BE2167" s="64">
        <v>3</v>
      </c>
      <c r="BF2167" s="24">
        <v>3</v>
      </c>
    </row>
    <row r="2168" spans="1:58" s="9" customFormat="1">
      <c r="A2168" t="s">
        <v>3013</v>
      </c>
      <c r="B2168" s="49">
        <v>4</v>
      </c>
      <c r="C2168" s="50">
        <v>4</v>
      </c>
      <c r="D2168" s="12">
        <v>4</v>
      </c>
      <c r="E2168" s="19" t="s">
        <v>3012</v>
      </c>
      <c r="F2168" s="20" t="s">
        <v>3011</v>
      </c>
      <c r="G2168" s="19" t="s">
        <v>3010</v>
      </c>
      <c r="H2168" s="20" t="s">
        <v>3009</v>
      </c>
      <c r="I2168" s="20" t="s">
        <v>3009</v>
      </c>
      <c r="J2168" s="20" t="s">
        <v>3009</v>
      </c>
      <c r="K2168" s="22" t="s">
        <v>3008</v>
      </c>
      <c r="L2168" s="46">
        <v>31739950.760706868</v>
      </c>
      <c r="M2168" s="43">
        <v>31308500.910762247</v>
      </c>
      <c r="N2168" s="43">
        <v>28702597.946872685</v>
      </c>
      <c r="O2168" s="43">
        <v>22703376.674856</v>
      </c>
      <c r="P2168" s="43">
        <v>24737667.090216011</v>
      </c>
      <c r="Q2168" s="43">
        <v>28857180.190618575</v>
      </c>
      <c r="R2168" s="43">
        <v>26372448.950036205</v>
      </c>
      <c r="S2168" s="37">
        <v>49923388.628710762</v>
      </c>
      <c r="T2168" s="46">
        <v>32796715.654952075</v>
      </c>
      <c r="U2168" s="43">
        <v>21150787.39529318</v>
      </c>
      <c r="V2168" s="43">
        <v>24276076.343349319</v>
      </c>
      <c r="W2168" s="43">
        <v>19928042.734529741</v>
      </c>
      <c r="X2168" s="43">
        <v>20366658.128023714</v>
      </c>
      <c r="Y2168" s="43">
        <v>21968956.96823626</v>
      </c>
      <c r="Z2168" s="43">
        <v>30035938.869985733</v>
      </c>
      <c r="AA2168" s="37">
        <v>22226757.205334652</v>
      </c>
      <c r="AB2168" s="36">
        <v>34873870.514867589</v>
      </c>
      <c r="AC2168" s="43">
        <v>34280879.263998784</v>
      </c>
      <c r="AD2168" s="43">
        <v>29369938.43228535</v>
      </c>
      <c r="AE2168" s="43">
        <v>33288403.253299568</v>
      </c>
      <c r="AF2168" s="43">
        <v>31317079.579630315</v>
      </c>
      <c r="AG2168" s="43">
        <v>31728498.17671809</v>
      </c>
      <c r="AH2168" s="43">
        <v>18035382.131382134</v>
      </c>
      <c r="AI2168" s="37">
        <v>23714623.095437534</v>
      </c>
      <c r="AJ2168" s="38">
        <v>46164000</v>
      </c>
      <c r="AK2168" s="41">
        <v>38261831.392242759</v>
      </c>
      <c r="AL2168" s="41">
        <v>34850176.922168419</v>
      </c>
      <c r="AM2168" s="41">
        <v>39044308.863972917</v>
      </c>
      <c r="AN2168" s="41">
        <v>34552208.285766892</v>
      </c>
      <c r="AO2168" s="41">
        <v>27148218.381430719</v>
      </c>
      <c r="AP2168" s="41">
        <v>28547021.566500325</v>
      </c>
      <c r="AQ2168" s="39">
        <v>25469504.721291501</v>
      </c>
      <c r="AR2168" s="34">
        <f>AVERAGE(L2168:AQ2168)</f>
        <v>29616905.907296151</v>
      </c>
      <c r="AS2168" s="24">
        <v>1246</v>
      </c>
      <c r="AT2168" s="29">
        <v>1.0326971812137542</v>
      </c>
      <c r="AU2168" s="104">
        <v>0.83058259955310154</v>
      </c>
      <c r="AV2168" s="100"/>
      <c r="AW2168" s="29">
        <v>0.78884301138804358</v>
      </c>
      <c r="AX2168" s="108">
        <v>5.4117268437454139E-2</v>
      </c>
      <c r="AY2168" s="3" t="s">
        <v>12912</v>
      </c>
      <c r="AZ2168" s="29">
        <v>1.1581877577951614</v>
      </c>
      <c r="BA2168" s="108">
        <v>0.18869162052157368</v>
      </c>
      <c r="BB2168" s="3" t="s">
        <v>12912</v>
      </c>
      <c r="BC2168" s="25">
        <v>22</v>
      </c>
      <c r="BD2168" s="1">
        <v>19</v>
      </c>
      <c r="BE2168" s="64">
        <v>20</v>
      </c>
      <c r="BF2168" s="24">
        <v>21</v>
      </c>
    </row>
    <row r="2169" spans="1:58" s="9" customFormat="1">
      <c r="A2169" t="s">
        <v>2463</v>
      </c>
      <c r="B2169" s="49">
        <v>29</v>
      </c>
      <c r="C2169" s="50">
        <v>29</v>
      </c>
      <c r="D2169" s="12">
        <v>29</v>
      </c>
      <c r="E2169" s="19" t="s">
        <v>2462</v>
      </c>
      <c r="F2169" s="20" t="s">
        <v>2461</v>
      </c>
      <c r="G2169" s="19" t="s">
        <v>2460</v>
      </c>
      <c r="H2169" s="20" t="s">
        <v>2385</v>
      </c>
      <c r="I2169" s="20" t="s">
        <v>2385</v>
      </c>
      <c r="J2169" s="20" t="s">
        <v>2385</v>
      </c>
      <c r="K2169" s="22" t="s">
        <v>2459</v>
      </c>
      <c r="L2169" s="46">
        <v>323752409.46359557</v>
      </c>
      <c r="M2169" s="43">
        <v>465892433.47199517</v>
      </c>
      <c r="N2169" s="43">
        <v>463063452.21716583</v>
      </c>
      <c r="O2169" s="43">
        <v>401078355.80238247</v>
      </c>
      <c r="P2169" s="43">
        <v>420799239.82100433</v>
      </c>
      <c r="Q2169" s="43">
        <v>383205447.95365351</v>
      </c>
      <c r="R2169" s="43">
        <v>429960990.58653146</v>
      </c>
      <c r="S2169" s="37">
        <v>374383428.41661185</v>
      </c>
      <c r="T2169" s="46">
        <v>496550159.74440891</v>
      </c>
      <c r="U2169" s="43">
        <v>452251102.00529426</v>
      </c>
      <c r="V2169" s="43">
        <v>509496063.42370558</v>
      </c>
      <c r="W2169" s="43">
        <v>519079719.10449553</v>
      </c>
      <c r="X2169" s="43">
        <v>472277367.93534493</v>
      </c>
      <c r="Y2169" s="43">
        <v>441438687.28772295</v>
      </c>
      <c r="Z2169" s="43">
        <v>467698874.6344015</v>
      </c>
      <c r="AA2169" s="37">
        <v>334346863.651115</v>
      </c>
      <c r="AB2169" s="36">
        <v>302409283.88515651</v>
      </c>
      <c r="AC2169" s="43">
        <v>451498253.13292694</v>
      </c>
      <c r="AD2169" s="43">
        <v>392552286.66032851</v>
      </c>
      <c r="AE2169" s="43">
        <v>356045592.94793749</v>
      </c>
      <c r="AF2169" s="43">
        <v>400855099.51677758</v>
      </c>
      <c r="AG2169" s="43">
        <v>443048751.75315565</v>
      </c>
      <c r="AH2169" s="43">
        <v>456371477.1714772</v>
      </c>
      <c r="AI2169" s="37">
        <v>419592951.97904849</v>
      </c>
      <c r="AJ2169" s="38">
        <v>476700000</v>
      </c>
      <c r="AK2169" s="41">
        <v>504369988.24660754</v>
      </c>
      <c r="AL2169" s="41">
        <v>361634165.58403212</v>
      </c>
      <c r="AM2169" s="41">
        <v>423960126.93039978</v>
      </c>
      <c r="AN2169" s="41">
        <v>328855591.97201252</v>
      </c>
      <c r="AO2169" s="41">
        <v>472726528.2706877</v>
      </c>
      <c r="AP2169" s="41">
        <v>336704597.09264481</v>
      </c>
      <c r="AQ2169" s="39">
        <v>411771783.64736086</v>
      </c>
      <c r="AR2169" s="34">
        <f>AVERAGE(L2169:AQ2169)</f>
        <v>421699096.07218689</v>
      </c>
      <c r="AS2169" s="24">
        <v>277</v>
      </c>
      <c r="AT2169" s="29">
        <v>1.0123393698013898</v>
      </c>
      <c r="AU2169" s="104">
        <v>0.83096965088633168</v>
      </c>
      <c r="AV2169" s="100"/>
      <c r="AW2169" s="29">
        <v>1.1321229746591168</v>
      </c>
      <c r="AX2169" s="108">
        <v>8.1560085729478246E-2</v>
      </c>
      <c r="AY2169" s="3" t="s">
        <v>12912</v>
      </c>
      <c r="AZ2169" s="29">
        <v>1.0292793740165531</v>
      </c>
      <c r="BA2169" s="108">
        <v>0.74574460371505402</v>
      </c>
      <c r="BB2169" s="3" t="s">
        <v>12912</v>
      </c>
      <c r="BC2169" s="25">
        <v>144</v>
      </c>
      <c r="BD2169" s="1">
        <v>186</v>
      </c>
      <c r="BE2169" s="64">
        <v>157</v>
      </c>
      <c r="BF2169" s="24">
        <v>171</v>
      </c>
    </row>
    <row r="2170" spans="1:58" s="9" customFormat="1">
      <c r="A2170" t="s">
        <v>8740</v>
      </c>
      <c r="B2170" s="49">
        <v>4</v>
      </c>
      <c r="C2170" s="50">
        <v>4</v>
      </c>
      <c r="D2170" s="12">
        <v>4</v>
      </c>
      <c r="E2170" s="19" t="s">
        <v>8739</v>
      </c>
      <c r="F2170" s="20" t="s">
        <v>8738</v>
      </c>
      <c r="G2170" s="19" t="s">
        <v>8737</v>
      </c>
      <c r="H2170" s="20" t="s">
        <v>8736</v>
      </c>
      <c r="I2170" s="20" t="s">
        <v>8736</v>
      </c>
      <c r="J2170" s="20" t="s">
        <v>8736</v>
      </c>
      <c r="K2170" s="22" t="s">
        <v>8735</v>
      </c>
      <c r="L2170" s="46">
        <v>25056155.135050602</v>
      </c>
      <c r="M2170" s="43">
        <v>19780484.711902607</v>
      </c>
      <c r="N2170" s="43">
        <v>22270028.997777544</v>
      </c>
      <c r="O2170" s="43">
        <v>19331867.456696328</v>
      </c>
      <c r="P2170" s="43">
        <v>24664951.549638141</v>
      </c>
      <c r="Q2170" s="43">
        <v>26250903.083535787</v>
      </c>
      <c r="R2170" s="43">
        <v>36146384.359160028</v>
      </c>
      <c r="S2170" s="37">
        <v>35459948.446027018</v>
      </c>
      <c r="T2170" s="46">
        <v>40518261.980830669</v>
      </c>
      <c r="U2170" s="43">
        <v>38540945.280487359</v>
      </c>
      <c r="V2170" s="43">
        <v>32404909.464617793</v>
      </c>
      <c r="W2170" s="43">
        <v>44402943.400756255</v>
      </c>
      <c r="X2170" s="43">
        <v>36551744.288151234</v>
      </c>
      <c r="Y2170" s="43">
        <v>36889980.459720522</v>
      </c>
      <c r="Z2170" s="43">
        <v>34891109.288947143</v>
      </c>
      <c r="AA2170" s="37">
        <v>42786921.139254197</v>
      </c>
      <c r="AB2170" s="36">
        <v>21840452.625553578</v>
      </c>
      <c r="AC2170" s="43">
        <v>28507983.7958581</v>
      </c>
      <c r="AD2170" s="43">
        <v>27445230.174081236</v>
      </c>
      <c r="AE2170" s="43">
        <v>26331482.004577998</v>
      </c>
      <c r="AF2170" s="43">
        <v>22468003.108843308</v>
      </c>
      <c r="AG2170" s="43">
        <v>29537597.755960729</v>
      </c>
      <c r="AH2170" s="43">
        <v>24544318.816318817</v>
      </c>
      <c r="AI2170" s="37">
        <v>20418113.812517893</v>
      </c>
      <c r="AJ2170" s="38">
        <v>32732000</v>
      </c>
      <c r="AK2170" s="41">
        <v>28377041.991665777</v>
      </c>
      <c r="AL2170" s="41">
        <v>28037986.535963152</v>
      </c>
      <c r="AM2170" s="41">
        <v>37330017.34715464</v>
      </c>
      <c r="AN2170" s="41">
        <v>28722931.32019886</v>
      </c>
      <c r="AO2170" s="41">
        <v>42533185.001040503</v>
      </c>
      <c r="AP2170" s="41">
        <v>21376844.261228032</v>
      </c>
      <c r="AQ2170" s="39">
        <v>16050753.857534483</v>
      </c>
      <c r="AR2170" s="34">
        <f>AVERAGE(L2170:AQ2170)</f>
        <v>29756296.295345325</v>
      </c>
      <c r="AS2170" s="24">
        <v>1242</v>
      </c>
      <c r="AT2170" s="29">
        <v>1.0391238607105537</v>
      </c>
      <c r="AU2170" s="104">
        <v>0.83106927066306968</v>
      </c>
      <c r="AV2170" s="100"/>
      <c r="AW2170" s="29">
        <v>1.4691125193701269</v>
      </c>
      <c r="AX2170" s="108">
        <v>1.4010526803698133E-3</v>
      </c>
      <c r="AY2170" s="3" t="s">
        <v>12911</v>
      </c>
      <c r="AZ2170" s="29">
        <v>1.1694119008231612</v>
      </c>
      <c r="BA2170" s="108">
        <v>0.3181342732751713</v>
      </c>
      <c r="BB2170" s="3" t="s">
        <v>12912</v>
      </c>
      <c r="BC2170" s="25">
        <v>30</v>
      </c>
      <c r="BD2170" s="1">
        <v>37</v>
      </c>
      <c r="BE2170" s="64">
        <v>21</v>
      </c>
      <c r="BF2170" s="24">
        <v>24</v>
      </c>
    </row>
    <row r="2171" spans="1:58" s="9" customFormat="1">
      <c r="A2171" t="s">
        <v>7385</v>
      </c>
      <c r="B2171" s="49" t="s">
        <v>162</v>
      </c>
      <c r="C2171" s="50" t="s">
        <v>162</v>
      </c>
      <c r="D2171" s="12" t="s">
        <v>162</v>
      </c>
      <c r="E2171" s="19" t="s">
        <v>7384</v>
      </c>
      <c r="F2171" s="20" t="s">
        <v>7383</v>
      </c>
      <c r="G2171" s="19" t="s">
        <v>7382</v>
      </c>
      <c r="H2171" s="20" t="s">
        <v>7381</v>
      </c>
      <c r="I2171" s="20" t="s">
        <v>7381</v>
      </c>
      <c r="J2171" s="20" t="s">
        <v>7381</v>
      </c>
      <c r="K2171" s="22" t="s">
        <v>7380</v>
      </c>
      <c r="L2171" s="46">
        <v>5598050.4457004983</v>
      </c>
      <c r="M2171" s="43">
        <v>7226424.3389560552</v>
      </c>
      <c r="N2171" s="43">
        <v>9032920.309027411</v>
      </c>
      <c r="O2171" s="43">
        <v>10326842.702892417</v>
      </c>
      <c r="P2171" s="43">
        <v>2124652.2070603832</v>
      </c>
      <c r="Q2171" s="43">
        <v>8961895.4812184628</v>
      </c>
      <c r="R2171" s="43">
        <v>9234022.881969586</v>
      </c>
      <c r="S2171" s="37">
        <v>7307463.3742307546</v>
      </c>
      <c r="T2171" s="46">
        <v>8589299.6805111822</v>
      </c>
      <c r="U2171" s="43">
        <v>8703261.0653805695</v>
      </c>
      <c r="V2171" s="43">
        <v>10293973.730057746</v>
      </c>
      <c r="W2171" s="43">
        <v>4527541.9242542461</v>
      </c>
      <c r="X2171" s="43">
        <v>5790615.6212422047</v>
      </c>
      <c r="Y2171" s="43">
        <v>4466276.7815865232</v>
      </c>
      <c r="Z2171" s="43">
        <v>6190132.1642788434</v>
      </c>
      <c r="AA2171" s="37">
        <v>9301718.4008406866</v>
      </c>
      <c r="AB2171" s="36">
        <v>3845185.0932425512</v>
      </c>
      <c r="AC2171" s="43">
        <v>6448590.3759512361</v>
      </c>
      <c r="AD2171" s="43">
        <v>11300726.092515491</v>
      </c>
      <c r="AE2171" s="43">
        <v>3631250.8449812499</v>
      </c>
      <c r="AF2171" s="43">
        <v>6905505.4911634503</v>
      </c>
      <c r="AG2171" s="43">
        <v>8730129.5932678822</v>
      </c>
      <c r="AH2171" s="43">
        <v>11845116.613116613</v>
      </c>
      <c r="AI2171" s="37">
        <v>10177080.996257143</v>
      </c>
      <c r="AJ2171" s="38">
        <v>7335900</v>
      </c>
      <c r="AK2171" s="41">
        <v>11430794.572069665</v>
      </c>
      <c r="AL2171" s="41">
        <v>11080923.86913901</v>
      </c>
      <c r="AM2171" s="41">
        <v>13091266.342288977</v>
      </c>
      <c r="AN2171" s="41">
        <v>10481512.973669674</v>
      </c>
      <c r="AO2171" s="41">
        <v>9815237.7459940724</v>
      </c>
      <c r="AP2171" s="41">
        <v>8821125.6932089385</v>
      </c>
      <c r="AQ2171" s="39">
        <v>282132.58994821802</v>
      </c>
      <c r="AR2171" s="34">
        <f>AVERAGE(L2171:AQ2171)</f>
        <v>7903049.0623756805</v>
      </c>
      <c r="AS2171" s="24">
        <v>1859</v>
      </c>
      <c r="AT2171" s="29">
        <v>0.95115874270635636</v>
      </c>
      <c r="AU2171" s="104">
        <v>0.8313077195785642</v>
      </c>
      <c r="AV2171" s="100"/>
      <c r="AW2171" s="29">
        <v>0.96740715047000192</v>
      </c>
      <c r="AX2171" s="108">
        <v>0.96921363751878897</v>
      </c>
      <c r="AY2171" s="3" t="s">
        <v>12912</v>
      </c>
      <c r="AZ2171" s="29">
        <v>1.150362112317741</v>
      </c>
      <c r="BA2171" s="108">
        <v>0.82713682182147286</v>
      </c>
      <c r="BB2171" s="3" t="s">
        <v>12912</v>
      </c>
      <c r="BC2171" s="25">
        <v>7</v>
      </c>
      <c r="BD2171" s="1">
        <v>7</v>
      </c>
      <c r="BE2171" s="64">
        <v>7</v>
      </c>
      <c r="BF2171" s="24">
        <v>8</v>
      </c>
    </row>
    <row r="2172" spans="1:58" s="9" customFormat="1">
      <c r="A2172" t="s">
        <v>8092</v>
      </c>
      <c r="B2172" s="49">
        <v>24</v>
      </c>
      <c r="C2172" s="50">
        <v>24</v>
      </c>
      <c r="D2172" s="12">
        <v>24</v>
      </c>
      <c r="E2172" s="19" t="s">
        <v>8091</v>
      </c>
      <c r="F2172" s="20" t="s">
        <v>8090</v>
      </c>
      <c r="G2172" s="19" t="s">
        <v>8089</v>
      </c>
      <c r="H2172" s="20" t="s">
        <v>3060</v>
      </c>
      <c r="I2172" s="20" t="s">
        <v>3060</v>
      </c>
      <c r="J2172" s="20" t="s">
        <v>3060</v>
      </c>
      <c r="K2172" s="22" t="s">
        <v>8088</v>
      </c>
      <c r="L2172" s="46">
        <v>141466780.45620072</v>
      </c>
      <c r="M2172" s="43">
        <v>187812772.36027214</v>
      </c>
      <c r="N2172" s="43">
        <v>202528910.99587259</v>
      </c>
      <c r="O2172" s="43">
        <v>192781168.11528379</v>
      </c>
      <c r="P2172" s="43">
        <v>222988997.29296723</v>
      </c>
      <c r="Q2172" s="43">
        <v>190402571.48196596</v>
      </c>
      <c r="R2172" s="43">
        <v>231329737.87110788</v>
      </c>
      <c r="S2172" s="37">
        <v>130070194.52722839</v>
      </c>
      <c r="T2172" s="46">
        <v>250145175.71884984</v>
      </c>
      <c r="U2172" s="43">
        <v>218132246.43724841</v>
      </c>
      <c r="V2172" s="43">
        <v>223649086.81609082</v>
      </c>
      <c r="W2172" s="43">
        <v>225997287.07760638</v>
      </c>
      <c r="X2172" s="43">
        <v>231255733.99703571</v>
      </c>
      <c r="Y2172" s="43">
        <v>186715405.0139001</v>
      </c>
      <c r="Z2172" s="43">
        <v>193027343.73688528</v>
      </c>
      <c r="AA2172" s="37">
        <v>187261513.54525644</v>
      </c>
      <c r="AB2172" s="36">
        <v>114435239.23718856</v>
      </c>
      <c r="AC2172" s="43">
        <v>167683392.26895845</v>
      </c>
      <c r="AD2172" s="43">
        <v>179810143.26459694</v>
      </c>
      <c r="AE2172" s="43">
        <v>143020522.28120586</v>
      </c>
      <c r="AF2172" s="43">
        <v>214811881.18811879</v>
      </c>
      <c r="AG2172" s="43">
        <v>223410984.57223001</v>
      </c>
      <c r="AH2172" s="43">
        <v>300347574.5875746</v>
      </c>
      <c r="AI2172" s="37">
        <v>233470151.51675802</v>
      </c>
      <c r="AJ2172" s="38">
        <v>217260000</v>
      </c>
      <c r="AK2172" s="41">
        <v>271194204.50902873</v>
      </c>
      <c r="AL2172" s="41">
        <v>186005980.86689499</v>
      </c>
      <c r="AM2172" s="41">
        <v>199449900.57118678</v>
      </c>
      <c r="AN2172" s="41">
        <v>194644799.11618486</v>
      </c>
      <c r="AO2172" s="41">
        <v>260280249.04527023</v>
      </c>
      <c r="AP2172" s="41">
        <v>219360729.00846171</v>
      </c>
      <c r="AQ2172" s="39">
        <v>247312308.42870197</v>
      </c>
      <c r="AR2172" s="34">
        <f>AVERAGE(L2172:AQ2172)</f>
        <v>205876968.30956662</v>
      </c>
      <c r="AS2172" s="24">
        <v>453</v>
      </c>
      <c r="AT2172" s="29">
        <v>0.95078677652838417</v>
      </c>
      <c r="AU2172" s="104">
        <v>0.8314009462752685</v>
      </c>
      <c r="AV2172" s="100"/>
      <c r="AW2172" s="29">
        <v>1.144594762769624</v>
      </c>
      <c r="AX2172" s="108">
        <v>9.9983255865265533E-2</v>
      </c>
      <c r="AY2172" s="3" t="s">
        <v>12912</v>
      </c>
      <c r="AZ2172" s="29">
        <v>1.1385666985976788</v>
      </c>
      <c r="BA2172" s="108">
        <v>0.20557223335093927</v>
      </c>
      <c r="BB2172" s="3" t="s">
        <v>12912</v>
      </c>
      <c r="BC2172" s="25">
        <v>108</v>
      </c>
      <c r="BD2172" s="1">
        <v>140</v>
      </c>
      <c r="BE2172" s="64">
        <v>109</v>
      </c>
      <c r="BF2172" s="24">
        <v>139</v>
      </c>
    </row>
    <row r="2173" spans="1:58" s="9" customFormat="1">
      <c r="A2173" t="s">
        <v>10540</v>
      </c>
      <c r="B2173" s="49">
        <v>11</v>
      </c>
      <c r="C2173" s="50">
        <v>10</v>
      </c>
      <c r="D2173" s="12">
        <v>5</v>
      </c>
      <c r="E2173" s="19" t="s">
        <v>10539</v>
      </c>
      <c r="F2173" s="20" t="s">
        <v>10538</v>
      </c>
      <c r="G2173" s="19" t="s">
        <v>10537</v>
      </c>
      <c r="H2173" s="20" t="s">
        <v>3143</v>
      </c>
      <c r="I2173" s="20">
        <v>49</v>
      </c>
      <c r="J2173" s="20" t="s">
        <v>10536</v>
      </c>
      <c r="K2173" s="22" t="s">
        <v>10535</v>
      </c>
      <c r="L2173" s="46">
        <v>69600789.973414361</v>
      </c>
      <c r="M2173" s="43">
        <v>94277688.443062544</v>
      </c>
      <c r="N2173" s="43">
        <v>95174007.831516564</v>
      </c>
      <c r="O2173" s="43">
        <v>105785748.9109565</v>
      </c>
      <c r="P2173" s="43">
        <v>99923937.903983206</v>
      </c>
      <c r="Q2173" s="43">
        <v>102016205.71855727</v>
      </c>
      <c r="R2173" s="43">
        <v>111637781.31788558</v>
      </c>
      <c r="S2173" s="37">
        <v>81389600.34059681</v>
      </c>
      <c r="T2173" s="46">
        <v>126558555.91054313</v>
      </c>
      <c r="U2173" s="43">
        <v>118478711.38992639</v>
      </c>
      <c r="V2173" s="43">
        <v>110979382.59763139</v>
      </c>
      <c r="W2173" s="43">
        <v>117866711.48190384</v>
      </c>
      <c r="X2173" s="43">
        <v>121690296.93224083</v>
      </c>
      <c r="Y2173" s="43">
        <v>111253034.16775054</v>
      </c>
      <c r="Z2173" s="43">
        <v>110495049.81179342</v>
      </c>
      <c r="AA2173" s="37">
        <v>95379830.317266524</v>
      </c>
      <c r="AB2173" s="36">
        <v>79960084.114120439</v>
      </c>
      <c r="AC2173" s="43">
        <v>99307273.236663759</v>
      </c>
      <c r="AD2173" s="43">
        <v>84037058.649968863</v>
      </c>
      <c r="AE2173" s="43">
        <v>79617863.92636244</v>
      </c>
      <c r="AF2173" s="43">
        <v>105489496.02946642</v>
      </c>
      <c r="AG2173" s="43">
        <v>95850371.949509114</v>
      </c>
      <c r="AH2173" s="43">
        <v>124106017.22601724</v>
      </c>
      <c r="AI2173" s="37">
        <v>104825774.60159257</v>
      </c>
      <c r="AJ2173" s="38">
        <v>107110000</v>
      </c>
      <c r="AK2173" s="41">
        <v>113115233.67881183</v>
      </c>
      <c r="AL2173" s="41">
        <v>97383445.376166284</v>
      </c>
      <c r="AM2173" s="41">
        <v>95073184.68373175</v>
      </c>
      <c r="AN2173" s="41">
        <v>102851264.22389984</v>
      </c>
      <c r="AO2173" s="41">
        <v>111838750.04921287</v>
      </c>
      <c r="AP2173" s="41">
        <v>124969713.16988501</v>
      </c>
      <c r="AQ2173" s="39">
        <v>96037913.754840955</v>
      </c>
      <c r="AR2173" s="34">
        <f>AVERAGE(L2173:AQ2173)</f>
        <v>102940024.30372745</v>
      </c>
      <c r="AS2173" s="24">
        <v>676</v>
      </c>
      <c r="AT2173" s="29">
        <v>0.98268457807838072</v>
      </c>
      <c r="AU2173" s="104">
        <v>0.83302558367212698</v>
      </c>
      <c r="AV2173" s="100"/>
      <c r="AW2173" s="29">
        <v>1.2012301302908623</v>
      </c>
      <c r="AX2173" s="108">
        <v>1.099483513889481E-2</v>
      </c>
      <c r="AY2173" s="3" t="s">
        <v>12911</v>
      </c>
      <c r="AZ2173" s="29">
        <v>1.0972402412113353</v>
      </c>
      <c r="BA2173" s="108">
        <v>0.15038585127743637</v>
      </c>
      <c r="BB2173" s="3" t="s">
        <v>12912</v>
      </c>
      <c r="BC2173" s="25">
        <v>52</v>
      </c>
      <c r="BD2173" s="1">
        <v>47</v>
      </c>
      <c r="BE2173" s="64">
        <v>47</v>
      </c>
      <c r="BF2173" s="24">
        <v>47</v>
      </c>
    </row>
    <row r="2174" spans="1:58" s="9" customFormat="1">
      <c r="A2174" t="s">
        <v>7461</v>
      </c>
      <c r="B2174" s="49">
        <v>6</v>
      </c>
      <c r="C2174" s="50">
        <v>5</v>
      </c>
      <c r="D2174" s="12">
        <v>5</v>
      </c>
      <c r="E2174" s="19" t="s">
        <v>7460</v>
      </c>
      <c r="F2174" s="20" t="s">
        <v>7459</v>
      </c>
      <c r="G2174" s="19" t="s">
        <v>7458</v>
      </c>
      <c r="H2174" s="20" t="s">
        <v>513</v>
      </c>
      <c r="I2174" s="20" t="s">
        <v>2427</v>
      </c>
      <c r="J2174" s="20" t="s">
        <v>2427</v>
      </c>
      <c r="K2174" s="22" t="s">
        <v>7457</v>
      </c>
      <c r="L2174" s="46">
        <v>26381992.180693015</v>
      </c>
      <c r="M2174" s="43">
        <v>28114198.571585916</v>
      </c>
      <c r="N2174" s="43">
        <v>24771647.370092075</v>
      </c>
      <c r="O2174" s="43">
        <v>35121119.474781677</v>
      </c>
      <c r="P2174" s="43">
        <v>22216595.326225068</v>
      </c>
      <c r="Q2174" s="43">
        <v>19484637.936834235</v>
      </c>
      <c r="R2174" s="43">
        <v>20838214.627081823</v>
      </c>
      <c r="S2174" s="37">
        <v>21337437.008940667</v>
      </c>
      <c r="T2174" s="46">
        <v>27014581.469648562</v>
      </c>
      <c r="U2174" s="43">
        <v>16177000.834028356</v>
      </c>
      <c r="V2174" s="43">
        <v>14526785.396887541</v>
      </c>
      <c r="W2174" s="43">
        <v>35660822.279575057</v>
      </c>
      <c r="X2174" s="43">
        <v>25130689.336950138</v>
      </c>
      <c r="Y2174" s="43">
        <v>32249310.789069772</v>
      </c>
      <c r="Z2174" s="43">
        <v>27219211.61134534</v>
      </c>
      <c r="AA2174" s="37">
        <v>15862141.216832278</v>
      </c>
      <c r="AB2174" s="36">
        <v>18803679.329979211</v>
      </c>
      <c r="AC2174" s="43">
        <v>25021904.062393516</v>
      </c>
      <c r="AD2174" s="43">
        <v>28561930.826476086</v>
      </c>
      <c r="AE2174" s="43">
        <v>16019093.089173526</v>
      </c>
      <c r="AF2174" s="43">
        <v>17734810.259182915</v>
      </c>
      <c r="AG2174" s="43">
        <v>23115520.897615708</v>
      </c>
      <c r="AH2174" s="43">
        <v>40462646.542646542</v>
      </c>
      <c r="AI2174" s="37">
        <v>45016100.177069969</v>
      </c>
      <c r="AJ2174" s="38">
        <v>19159000</v>
      </c>
      <c r="AK2174" s="41">
        <v>26048413.719414465</v>
      </c>
      <c r="AL2174" s="41">
        <v>27683091.531829454</v>
      </c>
      <c r="AM2174" s="41">
        <v>23984016.924053308</v>
      </c>
      <c r="AN2174" s="41">
        <v>36214063.561038479</v>
      </c>
      <c r="AO2174" s="41">
        <v>34401410.131665535</v>
      </c>
      <c r="AP2174" s="41">
        <v>38904990.41006726</v>
      </c>
      <c r="AQ2174" s="39">
        <v>22899707.410469517</v>
      </c>
      <c r="AR2174" s="34">
        <f>AVERAGE(L2174:AQ2174)</f>
        <v>26129273.884488977</v>
      </c>
      <c r="AS2174" s="24">
        <v>1307</v>
      </c>
      <c r="AT2174" s="29">
        <v>0.92330178994632728</v>
      </c>
      <c r="AU2174" s="104">
        <v>0.83394978774698902</v>
      </c>
      <c r="AV2174" s="100"/>
      <c r="AW2174" s="29">
        <v>0.97767996995255779</v>
      </c>
      <c r="AX2174" s="108">
        <v>0.69644879634628043</v>
      </c>
      <c r="AY2174" s="3" t="s">
        <v>12912</v>
      </c>
      <c r="AZ2174" s="29">
        <v>1.0677996695867711</v>
      </c>
      <c r="BA2174" s="108">
        <v>0.52930332009352599</v>
      </c>
      <c r="BB2174" s="3" t="s">
        <v>12912</v>
      </c>
      <c r="BC2174" s="25">
        <v>9</v>
      </c>
      <c r="BD2174" s="1">
        <v>12</v>
      </c>
      <c r="BE2174" s="64">
        <v>9</v>
      </c>
      <c r="BF2174" s="24">
        <v>19</v>
      </c>
    </row>
    <row r="2175" spans="1:58" s="9" customFormat="1">
      <c r="A2175" t="s">
        <v>6321</v>
      </c>
      <c r="B2175" s="49">
        <v>2</v>
      </c>
      <c r="C2175" s="50">
        <v>2</v>
      </c>
      <c r="D2175" s="12">
        <v>2</v>
      </c>
      <c r="E2175" s="19" t="s">
        <v>6320</v>
      </c>
      <c r="F2175" s="20" t="s">
        <v>6319</v>
      </c>
      <c r="G2175" s="19" t="s">
        <v>6318</v>
      </c>
      <c r="H2175" s="20" t="s">
        <v>1113</v>
      </c>
      <c r="I2175" s="20" t="s">
        <v>1113</v>
      </c>
      <c r="J2175" s="20" t="s">
        <v>1113</v>
      </c>
      <c r="K2175" s="22" t="s">
        <v>6317</v>
      </c>
      <c r="L2175" s="46">
        <v>993941.54732914816</v>
      </c>
      <c r="M2175" s="43">
        <v>24692703.362618931</v>
      </c>
      <c r="N2175" s="43">
        <v>12377213.250079375</v>
      </c>
      <c r="O2175" s="43">
        <v>7692165.2455767291</v>
      </c>
      <c r="P2175" s="43">
        <v>280117.04281531408</v>
      </c>
      <c r="Q2175" s="43">
        <v>968474.40852177155</v>
      </c>
      <c r="R2175" s="43">
        <v>1520029.1962346125</v>
      </c>
      <c r="S2175" s="37">
        <v>499149.91368966986</v>
      </c>
      <c r="T2175" s="46">
        <v>9800168.6900958456</v>
      </c>
      <c r="U2175" s="43">
        <v>8734888.1169090178</v>
      </c>
      <c r="V2175" s="43">
        <v>9928091.2988156993</v>
      </c>
      <c r="W2175" s="43">
        <v>6098432.5070523974</v>
      </c>
      <c r="X2175" s="43">
        <v>6110968.2038088311</v>
      </c>
      <c r="Y2175" s="43">
        <v>1053739.610057388</v>
      </c>
      <c r="Z2175" s="43">
        <v>602287.67263030808</v>
      </c>
      <c r="AA2175" s="37">
        <v>5924274.1504272977</v>
      </c>
      <c r="AB2175" s="36">
        <v>2792837.911607869</v>
      </c>
      <c r="AC2175" s="43">
        <v>4281865.3238935368</v>
      </c>
      <c r="AD2175" s="43">
        <v>4032071.7568763727</v>
      </c>
      <c r="AE2175" s="43">
        <v>405218.26195879804</v>
      </c>
      <c r="AF2175" s="43">
        <v>328092.37687290908</v>
      </c>
      <c r="AG2175" s="43">
        <v>3681929.8737727907</v>
      </c>
      <c r="AH2175" s="43">
        <v>8341686.4216864221</v>
      </c>
      <c r="AI2175" s="37">
        <v>8398392.2470921297</v>
      </c>
      <c r="AJ2175" s="38">
        <v>5900800</v>
      </c>
      <c r="AK2175" s="41">
        <v>5545937.1300352598</v>
      </c>
      <c r="AL2175" s="41">
        <v>4431447.0768867368</v>
      </c>
      <c r="AM2175" s="41">
        <v>5381429.5747831604</v>
      </c>
      <c r="AN2175" s="41">
        <v>6043400.626035721</v>
      </c>
      <c r="AO2175" s="41">
        <v>8547393.4949015472</v>
      </c>
      <c r="AP2175" s="41">
        <v>9867090.3710132353</v>
      </c>
      <c r="AQ2175" s="39">
        <v>5346537.8878203733</v>
      </c>
      <c r="AR2175" s="34">
        <f>AVERAGE(L2175:AQ2175)</f>
        <v>5643836.704746847</v>
      </c>
      <c r="AS2175" s="24">
        <v>1999</v>
      </c>
      <c r="AT2175" s="29">
        <v>1.5195477919947689</v>
      </c>
      <c r="AU2175" s="104">
        <v>0.83432950866424727</v>
      </c>
      <c r="AV2175" s="100"/>
      <c r="AW2175" s="29">
        <v>0.9842740911160438</v>
      </c>
      <c r="AX2175" s="108">
        <v>0.33478227102098745</v>
      </c>
      <c r="AY2175" s="3" t="s">
        <v>12912</v>
      </c>
      <c r="AZ2175" s="29">
        <v>1.5827874001746316</v>
      </c>
      <c r="BA2175" s="108">
        <v>8.5777747164291387E-2</v>
      </c>
      <c r="BB2175" s="3" t="s">
        <v>12912</v>
      </c>
      <c r="BC2175" s="25">
        <v>7</v>
      </c>
      <c r="BD2175" s="1">
        <v>0</v>
      </c>
      <c r="BE2175" s="64">
        <v>3</v>
      </c>
      <c r="BF2175" s="24">
        <v>3</v>
      </c>
    </row>
    <row r="2176" spans="1:58" s="9" customFormat="1">
      <c r="A2176" t="s">
        <v>8656</v>
      </c>
      <c r="B2176" s="49">
        <v>2</v>
      </c>
      <c r="C2176" s="50">
        <v>2</v>
      </c>
      <c r="D2176" s="12">
        <v>2</v>
      </c>
      <c r="E2176" s="19" t="s">
        <v>8655</v>
      </c>
      <c r="F2176" s="20" t="s">
        <v>8654</v>
      </c>
      <c r="G2176" s="19" t="s">
        <v>8653</v>
      </c>
      <c r="H2176" s="20" t="s">
        <v>1059</v>
      </c>
      <c r="I2176" s="20" t="s">
        <v>1059</v>
      </c>
      <c r="J2176" s="20" t="s">
        <v>1059</v>
      </c>
      <c r="K2176" s="22" t="s">
        <v>8652</v>
      </c>
      <c r="L2176" s="46">
        <v>12452786.309510512</v>
      </c>
      <c r="M2176" s="43">
        <v>5945247.7188582858</v>
      </c>
      <c r="N2176" s="43">
        <v>12345641.655201608</v>
      </c>
      <c r="O2176" s="43">
        <v>12169593.988066975</v>
      </c>
      <c r="P2176" s="43">
        <v>9182933.9815479796</v>
      </c>
      <c r="Q2176" s="43">
        <v>10679735.376565127</v>
      </c>
      <c r="R2176" s="43">
        <v>10848523.678493844</v>
      </c>
      <c r="S2176" s="37">
        <v>16102753.229864148</v>
      </c>
      <c r="T2176" s="46">
        <v>9766954.6325878594</v>
      </c>
      <c r="U2176" s="43">
        <v>10318128.875512201</v>
      </c>
      <c r="V2176" s="43">
        <v>9932550.6900264267</v>
      </c>
      <c r="W2176" s="43">
        <v>9519536.1622951794</v>
      </c>
      <c r="X2176" s="43">
        <v>9641156.5871528853</v>
      </c>
      <c r="Y2176" s="43">
        <v>10411415.961387916</v>
      </c>
      <c r="Z2176" s="43">
        <v>12161179.315999819</v>
      </c>
      <c r="AA2176" s="37">
        <v>12233009.195011511</v>
      </c>
      <c r="AB2176" s="36">
        <v>13806010.664899224</v>
      </c>
      <c r="AC2176" s="43">
        <v>10148073.388104342</v>
      </c>
      <c r="AD2176" s="43">
        <v>11479113.68717831</v>
      </c>
      <c r="AE2176" s="43">
        <v>13498371.441094823</v>
      </c>
      <c r="AF2176" s="43">
        <v>9333392.9510357175</v>
      </c>
      <c r="AG2176" s="43">
        <v>8818374.1935483869</v>
      </c>
      <c r="AH2176" s="43">
        <v>7938270.5942705944</v>
      </c>
      <c r="AI2176" s="37">
        <v>10906315.77831264</v>
      </c>
      <c r="AJ2176" s="38">
        <v>7898500</v>
      </c>
      <c r="AK2176" s="41">
        <v>6846213.4843466179</v>
      </c>
      <c r="AL2176" s="41">
        <v>9379477.7843391988</v>
      </c>
      <c r="AM2176" s="41">
        <v>8458204.1887031943</v>
      </c>
      <c r="AN2176" s="41">
        <v>14816398.541705027</v>
      </c>
      <c r="AO2176" s="41">
        <v>6196451.4986023549</v>
      </c>
      <c r="AP2176" s="41">
        <v>13971866.244304622</v>
      </c>
      <c r="AQ2176" s="39">
        <v>9565461.5551977716</v>
      </c>
      <c r="AR2176" s="34">
        <f>AVERAGE(L2176:AQ2176)</f>
        <v>10524113.854803907</v>
      </c>
      <c r="AS2176" s="24">
        <v>1742</v>
      </c>
      <c r="AT2176" s="29">
        <v>1.0442148852241862</v>
      </c>
      <c r="AU2176" s="104">
        <v>0.83736337268931427</v>
      </c>
      <c r="AV2176" s="100"/>
      <c r="AW2176" s="29">
        <v>0.93599172271101927</v>
      </c>
      <c r="AX2176" s="108">
        <v>0.74558298880467166</v>
      </c>
      <c r="AY2176" s="3" t="s">
        <v>12912</v>
      </c>
      <c r="AZ2176" s="29">
        <v>0.89764270885365516</v>
      </c>
      <c r="BA2176" s="108">
        <v>0.3211187442541758</v>
      </c>
      <c r="BB2176" s="3" t="s">
        <v>12912</v>
      </c>
      <c r="BC2176" s="25">
        <v>3</v>
      </c>
      <c r="BD2176" s="1">
        <v>5</v>
      </c>
      <c r="BE2176" s="64">
        <v>2</v>
      </c>
      <c r="BF2176" s="24">
        <v>6</v>
      </c>
    </row>
    <row r="2177" spans="1:58" s="9" customFormat="1">
      <c r="A2177" t="s">
        <v>1775</v>
      </c>
      <c r="B2177" s="49" t="s">
        <v>1774</v>
      </c>
      <c r="C2177" s="50" t="s">
        <v>1774</v>
      </c>
      <c r="D2177" s="12" t="s">
        <v>1774</v>
      </c>
      <c r="E2177" s="19" t="s">
        <v>1773</v>
      </c>
      <c r="F2177" s="20" t="s">
        <v>1772</v>
      </c>
      <c r="G2177" s="19" t="s">
        <v>1771</v>
      </c>
      <c r="H2177" s="20" t="s">
        <v>1770</v>
      </c>
      <c r="I2177" s="20" t="s">
        <v>1770</v>
      </c>
      <c r="J2177" s="20" t="s">
        <v>1770</v>
      </c>
      <c r="K2177" s="22" t="s">
        <v>1769</v>
      </c>
      <c r="L2177" s="46">
        <v>124111014.49922925</v>
      </c>
      <c r="M2177" s="43">
        <v>99259020.782323599</v>
      </c>
      <c r="N2177" s="43">
        <v>102458435.81331359</v>
      </c>
      <c r="O2177" s="43">
        <v>115640033.85841402</v>
      </c>
      <c r="P2177" s="43">
        <v>77381321.252969444</v>
      </c>
      <c r="Q2177" s="43">
        <v>105177147.89758922</v>
      </c>
      <c r="R2177" s="43">
        <v>113491603.18609703</v>
      </c>
      <c r="S2177" s="37">
        <v>160034976.19692689</v>
      </c>
      <c r="T2177" s="46">
        <v>117639859.42492013</v>
      </c>
      <c r="U2177" s="43">
        <v>125938604.48924828</v>
      </c>
      <c r="V2177" s="43">
        <v>93209770.382695511</v>
      </c>
      <c r="W2177" s="43">
        <v>88126571.034151614</v>
      </c>
      <c r="X2177" s="43">
        <v>85776830.89571856</v>
      </c>
      <c r="Y2177" s="43">
        <v>165084802.34729919</v>
      </c>
      <c r="Z2177" s="43">
        <v>105247655.58518367</v>
      </c>
      <c r="AA2177" s="37">
        <v>135301176.65239766</v>
      </c>
      <c r="AB2177" s="36">
        <v>153276654.71635586</v>
      </c>
      <c r="AC2177" s="43">
        <v>106974348.69193199</v>
      </c>
      <c r="AD2177" s="43">
        <v>123499979.41186112</v>
      </c>
      <c r="AE2177" s="43">
        <v>157608501.43671164</v>
      </c>
      <c r="AF2177" s="43">
        <v>98379442.706045344</v>
      </c>
      <c r="AG2177" s="43">
        <v>94838601.963534355</v>
      </c>
      <c r="AH2177" s="43">
        <v>75953866.673866674</v>
      </c>
      <c r="AI2177" s="37">
        <v>77708362.579920053</v>
      </c>
      <c r="AJ2177" s="38">
        <v>97662000</v>
      </c>
      <c r="AK2177" s="41">
        <v>64120153.007799976</v>
      </c>
      <c r="AL2177" s="41">
        <v>137691574.34746662</v>
      </c>
      <c r="AM2177" s="41">
        <v>125737660.24962978</v>
      </c>
      <c r="AN2177" s="41">
        <v>169669031.8541705</v>
      </c>
      <c r="AO2177" s="41">
        <v>98401309.343697101</v>
      </c>
      <c r="AP2177" s="41">
        <v>243330360.59882838</v>
      </c>
      <c r="AQ2177" s="39">
        <v>123950708.49832469</v>
      </c>
      <c r="AR2177" s="34">
        <f>AVERAGE(L2177:AQ2177)</f>
        <v>117583793.13683192</v>
      </c>
      <c r="AS2177" s="24">
        <v>626</v>
      </c>
      <c r="AT2177" s="29">
        <v>1.0104856771168604</v>
      </c>
      <c r="AU2177" s="104">
        <v>0.83756318078143221</v>
      </c>
      <c r="AV2177" s="100"/>
      <c r="AW2177" s="29">
        <v>1.0209143145295632</v>
      </c>
      <c r="AX2177" s="108">
        <v>0.8850522160622476</v>
      </c>
      <c r="AY2177" s="3" t="s">
        <v>12912</v>
      </c>
      <c r="AZ2177" s="29">
        <v>1.1940050961834168</v>
      </c>
      <c r="BA2177" s="108">
        <v>0.42466620461243976</v>
      </c>
      <c r="BB2177" s="3" t="s">
        <v>12912</v>
      </c>
      <c r="BC2177" s="25">
        <v>49</v>
      </c>
      <c r="BD2177" s="1">
        <v>64</v>
      </c>
      <c r="BE2177" s="64">
        <v>57</v>
      </c>
      <c r="BF2177" s="24">
        <v>66</v>
      </c>
    </row>
    <row r="2178" spans="1:58" s="9" customFormat="1">
      <c r="A2178" t="s">
        <v>12280</v>
      </c>
      <c r="B2178" s="49">
        <v>3</v>
      </c>
      <c r="C2178" s="50">
        <v>3</v>
      </c>
      <c r="D2178" s="12">
        <v>3</v>
      </c>
      <c r="E2178" s="19" t="s">
        <v>12279</v>
      </c>
      <c r="F2178" s="20" t="s">
        <v>12278</v>
      </c>
      <c r="G2178" s="19" t="s">
        <v>12277</v>
      </c>
      <c r="H2178" s="20">
        <v>9</v>
      </c>
      <c r="I2178" s="20">
        <v>9</v>
      </c>
      <c r="J2178" s="20">
        <v>9</v>
      </c>
      <c r="K2178" s="22" t="s">
        <v>12276</v>
      </c>
      <c r="L2178" s="46">
        <v>2574411.6887469003</v>
      </c>
      <c r="M2178" s="43">
        <v>2597755.6242745677</v>
      </c>
      <c r="N2178" s="43">
        <v>4562382.4743359089</v>
      </c>
      <c r="O2178" s="43">
        <v>3479144.8851084914</v>
      </c>
      <c r="P2178" s="43">
        <v>3535493.5086459308</v>
      </c>
      <c r="Q2178" s="43">
        <v>9920557.8321809005</v>
      </c>
      <c r="R2178" s="43">
        <v>11582720.92686459</v>
      </c>
      <c r="S2178" s="37">
        <v>1359230.8456864187</v>
      </c>
      <c r="T2178" s="46">
        <v>5948060.0638977634</v>
      </c>
      <c r="U2178" s="43">
        <v>4585765.123109838</v>
      </c>
      <c r="V2178" s="43">
        <v>4618230.4786140742</v>
      </c>
      <c r="W2178" s="43">
        <v>4383865.5542884581</v>
      </c>
      <c r="X2178" s="43">
        <v>4484936.155932772</v>
      </c>
      <c r="Y2178" s="43">
        <v>4166973.6483612671</v>
      </c>
      <c r="Z2178" s="43">
        <v>5454152.2052129675</v>
      </c>
      <c r="AA2178" s="37">
        <v>4761726.993153966</v>
      </c>
      <c r="AB2178" s="36">
        <v>437734.33367276227</v>
      </c>
      <c r="AC2178" s="43">
        <v>444929.57207435725</v>
      </c>
      <c r="AD2178" s="43">
        <v>7907520.9126971122</v>
      </c>
      <c r="AE2178" s="43">
        <v>8177552.3888374818</v>
      </c>
      <c r="AF2178" s="43">
        <v>9249667.6376170032</v>
      </c>
      <c r="AG2178" s="43">
        <v>9257771.4446002804</v>
      </c>
      <c r="AH2178" s="43">
        <v>5969226.4492264492</v>
      </c>
      <c r="AI2178" s="37">
        <v>3747622.660714854</v>
      </c>
      <c r="AJ2178" s="38">
        <v>5320900</v>
      </c>
      <c r="AK2178" s="41">
        <v>5272621.7758307513</v>
      </c>
      <c r="AL2178" s="41">
        <v>4491920.160623597</v>
      </c>
      <c r="AM2178" s="41">
        <v>5399215.0624074461</v>
      </c>
      <c r="AN2178" s="41">
        <v>5529024.4595838701</v>
      </c>
      <c r="AO2178" s="41">
        <v>5696391.2732917508</v>
      </c>
      <c r="AP2178" s="41">
        <v>4600738.2425688868</v>
      </c>
      <c r="AQ2178" s="39">
        <v>5389399.312475523</v>
      </c>
      <c r="AR2178" s="34">
        <f>AVERAGE(L2178:AQ2178)</f>
        <v>5153363.8654574044</v>
      </c>
      <c r="AS2178" s="24">
        <v>2026</v>
      </c>
      <c r="AT2178" s="29">
        <v>0.876519638934667</v>
      </c>
      <c r="AU2178" s="104">
        <v>0.83786082707346554</v>
      </c>
      <c r="AV2178" s="100"/>
      <c r="AW2178" s="29">
        <v>0.96950427195008249</v>
      </c>
      <c r="AX2178" s="108">
        <v>0.47971924498456575</v>
      </c>
      <c r="AY2178" s="3" t="s">
        <v>12912</v>
      </c>
      <c r="AZ2178" s="29">
        <v>0.92273382124843373</v>
      </c>
      <c r="BA2178" s="108">
        <v>0.43456449781111417</v>
      </c>
      <c r="BB2178" s="3" t="s">
        <v>12912</v>
      </c>
      <c r="BC2178" s="25">
        <v>0</v>
      </c>
      <c r="BD2178" s="1">
        <v>2</v>
      </c>
      <c r="BE2178" s="64">
        <v>1</v>
      </c>
      <c r="BF2178" s="24">
        <v>3</v>
      </c>
    </row>
    <row r="2179" spans="1:58" s="9" customFormat="1">
      <c r="A2179" t="s">
        <v>10175</v>
      </c>
      <c r="B2179" s="49">
        <v>16</v>
      </c>
      <c r="C2179" s="50">
        <v>16</v>
      </c>
      <c r="D2179" s="12">
        <v>16</v>
      </c>
      <c r="E2179" s="19" t="s">
        <v>10174</v>
      </c>
      <c r="F2179" s="20" t="s">
        <v>10173</v>
      </c>
      <c r="G2179" s="19" t="s">
        <v>10172</v>
      </c>
      <c r="H2179" s="20" t="s">
        <v>2421</v>
      </c>
      <c r="I2179" s="20" t="s">
        <v>2421</v>
      </c>
      <c r="J2179" s="20" t="s">
        <v>2421</v>
      </c>
      <c r="K2179" s="22" t="s">
        <v>10171</v>
      </c>
      <c r="L2179" s="46">
        <v>889535515.2923305</v>
      </c>
      <c r="M2179" s="43">
        <v>482031214.99919522</v>
      </c>
      <c r="N2179" s="43">
        <v>497849609.48248494</v>
      </c>
      <c r="O2179" s="43">
        <v>642006664.32685757</v>
      </c>
      <c r="P2179" s="43">
        <v>398577050.99165791</v>
      </c>
      <c r="Q2179" s="43">
        <v>623981987.66585684</v>
      </c>
      <c r="R2179" s="43">
        <v>542939388.84866035</v>
      </c>
      <c r="S2179" s="37">
        <v>771338691.02449977</v>
      </c>
      <c r="T2179" s="46">
        <v>669422108.62619805</v>
      </c>
      <c r="U2179" s="43">
        <v>710050909.090909</v>
      </c>
      <c r="V2179" s="43">
        <v>640262401.87922084</v>
      </c>
      <c r="W2179" s="43">
        <v>751653130.06422186</v>
      </c>
      <c r="X2179" s="43">
        <v>582386433.62510133</v>
      </c>
      <c r="Y2179" s="43">
        <v>855942767.32273519</v>
      </c>
      <c r="Z2179" s="43">
        <v>836949573.54906607</v>
      </c>
      <c r="AA2179" s="37">
        <v>735884974.26942158</v>
      </c>
      <c r="AB2179" s="36">
        <v>916195679.8120085</v>
      </c>
      <c r="AC2179" s="43">
        <v>707565759.28520048</v>
      </c>
      <c r="AD2179" s="43">
        <v>675497203.55374885</v>
      </c>
      <c r="AE2179" s="43">
        <v>1058225490.67355</v>
      </c>
      <c r="AF2179" s="43">
        <v>510856378.19754666</v>
      </c>
      <c r="AG2179" s="43">
        <v>470024213.18373066</v>
      </c>
      <c r="AH2179" s="43">
        <v>344047701.48770148</v>
      </c>
      <c r="AI2179" s="37">
        <v>487276061.62459046</v>
      </c>
      <c r="AJ2179" s="38">
        <v>532090000</v>
      </c>
      <c r="AK2179" s="41">
        <v>408048928.30430603</v>
      </c>
      <c r="AL2179" s="41">
        <v>687458528.40439355</v>
      </c>
      <c r="AM2179" s="41">
        <v>620518451.44912207</v>
      </c>
      <c r="AN2179" s="41">
        <v>810649807.40195179</v>
      </c>
      <c r="AO2179" s="41">
        <v>361341712.83303058</v>
      </c>
      <c r="AP2179" s="41">
        <v>717865046.64786291</v>
      </c>
      <c r="AQ2179" s="39">
        <v>534106219.92080408</v>
      </c>
      <c r="AR2179" s="34">
        <f>AVERAGE(L2179:AQ2179)</f>
        <v>639768112.61993635</v>
      </c>
      <c r="AS2179" s="24">
        <v>194</v>
      </c>
      <c r="AT2179" s="29">
        <v>0.93782442289434786</v>
      </c>
      <c r="AU2179" s="104">
        <v>0.83921982337522982</v>
      </c>
      <c r="AV2179" s="100"/>
      <c r="AW2179" s="29">
        <v>1.1927066931565988</v>
      </c>
      <c r="AX2179" s="108">
        <v>8.2501489657204566E-2</v>
      </c>
      <c r="AY2179" s="3" t="s">
        <v>12912</v>
      </c>
      <c r="AZ2179" s="29">
        <v>0.9037447238785894</v>
      </c>
      <c r="BA2179" s="108">
        <v>0.66564382107337827</v>
      </c>
      <c r="BB2179" s="3" t="s">
        <v>12912</v>
      </c>
      <c r="BC2179" s="25">
        <v>112</v>
      </c>
      <c r="BD2179" s="1">
        <v>138</v>
      </c>
      <c r="BE2179" s="64">
        <v>136</v>
      </c>
      <c r="BF2179" s="24">
        <v>121</v>
      </c>
    </row>
    <row r="2180" spans="1:58" s="9" customFormat="1">
      <c r="A2180" t="s">
        <v>7129</v>
      </c>
      <c r="B2180" s="49">
        <v>10</v>
      </c>
      <c r="C2180" s="50">
        <v>10</v>
      </c>
      <c r="D2180" s="12">
        <v>10</v>
      </c>
      <c r="E2180" s="19" t="s">
        <v>7128</v>
      </c>
      <c r="F2180" s="20" t="s">
        <v>7127</v>
      </c>
      <c r="G2180" s="19" t="s">
        <v>7126</v>
      </c>
      <c r="H2180" s="20" t="s">
        <v>606</v>
      </c>
      <c r="I2180" s="20" t="s">
        <v>606</v>
      </c>
      <c r="J2180" s="20" t="s">
        <v>606</v>
      </c>
      <c r="K2180" s="22" t="s">
        <v>7125</v>
      </c>
      <c r="L2180" s="46">
        <v>37251400.102768041</v>
      </c>
      <c r="M2180" s="43">
        <v>49203064.227800705</v>
      </c>
      <c r="N2180" s="43">
        <v>66684948.671817124</v>
      </c>
      <c r="O2180" s="43">
        <v>56971204.657596469</v>
      </c>
      <c r="P2180" s="43">
        <v>98933088.779625431</v>
      </c>
      <c r="Q2180" s="43">
        <v>62777706.447393008</v>
      </c>
      <c r="R2180" s="43">
        <v>48998501.955104992</v>
      </c>
      <c r="S2180" s="37">
        <v>35621175.833107561</v>
      </c>
      <c r="T2180" s="46">
        <v>51207412.140575081</v>
      </c>
      <c r="U2180" s="43">
        <v>40561300.213946402</v>
      </c>
      <c r="V2180" s="43">
        <v>51488980.326906137</v>
      </c>
      <c r="W2180" s="43">
        <v>43515275.193565808</v>
      </c>
      <c r="X2180" s="43">
        <v>48797949.830811821</v>
      </c>
      <c r="Y2180" s="43">
        <v>49394378.563635357</v>
      </c>
      <c r="Z2180" s="43">
        <v>38883387.331082173</v>
      </c>
      <c r="AA2180" s="37">
        <v>29426905.067301299</v>
      </c>
      <c r="AB2180" s="36">
        <v>46862784.804024942</v>
      </c>
      <c r="AC2180" s="43">
        <v>58167589.596032254</v>
      </c>
      <c r="AD2180" s="43">
        <v>55670016.981936201</v>
      </c>
      <c r="AE2180" s="43">
        <v>41737300.930209905</v>
      </c>
      <c r="AF2180" s="43">
        <v>66188452.674618997</v>
      </c>
      <c r="AG2180" s="43">
        <v>65427285.273492284</v>
      </c>
      <c r="AH2180" s="43">
        <v>53924160.16416017</v>
      </c>
      <c r="AI2180" s="37">
        <v>63247889.898529366</v>
      </c>
      <c r="AJ2180" s="38">
        <v>61659000</v>
      </c>
      <c r="AK2180" s="41">
        <v>57772931.296078637</v>
      </c>
      <c r="AL2180" s="41">
        <v>55695453.879768513</v>
      </c>
      <c r="AM2180" s="41">
        <v>57729397.926803462</v>
      </c>
      <c r="AN2180" s="41">
        <v>54412976.763027065</v>
      </c>
      <c r="AO2180" s="41">
        <v>84173143.830955178</v>
      </c>
      <c r="AP2180" s="41">
        <v>55148981.904968537</v>
      </c>
      <c r="AQ2180" s="39">
        <v>67428384.839650139</v>
      </c>
      <c r="AR2180" s="34">
        <f>AVERAGE(L2180:AQ2180)</f>
        <v>54842575.94085291</v>
      </c>
      <c r="AS2180" s="24">
        <v>948</v>
      </c>
      <c r="AT2180" s="29">
        <v>1.0115587673561246</v>
      </c>
      <c r="AU2180" s="104">
        <v>0.84118862713148101</v>
      </c>
      <c r="AV2180" s="100"/>
      <c r="AW2180" s="29">
        <v>0.77397849554960862</v>
      </c>
      <c r="AX2180" s="108">
        <v>0.12858888869122573</v>
      </c>
      <c r="AY2180" s="3" t="s">
        <v>12912</v>
      </c>
      <c r="AZ2180" s="29">
        <v>1.0948412533964469</v>
      </c>
      <c r="BA2180" s="108">
        <v>0.25772495693561753</v>
      </c>
      <c r="BB2180" s="3" t="s">
        <v>12912</v>
      </c>
      <c r="BC2180" s="25">
        <v>49</v>
      </c>
      <c r="BD2180" s="1">
        <v>21</v>
      </c>
      <c r="BE2180" s="64">
        <v>50</v>
      </c>
      <c r="BF2180" s="24">
        <v>43</v>
      </c>
    </row>
    <row r="2181" spans="1:58" s="9" customFormat="1">
      <c r="A2181" t="s">
        <v>5407</v>
      </c>
      <c r="B2181" s="49">
        <v>2</v>
      </c>
      <c r="C2181" s="50">
        <v>2</v>
      </c>
      <c r="D2181" s="12">
        <v>2</v>
      </c>
      <c r="E2181" s="19" t="s">
        <v>5406</v>
      </c>
      <c r="F2181" s="20" t="s">
        <v>5405</v>
      </c>
      <c r="G2181" s="19" t="s">
        <v>5404</v>
      </c>
      <c r="H2181" s="20" t="s">
        <v>3822</v>
      </c>
      <c r="I2181" s="20" t="s">
        <v>3822</v>
      </c>
      <c r="J2181" s="20" t="s">
        <v>3822</v>
      </c>
      <c r="K2181" s="22" t="s">
        <v>5403</v>
      </c>
      <c r="L2181" s="46">
        <v>5945424.2755970601</v>
      </c>
      <c r="M2181" s="43">
        <v>8567891.6235290132</v>
      </c>
      <c r="N2181" s="43">
        <v>8259703.2490210608</v>
      </c>
      <c r="O2181" s="43">
        <v>3833675.1821954292</v>
      </c>
      <c r="P2181" s="43">
        <v>8197678.3603115845</v>
      </c>
      <c r="Q2181" s="43">
        <v>8073782.635021491</v>
      </c>
      <c r="R2181" s="43">
        <v>4231950.6444605356</v>
      </c>
      <c r="S2181" s="37">
        <v>3071213.7786894762</v>
      </c>
      <c r="T2181" s="46">
        <v>8745694.5686900951</v>
      </c>
      <c r="U2181" s="43">
        <v>4588597.396381042</v>
      </c>
      <c r="V2181" s="43">
        <v>8265375.4331016932</v>
      </c>
      <c r="W2181" s="43">
        <v>8793341.0959726311</v>
      </c>
      <c r="X2181" s="43">
        <v>7838445.2361643221</v>
      </c>
      <c r="Y2181" s="43">
        <v>7021721.0486411192</v>
      </c>
      <c r="Z2181" s="43">
        <v>3538979.3844385762</v>
      </c>
      <c r="AA2181" s="37">
        <v>3659978.302863589</v>
      </c>
      <c r="AB2181" s="36">
        <v>2412947.1153556472</v>
      </c>
      <c r="AC2181" s="43">
        <v>7280025.3208647249</v>
      </c>
      <c r="AD2181" s="43">
        <v>6809597.9018457197</v>
      </c>
      <c r="AE2181" s="43">
        <v>2750857.9554862906</v>
      </c>
      <c r="AF2181" s="43">
        <v>7377065.2248842623</v>
      </c>
      <c r="AG2181" s="43">
        <v>4651403.3099579243</v>
      </c>
      <c r="AH2181" s="43">
        <v>8741196.9651969653</v>
      </c>
      <c r="AI2181" s="37">
        <v>9587712.0651447847</v>
      </c>
      <c r="AJ2181" s="38">
        <v>6292400</v>
      </c>
      <c r="AK2181" s="41">
        <v>3783991.9649535203</v>
      </c>
      <c r="AL2181" s="41">
        <v>5573132.7743002241</v>
      </c>
      <c r="AM2181" s="41">
        <v>7825844.044848741</v>
      </c>
      <c r="AN2181" s="41">
        <v>391891.04091327562</v>
      </c>
      <c r="AO2181" s="41">
        <v>4880529.2268235479</v>
      </c>
      <c r="AP2181" s="41">
        <v>7790600.9980472988</v>
      </c>
      <c r="AQ2181" s="39">
        <v>5758347.4348374745</v>
      </c>
      <c r="AR2181" s="34">
        <f>AVERAGE(L2181:AQ2181)</f>
        <v>6079406.1112043448</v>
      </c>
      <c r="AS2181" s="24">
        <v>1972</v>
      </c>
      <c r="AT2181" s="29">
        <v>1.0114997908260921</v>
      </c>
      <c r="AU2181" s="104">
        <v>0.84195147189145048</v>
      </c>
      <c r="AV2181" s="100"/>
      <c r="AW2181" s="29">
        <v>1.0452521521712381</v>
      </c>
      <c r="AX2181" s="108">
        <v>0.80483523215827701</v>
      </c>
      <c r="AY2181" s="3" t="s">
        <v>12912</v>
      </c>
      <c r="AZ2181" s="29">
        <v>0.85257106294869323</v>
      </c>
      <c r="BA2181" s="108">
        <v>0.46959814575190328</v>
      </c>
      <c r="BB2181" s="3" t="s">
        <v>12912</v>
      </c>
      <c r="BC2181" s="25">
        <v>10</v>
      </c>
      <c r="BD2181" s="1">
        <v>4</v>
      </c>
      <c r="BE2181" s="64">
        <v>8</v>
      </c>
      <c r="BF2181" s="24">
        <v>9</v>
      </c>
    </row>
    <row r="2182" spans="1:58" s="9" customFormat="1">
      <c r="A2182" t="s">
        <v>11873</v>
      </c>
      <c r="B2182" s="49">
        <v>7</v>
      </c>
      <c r="C2182" s="50">
        <v>7</v>
      </c>
      <c r="D2182" s="12">
        <v>7</v>
      </c>
      <c r="E2182" s="19" t="s">
        <v>11872</v>
      </c>
      <c r="F2182" s="20" t="s">
        <v>11871</v>
      </c>
      <c r="G2182" s="19" t="s">
        <v>11870</v>
      </c>
      <c r="H2182" s="20" t="s">
        <v>2978</v>
      </c>
      <c r="I2182" s="20" t="s">
        <v>2978</v>
      </c>
      <c r="J2182" s="20" t="s">
        <v>2978</v>
      </c>
      <c r="K2182" s="22" t="s">
        <v>11869</v>
      </c>
      <c r="L2182" s="46">
        <v>67697504.524027616</v>
      </c>
      <c r="M2182" s="43">
        <v>53496935.941643447</v>
      </c>
      <c r="N2182" s="43">
        <v>72729474.018414646</v>
      </c>
      <c r="O2182" s="43">
        <v>65136823.502694227</v>
      </c>
      <c r="P2182" s="43">
        <v>22433143.804209713</v>
      </c>
      <c r="Q2182" s="43">
        <v>49668473.182582691</v>
      </c>
      <c r="R2182" s="43">
        <v>67866638.088341773</v>
      </c>
      <c r="S2182" s="37">
        <v>95547380.268607035</v>
      </c>
      <c r="T2182" s="46">
        <v>60838044.728434503</v>
      </c>
      <c r="U2182" s="43">
        <v>88412557.130942449</v>
      </c>
      <c r="V2182" s="43">
        <v>80740463.149652541</v>
      </c>
      <c r="W2182" s="43">
        <v>89294212.832362995</v>
      </c>
      <c r="X2182" s="43">
        <v>59626837.886965521</v>
      </c>
      <c r="Y2182" s="43">
        <v>86482289.602968648</v>
      </c>
      <c r="Z2182" s="43">
        <v>85263852.585500032</v>
      </c>
      <c r="AA2182" s="37">
        <v>94494676.165602922</v>
      </c>
      <c r="AB2182" s="36">
        <v>96962354.231313825</v>
      </c>
      <c r="AC2182" s="43">
        <v>68377761.859690294</v>
      </c>
      <c r="AD2182" s="43">
        <v>74255614.46415107</v>
      </c>
      <c r="AE2182" s="43">
        <v>114666630.30243999</v>
      </c>
      <c r="AF2182" s="43">
        <v>47031338.492210992</v>
      </c>
      <c r="AG2182" s="43">
        <v>42237212.903225802</v>
      </c>
      <c r="AH2182" s="43">
        <v>46086255.366255365</v>
      </c>
      <c r="AI2182" s="37">
        <v>33995683.309830032</v>
      </c>
      <c r="AJ2182" s="38">
        <v>59708000</v>
      </c>
      <c r="AK2182" s="41">
        <v>46187744.844534673</v>
      </c>
      <c r="AL2182" s="41">
        <v>81241488.130388573</v>
      </c>
      <c r="AM2182" s="41">
        <v>61244039.771525279</v>
      </c>
      <c r="AN2182" s="41">
        <v>73765601.031117663</v>
      </c>
      <c r="AO2182" s="41">
        <v>59006618.484918363</v>
      </c>
      <c r="AP2182" s="41">
        <v>56591302.234758079</v>
      </c>
      <c r="AQ2182" s="39">
        <v>70632606.762107819</v>
      </c>
      <c r="AR2182" s="34">
        <f>AVERAGE(L2182:AQ2182)</f>
        <v>67866236.237544328</v>
      </c>
      <c r="AS2182" s="24">
        <v>855</v>
      </c>
      <c r="AT2182" s="29">
        <v>0.94454590343404898</v>
      </c>
      <c r="AU2182" s="104">
        <v>0.84202968293867075</v>
      </c>
      <c r="AV2182" s="100"/>
      <c r="AW2182" s="29">
        <v>1.3044556288403197</v>
      </c>
      <c r="AX2182" s="108">
        <v>8.2083804447749695E-2</v>
      </c>
      <c r="AY2182" s="3" t="s">
        <v>12912</v>
      </c>
      <c r="AZ2182" s="29">
        <v>0.97090321667481505</v>
      </c>
      <c r="BA2182" s="108">
        <v>0.8202435283895757</v>
      </c>
      <c r="BB2182" s="3" t="s">
        <v>12912</v>
      </c>
      <c r="BC2182" s="25">
        <v>24</v>
      </c>
      <c r="BD2182" s="1">
        <v>31</v>
      </c>
      <c r="BE2182" s="64">
        <v>29</v>
      </c>
      <c r="BF2182" s="24">
        <v>24</v>
      </c>
    </row>
    <row r="2183" spans="1:58" s="9" customFormat="1">
      <c r="A2183" t="s">
        <v>6752</v>
      </c>
      <c r="B2183" s="49" t="s">
        <v>6751</v>
      </c>
      <c r="C2183" s="50" t="s">
        <v>6751</v>
      </c>
      <c r="D2183" s="12" t="s">
        <v>6751</v>
      </c>
      <c r="E2183" s="19" t="s">
        <v>6750</v>
      </c>
      <c r="F2183" s="20" t="s">
        <v>6749</v>
      </c>
      <c r="G2183" s="19" t="s">
        <v>6748</v>
      </c>
      <c r="H2183" s="20" t="s">
        <v>979</v>
      </c>
      <c r="I2183" s="20" t="s">
        <v>979</v>
      </c>
      <c r="J2183" s="20" t="s">
        <v>979</v>
      </c>
      <c r="K2183" s="22" t="s">
        <v>6747</v>
      </c>
      <c r="L2183" s="46">
        <v>14661760.72920623</v>
      </c>
      <c r="M2183" s="43">
        <v>14476376.742097551</v>
      </c>
      <c r="N2183" s="43">
        <v>12016149.010477299</v>
      </c>
      <c r="O2183" s="43">
        <v>16188798.480500445</v>
      </c>
      <c r="P2183" s="43">
        <v>12464722.170045853</v>
      </c>
      <c r="Q2183" s="43">
        <v>12161437.159409456</v>
      </c>
      <c r="R2183" s="43">
        <v>12749476.611151339</v>
      </c>
      <c r="S2183" s="37">
        <v>12230608.816813096</v>
      </c>
      <c r="T2183" s="46">
        <v>16435182.108626198</v>
      </c>
      <c r="U2183" s="43">
        <v>15321182.260579469</v>
      </c>
      <c r="V2183" s="43">
        <v>13322325.06606636</v>
      </c>
      <c r="W2183" s="43">
        <v>16412746.413780686</v>
      </c>
      <c r="X2183" s="43">
        <v>13641680.807628848</v>
      </c>
      <c r="Y2183" s="43">
        <v>14514195.908253148</v>
      </c>
      <c r="Z2183" s="43">
        <v>15529541.344111362</v>
      </c>
      <c r="AA2183" s="37">
        <v>12535883.911047921</v>
      </c>
      <c r="AB2183" s="36">
        <v>13038516.217274725</v>
      </c>
      <c r="AC2183" s="43">
        <v>16369132.169764888</v>
      </c>
      <c r="AD2183" s="43">
        <v>20752139.002721045</v>
      </c>
      <c r="AE2183" s="43">
        <v>5584979.1847270252</v>
      </c>
      <c r="AF2183" s="43">
        <v>12614222.87703173</v>
      </c>
      <c r="AG2183" s="43">
        <v>14628368.24684432</v>
      </c>
      <c r="AH2183" s="43">
        <v>12712870.696870698</v>
      </c>
      <c r="AI2183" s="37">
        <v>13377432.506653378</v>
      </c>
      <c r="AJ2183" s="38">
        <v>14376000</v>
      </c>
      <c r="AK2183" s="41">
        <v>8202358.3716208991</v>
      </c>
      <c r="AL2183" s="41">
        <v>14667285.224991141</v>
      </c>
      <c r="AM2183" s="41">
        <v>15891046.329595936</v>
      </c>
      <c r="AN2183" s="41">
        <v>15759980.791751059</v>
      </c>
      <c r="AO2183" s="41">
        <v>16576667.00037683</v>
      </c>
      <c r="AP2183" s="41">
        <v>16942744.855717074</v>
      </c>
      <c r="AQ2183" s="39">
        <v>17106240.04177364</v>
      </c>
      <c r="AR2183" s="34">
        <f>AVERAGE(L2183:AQ2183)</f>
        <v>14164439.095547173</v>
      </c>
      <c r="AS2183" s="24">
        <v>1578</v>
      </c>
      <c r="AT2183" s="29">
        <v>0.98048792791678108</v>
      </c>
      <c r="AU2183" s="104">
        <v>0.84235191068128346</v>
      </c>
      <c r="AV2183" s="100"/>
      <c r="AW2183" s="29">
        <v>1.1006402576678327</v>
      </c>
      <c r="AX2183" s="108">
        <v>8.7954243545116162E-2</v>
      </c>
      <c r="AY2183" s="3" t="s">
        <v>12912</v>
      </c>
      <c r="AZ2183" s="29">
        <v>1.0957543609532794</v>
      </c>
      <c r="BA2183" s="108">
        <v>0.45252926582558195</v>
      </c>
      <c r="BB2183" s="3" t="s">
        <v>12912</v>
      </c>
      <c r="BC2183" s="25">
        <v>24</v>
      </c>
      <c r="BD2183" s="1">
        <v>18</v>
      </c>
      <c r="BE2183" s="64">
        <v>25</v>
      </c>
      <c r="BF2183" s="24">
        <v>21</v>
      </c>
    </row>
    <row r="2184" spans="1:58" s="9" customFormat="1">
      <c r="A2184" t="s">
        <v>4831</v>
      </c>
      <c r="B2184" s="49">
        <v>10</v>
      </c>
      <c r="C2184" s="50">
        <v>10</v>
      </c>
      <c r="D2184" s="12">
        <v>10</v>
      </c>
      <c r="E2184" s="19" t="s">
        <v>4830</v>
      </c>
      <c r="F2184" s="20" t="s">
        <v>4829</v>
      </c>
      <c r="G2184" s="19" t="s">
        <v>4828</v>
      </c>
      <c r="H2184" s="20" t="s">
        <v>4827</v>
      </c>
      <c r="I2184" s="20" t="s">
        <v>4827</v>
      </c>
      <c r="J2184" s="20" t="s">
        <v>4827</v>
      </c>
      <c r="K2184" s="22" t="s">
        <v>4826</v>
      </c>
      <c r="L2184" s="46">
        <v>96169233.03768906</v>
      </c>
      <c r="M2184" s="43">
        <v>58345922.919861399</v>
      </c>
      <c r="N2184" s="43">
        <v>66558662.292306066</v>
      </c>
      <c r="O2184" s="43">
        <v>75398717.50934203</v>
      </c>
      <c r="P2184" s="43">
        <v>40830175.570410475</v>
      </c>
      <c r="Q2184" s="43">
        <v>60278469.968230233</v>
      </c>
      <c r="R2184" s="43">
        <v>71326058.21868211</v>
      </c>
      <c r="S2184" s="37">
        <v>82907824.902271941</v>
      </c>
      <c r="T2184" s="46">
        <v>73437725.239616618</v>
      </c>
      <c r="U2184" s="43">
        <v>73657986.873118907</v>
      </c>
      <c r="V2184" s="43">
        <v>63824505.823627286</v>
      </c>
      <c r="W2184" s="43">
        <v>103316766.10047416</v>
      </c>
      <c r="X2184" s="43">
        <v>86764584.691965654</v>
      </c>
      <c r="Y2184" s="43">
        <v>95560348.8895327</v>
      </c>
      <c r="Z2184" s="43">
        <v>92688088.944558159</v>
      </c>
      <c r="AA2184" s="37">
        <v>129874019.37906627</v>
      </c>
      <c r="AB2184" s="36">
        <v>99060512.276684836</v>
      </c>
      <c r="AC2184" s="43">
        <v>62215516.298792258</v>
      </c>
      <c r="AD2184" s="43">
        <v>68162838.802740708</v>
      </c>
      <c r="AE2184" s="43">
        <v>87018574.197633088</v>
      </c>
      <c r="AF2184" s="43">
        <v>79382154.428412125</v>
      </c>
      <c r="AG2184" s="43">
        <v>89901468.723702654</v>
      </c>
      <c r="AH2184" s="43">
        <v>41259324.459324464</v>
      </c>
      <c r="AI2184" s="37">
        <v>47885650.546584249</v>
      </c>
      <c r="AJ2184" s="38">
        <v>66378000</v>
      </c>
      <c r="AK2184" s="41">
        <v>76973392.883855104</v>
      </c>
      <c r="AL2184" s="41">
        <v>73879658.911066487</v>
      </c>
      <c r="AM2184" s="41">
        <v>80312377.406388819</v>
      </c>
      <c r="AN2184" s="41">
        <v>92993586.153562874</v>
      </c>
      <c r="AO2184" s="41">
        <v>54826027.143009804</v>
      </c>
      <c r="AP2184" s="41">
        <v>67903913.907572135</v>
      </c>
      <c r="AQ2184" s="39">
        <v>71465289.064879686</v>
      </c>
      <c r="AR2184" s="34">
        <f>AVERAGE(L2184:AQ2184)</f>
        <v>75954917.986405075</v>
      </c>
      <c r="AS2184" s="24">
        <v>803</v>
      </c>
      <c r="AT2184" s="29">
        <v>0.95986861095851084</v>
      </c>
      <c r="AU2184" s="104">
        <v>0.84462552372196575</v>
      </c>
      <c r="AV2184" s="100"/>
      <c r="AW2184" s="29">
        <v>1.3031975245173613</v>
      </c>
      <c r="AX2184" s="108">
        <v>4.3157539950630326E-2</v>
      </c>
      <c r="AY2184" s="3" t="s">
        <v>12911</v>
      </c>
      <c r="AZ2184" s="29">
        <v>1.0171272305394969</v>
      </c>
      <c r="BA2184" s="108">
        <v>0.71121967489942595</v>
      </c>
      <c r="BB2184" s="3" t="s">
        <v>12912</v>
      </c>
      <c r="BC2184" s="25">
        <v>42</v>
      </c>
      <c r="BD2184" s="1">
        <v>69</v>
      </c>
      <c r="BE2184" s="64">
        <v>48</v>
      </c>
      <c r="BF2184" s="24">
        <v>49</v>
      </c>
    </row>
    <row r="2185" spans="1:58" s="9" customFormat="1">
      <c r="A2185" t="s">
        <v>10471</v>
      </c>
      <c r="B2185" s="49">
        <v>3</v>
      </c>
      <c r="C2185" s="50">
        <v>3</v>
      </c>
      <c r="D2185" s="12">
        <v>3</v>
      </c>
      <c r="E2185" s="19" t="s">
        <v>10470</v>
      </c>
      <c r="F2185" s="20" t="s">
        <v>10469</v>
      </c>
      <c r="G2185" s="19" t="s">
        <v>10468</v>
      </c>
      <c r="H2185" s="20" t="s">
        <v>7417</v>
      </c>
      <c r="I2185" s="20" t="s">
        <v>7417</v>
      </c>
      <c r="J2185" s="20" t="s">
        <v>7417</v>
      </c>
      <c r="K2185" s="22" t="s">
        <v>10467</v>
      </c>
      <c r="L2185" s="46">
        <v>96130456.424119219</v>
      </c>
      <c r="M2185" s="43">
        <v>134293778.85845485</v>
      </c>
      <c r="N2185" s="43">
        <v>149718243.20033866</v>
      </c>
      <c r="O2185" s="43">
        <v>113458653.50868139</v>
      </c>
      <c r="P2185" s="43">
        <v>174173696.4808574</v>
      </c>
      <c r="Q2185" s="43">
        <v>107212541.65576527</v>
      </c>
      <c r="R2185" s="43">
        <v>97230338.595220849</v>
      </c>
      <c r="S2185" s="37">
        <v>67801154.623214766</v>
      </c>
      <c r="T2185" s="46">
        <v>88290185.303514376</v>
      </c>
      <c r="U2185" s="43">
        <v>139506766.94346738</v>
      </c>
      <c r="V2185" s="43">
        <v>120244298.71782324</v>
      </c>
      <c r="W2185" s="43">
        <v>109621597.7432327</v>
      </c>
      <c r="X2185" s="43">
        <v>133640419.02737772</v>
      </c>
      <c r="Y2185" s="43">
        <v>108642490.30691184</v>
      </c>
      <c r="Z2185" s="43">
        <v>89323368.994660497</v>
      </c>
      <c r="AA2185" s="37">
        <v>96801441.53054443</v>
      </c>
      <c r="AB2185" s="36">
        <v>72623720.905010089</v>
      </c>
      <c r="AC2185" s="43">
        <v>87999692.272744477</v>
      </c>
      <c r="AD2185" s="43">
        <v>93770136.183326229</v>
      </c>
      <c r="AE2185" s="43">
        <v>214286699.45940682</v>
      </c>
      <c r="AF2185" s="43">
        <v>88795753.590376094</v>
      </c>
      <c r="AG2185" s="43">
        <v>116936267.0406732</v>
      </c>
      <c r="AH2185" s="43">
        <v>186453874.77387479</v>
      </c>
      <c r="AI2185" s="37">
        <v>142870206.2281976</v>
      </c>
      <c r="AJ2185" s="38">
        <v>97365000</v>
      </c>
      <c r="AK2185" s="41">
        <v>105286684.47483705</v>
      </c>
      <c r="AL2185" s="41">
        <v>89206766.977678046</v>
      </c>
      <c r="AM2185" s="41">
        <v>97884439.179183409</v>
      </c>
      <c r="AN2185" s="41">
        <v>84070701.675566196</v>
      </c>
      <c r="AO2185" s="41">
        <v>125822864.69552697</v>
      </c>
      <c r="AP2185" s="41">
        <v>119349182.90301584</v>
      </c>
      <c r="AQ2185" s="39">
        <v>123956373.00378573</v>
      </c>
      <c r="AR2185" s="34">
        <f>AVERAGE(L2185:AQ2185)</f>
        <v>114773993.60241832</v>
      </c>
      <c r="AS2185" s="24">
        <v>634</v>
      </c>
      <c r="AT2185" s="29">
        <v>0.93651969754989772</v>
      </c>
      <c r="AU2185" s="104">
        <v>0.84540062419086137</v>
      </c>
      <c r="AV2185" s="100"/>
      <c r="AW2185" s="29">
        <v>0.94260934872407398</v>
      </c>
      <c r="AX2185" s="108">
        <v>0.77668090186668104</v>
      </c>
      <c r="AY2185" s="3" t="s">
        <v>12912</v>
      </c>
      <c r="AZ2185" s="29">
        <v>0.83980421006836148</v>
      </c>
      <c r="BA2185" s="108">
        <v>0.45068858485567775</v>
      </c>
      <c r="BB2185" s="3" t="s">
        <v>12912</v>
      </c>
      <c r="BC2185" s="25">
        <v>13</v>
      </c>
      <c r="BD2185" s="1">
        <v>13</v>
      </c>
      <c r="BE2185" s="64">
        <v>16</v>
      </c>
      <c r="BF2185" s="24">
        <v>28</v>
      </c>
    </row>
    <row r="2186" spans="1:58" s="9" customFormat="1">
      <c r="A2186" t="s">
        <v>10855</v>
      </c>
      <c r="B2186" s="49" t="s">
        <v>322</v>
      </c>
      <c r="C2186" s="50" t="s">
        <v>322</v>
      </c>
      <c r="D2186" s="12" t="s">
        <v>322</v>
      </c>
      <c r="E2186" s="19" t="s">
        <v>10854</v>
      </c>
      <c r="F2186" s="20" t="s">
        <v>10853</v>
      </c>
      <c r="G2186" s="19" t="s">
        <v>10852</v>
      </c>
      <c r="H2186" s="20" t="s">
        <v>3822</v>
      </c>
      <c r="I2186" s="20" t="s">
        <v>3822</v>
      </c>
      <c r="J2186" s="20" t="s">
        <v>3822</v>
      </c>
      <c r="K2186" s="22" t="s">
        <v>10851</v>
      </c>
      <c r="L2186" s="46">
        <v>6381661.1782578593</v>
      </c>
      <c r="M2186" s="43">
        <v>5102281.2942143306</v>
      </c>
      <c r="N2186" s="43">
        <v>5994010.7947931001</v>
      </c>
      <c r="O2186" s="43">
        <v>7732478.229452692</v>
      </c>
      <c r="P2186" s="43">
        <v>4215903.2097674161</v>
      </c>
      <c r="Q2186" s="43">
        <v>8594064.9598205928</v>
      </c>
      <c r="R2186" s="43">
        <v>5220655.6408399707</v>
      </c>
      <c r="S2186" s="37">
        <v>5773955.7998219607</v>
      </c>
      <c r="T2186" s="46">
        <v>7851803.1948881783</v>
      </c>
      <c r="U2186" s="43">
        <v>7695129.1293469192</v>
      </c>
      <c r="V2186" s="43">
        <v>7411083.4883038076</v>
      </c>
      <c r="W2186" s="43">
        <v>4675993.0376327951</v>
      </c>
      <c r="X2186" s="43">
        <v>5962926.480046981</v>
      </c>
      <c r="Y2186" s="43">
        <v>5696656.0602604961</v>
      </c>
      <c r="Z2186" s="43">
        <v>4975078.8401567638</v>
      </c>
      <c r="AA2186" s="37">
        <v>4185706.2232456072</v>
      </c>
      <c r="AB2186" s="36">
        <v>6162048.3354924228</v>
      </c>
      <c r="AC2186" s="43">
        <v>6104253.7538333395</v>
      </c>
      <c r="AD2186" s="43">
        <v>8949680.0183588509</v>
      </c>
      <c r="AE2186" s="43">
        <v>4872169.4832708323</v>
      </c>
      <c r="AF2186" s="43">
        <v>8230594.2080897503</v>
      </c>
      <c r="AG2186" s="43">
        <v>2584349.6213183729</v>
      </c>
      <c r="AH2186" s="43">
        <v>7516109.4041094044</v>
      </c>
      <c r="AI2186" s="37">
        <v>8177551.429813493</v>
      </c>
      <c r="AJ2186" s="38">
        <v>5491400</v>
      </c>
      <c r="AK2186" s="41">
        <v>3194706.4429960465</v>
      </c>
      <c r="AL2186" s="41">
        <v>5876651.2814456122</v>
      </c>
      <c r="AM2186" s="41">
        <v>8047531.5422043577</v>
      </c>
      <c r="AN2186" s="41">
        <v>11376677.709445775</v>
      </c>
      <c r="AO2186" s="41">
        <v>9687355.0919858944</v>
      </c>
      <c r="AP2186" s="41">
        <v>5817107.6068561506</v>
      </c>
      <c r="AQ2186" s="39">
        <v>8287737.9400374219</v>
      </c>
      <c r="AR2186" s="34">
        <f>AVERAGE(L2186:AQ2186)</f>
        <v>6495165.9821908511</v>
      </c>
      <c r="AS2186" s="24">
        <v>1943</v>
      </c>
      <c r="AT2186" s="29">
        <v>0.93190178630024101</v>
      </c>
      <c r="AU2186" s="104">
        <v>0.84547969342304563</v>
      </c>
      <c r="AV2186" s="100"/>
      <c r="AW2186" s="29">
        <v>0.98856198049485555</v>
      </c>
      <c r="AX2186" s="108">
        <v>0.91119024090281564</v>
      </c>
      <c r="AY2186" s="3" t="s">
        <v>12912</v>
      </c>
      <c r="AZ2186" s="29">
        <v>1.0985310070383372</v>
      </c>
      <c r="BA2186" s="108">
        <v>0.66156519009000914</v>
      </c>
      <c r="BB2186" s="3" t="s">
        <v>12912</v>
      </c>
      <c r="BC2186" s="25">
        <v>15</v>
      </c>
      <c r="BD2186" s="1">
        <v>14</v>
      </c>
      <c r="BE2186" s="64">
        <v>14</v>
      </c>
      <c r="BF2186" s="24">
        <v>16</v>
      </c>
    </row>
    <row r="2187" spans="1:58" s="9" customFormat="1">
      <c r="A2187" t="s">
        <v>11563</v>
      </c>
      <c r="B2187" s="49">
        <v>19</v>
      </c>
      <c r="C2187" s="50">
        <v>19</v>
      </c>
      <c r="D2187" s="12">
        <v>19</v>
      </c>
      <c r="E2187" s="19" t="s">
        <v>11562</v>
      </c>
      <c r="F2187" s="20" t="s">
        <v>11561</v>
      </c>
      <c r="G2187" s="19" t="s">
        <v>11560</v>
      </c>
      <c r="H2187" s="20" t="s">
        <v>997</v>
      </c>
      <c r="I2187" s="20" t="s">
        <v>997</v>
      </c>
      <c r="J2187" s="20" t="s">
        <v>997</v>
      </c>
      <c r="K2187" s="22" t="s">
        <v>11559</v>
      </c>
      <c r="L2187" s="46">
        <v>6417206407.363554</v>
      </c>
      <c r="M2187" s="43">
        <v>4929497072.8525076</v>
      </c>
      <c r="N2187" s="43">
        <v>5046059307.863266</v>
      </c>
      <c r="O2187" s="43">
        <v>4759619629.6219835</v>
      </c>
      <c r="P2187" s="43">
        <v>4654194132.9208326</v>
      </c>
      <c r="Q2187" s="43">
        <v>4454025400.8596525</v>
      </c>
      <c r="R2187" s="43">
        <v>4605228674.8732796</v>
      </c>
      <c r="S2187" s="37">
        <v>4656616418.3148193</v>
      </c>
      <c r="T2187" s="46">
        <v>5380677316.2939291</v>
      </c>
      <c r="U2187" s="43">
        <v>5636066461.1814194</v>
      </c>
      <c r="V2187" s="43">
        <v>4471707624.5473232</v>
      </c>
      <c r="W2187" s="43">
        <v>5799576976.1718979</v>
      </c>
      <c r="X2187" s="43">
        <v>4997257596.6889458</v>
      </c>
      <c r="Y2187" s="43">
        <v>5630590042.4708281</v>
      </c>
      <c r="Z2187" s="43">
        <v>6412859255.0505867</v>
      </c>
      <c r="AA2187" s="37">
        <v>6015471850.9017286</v>
      </c>
      <c r="AB2187" s="36">
        <v>5493252288.1330395</v>
      </c>
      <c r="AC2187" s="43">
        <v>4436619664.5591183</v>
      </c>
      <c r="AD2187" s="43">
        <v>4419431741.1402159</v>
      </c>
      <c r="AE2187" s="43">
        <v>7797161798.0811377</v>
      </c>
      <c r="AF2187" s="43">
        <v>3908989720.5420198</v>
      </c>
      <c r="AG2187" s="43">
        <v>4433834726.5077133</v>
      </c>
      <c r="AH2187" s="43">
        <v>4141944109.9441099</v>
      </c>
      <c r="AI2187" s="37">
        <v>4870920276.1019163</v>
      </c>
      <c r="AJ2187" s="38">
        <v>4054000000</v>
      </c>
      <c r="AK2187" s="41">
        <v>4131257783.9512768</v>
      </c>
      <c r="AL2187" s="41">
        <v>4588395228.5343094</v>
      </c>
      <c r="AM2187" s="41">
        <v>4352739919.6107464</v>
      </c>
      <c r="AN2187" s="41">
        <v>5902782102.7435093</v>
      </c>
      <c r="AO2187" s="41">
        <v>4097858098.1895289</v>
      </c>
      <c r="AP2187" s="41">
        <v>5393826131.481883</v>
      </c>
      <c r="AQ2187" s="39">
        <v>4486854775.6842604</v>
      </c>
      <c r="AR2187" s="34">
        <f>AVERAGE(L2187:AQ2187)</f>
        <v>5011766329.1619158</v>
      </c>
      <c r="AS2187" s="24">
        <v>13</v>
      </c>
      <c r="AT2187" s="29">
        <v>1.0005137117204712</v>
      </c>
      <c r="AU2187" s="104">
        <v>0.84553224049604958</v>
      </c>
      <c r="AV2187" s="100"/>
      <c r="AW2187" s="29">
        <v>1.1220005449861701</v>
      </c>
      <c r="AX2187" s="108">
        <v>6.0651927939289203E-2</v>
      </c>
      <c r="AY2187" s="3" t="s">
        <v>12912</v>
      </c>
      <c r="AZ2187" s="29">
        <v>0.93685305706897881</v>
      </c>
      <c r="BA2187" s="108">
        <v>0.59018779114751752</v>
      </c>
      <c r="BB2187" s="3" t="s">
        <v>12912</v>
      </c>
      <c r="BC2187" s="25">
        <v>270</v>
      </c>
      <c r="BD2187" s="1">
        <v>309</v>
      </c>
      <c r="BE2187" s="64">
        <v>271</v>
      </c>
      <c r="BF2187" s="24">
        <v>275</v>
      </c>
    </row>
    <row r="2188" spans="1:58" s="9" customFormat="1">
      <c r="A2188" t="s">
        <v>8102</v>
      </c>
      <c r="B2188" s="49">
        <v>4</v>
      </c>
      <c r="C2188" s="50">
        <v>4</v>
      </c>
      <c r="D2188" s="12">
        <v>4</v>
      </c>
      <c r="E2188" s="19" t="s">
        <v>8101</v>
      </c>
      <c r="F2188" s="20" t="s">
        <v>8100</v>
      </c>
      <c r="G2188" s="19" t="s">
        <v>8099</v>
      </c>
      <c r="H2188" s="20" t="s">
        <v>2334</v>
      </c>
      <c r="I2188" s="20" t="s">
        <v>2334</v>
      </c>
      <c r="J2188" s="20" t="s">
        <v>2334</v>
      </c>
      <c r="K2188" s="22" t="s">
        <v>8098</v>
      </c>
      <c r="L2188" s="46">
        <v>16874289.671812516</v>
      </c>
      <c r="M2188" s="43">
        <v>7931163.3865105528</v>
      </c>
      <c r="N2188" s="43">
        <v>12691207.111863689</v>
      </c>
      <c r="O2188" s="43">
        <v>6133844.457749242</v>
      </c>
      <c r="P2188" s="43">
        <v>14579066.349925417</v>
      </c>
      <c r="Q2188" s="43">
        <v>11015778.075126143</v>
      </c>
      <c r="R2188" s="43">
        <v>12128393.917451121</v>
      </c>
      <c r="S2188" s="37">
        <v>23530801.254015557</v>
      </c>
      <c r="T2188" s="46">
        <v>7018707.9872204475</v>
      </c>
      <c r="U2188" s="43">
        <v>13139073.053631648</v>
      </c>
      <c r="V2188" s="43">
        <v>12835614.368209846</v>
      </c>
      <c r="W2188" s="43">
        <v>11373872.876778103</v>
      </c>
      <c r="X2188" s="43">
        <v>11775141.631477389</v>
      </c>
      <c r="Y2188" s="43">
        <v>18467992.972896338</v>
      </c>
      <c r="Z2188" s="43">
        <v>14130703.150119768</v>
      </c>
      <c r="AA2188" s="37">
        <v>8807954.3803798538</v>
      </c>
      <c r="AB2188" s="36">
        <v>17570929.774350014</v>
      </c>
      <c r="AC2188" s="43">
        <v>11878792.049369628</v>
      </c>
      <c r="AD2188" s="43">
        <v>12839639.169917714</v>
      </c>
      <c r="AE2188" s="43">
        <v>17525651.156674623</v>
      </c>
      <c r="AF2188" s="43">
        <v>12188118.217145946</v>
      </c>
      <c r="AG2188" s="43">
        <v>7924669.3969144458</v>
      </c>
      <c r="AH2188" s="43">
        <v>5207305.5593055598</v>
      </c>
      <c r="AI2188" s="37">
        <v>14526724.926574279</v>
      </c>
      <c r="AJ2188" s="38">
        <v>4391900</v>
      </c>
      <c r="AK2188" s="41">
        <v>3638525.1415749546</v>
      </c>
      <c r="AL2188" s="41">
        <v>5095626.0304712411</v>
      </c>
      <c r="AM2188" s="41">
        <v>8072545.9699598048</v>
      </c>
      <c r="AN2188" s="41">
        <v>12579125.87737065</v>
      </c>
      <c r="AO2188" s="41">
        <v>10069050.647079006</v>
      </c>
      <c r="AP2188" s="41">
        <v>11760182.876979822</v>
      </c>
      <c r="AQ2188" s="39">
        <v>7909915.4257865185</v>
      </c>
      <c r="AR2188" s="34">
        <f>AVERAGE(L2188:AQ2188)</f>
        <v>11425384.589520058</v>
      </c>
      <c r="AS2188" s="24">
        <v>1698</v>
      </c>
      <c r="AT2188" s="29">
        <v>1.0524043554195999</v>
      </c>
      <c r="AU2188" s="104">
        <v>0.84574416612106973</v>
      </c>
      <c r="AV2188" s="100"/>
      <c r="AW2188" s="29">
        <v>0.93006134642638261</v>
      </c>
      <c r="AX2188" s="108">
        <v>0.855361121551384</v>
      </c>
      <c r="AY2188" s="3" t="s">
        <v>12912</v>
      </c>
      <c r="AZ2188" s="29">
        <v>0.63732395652106988</v>
      </c>
      <c r="BA2188" s="108">
        <v>4.9340980749429497E-2</v>
      </c>
      <c r="BB2188" s="3" t="s">
        <v>12911</v>
      </c>
      <c r="BC2188" s="25">
        <v>7</v>
      </c>
      <c r="BD2188" s="1">
        <v>0</v>
      </c>
      <c r="BE2188" s="64">
        <v>8</v>
      </c>
      <c r="BF2188" s="24">
        <v>5</v>
      </c>
    </row>
    <row r="2189" spans="1:58" s="9" customFormat="1">
      <c r="A2189" t="s">
        <v>5535</v>
      </c>
      <c r="B2189" s="49">
        <v>8</v>
      </c>
      <c r="C2189" s="50">
        <v>1</v>
      </c>
      <c r="D2189" s="12">
        <v>1</v>
      </c>
      <c r="E2189" s="19" t="s">
        <v>5534</v>
      </c>
      <c r="F2189" s="20" t="s">
        <v>5533</v>
      </c>
      <c r="G2189" s="19" t="s">
        <v>5532</v>
      </c>
      <c r="H2189" s="20" t="s">
        <v>1458</v>
      </c>
      <c r="I2189" s="20" t="s">
        <v>573</v>
      </c>
      <c r="J2189" s="20" t="s">
        <v>573</v>
      </c>
      <c r="K2189" s="22" t="s">
        <v>5531</v>
      </c>
      <c r="L2189" s="46">
        <v>339821.43812694092</v>
      </c>
      <c r="M2189" s="43">
        <v>954577.67912363505</v>
      </c>
      <c r="N2189" s="43">
        <v>1918117.8960736587</v>
      </c>
      <c r="O2189" s="43">
        <v>1974798.7034704876</v>
      </c>
      <c r="P2189" s="43">
        <v>1805502.9003922434</v>
      </c>
      <c r="Q2189" s="43">
        <v>700499.81835170987</v>
      </c>
      <c r="R2189" s="43">
        <v>2676206.5749456915</v>
      </c>
      <c r="S2189" s="37">
        <v>2920398.9936912181</v>
      </c>
      <c r="T2189" s="46">
        <v>2356753.9936102238</v>
      </c>
      <c r="U2189" s="43">
        <v>1360812.897704609</v>
      </c>
      <c r="V2189" s="43">
        <v>267839.5301947734</v>
      </c>
      <c r="W2189" s="43">
        <v>2728548.8266010443</v>
      </c>
      <c r="X2189" s="43">
        <v>2412788.8676976427</v>
      </c>
      <c r="Y2189" s="43">
        <v>1448504.1268823701</v>
      </c>
      <c r="Z2189" s="43">
        <v>2202476.7598768105</v>
      </c>
      <c r="AA2189" s="37">
        <v>2397292.4940889212</v>
      </c>
      <c r="AB2189" s="36">
        <v>2655575.2357424758</v>
      </c>
      <c r="AC2189" s="43">
        <v>2086062.2269337068</v>
      </c>
      <c r="AD2189" s="43">
        <v>2624317.6605579779</v>
      </c>
      <c r="AE2189" s="43">
        <v>405218.26195879804</v>
      </c>
      <c r="AF2189" s="43">
        <v>4346091.5757104717</v>
      </c>
      <c r="AG2189" s="43">
        <v>311530.21666199155</v>
      </c>
      <c r="AH2189" s="43">
        <v>2007589.2971892972</v>
      </c>
      <c r="AI2189" s="37">
        <v>1480967.7223712532</v>
      </c>
      <c r="AJ2189" s="38">
        <v>347120</v>
      </c>
      <c r="AK2189" s="41">
        <v>429343.880329095</v>
      </c>
      <c r="AL2189" s="41">
        <v>2533335.3490020079</v>
      </c>
      <c r="AM2189" s="41">
        <v>2334029.7017135601</v>
      </c>
      <c r="AN2189" s="41">
        <v>2270190.1822868716</v>
      </c>
      <c r="AO2189" s="41">
        <v>2552039.9102357156</v>
      </c>
      <c r="AP2189" s="41">
        <v>2712917.925797353</v>
      </c>
      <c r="AQ2189" s="39">
        <v>1904406.7359993036</v>
      </c>
      <c r="AR2189" s="34">
        <f>AVERAGE(L2189:AQ2189)</f>
        <v>1858302.4182288081</v>
      </c>
      <c r="AS2189" s="24">
        <v>2314</v>
      </c>
      <c r="AT2189" s="29">
        <v>0.83493308683432954</v>
      </c>
      <c r="AU2189" s="104">
        <v>0.84621747187525542</v>
      </c>
      <c r="AV2189" s="100"/>
      <c r="AW2189" s="29">
        <v>1.1418438127929498</v>
      </c>
      <c r="AX2189" s="108">
        <v>0.68026026896526814</v>
      </c>
      <c r="AY2189" s="3" t="s">
        <v>12912</v>
      </c>
      <c r="AZ2189" s="29">
        <v>0.94760632915362353</v>
      </c>
      <c r="BA2189" s="108">
        <v>0.97667916531935983</v>
      </c>
      <c r="BB2189" s="3" t="s">
        <v>12912</v>
      </c>
      <c r="BC2189" s="25">
        <v>0</v>
      </c>
      <c r="BD2189" s="1">
        <v>2</v>
      </c>
      <c r="BE2189" s="64">
        <v>1</v>
      </c>
      <c r="BF2189" s="24">
        <v>0</v>
      </c>
    </row>
    <row r="2190" spans="1:58" s="9" customFormat="1">
      <c r="A2190" t="s">
        <v>12834</v>
      </c>
      <c r="B2190" s="49">
        <v>3</v>
      </c>
      <c r="C2190" s="50">
        <v>3</v>
      </c>
      <c r="D2190" s="12">
        <v>3</v>
      </c>
      <c r="E2190" s="19" t="s">
        <v>12833</v>
      </c>
      <c r="F2190" s="20" t="s">
        <v>12832</v>
      </c>
      <c r="G2190" s="19" t="s">
        <v>12831</v>
      </c>
      <c r="H2190" s="20" t="s">
        <v>235</v>
      </c>
      <c r="I2190" s="20" t="s">
        <v>235</v>
      </c>
      <c r="J2190" s="20" t="s">
        <v>235</v>
      </c>
      <c r="K2190" s="22" t="s">
        <v>12830</v>
      </c>
      <c r="L2190" s="46">
        <v>2731360.0321708634</v>
      </c>
      <c r="M2190" s="43">
        <v>4694584.0570010087</v>
      </c>
      <c r="N2190" s="43">
        <v>2147442.4806857868</v>
      </c>
      <c r="O2190" s="43">
        <v>84890185.601915896</v>
      </c>
      <c r="P2190" s="43">
        <v>74530232.804817408</v>
      </c>
      <c r="Q2190" s="43">
        <v>3057793.9375817603</v>
      </c>
      <c r="R2190" s="43">
        <v>65145604.634322949</v>
      </c>
      <c r="S2190" s="37">
        <v>2702574.0759376087</v>
      </c>
      <c r="T2190" s="46">
        <v>82204792.332268372</v>
      </c>
      <c r="U2190" s="43">
        <v>81377505.022301197</v>
      </c>
      <c r="V2190" s="43">
        <v>53368295.194284037</v>
      </c>
      <c r="W2190" s="43">
        <v>93081452.493847907</v>
      </c>
      <c r="X2190" s="43">
        <v>84847323.023574486</v>
      </c>
      <c r="Y2190" s="43">
        <v>94089243.2302486</v>
      </c>
      <c r="Z2190" s="43">
        <v>115330609.04037242</v>
      </c>
      <c r="AA2190" s="37">
        <v>2279942.5118607921</v>
      </c>
      <c r="AB2190" s="36">
        <v>3718380.5260145208</v>
      </c>
      <c r="AC2190" s="43">
        <v>4867204.724946049</v>
      </c>
      <c r="AD2190" s="43">
        <v>4397666.7475330299</v>
      </c>
      <c r="AE2190" s="43">
        <v>4407036.3220182145</v>
      </c>
      <c r="AF2190" s="43">
        <v>72622545.061332062</v>
      </c>
      <c r="AG2190" s="43">
        <v>2571873.6605890603</v>
      </c>
      <c r="AH2190" s="43">
        <v>121829236.70923671</v>
      </c>
      <c r="AI2190" s="37">
        <v>3334650.3324038042</v>
      </c>
      <c r="AJ2190" s="38">
        <v>6103900</v>
      </c>
      <c r="AK2190" s="41">
        <v>5879293.7707019979</v>
      </c>
      <c r="AL2190" s="41">
        <v>3794045.3997874097</v>
      </c>
      <c r="AM2190" s="41">
        <v>63449440.236936741</v>
      </c>
      <c r="AN2190" s="41">
        <v>83343639.992634878</v>
      </c>
      <c r="AO2190" s="41">
        <v>6457341.8748136945</v>
      </c>
      <c r="AP2190" s="41">
        <v>99002298.459535688</v>
      </c>
      <c r="AQ2190" s="39">
        <v>3151730.838518776</v>
      </c>
      <c r="AR2190" s="34">
        <f>AVERAGE(L2190:AQ2190)</f>
        <v>41731538.285318561</v>
      </c>
      <c r="AS2190" s="24">
        <v>1081</v>
      </c>
      <c r="AT2190" s="29">
        <v>1.1017282505705051</v>
      </c>
      <c r="AU2190" s="104">
        <v>0.846573888400453</v>
      </c>
      <c r="AV2190" s="100"/>
      <c r="AW2190" s="29">
        <v>2.5284690500979399</v>
      </c>
      <c r="AX2190" s="108">
        <v>4.2250241883783533E-2</v>
      </c>
      <c r="AY2190" s="3" t="s">
        <v>12911</v>
      </c>
      <c r="AZ2190" s="29">
        <v>1.2453889390818527</v>
      </c>
      <c r="BA2190" s="108">
        <v>0.51346443477047121</v>
      </c>
      <c r="BB2190" s="3" t="s">
        <v>12912</v>
      </c>
      <c r="BC2190" s="25">
        <v>4</v>
      </c>
      <c r="BD2190" s="1">
        <v>7</v>
      </c>
      <c r="BE2190" s="64">
        <v>11</v>
      </c>
      <c r="BF2190" s="24">
        <v>14</v>
      </c>
    </row>
    <row r="2191" spans="1:58" s="9" customFormat="1">
      <c r="A2191" t="s">
        <v>11116</v>
      </c>
      <c r="B2191" s="49">
        <v>19</v>
      </c>
      <c r="C2191" s="50">
        <v>13</v>
      </c>
      <c r="D2191" s="12">
        <v>13</v>
      </c>
      <c r="E2191" s="19" t="s">
        <v>11115</v>
      </c>
      <c r="F2191" s="20" t="s">
        <v>11114</v>
      </c>
      <c r="G2191" s="19" t="s">
        <v>11113</v>
      </c>
      <c r="H2191" s="20" t="s">
        <v>8591</v>
      </c>
      <c r="I2191" s="20" t="s">
        <v>1216</v>
      </c>
      <c r="J2191" s="20" t="s">
        <v>1216</v>
      </c>
      <c r="K2191" s="22" t="s">
        <v>11112</v>
      </c>
      <c r="L2191" s="46">
        <v>44059927.168740645</v>
      </c>
      <c r="M2191" s="43">
        <v>53482230.901527546</v>
      </c>
      <c r="N2191" s="43">
        <v>52892179.913218334</v>
      </c>
      <c r="O2191" s="43">
        <v>61790845.840989329</v>
      </c>
      <c r="P2191" s="43">
        <v>65138741.064029612</v>
      </c>
      <c r="Q2191" s="43">
        <v>53066202.205195285</v>
      </c>
      <c r="R2191" s="43">
        <v>55260649.384503983</v>
      </c>
      <c r="S2191" s="37">
        <v>40105312.536285169</v>
      </c>
      <c r="T2191" s="46">
        <v>60287846.645367414</v>
      </c>
      <c r="U2191" s="43">
        <v>54104286.90575479</v>
      </c>
      <c r="V2191" s="43">
        <v>62316806.890476651</v>
      </c>
      <c r="W2191" s="43">
        <v>62627270.872096509</v>
      </c>
      <c r="X2191" s="43">
        <v>72834101.177325994</v>
      </c>
      <c r="Y2191" s="43">
        <v>61596531.323006369</v>
      </c>
      <c r="Z2191" s="43">
        <v>67459693.316890821</v>
      </c>
      <c r="AA2191" s="37">
        <v>54515213.648796916</v>
      </c>
      <c r="AB2191" s="36">
        <v>32526025.125779532</v>
      </c>
      <c r="AC2191" s="43">
        <v>49713599.818271302</v>
      </c>
      <c r="AD2191" s="43">
        <v>58557790.643543258</v>
      </c>
      <c r="AE2191" s="43">
        <v>64890408.22091268</v>
      </c>
      <c r="AF2191" s="43">
        <v>48551884.026627913</v>
      </c>
      <c r="AG2191" s="43">
        <v>50489604.488078535</v>
      </c>
      <c r="AH2191" s="43">
        <v>70974629.694629699</v>
      </c>
      <c r="AI2191" s="37">
        <v>65060624.940358169</v>
      </c>
      <c r="AJ2191" s="38">
        <v>52808000</v>
      </c>
      <c r="AK2191" s="41">
        <v>70288873.597606584</v>
      </c>
      <c r="AL2191" s="41">
        <v>50375872.445966691</v>
      </c>
      <c r="AM2191" s="41">
        <v>53164838.586841546</v>
      </c>
      <c r="AN2191" s="41">
        <v>56140347.486650705</v>
      </c>
      <c r="AO2191" s="41">
        <v>60160979.083121955</v>
      </c>
      <c r="AP2191" s="41">
        <v>62290915.339553051</v>
      </c>
      <c r="AQ2191" s="39">
        <v>58784349.506113745</v>
      </c>
      <c r="AR2191" s="34">
        <f>AVERAGE(L2191:AQ2191)</f>
        <v>57072393.212445661</v>
      </c>
      <c r="AS2191" s="24">
        <v>932</v>
      </c>
      <c r="AT2191" s="29">
        <v>0.96603974306053808</v>
      </c>
      <c r="AU2191" s="104">
        <v>0.84691408245851429</v>
      </c>
      <c r="AV2191" s="100"/>
      <c r="AW2191" s="29">
        <v>1.1642703246220878</v>
      </c>
      <c r="AX2191" s="108">
        <v>3.5055821496338534E-2</v>
      </c>
      <c r="AY2191" s="3" t="s">
        <v>12911</v>
      </c>
      <c r="AZ2191" s="29">
        <v>1.0527483623470535</v>
      </c>
      <c r="BA2191" s="108">
        <v>0.47347598704580107</v>
      </c>
      <c r="BB2191" s="3" t="s">
        <v>12912</v>
      </c>
      <c r="BC2191" s="25">
        <v>56</v>
      </c>
      <c r="BD2191" s="1">
        <v>46</v>
      </c>
      <c r="BE2191" s="64">
        <v>61</v>
      </c>
      <c r="BF2191" s="24">
        <v>47</v>
      </c>
    </row>
    <row r="2192" spans="1:58" s="9" customFormat="1">
      <c r="A2192" t="s">
        <v>2576</v>
      </c>
      <c r="B2192" s="49">
        <v>7</v>
      </c>
      <c r="C2192" s="50">
        <v>7</v>
      </c>
      <c r="D2192" s="12">
        <v>7</v>
      </c>
      <c r="E2192" s="19" t="s">
        <v>2575</v>
      </c>
      <c r="F2192" s="20" t="s">
        <v>2574</v>
      </c>
      <c r="G2192" s="19" t="s">
        <v>2573</v>
      </c>
      <c r="H2192" s="20" t="s">
        <v>1345</v>
      </c>
      <c r="I2192" s="20" t="s">
        <v>1345</v>
      </c>
      <c r="J2192" s="20" t="s">
        <v>1345</v>
      </c>
      <c r="K2192" s="22" t="s">
        <v>2572</v>
      </c>
      <c r="L2192" s="46">
        <v>85198682.781886026</v>
      </c>
      <c r="M2192" s="43">
        <v>56463677.78502623</v>
      </c>
      <c r="N2192" s="43">
        <v>50398023.91787491</v>
      </c>
      <c r="O2192" s="43">
        <v>70332719.202262744</v>
      </c>
      <c r="P2192" s="43">
        <v>74102729.351969495</v>
      </c>
      <c r="Q2192" s="43">
        <v>59308617.006167069</v>
      </c>
      <c r="R2192" s="43">
        <v>60396888.052136131</v>
      </c>
      <c r="S2192" s="37">
        <v>74058792.58427836</v>
      </c>
      <c r="T2192" s="46">
        <v>82938389.77635783</v>
      </c>
      <c r="U2192" s="43">
        <v>43857751.60459803</v>
      </c>
      <c r="V2192" s="43">
        <v>38015248.311637469</v>
      </c>
      <c r="W2192" s="43">
        <v>53639901.566532619</v>
      </c>
      <c r="X2192" s="43">
        <v>53872625.968287706</v>
      </c>
      <c r="Y2192" s="43">
        <v>52077140.338657089</v>
      </c>
      <c r="Z2192" s="43">
        <v>85056534.287171617</v>
      </c>
      <c r="AA2192" s="37">
        <v>66308328.053284705</v>
      </c>
      <c r="AB2192" s="36">
        <v>54474980.628445752</v>
      </c>
      <c r="AC2192" s="43">
        <v>72171050.316132203</v>
      </c>
      <c r="AD2192" s="43">
        <v>73936963.577353045</v>
      </c>
      <c r="AE2192" s="43">
        <v>115951505.18677253</v>
      </c>
      <c r="AF2192" s="43">
        <v>84992190.315277264</v>
      </c>
      <c r="AG2192" s="43">
        <v>59981984.852734916</v>
      </c>
      <c r="AH2192" s="43">
        <v>54709122.229122229</v>
      </c>
      <c r="AI2192" s="37">
        <v>43350132.261724256</v>
      </c>
      <c r="AJ2192" s="38">
        <v>79533000</v>
      </c>
      <c r="AK2192" s="41">
        <v>47455798.269045837</v>
      </c>
      <c r="AL2192" s="41">
        <v>53048475.25687965</v>
      </c>
      <c r="AM2192" s="41">
        <v>46459136.02707848</v>
      </c>
      <c r="AN2192" s="41">
        <v>97424667.575032219</v>
      </c>
      <c r="AO2192" s="41">
        <v>71284817.574901998</v>
      </c>
      <c r="AP2192" s="41">
        <v>66979397.873725317</v>
      </c>
      <c r="AQ2192" s="39">
        <v>59052469.431269303</v>
      </c>
      <c r="AR2192" s="34">
        <f>AVERAGE(L2192:AQ2192)</f>
        <v>65213491.93636322</v>
      </c>
      <c r="AS2192" s="24">
        <v>872</v>
      </c>
      <c r="AT2192" s="29">
        <v>0.94762423443551236</v>
      </c>
      <c r="AU2192" s="104">
        <v>0.84824154274686836</v>
      </c>
      <c r="AV2192" s="100"/>
      <c r="AW2192" s="29">
        <v>0.89723117462173418</v>
      </c>
      <c r="AX2192" s="108">
        <v>0.28976626035596298</v>
      </c>
      <c r="AY2192" s="3" t="s">
        <v>12912</v>
      </c>
      <c r="AZ2192" s="29">
        <v>0.93150042140022016</v>
      </c>
      <c r="BA2192" s="108">
        <v>0.68743217543697066</v>
      </c>
      <c r="BB2192" s="3" t="s">
        <v>12912</v>
      </c>
      <c r="BC2192" s="25">
        <v>14</v>
      </c>
      <c r="BD2192" s="1">
        <v>9</v>
      </c>
      <c r="BE2192" s="64">
        <v>16</v>
      </c>
      <c r="BF2192" s="24">
        <v>23</v>
      </c>
    </row>
    <row r="2193" spans="1:58" s="9" customFormat="1">
      <c r="A2193" t="s">
        <v>10357</v>
      </c>
      <c r="B2193" s="49">
        <v>7</v>
      </c>
      <c r="C2193" s="50">
        <v>7</v>
      </c>
      <c r="D2193" s="12">
        <v>6</v>
      </c>
      <c r="E2193" s="19" t="s">
        <v>10356</v>
      </c>
      <c r="F2193" s="20" t="s">
        <v>10355</v>
      </c>
      <c r="G2193" s="19" t="s">
        <v>10354</v>
      </c>
      <c r="H2193" s="20" t="s">
        <v>2302</v>
      </c>
      <c r="I2193" s="20" t="s">
        <v>2302</v>
      </c>
      <c r="J2193" s="20" t="s">
        <v>1404</v>
      </c>
      <c r="K2193" s="22" t="s">
        <v>10353</v>
      </c>
      <c r="L2193" s="46">
        <v>28874035.87944863</v>
      </c>
      <c r="M2193" s="43">
        <v>23539460.591529489</v>
      </c>
      <c r="N2193" s="43">
        <v>28018929.410519633</v>
      </c>
      <c r="O2193" s="43">
        <v>32191709.313128397</v>
      </c>
      <c r="P2193" s="43">
        <v>39564445.721230872</v>
      </c>
      <c r="Q2193" s="43">
        <v>21276757.540646605</v>
      </c>
      <c r="R2193" s="43">
        <v>28976178.421433743</v>
      </c>
      <c r="S2193" s="37">
        <v>29776683.051437858</v>
      </c>
      <c r="T2193" s="46">
        <v>25043399.361022364</v>
      </c>
      <c r="U2193" s="43">
        <v>26982123.363672625</v>
      </c>
      <c r="V2193" s="43">
        <v>33199105.80405207</v>
      </c>
      <c r="W2193" s="43">
        <v>20328470.079827141</v>
      </c>
      <c r="X2193" s="43">
        <v>23195468.508627199</v>
      </c>
      <c r="Y2193" s="43">
        <v>26251211.805534154</v>
      </c>
      <c r="Z2193" s="43">
        <v>18585525.125417251</v>
      </c>
      <c r="AA2193" s="37">
        <v>23373881.222086571</v>
      </c>
      <c r="AB2193" s="36">
        <v>28396379.477600697</v>
      </c>
      <c r="AC2193" s="43">
        <v>29828817.021921024</v>
      </c>
      <c r="AD2193" s="43">
        <v>36627781.398550965</v>
      </c>
      <c r="AE2193" s="43">
        <v>15688575.931427458</v>
      </c>
      <c r="AF2193" s="43">
        <v>32188057.446017638</v>
      </c>
      <c r="AG2193" s="43">
        <v>30464166.05890603</v>
      </c>
      <c r="AH2193" s="43">
        <v>31603510.003510006</v>
      </c>
      <c r="AI2193" s="37">
        <v>35323948.808753833</v>
      </c>
      <c r="AJ2193" s="38">
        <v>35796000</v>
      </c>
      <c r="AK2193" s="41">
        <v>21639204.188481674</v>
      </c>
      <c r="AL2193" s="41">
        <v>30175043.817172553</v>
      </c>
      <c r="AM2193" s="41">
        <v>48052945.208377406</v>
      </c>
      <c r="AN2193" s="41">
        <v>36910764.426440805</v>
      </c>
      <c r="AO2193" s="41">
        <v>25415457.229793195</v>
      </c>
      <c r="AP2193" s="41">
        <v>33926537.470167063</v>
      </c>
      <c r="AQ2193" s="39">
        <v>34734747.487054519</v>
      </c>
      <c r="AR2193" s="34">
        <f>AVERAGE(L2193:AQ2193)</f>
        <v>29248416.286680918</v>
      </c>
      <c r="AS2193" s="24">
        <v>1254</v>
      </c>
      <c r="AT2193" s="29">
        <v>0.96708730829419642</v>
      </c>
      <c r="AU2193" s="104">
        <v>0.84829225667008867</v>
      </c>
      <c r="AV2193" s="100"/>
      <c r="AW2193" s="29">
        <v>0.8481642925926598</v>
      </c>
      <c r="AX2193" s="108">
        <v>9.6397633825372031E-2</v>
      </c>
      <c r="AY2193" s="3" t="s">
        <v>12912</v>
      </c>
      <c r="AZ2193" s="29">
        <v>1.1104836211345881</v>
      </c>
      <c r="BA2193" s="108">
        <v>0.42040498611225707</v>
      </c>
      <c r="BB2193" s="3" t="s">
        <v>12912</v>
      </c>
      <c r="BC2193" s="25">
        <v>29</v>
      </c>
      <c r="BD2193" s="1">
        <v>21</v>
      </c>
      <c r="BE2193" s="64">
        <v>26</v>
      </c>
      <c r="BF2193" s="24">
        <v>37</v>
      </c>
    </row>
    <row r="2194" spans="1:58" s="9" customFormat="1">
      <c r="A2194" t="s">
        <v>175</v>
      </c>
      <c r="B2194" s="49">
        <v>8</v>
      </c>
      <c r="C2194" s="50">
        <v>8</v>
      </c>
      <c r="D2194" s="12">
        <v>8</v>
      </c>
      <c r="E2194" s="19" t="s">
        <v>174</v>
      </c>
      <c r="F2194" s="20" t="s">
        <v>173</v>
      </c>
      <c r="G2194" s="19" t="s">
        <v>172</v>
      </c>
      <c r="H2194" s="20" t="s">
        <v>171</v>
      </c>
      <c r="I2194" s="20" t="s">
        <v>171</v>
      </c>
      <c r="J2194" s="20" t="s">
        <v>171</v>
      </c>
      <c r="K2194" s="22" t="s">
        <v>170</v>
      </c>
      <c r="L2194" s="46">
        <v>115476755.21100959</v>
      </c>
      <c r="M2194" s="43">
        <v>141528658.59547755</v>
      </c>
      <c r="N2194" s="43">
        <v>105081748.33315696</v>
      </c>
      <c r="O2194" s="43">
        <v>109745379.77166216</v>
      </c>
      <c r="P2194" s="43">
        <v>143625178.71940777</v>
      </c>
      <c r="Q2194" s="43">
        <v>161756228.8917959</v>
      </c>
      <c r="R2194" s="43">
        <v>121849511.94786386</v>
      </c>
      <c r="S2194" s="37">
        <v>199367740.83678445</v>
      </c>
      <c r="T2194" s="46">
        <v>126012690.09584664</v>
      </c>
      <c r="U2194" s="43">
        <v>120406230.69949596</v>
      </c>
      <c r="V2194" s="43">
        <v>129042040.52070078</v>
      </c>
      <c r="W2194" s="43">
        <v>115509724.50633214</v>
      </c>
      <c r="X2194" s="43">
        <v>115800177.85732263</v>
      </c>
      <c r="Y2194" s="43">
        <v>142619681.56124985</v>
      </c>
      <c r="Z2194" s="43">
        <v>139259062.90554807</v>
      </c>
      <c r="AA2194" s="37">
        <v>105436164.984778</v>
      </c>
      <c r="AB2194" s="36">
        <v>178938238.78528604</v>
      </c>
      <c r="AC2194" s="43">
        <v>187495890.6599023</v>
      </c>
      <c r="AD2194" s="43">
        <v>136620145.16604924</v>
      </c>
      <c r="AE2194" s="43">
        <v>158299544.34325233</v>
      </c>
      <c r="AF2194" s="43">
        <v>104474821.47805223</v>
      </c>
      <c r="AG2194" s="43">
        <v>109021639.27068722</v>
      </c>
      <c r="AH2194" s="43">
        <v>100654787.37478738</v>
      </c>
      <c r="AI2194" s="37">
        <v>152946068.51653537</v>
      </c>
      <c r="AJ2194" s="38">
        <v>142120000</v>
      </c>
      <c r="AK2194" s="41">
        <v>122945545.464259</v>
      </c>
      <c r="AL2194" s="41">
        <v>135423833.70733434</v>
      </c>
      <c r="AM2194" s="41">
        <v>141090552.14723927</v>
      </c>
      <c r="AN2194" s="41">
        <v>191864387.40563431</v>
      </c>
      <c r="AO2194" s="41">
        <v>204041167.38564333</v>
      </c>
      <c r="AP2194" s="41">
        <v>154953406.29203731</v>
      </c>
      <c r="AQ2194" s="39">
        <v>168466168.74809623</v>
      </c>
      <c r="AR2194" s="34">
        <f>AVERAGE(L2194:AQ2194)</f>
        <v>140058536.63072586</v>
      </c>
      <c r="AS2194" s="24">
        <v>566</v>
      </c>
      <c r="AT2194" s="29">
        <v>0.97339722355671421</v>
      </c>
      <c r="AU2194" s="104">
        <v>0.8499108023700731</v>
      </c>
      <c r="AV2194" s="100"/>
      <c r="AW2194" s="29">
        <v>0.90500503904412433</v>
      </c>
      <c r="AX2194" s="108">
        <v>0.35217975137005808</v>
      </c>
      <c r="AY2194" s="3" t="s">
        <v>12912</v>
      </c>
      <c r="AZ2194" s="29">
        <v>1.1173767488708362</v>
      </c>
      <c r="BA2194" s="108">
        <v>0.26990755041126602</v>
      </c>
      <c r="BB2194" s="3" t="s">
        <v>12912</v>
      </c>
      <c r="BC2194" s="25">
        <v>45</v>
      </c>
      <c r="BD2194" s="1">
        <v>45</v>
      </c>
      <c r="BE2194" s="64">
        <v>48</v>
      </c>
      <c r="BF2194" s="24">
        <v>48</v>
      </c>
    </row>
    <row r="2195" spans="1:58" s="9" customFormat="1">
      <c r="A2195" t="s">
        <v>5038</v>
      </c>
      <c r="B2195" s="49">
        <v>2</v>
      </c>
      <c r="C2195" s="50">
        <v>2</v>
      </c>
      <c r="D2195" s="12">
        <v>2</v>
      </c>
      <c r="E2195" s="19" t="s">
        <v>5037</v>
      </c>
      <c r="F2195" s="20" t="s">
        <v>5036</v>
      </c>
      <c r="G2195" s="19" t="s">
        <v>5035</v>
      </c>
      <c r="H2195" s="20" t="s">
        <v>300</v>
      </c>
      <c r="I2195" s="20" t="s">
        <v>300</v>
      </c>
      <c r="J2195" s="20" t="s">
        <v>300</v>
      </c>
      <c r="K2195" s="22" t="s">
        <v>5034</v>
      </c>
      <c r="L2195" s="46">
        <v>6998855.6109112846</v>
      </c>
      <c r="M2195" s="43">
        <v>8773762.1851516105</v>
      </c>
      <c r="N2195" s="43">
        <v>3040459.39252831</v>
      </c>
      <c r="O2195" s="43">
        <v>289482.34131758782</v>
      </c>
      <c r="P2195" s="43">
        <v>2369487.8294016905</v>
      </c>
      <c r="Q2195" s="43">
        <v>5986490.390581199</v>
      </c>
      <c r="R2195" s="43">
        <v>3283045.2136133234</v>
      </c>
      <c r="S2195" s="37">
        <v>4966643.2480551144</v>
      </c>
      <c r="T2195" s="46">
        <v>5424722.0447284346</v>
      </c>
      <c r="U2195" s="43">
        <v>5311299.1260833303</v>
      </c>
      <c r="V2195" s="43">
        <v>4033837.8780463934</v>
      </c>
      <c r="W2195" s="43">
        <v>6497991.7171838423</v>
      </c>
      <c r="X2195" s="43">
        <v>2242128.310075785</v>
      </c>
      <c r="Y2195" s="43">
        <v>3588160.439872033</v>
      </c>
      <c r="Z2195" s="43">
        <v>5189681.2949129343</v>
      </c>
      <c r="AA2195" s="37">
        <v>4250975.1657420136</v>
      </c>
      <c r="AB2195" s="36">
        <v>4947731.1963365767</v>
      </c>
      <c r="AC2195" s="43">
        <v>4384706.3188581374</v>
      </c>
      <c r="AD2195" s="43">
        <v>3888109.8383765533</v>
      </c>
      <c r="AE2195" s="43">
        <v>405218.26195879804</v>
      </c>
      <c r="AF2195" s="43">
        <v>4458409.5968641229</v>
      </c>
      <c r="AG2195" s="43">
        <v>4146279.0462833098</v>
      </c>
      <c r="AH2195" s="43">
        <v>5914161.9461619463</v>
      </c>
      <c r="AI2195" s="37">
        <v>7189288.7724915976</v>
      </c>
      <c r="AJ2195" s="38">
        <v>6698200</v>
      </c>
      <c r="AK2195" s="41">
        <v>6326010.214766535</v>
      </c>
      <c r="AL2195" s="41">
        <v>7271247.7146569034</v>
      </c>
      <c r="AM2195" s="41">
        <v>5705125.4495451655</v>
      </c>
      <c r="AN2195" s="41">
        <v>7300338.4717363287</v>
      </c>
      <c r="AO2195" s="41">
        <v>7298829.2622568188</v>
      </c>
      <c r="AP2195" s="41">
        <v>3303026.5307008028</v>
      </c>
      <c r="AQ2195" s="39">
        <v>5392420.3820547406</v>
      </c>
      <c r="AR2195" s="34">
        <f>AVERAGE(L2195:AQ2195)</f>
        <v>4902378.912226663</v>
      </c>
      <c r="AS2195" s="24">
        <v>2047</v>
      </c>
      <c r="AT2195" s="29">
        <v>1.010593825801853</v>
      </c>
      <c r="AU2195" s="104">
        <v>0.85002134355358638</v>
      </c>
      <c r="AV2195" s="100"/>
      <c r="AW2195" s="29">
        <v>1.0232598998383113</v>
      </c>
      <c r="AX2195" s="108">
        <v>0.47610682730006992</v>
      </c>
      <c r="AY2195" s="3" t="s">
        <v>12912</v>
      </c>
      <c r="AZ2195" s="29">
        <v>1.3951245427682932</v>
      </c>
      <c r="BA2195" s="108">
        <v>0.15869321088128738</v>
      </c>
      <c r="BB2195" s="3" t="s">
        <v>12912</v>
      </c>
      <c r="BC2195" s="25">
        <v>1</v>
      </c>
      <c r="BD2195" s="1">
        <v>0</v>
      </c>
      <c r="BE2195" s="64">
        <v>2</v>
      </c>
      <c r="BF2195" s="24">
        <v>3</v>
      </c>
    </row>
    <row r="2196" spans="1:58" s="9" customFormat="1">
      <c r="A2196" t="s">
        <v>10890</v>
      </c>
      <c r="B2196" s="49">
        <v>11</v>
      </c>
      <c r="C2196" s="50">
        <v>11</v>
      </c>
      <c r="D2196" s="12">
        <v>11</v>
      </c>
      <c r="E2196" s="19" t="s">
        <v>10889</v>
      </c>
      <c r="F2196" s="20" t="s">
        <v>10888</v>
      </c>
      <c r="G2196" s="19" t="s">
        <v>10887</v>
      </c>
      <c r="H2196" s="20" t="s">
        <v>9698</v>
      </c>
      <c r="I2196" s="20" t="s">
        <v>9698</v>
      </c>
      <c r="J2196" s="20" t="s">
        <v>9698</v>
      </c>
      <c r="K2196" s="22" t="s">
        <v>10886</v>
      </c>
      <c r="L2196" s="46">
        <v>57709295.145327412</v>
      </c>
      <c r="M2196" s="43">
        <v>30438330.161903877</v>
      </c>
      <c r="N2196" s="43">
        <v>64813614.139062338</v>
      </c>
      <c r="O2196" s="43">
        <v>52254585.544108845</v>
      </c>
      <c r="P2196" s="43">
        <v>62883760.234241202</v>
      </c>
      <c r="Q2196" s="43">
        <v>34210833.414315082</v>
      </c>
      <c r="R2196" s="43">
        <v>65285950.47067342</v>
      </c>
      <c r="S2196" s="37">
        <v>93201185.896195382</v>
      </c>
      <c r="T2196" s="46">
        <v>55206095.846645363</v>
      </c>
      <c r="U2196" s="43">
        <v>42836559.741813831</v>
      </c>
      <c r="V2196" s="43">
        <v>27096110.404228248</v>
      </c>
      <c r="W2196" s="43">
        <v>38473580.217273869</v>
      </c>
      <c r="X2196" s="43">
        <v>36049373.192762658</v>
      </c>
      <c r="Y2196" s="43">
        <v>52555918.362314999</v>
      </c>
      <c r="Z2196" s="43">
        <v>46537354.777477197</v>
      </c>
      <c r="AA2196" s="37">
        <v>82764148.418303475</v>
      </c>
      <c r="AB2196" s="36">
        <v>77671065.586117551</v>
      </c>
      <c r="AC2196" s="43">
        <v>66895931.548858516</v>
      </c>
      <c r="AD2196" s="43">
        <v>53859112.611874245</v>
      </c>
      <c r="AE2196" s="43">
        <v>62369263.916622028</v>
      </c>
      <c r="AF2196" s="43">
        <v>42881730.138884194</v>
      </c>
      <c r="AG2196" s="43">
        <v>45523563.534361847</v>
      </c>
      <c r="AH2196" s="43">
        <v>48097476.577476576</v>
      </c>
      <c r="AI2196" s="37">
        <v>59645424.066671617</v>
      </c>
      <c r="AJ2196" s="38">
        <v>73952000</v>
      </c>
      <c r="AK2196" s="41">
        <v>33184981.301421091</v>
      </c>
      <c r="AL2196" s="41">
        <v>94030520.373213649</v>
      </c>
      <c r="AM2196" s="41">
        <v>76773639.094563141</v>
      </c>
      <c r="AN2196" s="41">
        <v>86234309.40894863</v>
      </c>
      <c r="AO2196" s="41">
        <v>72077982.890792415</v>
      </c>
      <c r="AP2196" s="41">
        <v>73164805.554350182</v>
      </c>
      <c r="AQ2196" s="39">
        <v>74246561.246246889</v>
      </c>
      <c r="AR2196" s="34">
        <f>AVERAGE(L2196:AQ2196)</f>
        <v>58841408.244282804</v>
      </c>
      <c r="AS2196" s="24">
        <v>917</v>
      </c>
      <c r="AT2196" s="29">
        <v>1.0084342734968148</v>
      </c>
      <c r="AU2196" s="104">
        <v>0.85119964624586331</v>
      </c>
      <c r="AV2196" s="100"/>
      <c r="AW2196" s="29">
        <v>0.82795391775894889</v>
      </c>
      <c r="AX2196" s="108">
        <v>0.31157853317619549</v>
      </c>
      <c r="AY2196" s="3" t="s">
        <v>12912</v>
      </c>
      <c r="AZ2196" s="29">
        <v>1.2773235926016484</v>
      </c>
      <c r="BA2196" s="108">
        <v>0.11575195683183739</v>
      </c>
      <c r="BB2196" s="3" t="s">
        <v>12912</v>
      </c>
      <c r="BC2196" s="25">
        <v>32</v>
      </c>
      <c r="BD2196" s="1">
        <v>36</v>
      </c>
      <c r="BE2196" s="64">
        <v>47</v>
      </c>
      <c r="BF2196" s="24">
        <v>39</v>
      </c>
    </row>
    <row r="2197" spans="1:58" s="9" customFormat="1">
      <c r="A2197" t="s">
        <v>7191</v>
      </c>
      <c r="B2197" s="49">
        <v>5</v>
      </c>
      <c r="C2197" s="50">
        <v>5</v>
      </c>
      <c r="D2197" s="12">
        <v>3</v>
      </c>
      <c r="E2197" s="19" t="s">
        <v>7190</v>
      </c>
      <c r="F2197" s="20" t="s">
        <v>7189</v>
      </c>
      <c r="G2197" s="19" t="s">
        <v>7188</v>
      </c>
      <c r="H2197" s="20" t="s">
        <v>241</v>
      </c>
      <c r="I2197" s="20" t="s">
        <v>241</v>
      </c>
      <c r="J2197" s="20" t="s">
        <v>501</v>
      </c>
      <c r="K2197" s="22" t="s">
        <v>7187</v>
      </c>
      <c r="L2197" s="46">
        <v>29979169.36618932</v>
      </c>
      <c r="M2197" s="43">
        <v>67562306.812501594</v>
      </c>
      <c r="N2197" s="43">
        <v>52484045.295798495</v>
      </c>
      <c r="O2197" s="43">
        <v>36496688.06903813</v>
      </c>
      <c r="P2197" s="43">
        <v>35643400.033147335</v>
      </c>
      <c r="Q2197" s="43">
        <v>46173434.498224631</v>
      </c>
      <c r="R2197" s="43">
        <v>43195096.886314265</v>
      </c>
      <c r="S2197" s="37">
        <v>40627622.092348181</v>
      </c>
      <c r="T2197" s="46">
        <v>55718747.603833862</v>
      </c>
      <c r="U2197" s="43">
        <v>43719284.911339156</v>
      </c>
      <c r="V2197" s="43">
        <v>46619749.828716844</v>
      </c>
      <c r="W2197" s="43">
        <v>30647341.6961767</v>
      </c>
      <c r="X2197" s="43">
        <v>46057964.48446545</v>
      </c>
      <c r="Y2197" s="43">
        <v>36946149.948529549</v>
      </c>
      <c r="Z2197" s="43">
        <v>35563492.959201463</v>
      </c>
      <c r="AA2197" s="37">
        <v>34990411.843792982</v>
      </c>
      <c r="AB2197" s="36">
        <v>31548191.968186062</v>
      </c>
      <c r="AC2197" s="43">
        <v>53336034.225570738</v>
      </c>
      <c r="AD2197" s="43">
        <v>52645678.654558569</v>
      </c>
      <c r="AE2197" s="43">
        <v>36246996.736960016</v>
      </c>
      <c r="AF2197" s="43">
        <v>44428668.94197952</v>
      </c>
      <c r="AG2197" s="43">
        <v>58732867.321178116</v>
      </c>
      <c r="AH2197" s="43">
        <v>35810672.354672357</v>
      </c>
      <c r="AI2197" s="37">
        <v>44771334.937919483</v>
      </c>
      <c r="AJ2197" s="38">
        <v>56132000</v>
      </c>
      <c r="AK2197" s="41">
        <v>44357528.795811519</v>
      </c>
      <c r="AL2197" s="41">
        <v>50530898.783512458</v>
      </c>
      <c r="AM2197" s="41">
        <v>48067862.068965517</v>
      </c>
      <c r="AN2197" s="41">
        <v>42840711.471183941</v>
      </c>
      <c r="AO2197" s="41">
        <v>66254929.217824623</v>
      </c>
      <c r="AP2197" s="41">
        <v>47909136.385333046</v>
      </c>
      <c r="AQ2197" s="39">
        <v>37098734.432792306</v>
      </c>
      <c r="AR2197" s="34">
        <f>AVERAGE(L2197:AQ2197)</f>
        <v>44785536.019564569</v>
      </c>
      <c r="AS2197" s="24">
        <v>1051</v>
      </c>
      <c r="AT2197" s="29">
        <v>0.98501153665394092</v>
      </c>
      <c r="AU2197" s="104">
        <v>0.8512069961890556</v>
      </c>
      <c r="AV2197" s="100"/>
      <c r="AW2197" s="29">
        <v>0.93781658863919515</v>
      </c>
      <c r="AX2197" s="108">
        <v>0.64998730599440036</v>
      </c>
      <c r="AY2197" s="3" t="s">
        <v>12912</v>
      </c>
      <c r="AZ2197" s="29">
        <v>1.0997743108099116</v>
      </c>
      <c r="BA2197" s="108">
        <v>0.32312086626738146</v>
      </c>
      <c r="BB2197" s="3" t="s">
        <v>12912</v>
      </c>
      <c r="BC2197" s="25">
        <v>11</v>
      </c>
      <c r="BD2197" s="1">
        <v>21</v>
      </c>
      <c r="BE2197" s="64">
        <v>20</v>
      </c>
      <c r="BF2197" s="24">
        <v>25</v>
      </c>
    </row>
    <row r="2198" spans="1:58" s="9" customFormat="1">
      <c r="A2198" t="s">
        <v>11915</v>
      </c>
      <c r="B2198" s="49">
        <v>26</v>
      </c>
      <c r="C2198" s="50">
        <v>24</v>
      </c>
      <c r="D2198" s="12">
        <v>24</v>
      </c>
      <c r="E2198" s="19" t="s">
        <v>11914</v>
      </c>
      <c r="F2198" s="20" t="s">
        <v>11913</v>
      </c>
      <c r="G2198" s="19" t="s">
        <v>11912</v>
      </c>
      <c r="H2198" s="20" t="s">
        <v>9875</v>
      </c>
      <c r="I2198" s="20" t="s">
        <v>11911</v>
      </c>
      <c r="J2198" s="20" t="s">
        <v>11911</v>
      </c>
      <c r="K2198" s="22" t="s">
        <v>11910</v>
      </c>
      <c r="L2198" s="46">
        <v>1300373736.064878</v>
      </c>
      <c r="M2198" s="43">
        <v>1003435174.908712</v>
      </c>
      <c r="N2198" s="43">
        <v>1045479013.6522384</v>
      </c>
      <c r="O2198" s="43">
        <v>1003524545.2856288</v>
      </c>
      <c r="P2198" s="43">
        <v>858922357.88077998</v>
      </c>
      <c r="Q2198" s="43">
        <v>1230659073.8179779</v>
      </c>
      <c r="R2198" s="43">
        <v>924554380.88341773</v>
      </c>
      <c r="S2198" s="37">
        <v>1962775492.5107403</v>
      </c>
      <c r="T2198" s="46">
        <v>1147155782.7476039</v>
      </c>
      <c r="U2198" s="43">
        <v>1039522964.7894984</v>
      </c>
      <c r="V2198" s="43">
        <v>1026785443.868063</v>
      </c>
      <c r="W2198" s="43">
        <v>1036054210.4315467</v>
      </c>
      <c r="X2198" s="43">
        <v>898783147.17973101</v>
      </c>
      <c r="Y2198" s="43">
        <v>1312761195.5938828</v>
      </c>
      <c r="Z2198" s="43">
        <v>1318936601.1763718</v>
      </c>
      <c r="AA2198" s="37">
        <v>1376884105.7658131</v>
      </c>
      <c r="AB2198" s="36">
        <v>1713691826.5899436</v>
      </c>
      <c r="AC2198" s="43">
        <v>1495432921.6673608</v>
      </c>
      <c r="AD2198" s="43">
        <v>1204201616.890142</v>
      </c>
      <c r="AE2198" s="43">
        <v>1497132833.9745777</v>
      </c>
      <c r="AF2198" s="43">
        <v>868338539.51948094</v>
      </c>
      <c r="AG2198" s="43">
        <v>905009234.22159886</v>
      </c>
      <c r="AH2198" s="43">
        <v>982217955.01795506</v>
      </c>
      <c r="AI2198" s="37">
        <v>903284951.17322111</v>
      </c>
      <c r="AJ2198" s="38">
        <v>1269600000</v>
      </c>
      <c r="AK2198" s="41">
        <v>897594050.64643657</v>
      </c>
      <c r="AL2198" s="41">
        <v>1495043250.2657375</v>
      </c>
      <c r="AM2198" s="41">
        <v>1344582864.3960228</v>
      </c>
      <c r="AN2198" s="41">
        <v>1876458317.0686798</v>
      </c>
      <c r="AO2198" s="41">
        <v>1273213370.1539378</v>
      </c>
      <c r="AP2198" s="41">
        <v>1655636870.470818</v>
      </c>
      <c r="AQ2198" s="39">
        <v>1242830261.5203862</v>
      </c>
      <c r="AR2198" s="34">
        <f>AVERAGE(L2198:AQ2198)</f>
        <v>1222214877.8166623</v>
      </c>
      <c r="AS2198" s="24">
        <v>104</v>
      </c>
      <c r="AT2198" s="29">
        <v>0.97496307392298764</v>
      </c>
      <c r="AU2198" s="104">
        <v>0.85121234439091964</v>
      </c>
      <c r="AV2198" s="100"/>
      <c r="AW2198" s="29">
        <v>0.98147422928908945</v>
      </c>
      <c r="AX2198" s="108">
        <v>0.96860690021986606</v>
      </c>
      <c r="AY2198" s="3" t="s">
        <v>12912</v>
      </c>
      <c r="AZ2198" s="29">
        <v>1.1552514365450315</v>
      </c>
      <c r="BA2198" s="108">
        <v>0.22827494410038243</v>
      </c>
      <c r="BB2198" s="3" t="s">
        <v>12912</v>
      </c>
      <c r="BC2198" s="25">
        <v>237</v>
      </c>
      <c r="BD2198" s="1">
        <v>253</v>
      </c>
      <c r="BE2198" s="64">
        <v>335</v>
      </c>
      <c r="BF2198" s="24">
        <v>386</v>
      </c>
    </row>
    <row r="2199" spans="1:58" s="9" customFormat="1">
      <c r="A2199" t="s">
        <v>9758</v>
      </c>
      <c r="B2199" s="49">
        <v>4</v>
      </c>
      <c r="C2199" s="50">
        <v>4</v>
      </c>
      <c r="D2199" s="12">
        <v>4</v>
      </c>
      <c r="E2199" s="19" t="s">
        <v>9757</v>
      </c>
      <c r="F2199" s="20" t="s">
        <v>9756</v>
      </c>
      <c r="G2199" s="19" t="s">
        <v>9755</v>
      </c>
      <c r="H2199" s="20" t="s">
        <v>2257</v>
      </c>
      <c r="I2199" s="20" t="s">
        <v>2257</v>
      </c>
      <c r="J2199" s="20" t="s">
        <v>2257</v>
      </c>
      <c r="K2199" s="22" t="s">
        <v>9754</v>
      </c>
      <c r="L2199" s="46">
        <v>29678004.334130161</v>
      </c>
      <c r="M2199" s="43">
        <v>42122587.411994956</v>
      </c>
      <c r="N2199" s="43">
        <v>14638313.472325115</v>
      </c>
      <c r="O2199" s="43">
        <v>25917217.333856352</v>
      </c>
      <c r="P2199" s="43">
        <v>21942513.673277717</v>
      </c>
      <c r="Q2199" s="43">
        <v>32099213.754438419</v>
      </c>
      <c r="R2199" s="43">
        <v>33958455.611875452</v>
      </c>
      <c r="S2199" s="37">
        <v>60801198.900801174</v>
      </c>
      <c r="T2199" s="46">
        <v>35214121.405750796</v>
      </c>
      <c r="U2199" s="43">
        <v>32629361.569423795</v>
      </c>
      <c r="V2199" s="43">
        <v>30107261.231281199</v>
      </c>
      <c r="W2199" s="43">
        <v>30949018.666346557</v>
      </c>
      <c r="X2199" s="43">
        <v>25412211.303448081</v>
      </c>
      <c r="Y2199" s="43">
        <v>31433515.832557682</v>
      </c>
      <c r="Z2199" s="43">
        <v>27351447.066495355</v>
      </c>
      <c r="AA2199" s="37">
        <v>29516314.577570353</v>
      </c>
      <c r="AB2199" s="36">
        <v>40929115.415900938</v>
      </c>
      <c r="AC2199" s="43">
        <v>30931154.204369061</v>
      </c>
      <c r="AD2199" s="43">
        <v>36936474.445136547</v>
      </c>
      <c r="AE2199" s="43">
        <v>43548382.798422053</v>
      </c>
      <c r="AF2199" s="43">
        <v>31031152.502280943</v>
      </c>
      <c r="AG2199" s="43">
        <v>35655382.889200561</v>
      </c>
      <c r="AH2199" s="43">
        <v>21888335.232335232</v>
      </c>
      <c r="AI2199" s="37">
        <v>18518882.783921622</v>
      </c>
      <c r="AJ2199" s="38">
        <v>40913000</v>
      </c>
      <c r="AK2199" s="41">
        <v>28290109.62709691</v>
      </c>
      <c r="AL2199" s="41">
        <v>33106450.927128851</v>
      </c>
      <c r="AM2199" s="41">
        <v>38704663.422889777</v>
      </c>
      <c r="AN2199" s="41">
        <v>34683239.182471</v>
      </c>
      <c r="AO2199" s="41">
        <v>32546623.546814099</v>
      </c>
      <c r="AP2199" s="41">
        <v>32085037.101323497</v>
      </c>
      <c r="AQ2199" s="39">
        <v>33307292.110874198</v>
      </c>
      <c r="AR2199" s="34">
        <f>AVERAGE(L2199:AQ2199)</f>
        <v>32401439.135491829</v>
      </c>
      <c r="AS2199" s="24">
        <v>1203</v>
      </c>
      <c r="AT2199" s="29">
        <v>1.0066243896031828</v>
      </c>
      <c r="AU2199" s="104">
        <v>0.85181686402408863</v>
      </c>
      <c r="AV2199" s="100"/>
      <c r="AW2199" s="29">
        <v>0.92899207366892289</v>
      </c>
      <c r="AX2199" s="108">
        <v>0.99935091315213642</v>
      </c>
      <c r="AY2199" s="3" t="s">
        <v>12912</v>
      </c>
      <c r="AZ2199" s="29">
        <v>1.0547240091083112</v>
      </c>
      <c r="BA2199" s="108">
        <v>0.47760732648921589</v>
      </c>
      <c r="BB2199" s="3" t="s">
        <v>12912</v>
      </c>
      <c r="BC2199" s="25">
        <v>25</v>
      </c>
      <c r="BD2199" s="1">
        <v>17</v>
      </c>
      <c r="BE2199" s="64">
        <v>34</v>
      </c>
      <c r="BF2199" s="24">
        <v>21</v>
      </c>
    </row>
    <row r="2200" spans="1:58" s="9" customFormat="1">
      <c r="A2200" t="s">
        <v>2372</v>
      </c>
      <c r="B2200" s="49">
        <v>2</v>
      </c>
      <c r="C2200" s="50">
        <v>2</v>
      </c>
      <c r="D2200" s="12">
        <v>2</v>
      </c>
      <c r="E2200" s="19" t="s">
        <v>2371</v>
      </c>
      <c r="F2200" s="20" t="s">
        <v>2370</v>
      </c>
      <c r="G2200" s="19" t="s">
        <v>2369</v>
      </c>
      <c r="H2200" s="20" t="s">
        <v>146</v>
      </c>
      <c r="I2200" s="20" t="s">
        <v>146</v>
      </c>
      <c r="J2200" s="20" t="s">
        <v>146</v>
      </c>
      <c r="K2200" s="22" t="s">
        <v>2368</v>
      </c>
      <c r="L2200" s="46">
        <v>1134991.479189473</v>
      </c>
      <c r="M2200" s="43">
        <v>248378.71518643096</v>
      </c>
      <c r="N2200" s="43">
        <v>998408.63583447982</v>
      </c>
      <c r="O2200" s="43">
        <v>973334.59958296351</v>
      </c>
      <c r="P2200" s="43">
        <v>265923129.10888901</v>
      </c>
      <c r="Q2200" s="43">
        <v>355547.44716127822</v>
      </c>
      <c r="R2200" s="43">
        <v>3872602.4619840696</v>
      </c>
      <c r="S2200" s="37">
        <v>359386.25840461353</v>
      </c>
      <c r="T2200" s="46">
        <v>303807.53993610223</v>
      </c>
      <c r="U2200" s="43">
        <v>359588.56148239475</v>
      </c>
      <c r="V2200" s="43">
        <v>267839.5301947734</v>
      </c>
      <c r="W2200" s="43">
        <v>336240.68663345539</v>
      </c>
      <c r="X2200" s="43">
        <v>407062.56170474563</v>
      </c>
      <c r="Y2200" s="43">
        <v>304820.58186883974</v>
      </c>
      <c r="Z2200" s="43">
        <v>909314.86606018746</v>
      </c>
      <c r="AA2200" s="37">
        <v>1071103.5806456597</v>
      </c>
      <c r="AB2200" s="36">
        <v>437734.33367276227</v>
      </c>
      <c r="AC2200" s="43">
        <v>2559196.5168666942</v>
      </c>
      <c r="AD2200" s="43">
        <v>1226877.0416024653</v>
      </c>
      <c r="AE2200" s="43">
        <v>405218.26195879804</v>
      </c>
      <c r="AF2200" s="43">
        <v>5684230.2977055386</v>
      </c>
      <c r="AG2200" s="43">
        <v>1277599.2370266479</v>
      </c>
      <c r="AH2200" s="43">
        <v>1381611.3400113401</v>
      </c>
      <c r="AI2200" s="37">
        <v>1742250.0143140394</v>
      </c>
      <c r="AJ2200" s="38">
        <v>347120</v>
      </c>
      <c r="AK2200" s="41">
        <v>429343.880329095</v>
      </c>
      <c r="AL2200" s="41">
        <v>271539520.49131924</v>
      </c>
      <c r="AM2200" s="41">
        <v>344490.55214723921</v>
      </c>
      <c r="AN2200" s="41">
        <v>391891.04091327562</v>
      </c>
      <c r="AO2200" s="41">
        <v>1703963.1493990405</v>
      </c>
      <c r="AP2200" s="41">
        <v>317683.29164677806</v>
      </c>
      <c r="AQ2200" s="39">
        <v>282132.58994821802</v>
      </c>
      <c r="AR2200" s="34">
        <f>AVERAGE(L2200:AQ2200)</f>
        <v>17746763.08292561</v>
      </c>
      <c r="AS2200" s="24">
        <v>1481</v>
      </c>
      <c r="AT2200" s="29">
        <v>18.611691811876749</v>
      </c>
      <c r="AU2200" s="104">
        <v>0.85210337559032368</v>
      </c>
      <c r="AV2200" s="100"/>
      <c r="AW2200" s="29">
        <v>1.4458826974412507E-2</v>
      </c>
      <c r="AX2200" s="108">
        <v>0.15435790444811567</v>
      </c>
      <c r="AY2200" s="3" t="s">
        <v>12912</v>
      </c>
      <c r="AZ2200" s="29">
        <v>18.712975872256525</v>
      </c>
      <c r="BA2200" s="108">
        <v>0.73624999960870197</v>
      </c>
      <c r="BB2200" s="3" t="s">
        <v>12912</v>
      </c>
      <c r="BC2200" s="25">
        <v>2</v>
      </c>
      <c r="BD2200" s="1">
        <v>1</v>
      </c>
      <c r="BE2200" s="64">
        <v>2</v>
      </c>
      <c r="BF2200" s="24">
        <v>3</v>
      </c>
    </row>
    <row r="2201" spans="1:58" s="9" customFormat="1">
      <c r="A2201" t="s">
        <v>4864</v>
      </c>
      <c r="B2201" s="49">
        <v>21</v>
      </c>
      <c r="C2201" s="50">
        <v>21</v>
      </c>
      <c r="D2201" s="12">
        <v>21</v>
      </c>
      <c r="E2201" s="19" t="s">
        <v>4863</v>
      </c>
      <c r="F2201" s="20" t="s">
        <v>4862</v>
      </c>
      <c r="G2201" s="19" t="s">
        <v>4861</v>
      </c>
      <c r="H2201" s="20" t="s">
        <v>4860</v>
      </c>
      <c r="I2201" s="20" t="s">
        <v>4860</v>
      </c>
      <c r="J2201" s="20" t="s">
        <v>4860</v>
      </c>
      <c r="K2201" s="22" t="s">
        <v>4859</v>
      </c>
      <c r="L2201" s="46">
        <v>383048314.3808226</v>
      </c>
      <c r="M2201" s="43">
        <v>578018364.35573113</v>
      </c>
      <c r="N2201" s="43">
        <v>484767488.62313473</v>
      </c>
      <c r="O2201" s="43">
        <v>465659755.97167456</v>
      </c>
      <c r="P2201" s="43">
        <v>471883904.75664324</v>
      </c>
      <c r="Q2201" s="43">
        <v>331031250.981125</v>
      </c>
      <c r="R2201" s="43">
        <v>468608463.43229544</v>
      </c>
      <c r="S2201" s="37">
        <v>430074055.03734952</v>
      </c>
      <c r="T2201" s="46">
        <v>578617763.57827473</v>
      </c>
      <c r="U2201" s="43">
        <v>561152009.28309822</v>
      </c>
      <c r="V2201" s="43">
        <v>513828043.45698345</v>
      </c>
      <c r="W2201" s="43">
        <v>575074437.30868495</v>
      </c>
      <c r="X2201" s="43">
        <v>499919912.74923795</v>
      </c>
      <c r="Y2201" s="43">
        <v>473482043.28449291</v>
      </c>
      <c r="Z2201" s="43">
        <v>515914386.98888838</v>
      </c>
      <c r="AA2201" s="37">
        <v>438799524.02293342</v>
      </c>
      <c r="AB2201" s="36">
        <v>354804408.15834665</v>
      </c>
      <c r="AC2201" s="43">
        <v>449116153.40930599</v>
      </c>
      <c r="AD2201" s="43">
        <v>436423685.53912729</v>
      </c>
      <c r="AE2201" s="43">
        <v>364139459.40680856</v>
      </c>
      <c r="AF2201" s="43">
        <v>450914332.44348323</v>
      </c>
      <c r="AG2201" s="43">
        <v>447400123.42215985</v>
      </c>
      <c r="AH2201" s="43">
        <v>543264044.06404412</v>
      </c>
      <c r="AI2201" s="37">
        <v>503747105.91328871</v>
      </c>
      <c r="AJ2201" s="38">
        <v>495820000</v>
      </c>
      <c r="AK2201" s="41">
        <v>506143408.48381233</v>
      </c>
      <c r="AL2201" s="41">
        <v>475085258.06070626</v>
      </c>
      <c r="AM2201" s="41">
        <v>501286837.31753755</v>
      </c>
      <c r="AN2201" s="41">
        <v>448621027.43509483</v>
      </c>
      <c r="AO2201" s="41">
        <v>650664014.9832114</v>
      </c>
      <c r="AP2201" s="41">
        <v>455441829.46409202</v>
      </c>
      <c r="AQ2201" s="39">
        <v>506387906.53148252</v>
      </c>
      <c r="AR2201" s="34">
        <f>AVERAGE(L2201:AQ2201)</f>
        <v>479973103.526371</v>
      </c>
      <c r="AS2201" s="24">
        <v>245</v>
      </c>
      <c r="AT2201" s="29">
        <v>1.0178269533977309</v>
      </c>
      <c r="AU2201" s="104">
        <v>0.85269563878370991</v>
      </c>
      <c r="AV2201" s="100"/>
      <c r="AW2201" s="29">
        <v>1.1504795847147031</v>
      </c>
      <c r="AX2201" s="108">
        <v>5.2583219094384834E-2</v>
      </c>
      <c r="AY2201" s="3" t="s">
        <v>12912</v>
      </c>
      <c r="AZ2201" s="29">
        <v>1.1379344429051379</v>
      </c>
      <c r="BA2201" s="108">
        <v>6.3640838397907282E-2</v>
      </c>
      <c r="BB2201" s="3" t="s">
        <v>12912</v>
      </c>
      <c r="BC2201" s="25">
        <v>146</v>
      </c>
      <c r="BD2201" s="1">
        <v>135</v>
      </c>
      <c r="BE2201" s="64">
        <v>152</v>
      </c>
      <c r="BF2201" s="24">
        <v>152</v>
      </c>
    </row>
    <row r="2202" spans="1:58" s="9" customFormat="1">
      <c r="A2202" t="s">
        <v>2648</v>
      </c>
      <c r="B2202" s="49">
        <v>4</v>
      </c>
      <c r="C2202" s="50">
        <v>4</v>
      </c>
      <c r="D2202" s="12">
        <v>4</v>
      </c>
      <c r="E2202" s="19" t="s">
        <v>2647</v>
      </c>
      <c r="F2202" s="20" t="s">
        <v>2646</v>
      </c>
      <c r="G2202" s="19" t="s">
        <v>2645</v>
      </c>
      <c r="H2202" s="20" t="s">
        <v>851</v>
      </c>
      <c r="I2202" s="20" t="s">
        <v>851</v>
      </c>
      <c r="J2202" s="20" t="s">
        <v>851</v>
      </c>
      <c r="K2202" s="22" t="s">
        <v>2644</v>
      </c>
      <c r="L2202" s="46">
        <v>3910944.6169656622</v>
      </c>
      <c r="M2202" s="43">
        <v>12544134.470868317</v>
      </c>
      <c r="N2202" s="43">
        <v>3527235.9826436662</v>
      </c>
      <c r="O2202" s="43">
        <v>9269746.6812560651</v>
      </c>
      <c r="P2202" s="43">
        <v>3887244.9477929394</v>
      </c>
      <c r="Q2202" s="43">
        <v>4791041.1960381232</v>
      </c>
      <c r="R2202" s="43">
        <v>4115065.6046343227</v>
      </c>
      <c r="S2202" s="37">
        <v>3771545.2413205868</v>
      </c>
      <c r="T2202" s="46">
        <v>5673105.431309904</v>
      </c>
      <c r="U2202" s="43">
        <v>2383357.9577183886</v>
      </c>
      <c r="V2202" s="43">
        <v>4907029.1474992661</v>
      </c>
      <c r="W2202" s="43">
        <v>817956.95336414373</v>
      </c>
      <c r="X2202" s="43">
        <v>6624745.7926675798</v>
      </c>
      <c r="Y2202" s="43">
        <v>2067919.8515678456</v>
      </c>
      <c r="Z2202" s="43">
        <v>3631992.4588237572</v>
      </c>
      <c r="AA2202" s="37">
        <v>5318524.7183544794</v>
      </c>
      <c r="AB2202" s="36">
        <v>9874153.9963245261</v>
      </c>
      <c r="AC2202" s="43">
        <v>6612708.8327717409</v>
      </c>
      <c r="AD2202" s="43">
        <v>5254610.0252434183</v>
      </c>
      <c r="AE2202" s="43">
        <v>12592407.850776799</v>
      </c>
      <c r="AF2202" s="43">
        <v>6103003.4940695427</v>
      </c>
      <c r="AG2202" s="43">
        <v>7576711.8092566617</v>
      </c>
      <c r="AH2202" s="43">
        <v>1105156.2923562925</v>
      </c>
      <c r="AI2202" s="37">
        <v>3388296.2476010732</v>
      </c>
      <c r="AJ2202" s="38">
        <v>5719000</v>
      </c>
      <c r="AK2202" s="41">
        <v>8836037.354418207</v>
      </c>
      <c r="AL2202" s="41">
        <v>2189202.5038384316</v>
      </c>
      <c r="AM2202" s="41">
        <v>7156880.2200126927</v>
      </c>
      <c r="AN2202" s="41">
        <v>7372565.2587000551</v>
      </c>
      <c r="AO2202" s="41">
        <v>15773007.497230019</v>
      </c>
      <c r="AP2202" s="41">
        <v>13728027.494033413</v>
      </c>
      <c r="AQ2202" s="39">
        <v>4732694.3126930939</v>
      </c>
      <c r="AR2202" s="34">
        <f>AVERAGE(L2202:AQ2202)</f>
        <v>6101751.6950672204</v>
      </c>
      <c r="AS2202" s="24">
        <v>1971</v>
      </c>
      <c r="AT2202" s="29">
        <v>0.87258682421059053</v>
      </c>
      <c r="AU2202" s="104">
        <v>0.85289184725768796</v>
      </c>
      <c r="AV2202" s="100"/>
      <c r="AW2202" s="29">
        <v>0.68587337908197121</v>
      </c>
      <c r="AX2202" s="108">
        <v>0.17231939601395277</v>
      </c>
      <c r="AY2202" s="3" t="s">
        <v>12912</v>
      </c>
      <c r="AZ2202" s="29">
        <v>1.2475927794825941</v>
      </c>
      <c r="BA2202" s="108">
        <v>0.46543562848453401</v>
      </c>
      <c r="BB2202" s="3" t="s">
        <v>12912</v>
      </c>
      <c r="BC2202" s="25">
        <v>22</v>
      </c>
      <c r="BD2202" s="1">
        <v>9</v>
      </c>
      <c r="BE2202" s="64">
        <v>18</v>
      </c>
      <c r="BF2202" s="24">
        <v>28</v>
      </c>
    </row>
    <row r="2203" spans="1:58" s="9" customFormat="1">
      <c r="A2203" t="s">
        <v>8901</v>
      </c>
      <c r="B2203" s="49">
        <v>3</v>
      </c>
      <c r="C2203" s="50">
        <v>1</v>
      </c>
      <c r="D2203" s="12">
        <v>1</v>
      </c>
      <c r="E2203" s="19" t="s">
        <v>8900</v>
      </c>
      <c r="F2203" s="20" t="s">
        <v>8899</v>
      </c>
      <c r="G2203" s="19" t="s">
        <v>8898</v>
      </c>
      <c r="H2203" s="20" t="s">
        <v>306</v>
      </c>
      <c r="I2203" s="20" t="s">
        <v>878</v>
      </c>
      <c r="J2203" s="20" t="s">
        <v>878</v>
      </c>
      <c r="K2203" s="22" t="s">
        <v>8897</v>
      </c>
      <c r="L2203" s="46">
        <v>1241562.5388172742</v>
      </c>
      <c r="M2203" s="43">
        <v>798483.67829335877</v>
      </c>
      <c r="N2203" s="43">
        <v>995997.71404381422</v>
      </c>
      <c r="O2203" s="43">
        <v>969616.84662551363</v>
      </c>
      <c r="P2203" s="43">
        <v>892563.28379647527</v>
      </c>
      <c r="Q2203" s="43">
        <v>584668.88432068762</v>
      </c>
      <c r="R2203" s="43">
        <v>1113445.2136133236</v>
      </c>
      <c r="S2203" s="37">
        <v>1016874.5659325772</v>
      </c>
      <c r="T2203" s="46">
        <v>1573479.8722044728</v>
      </c>
      <c r="U2203" s="43">
        <v>1628399.782427385</v>
      </c>
      <c r="V2203" s="43">
        <v>1708201.6560634237</v>
      </c>
      <c r="W2203" s="43">
        <v>2069569.1255026709</v>
      </c>
      <c r="X2203" s="43">
        <v>2393252.2139880867</v>
      </c>
      <c r="Y2203" s="43">
        <v>1576570.5613669567</v>
      </c>
      <c r="Z2203" s="43">
        <v>2193539.6602596799</v>
      </c>
      <c r="AA2203" s="37">
        <v>2211477.1793722664</v>
      </c>
      <c r="AB2203" s="36">
        <v>437734.33367276227</v>
      </c>
      <c r="AC2203" s="43">
        <v>1061611.4913110968</v>
      </c>
      <c r="AD2203" s="43">
        <v>1666088.9224010753</v>
      </c>
      <c r="AE2203" s="43">
        <v>405218.26195879804</v>
      </c>
      <c r="AF2203" s="43">
        <v>1631250.6335957828</v>
      </c>
      <c r="AG2203" s="43">
        <v>1009198.7208976157</v>
      </c>
      <c r="AH2203" s="43">
        <v>1491545.0819450819</v>
      </c>
      <c r="AI2203" s="37">
        <v>1014993.5979133311</v>
      </c>
      <c r="AJ2203" s="38">
        <v>347120</v>
      </c>
      <c r="AK2203" s="41">
        <v>429343.880329095</v>
      </c>
      <c r="AL2203" s="41">
        <v>1442385.5438762254</v>
      </c>
      <c r="AM2203" s="41">
        <v>1692948.9316691346</v>
      </c>
      <c r="AN2203" s="41">
        <v>1546292.4161296263</v>
      </c>
      <c r="AO2203" s="41">
        <v>1113970.1798097852</v>
      </c>
      <c r="AP2203" s="41">
        <v>1625641.8798003905</v>
      </c>
      <c r="AQ2203" s="39">
        <v>282132.58994821802</v>
      </c>
      <c r="AR2203" s="34">
        <f>AVERAGE(L2203:AQ2203)</f>
        <v>1255161.851308937</v>
      </c>
      <c r="AS2203" s="24">
        <v>2372</v>
      </c>
      <c r="AT2203" s="29">
        <v>0.87331110414884261</v>
      </c>
      <c r="AU2203" s="104">
        <v>0.85296400474436918</v>
      </c>
      <c r="AV2203" s="100"/>
      <c r="AW2203" s="29">
        <v>2.0168213610885855</v>
      </c>
      <c r="AX2203" s="108">
        <v>9.6973687258172729E-6</v>
      </c>
      <c r="AY2203" s="3" t="s">
        <v>12911</v>
      </c>
      <c r="AZ2203" s="29">
        <v>0.97272133356476664</v>
      </c>
      <c r="BA2203" s="108">
        <v>0.71418090412103963</v>
      </c>
      <c r="BB2203" s="3" t="s">
        <v>12912</v>
      </c>
      <c r="BC2203" s="25">
        <v>0</v>
      </c>
      <c r="BD2203" s="1">
        <v>2</v>
      </c>
      <c r="BE2203" s="64">
        <v>0</v>
      </c>
      <c r="BF2203" s="24">
        <v>3</v>
      </c>
    </row>
    <row r="2204" spans="1:58" s="9" customFormat="1">
      <c r="A2204" t="s">
        <v>12660</v>
      </c>
      <c r="B2204" s="49">
        <v>6</v>
      </c>
      <c r="C2204" s="50">
        <v>6</v>
      </c>
      <c r="D2204" s="12">
        <v>6</v>
      </c>
      <c r="E2204" s="19" t="s">
        <v>12659</v>
      </c>
      <c r="F2204" s="20" t="s">
        <v>12658</v>
      </c>
      <c r="G2204" s="19" t="s">
        <v>12657</v>
      </c>
      <c r="H2204" s="20" t="s">
        <v>6112</v>
      </c>
      <c r="I2204" s="20" t="s">
        <v>6112</v>
      </c>
      <c r="J2204" s="20" t="s">
        <v>6112</v>
      </c>
      <c r="K2204" s="22" t="s">
        <v>12656</v>
      </c>
      <c r="L2204" s="46">
        <v>15902289.224994974</v>
      </c>
      <c r="M2204" s="43">
        <v>12846323.045250058</v>
      </c>
      <c r="N2204" s="43">
        <v>9090897.2378029432</v>
      </c>
      <c r="O2204" s="43">
        <v>7298889.6917645605</v>
      </c>
      <c r="P2204" s="43">
        <v>3896673.9959118278</v>
      </c>
      <c r="Q2204" s="43">
        <v>7378667.2846196964</v>
      </c>
      <c r="R2204" s="43">
        <v>12985131.933381608</v>
      </c>
      <c r="S2204" s="37">
        <v>6680188.071370515</v>
      </c>
      <c r="T2204" s="46">
        <v>12256709.265175719</v>
      </c>
      <c r="U2204" s="43">
        <v>9217318.664104145</v>
      </c>
      <c r="V2204" s="43">
        <v>10187373.044925125</v>
      </c>
      <c r="W2204" s="43">
        <v>8850638.016925754</v>
      </c>
      <c r="X2204" s="43">
        <v>8565548.5220503937</v>
      </c>
      <c r="Y2204" s="43">
        <v>8933088.5106855128</v>
      </c>
      <c r="Z2204" s="43">
        <v>7481108.8111671396</v>
      </c>
      <c r="AA2204" s="37">
        <v>5356970.8077701712</v>
      </c>
      <c r="AB2204" s="36">
        <v>9037636.0316934288</v>
      </c>
      <c r="AC2204" s="43">
        <v>12060817.324802181</v>
      </c>
      <c r="AD2204" s="43">
        <v>9844889.8534570374</v>
      </c>
      <c r="AE2204" s="43">
        <v>5830119.7876588907</v>
      </c>
      <c r="AF2204" s="43">
        <v>12004391.741290169</v>
      </c>
      <c r="AG2204" s="43">
        <v>11049593.267882187</v>
      </c>
      <c r="AH2204" s="43">
        <v>5275257.4992574994</v>
      </c>
      <c r="AI2204" s="37">
        <v>5683890.5347088948</v>
      </c>
      <c r="AJ2204" s="38">
        <v>14853000</v>
      </c>
      <c r="AK2204" s="41">
        <v>12124167.111870926</v>
      </c>
      <c r="AL2204" s="41">
        <v>10283755.37970946</v>
      </c>
      <c r="AM2204" s="41">
        <v>14167575.206261899</v>
      </c>
      <c r="AN2204" s="41">
        <v>8544812.4028723985</v>
      </c>
      <c r="AO2204" s="41">
        <v>5074305.6147672376</v>
      </c>
      <c r="AP2204" s="41">
        <v>3128102.824907789</v>
      </c>
      <c r="AQ2204" s="39">
        <v>9245228.1798007041</v>
      </c>
      <c r="AR2204" s="34">
        <f>AVERAGE(L2204:AQ2204)</f>
        <v>9222979.9652762767</v>
      </c>
      <c r="AS2204" s="24">
        <v>1793</v>
      </c>
      <c r="AT2204" s="29">
        <v>1.0747664775588186</v>
      </c>
      <c r="AU2204" s="104">
        <v>0.85347563981306684</v>
      </c>
      <c r="AV2204" s="100"/>
      <c r="AW2204" s="29">
        <v>0.93125171618914993</v>
      </c>
      <c r="AX2204" s="108">
        <v>0.95768882727420812</v>
      </c>
      <c r="AY2204" s="3" t="s">
        <v>12912</v>
      </c>
      <c r="AZ2204" s="29">
        <v>1.0937232618958099</v>
      </c>
      <c r="BA2204" s="108">
        <v>0.87997030685696509</v>
      </c>
      <c r="BB2204" s="3" t="s">
        <v>12912</v>
      </c>
      <c r="BC2204" s="25">
        <v>7</v>
      </c>
      <c r="BD2204" s="1">
        <v>0</v>
      </c>
      <c r="BE2204" s="64">
        <v>8</v>
      </c>
      <c r="BF2204" s="24">
        <v>7</v>
      </c>
    </row>
    <row r="2205" spans="1:58" s="9" customFormat="1">
      <c r="A2205" t="s">
        <v>815</v>
      </c>
      <c r="B2205" s="49">
        <v>6</v>
      </c>
      <c r="C2205" s="50">
        <v>6</v>
      </c>
      <c r="D2205" s="12">
        <v>6</v>
      </c>
      <c r="E2205" s="19" t="s">
        <v>814</v>
      </c>
      <c r="F2205" s="20" t="s">
        <v>813</v>
      </c>
      <c r="G2205" s="19" t="s">
        <v>812</v>
      </c>
      <c r="H2205" s="20" t="s">
        <v>811</v>
      </c>
      <c r="I2205" s="20" t="s">
        <v>811</v>
      </c>
      <c r="J2205" s="20" t="s">
        <v>811</v>
      </c>
      <c r="K2205" s="22" t="s">
        <v>810</v>
      </c>
      <c r="L2205" s="46">
        <v>42644580.773441166</v>
      </c>
      <c r="M2205" s="43">
        <v>54702749.23114723</v>
      </c>
      <c r="N2205" s="43">
        <v>40430584.40046566</v>
      </c>
      <c r="O2205" s="43">
        <v>38820507.628465846</v>
      </c>
      <c r="P2205" s="43">
        <v>48752973.205900222</v>
      </c>
      <c r="Q2205" s="43">
        <v>59454581.498785272</v>
      </c>
      <c r="R2205" s="43">
        <v>33315378.421433743</v>
      </c>
      <c r="S2205" s="37">
        <v>42495172.659364477</v>
      </c>
      <c r="T2205" s="46">
        <v>44870747.603833862</v>
      </c>
      <c r="U2205" s="43">
        <v>33795314.066069551</v>
      </c>
      <c r="V2205" s="43">
        <v>33218217.480669472</v>
      </c>
      <c r="W2205" s="43">
        <v>37038986.85553088</v>
      </c>
      <c r="X2205" s="43">
        <v>38255437.568164654</v>
      </c>
      <c r="Y2205" s="43">
        <v>40088966.584272854</v>
      </c>
      <c r="Z2205" s="43">
        <v>45570803.251486607</v>
      </c>
      <c r="AA2205" s="37">
        <v>48553834.551607966</v>
      </c>
      <c r="AB2205" s="36">
        <v>50716597.83689332</v>
      </c>
      <c r="AC2205" s="43">
        <v>45340393.291182369</v>
      </c>
      <c r="AD2205" s="43">
        <v>35674673.83536046</v>
      </c>
      <c r="AE2205" s="43">
        <v>43077121.122096144</v>
      </c>
      <c r="AF2205" s="43">
        <v>48698513.297063492</v>
      </c>
      <c r="AG2205" s="43">
        <v>44604602.524544179</v>
      </c>
      <c r="AH2205" s="43">
        <v>41138260.658260658</v>
      </c>
      <c r="AI2205" s="37">
        <v>42367390.624834329</v>
      </c>
      <c r="AJ2205" s="38">
        <v>47561000</v>
      </c>
      <c r="AK2205" s="41">
        <v>41443555.93546319</v>
      </c>
      <c r="AL2205" s="41">
        <v>42592525.333648279</v>
      </c>
      <c r="AM2205" s="41">
        <v>43891141.104294479</v>
      </c>
      <c r="AN2205" s="41">
        <v>50983802.32001473</v>
      </c>
      <c r="AO2205" s="41">
        <v>45910848.992401533</v>
      </c>
      <c r="AP2205" s="41">
        <v>48123789.80256021</v>
      </c>
      <c r="AQ2205" s="39">
        <v>32897559.549192809</v>
      </c>
      <c r="AR2205" s="34">
        <f>AVERAGE(L2205:AQ2205)</f>
        <v>43344706.625264049</v>
      </c>
      <c r="AS2205" s="24">
        <v>1059</v>
      </c>
      <c r="AT2205" s="29">
        <v>1.025593075621853</v>
      </c>
      <c r="AU2205" s="104">
        <v>0.85396590131249173</v>
      </c>
      <c r="AV2205" s="100"/>
      <c r="AW2205" s="29">
        <v>0.89123011057037638</v>
      </c>
      <c r="AX2205" s="108">
        <v>0.21748742557081402</v>
      </c>
      <c r="AY2205" s="3" t="s">
        <v>12912</v>
      </c>
      <c r="AZ2205" s="29">
        <v>1.0050812874133548</v>
      </c>
      <c r="BA2205" s="108">
        <v>0.96721782647725718</v>
      </c>
      <c r="BB2205" s="3" t="s">
        <v>12912</v>
      </c>
      <c r="BC2205" s="25">
        <v>21</v>
      </c>
      <c r="BD2205" s="1">
        <v>22</v>
      </c>
      <c r="BE2205" s="64">
        <v>34</v>
      </c>
      <c r="BF2205" s="24">
        <v>32</v>
      </c>
    </row>
    <row r="2206" spans="1:58" s="9" customFormat="1">
      <c r="A2206" t="s">
        <v>9963</v>
      </c>
      <c r="B2206" s="49">
        <v>40</v>
      </c>
      <c r="C2206" s="50">
        <v>40</v>
      </c>
      <c r="D2206" s="12">
        <v>40</v>
      </c>
      <c r="E2206" s="19" t="s">
        <v>9962</v>
      </c>
      <c r="F2206" s="20" t="s">
        <v>9961</v>
      </c>
      <c r="G2206" s="19" t="s">
        <v>9960</v>
      </c>
      <c r="H2206" s="20" t="s">
        <v>3192</v>
      </c>
      <c r="I2206" s="20" t="s">
        <v>3192</v>
      </c>
      <c r="J2206" s="20" t="s">
        <v>3192</v>
      </c>
      <c r="K2206" s="22" t="s">
        <v>9959</v>
      </c>
      <c r="L2206" s="46">
        <v>1502496834.2977147</v>
      </c>
      <c r="M2206" s="43">
        <v>1170116804.6224363</v>
      </c>
      <c r="N2206" s="43">
        <v>1119815768.8644302</v>
      </c>
      <c r="O2206" s="43">
        <v>1142066833.2060204</v>
      </c>
      <c r="P2206" s="43">
        <v>1137478813.3252306</v>
      </c>
      <c r="Q2206" s="43">
        <v>1170100027.6583815</v>
      </c>
      <c r="R2206" s="43">
        <v>1025760486.6039102</v>
      </c>
      <c r="S2206" s="37">
        <v>1658643539.1105778</v>
      </c>
      <c r="T2206" s="46">
        <v>1198753099.0415335</v>
      </c>
      <c r="U2206" s="43">
        <v>1253800172.6076078</v>
      </c>
      <c r="V2206" s="43">
        <v>1108179951.0619555</v>
      </c>
      <c r="W2206" s="43">
        <v>1395331948.8626132</v>
      </c>
      <c r="X2206" s="43">
        <v>1313979509.4941134</v>
      </c>
      <c r="Y2206" s="43">
        <v>1443876830.8995309</v>
      </c>
      <c r="Z2206" s="43">
        <v>1433886192.8036003</v>
      </c>
      <c r="AA2206" s="37">
        <v>1559167744.8268402</v>
      </c>
      <c r="AB2206" s="36">
        <v>1410406676.1064079</v>
      </c>
      <c r="AC2206" s="43">
        <v>1109138487.8658235</v>
      </c>
      <c r="AD2206" s="43">
        <v>1032243941.9073534</v>
      </c>
      <c r="AE2206" s="43">
        <v>1725367188.4283836</v>
      </c>
      <c r="AF2206" s="43">
        <v>1143371062.0754907</v>
      </c>
      <c r="AG2206" s="43">
        <v>1166411040.6732118</v>
      </c>
      <c r="AH2206" s="43">
        <v>1086020401.2204013</v>
      </c>
      <c r="AI2206" s="37">
        <v>1113175744.5951247</v>
      </c>
      <c r="AJ2206" s="38">
        <v>1099900000</v>
      </c>
      <c r="AK2206" s="41">
        <v>1193987049.8984933</v>
      </c>
      <c r="AL2206" s="41">
        <v>1079675162.3951812</v>
      </c>
      <c r="AM2206" s="41">
        <v>1177858261.0535223</v>
      </c>
      <c r="AN2206" s="41">
        <v>1415788838.887866</v>
      </c>
      <c r="AO2206" s="41">
        <v>1062743902.9465858</v>
      </c>
      <c r="AP2206" s="41">
        <v>1308463211.9765675</v>
      </c>
      <c r="AQ2206" s="39">
        <v>1065059198.4682999</v>
      </c>
      <c r="AR2206" s="34">
        <f>AVERAGE(L2206:AQ2206)</f>
        <v>1244470772.6807876</v>
      </c>
      <c r="AS2206" s="24">
        <v>101</v>
      </c>
      <c r="AT2206" s="29">
        <v>1.0143411644507507</v>
      </c>
      <c r="AU2206" s="104">
        <v>0.85440024231713174</v>
      </c>
      <c r="AV2206" s="100"/>
      <c r="AW2206" s="29">
        <v>1.078627712146651</v>
      </c>
      <c r="AX2206" s="108">
        <v>0.26111089218398742</v>
      </c>
      <c r="AY2206" s="3" t="s">
        <v>12912</v>
      </c>
      <c r="AZ2206" s="29">
        <v>0.96089784832108238</v>
      </c>
      <c r="BA2206" s="108">
        <v>0.66954821145850674</v>
      </c>
      <c r="BB2206" s="3" t="s">
        <v>12912</v>
      </c>
      <c r="BC2206" s="25">
        <v>340</v>
      </c>
      <c r="BD2206" s="1">
        <v>360</v>
      </c>
      <c r="BE2206" s="64">
        <v>383</v>
      </c>
      <c r="BF2206" s="24">
        <v>396</v>
      </c>
    </row>
    <row r="2207" spans="1:58" s="9" customFormat="1">
      <c r="A2207" t="s">
        <v>10534</v>
      </c>
      <c r="B2207" s="49">
        <v>5</v>
      </c>
      <c r="C2207" s="50">
        <v>5</v>
      </c>
      <c r="D2207" s="12">
        <v>5</v>
      </c>
      <c r="E2207" s="19" t="s">
        <v>10533</v>
      </c>
      <c r="F2207" s="20" t="s">
        <v>10532</v>
      </c>
      <c r="G2207" s="19" t="s">
        <v>10531</v>
      </c>
      <c r="H2207" s="20" t="s">
        <v>2037</v>
      </c>
      <c r="I2207" s="20" t="s">
        <v>2037</v>
      </c>
      <c r="J2207" s="20" t="s">
        <v>2037</v>
      </c>
      <c r="K2207" s="22" t="s">
        <v>10530</v>
      </c>
      <c r="L2207" s="46">
        <v>43911283.483389564</v>
      </c>
      <c r="M2207" s="43">
        <v>52879324.256775655</v>
      </c>
      <c r="N2207" s="43">
        <v>44468304.37083289</v>
      </c>
      <c r="O2207" s="43">
        <v>51775308.958027959</v>
      </c>
      <c r="P2207" s="43">
        <v>47683015.965968728</v>
      </c>
      <c r="Q2207" s="43">
        <v>58535005.195290595</v>
      </c>
      <c r="R2207" s="43">
        <v>62239188.993482977</v>
      </c>
      <c r="S2207" s="37">
        <v>52039498.084142894</v>
      </c>
      <c r="T2207" s="46">
        <v>63952945.686900958</v>
      </c>
      <c r="U2207" s="43">
        <v>60977270.04387714</v>
      </c>
      <c r="V2207" s="43">
        <v>60777255.162963688</v>
      </c>
      <c r="W2207" s="43">
        <v>58753217.694015965</v>
      </c>
      <c r="X2207" s="43">
        <v>58908471.489694901</v>
      </c>
      <c r="Y2207" s="43">
        <v>45783482.854483478</v>
      </c>
      <c r="Z2207" s="43">
        <v>48568513.781370454</v>
      </c>
      <c r="AA2207" s="37">
        <v>49745216.275943063</v>
      </c>
      <c r="AB2207" s="36">
        <v>48155668.484318979</v>
      </c>
      <c r="AC2207" s="43">
        <v>54747222.958391696</v>
      </c>
      <c r="AD2207" s="43">
        <v>49631298.167393371</v>
      </c>
      <c r="AE2207" s="43">
        <v>56705670.676472023</v>
      </c>
      <c r="AF2207" s="43">
        <v>51836379.684384815</v>
      </c>
      <c r="AG2207" s="43">
        <v>53121727.910238422</v>
      </c>
      <c r="AH2207" s="43">
        <v>52881449.361449361</v>
      </c>
      <c r="AI2207" s="37">
        <v>48101890.513502911</v>
      </c>
      <c r="AJ2207" s="38">
        <v>53716000</v>
      </c>
      <c r="AK2207" s="41">
        <v>59170803.718345977</v>
      </c>
      <c r="AL2207" s="41">
        <v>48165786.228888623</v>
      </c>
      <c r="AM2207" s="41">
        <v>69740913.052676111</v>
      </c>
      <c r="AN2207" s="41">
        <v>56894574.111581661</v>
      </c>
      <c r="AO2207" s="41">
        <v>52075573.878368273</v>
      </c>
      <c r="AP2207" s="41">
        <v>46402796.615317859</v>
      </c>
      <c r="AQ2207" s="39">
        <v>42285533.266611546</v>
      </c>
      <c r="AR2207" s="34">
        <f>AVERAGE(L2207:AQ2207)</f>
        <v>53269705.966409452</v>
      </c>
      <c r="AS2207" s="24">
        <v>963</v>
      </c>
      <c r="AT2207" s="29">
        <v>0.99602492111901719</v>
      </c>
      <c r="AU2207" s="104">
        <v>0.85470296781417421</v>
      </c>
      <c r="AV2207" s="100"/>
      <c r="AW2207" s="29">
        <v>1.0820626494326144</v>
      </c>
      <c r="AX2207" s="108">
        <v>0.2262869738735489</v>
      </c>
      <c r="AY2207" s="3" t="s">
        <v>12912</v>
      </c>
      <c r="AZ2207" s="29">
        <v>1.0319635611423834</v>
      </c>
      <c r="BA2207" s="108">
        <v>0.71606193642830207</v>
      </c>
      <c r="BB2207" s="3" t="s">
        <v>12912</v>
      </c>
      <c r="BC2207" s="25">
        <v>39</v>
      </c>
      <c r="BD2207" s="1">
        <v>26</v>
      </c>
      <c r="BE2207" s="64">
        <v>36</v>
      </c>
      <c r="BF2207" s="24">
        <v>52</v>
      </c>
    </row>
    <row r="2208" spans="1:58" s="9" customFormat="1">
      <c r="A2208" t="s">
        <v>10456</v>
      </c>
      <c r="B2208" s="49">
        <v>2</v>
      </c>
      <c r="C2208" s="50">
        <v>2</v>
      </c>
      <c r="D2208" s="12">
        <v>2</v>
      </c>
      <c r="E2208" s="19" t="s">
        <v>10455</v>
      </c>
      <c r="F2208" s="20" t="s">
        <v>10454</v>
      </c>
      <c r="G2208" s="19" t="s">
        <v>10453</v>
      </c>
      <c r="H2208" s="20" t="s">
        <v>2257</v>
      </c>
      <c r="I2208" s="20" t="s">
        <v>2257</v>
      </c>
      <c r="J2208" s="20" t="s">
        <v>2257</v>
      </c>
      <c r="K2208" s="22" t="s">
        <v>6004</v>
      </c>
      <c r="L2208" s="46">
        <v>9933922.1197024211</v>
      </c>
      <c r="M2208" s="43">
        <v>12378702.769564444</v>
      </c>
      <c r="N2208" s="43">
        <v>5110063.5411154618</v>
      </c>
      <c r="O2208" s="43">
        <v>3733564.6055701221</v>
      </c>
      <c r="P2208" s="43">
        <v>6073745.3179382356</v>
      </c>
      <c r="Q2208" s="43">
        <v>8318516.4343113434</v>
      </c>
      <c r="R2208" s="43">
        <v>8193892.6574945692</v>
      </c>
      <c r="S2208" s="37">
        <v>13006683.562333088</v>
      </c>
      <c r="T2208" s="46">
        <v>4086484.3450479233</v>
      </c>
      <c r="U2208" s="43">
        <v>15783629.546361098</v>
      </c>
      <c r="V2208" s="43">
        <v>7161145.2285406673</v>
      </c>
      <c r="W2208" s="43">
        <v>10103791.128983853</v>
      </c>
      <c r="X2208" s="43">
        <v>9349198.8925864808</v>
      </c>
      <c r="Y2208" s="43">
        <v>11861658.667685803</v>
      </c>
      <c r="Z2208" s="43">
        <v>9785984.0008264314</v>
      </c>
      <c r="AA2208" s="37">
        <v>11684258.325735213</v>
      </c>
      <c r="AB2208" s="36">
        <v>8122682.2522821072</v>
      </c>
      <c r="AC2208" s="43">
        <v>5968063.3627380449</v>
      </c>
      <c r="AD2208" s="43">
        <v>7936398.6493131826</v>
      </c>
      <c r="AE2208" s="43">
        <v>19834833.370671604</v>
      </c>
      <c r="AF2208" s="43">
        <v>7384543.3176764771</v>
      </c>
      <c r="AG2208" s="43">
        <v>8025694.2496493682</v>
      </c>
      <c r="AH2208" s="43">
        <v>4178653.7786537786</v>
      </c>
      <c r="AI2208" s="37">
        <v>9247249.1385068875</v>
      </c>
      <c r="AJ2208" s="38">
        <v>2098600</v>
      </c>
      <c r="AK2208" s="41">
        <v>3902451.8004060262</v>
      </c>
      <c r="AL2208" s="41">
        <v>7002321.8613440413</v>
      </c>
      <c r="AM2208" s="41">
        <v>5361578.6756928284</v>
      </c>
      <c r="AN2208" s="41">
        <v>3939715.5588289448</v>
      </c>
      <c r="AO2208" s="41">
        <v>2841728.2886855383</v>
      </c>
      <c r="AP2208" s="41">
        <v>5675888.2534172274</v>
      </c>
      <c r="AQ2208" s="39">
        <v>4668685.4009834211</v>
      </c>
      <c r="AR2208" s="34">
        <f>AVERAGE(L2208:AQ2208)</f>
        <v>7898572.7844577078</v>
      </c>
      <c r="AS2208" s="24">
        <v>1860</v>
      </c>
      <c r="AT2208" s="29">
        <v>0.94414240129012694</v>
      </c>
      <c r="AU2208" s="104">
        <v>0.85563082066455465</v>
      </c>
      <c r="AV2208" s="100"/>
      <c r="AW2208" s="29">
        <v>1.1957638513184528</v>
      </c>
      <c r="AX2208" s="108">
        <v>0.37349554003162211</v>
      </c>
      <c r="AY2208" s="3" t="s">
        <v>12912</v>
      </c>
      <c r="AZ2208" s="29">
        <v>0.50200727803493239</v>
      </c>
      <c r="BA2208" s="108">
        <v>7.1083860811531219E-3</v>
      </c>
      <c r="BB2208" s="3" t="s">
        <v>12911</v>
      </c>
      <c r="BC2208" s="25">
        <v>5</v>
      </c>
      <c r="BD2208" s="1">
        <v>5</v>
      </c>
      <c r="BE2208" s="64">
        <v>7</v>
      </c>
      <c r="BF2208" s="24">
        <v>1</v>
      </c>
    </row>
    <row r="2209" spans="1:58" s="9" customFormat="1">
      <c r="A2209" t="s">
        <v>6079</v>
      </c>
      <c r="B2209" s="49">
        <v>3</v>
      </c>
      <c r="C2209" s="50">
        <v>3</v>
      </c>
      <c r="D2209" s="12">
        <v>3</v>
      </c>
      <c r="E2209" s="19" t="s">
        <v>6078</v>
      </c>
      <c r="F2209" s="20" t="s">
        <v>6077</v>
      </c>
      <c r="G2209" s="19" t="s">
        <v>6076</v>
      </c>
      <c r="H2209" s="20" t="s">
        <v>1115</v>
      </c>
      <c r="I2209" s="20" t="s">
        <v>1115</v>
      </c>
      <c r="J2209" s="20" t="s">
        <v>1115</v>
      </c>
      <c r="K2209" s="22" t="s">
        <v>6075</v>
      </c>
      <c r="L2209" s="46">
        <v>16568923.839949958</v>
      </c>
      <c r="M2209" s="43">
        <v>16385826.201147139</v>
      </c>
      <c r="N2209" s="43">
        <v>12944927.928881364</v>
      </c>
      <c r="O2209" s="43">
        <v>12010581.662778456</v>
      </c>
      <c r="P2209" s="43">
        <v>11470676.758190155</v>
      </c>
      <c r="Q2209" s="43">
        <v>11582120.306484768</v>
      </c>
      <c r="R2209" s="43">
        <v>11684314.554670528</v>
      </c>
      <c r="S2209" s="37">
        <v>7234071.3240701314</v>
      </c>
      <c r="T2209" s="46">
        <v>12259453.03514377</v>
      </c>
      <c r="U2209" s="43">
        <v>19517509.808898721</v>
      </c>
      <c r="V2209" s="43">
        <v>13232287.834002152</v>
      </c>
      <c r="W2209" s="43">
        <v>14653687.533761479</v>
      </c>
      <c r="X2209" s="43">
        <v>14055712.251461171</v>
      </c>
      <c r="Y2209" s="43">
        <v>6297402.1167608751</v>
      </c>
      <c r="Z2209" s="43">
        <v>14539736.54952448</v>
      </c>
      <c r="AA2209" s="37">
        <v>13988117.881592978</v>
      </c>
      <c r="AB2209" s="36">
        <v>9891409.8755761757</v>
      </c>
      <c r="AC2209" s="43">
        <v>8351313.0655359095</v>
      </c>
      <c r="AD2209" s="43">
        <v>8645823.6370193101</v>
      </c>
      <c r="AE2209" s="43">
        <v>11315986.090683291</v>
      </c>
      <c r="AF2209" s="43">
        <v>17727478.795661137</v>
      </c>
      <c r="AG2209" s="43">
        <v>16903405.329593267</v>
      </c>
      <c r="AH2209" s="43">
        <v>14689334.881334882</v>
      </c>
      <c r="AI2209" s="37">
        <v>10867668.635288879</v>
      </c>
      <c r="AJ2209" s="38">
        <v>2064100</v>
      </c>
      <c r="AK2209" s="41">
        <v>2137029.3407415319</v>
      </c>
      <c r="AL2209" s="41">
        <v>7330439.5889925594</v>
      </c>
      <c r="AM2209" s="41">
        <v>11915129.257457159</v>
      </c>
      <c r="AN2209" s="41">
        <v>11182368.477260172</v>
      </c>
      <c r="AO2209" s="41">
        <v>6105908.6271576332</v>
      </c>
      <c r="AP2209" s="41">
        <v>13039818.511607723</v>
      </c>
      <c r="AQ2209" s="39">
        <v>9884562.0295026321</v>
      </c>
      <c r="AR2209" s="34">
        <f>AVERAGE(L2209:AQ2209)</f>
        <v>11577410.179085322</v>
      </c>
      <c r="AS2209" s="24">
        <v>1690</v>
      </c>
      <c r="AT2209" s="29">
        <v>1.0151335058206492</v>
      </c>
      <c r="AU2209" s="104">
        <v>0.85607981466730343</v>
      </c>
      <c r="AV2209" s="100"/>
      <c r="AW2209" s="29">
        <v>1.0867274661994082</v>
      </c>
      <c r="AX2209" s="108">
        <v>0.63619340815871084</v>
      </c>
      <c r="AY2209" s="3" t="s">
        <v>12912</v>
      </c>
      <c r="AZ2209" s="29">
        <v>0.64699451067168423</v>
      </c>
      <c r="BA2209" s="108">
        <v>6.5786967858168136E-2</v>
      </c>
      <c r="BB2209" s="3" t="s">
        <v>12912</v>
      </c>
      <c r="BC2209" s="25">
        <v>4</v>
      </c>
      <c r="BD2209" s="1">
        <v>14</v>
      </c>
      <c r="BE2209" s="64">
        <v>6</v>
      </c>
      <c r="BF2209" s="24">
        <v>2</v>
      </c>
    </row>
    <row r="2210" spans="1:58" s="9" customFormat="1">
      <c r="A2210" t="s">
        <v>4805</v>
      </c>
      <c r="B2210" s="49">
        <v>21</v>
      </c>
      <c r="C2210" s="50">
        <v>21</v>
      </c>
      <c r="D2210" s="12">
        <v>21</v>
      </c>
      <c r="E2210" s="19" t="s">
        <v>4804</v>
      </c>
      <c r="F2210" s="20" t="s">
        <v>4803</v>
      </c>
      <c r="G2210" s="19" t="s">
        <v>4802</v>
      </c>
      <c r="H2210" s="20" t="s">
        <v>396</v>
      </c>
      <c r="I2210" s="20" t="s">
        <v>396</v>
      </c>
      <c r="J2210" s="20" t="s">
        <v>396</v>
      </c>
      <c r="K2210" s="22" t="s">
        <v>4801</v>
      </c>
      <c r="L2210" s="46">
        <v>1109786680.3690715</v>
      </c>
      <c r="M2210" s="43">
        <v>767713381.85083842</v>
      </c>
      <c r="N2210" s="43">
        <v>930213990.89850783</v>
      </c>
      <c r="O2210" s="43">
        <v>843526791.50236392</v>
      </c>
      <c r="P2210" s="43">
        <v>704413820.23092639</v>
      </c>
      <c r="Q2210" s="43">
        <v>753501147.44907486</v>
      </c>
      <c r="R2210" s="43">
        <v>849930195.5104996</v>
      </c>
      <c r="S2210" s="37">
        <v>1055166070.3642063</v>
      </c>
      <c r="T2210" s="46">
        <v>938152715.65495205</v>
      </c>
      <c r="U2210" s="43">
        <v>1042591260.8333031</v>
      </c>
      <c r="V2210" s="43">
        <v>778121295.87941658</v>
      </c>
      <c r="W2210" s="43">
        <v>1043715503.2711122</v>
      </c>
      <c r="X2210" s="43">
        <v>876625426.88553929</v>
      </c>
      <c r="Y2210" s="43">
        <v>1146339024.4654162</v>
      </c>
      <c r="Z2210" s="43">
        <v>1134563395.5953851</v>
      </c>
      <c r="AA2210" s="37">
        <v>1159239005.3933764</v>
      </c>
      <c r="AB2210" s="36">
        <v>1117461980.5380652</v>
      </c>
      <c r="AC2210" s="43">
        <v>945857873.01707482</v>
      </c>
      <c r="AD2210" s="43">
        <v>898254089.10598958</v>
      </c>
      <c r="AE2210" s="43">
        <v>1059556857.7411971</v>
      </c>
      <c r="AF2210" s="43">
        <v>833000885.3445071</v>
      </c>
      <c r="AG2210" s="43">
        <v>905724319.77559602</v>
      </c>
      <c r="AH2210" s="43">
        <v>655267586.46758652</v>
      </c>
      <c r="AI2210" s="37">
        <v>725416076.25671971</v>
      </c>
      <c r="AJ2210" s="38">
        <v>753210000</v>
      </c>
      <c r="AK2210" s="41">
        <v>716705186.45154393</v>
      </c>
      <c r="AL2210" s="41">
        <v>937627476.08361876</v>
      </c>
      <c r="AM2210" s="41">
        <v>914392079.54305053</v>
      </c>
      <c r="AN2210" s="41">
        <v>1080014176.3947709</v>
      </c>
      <c r="AO2210" s="41">
        <v>750163553.22583365</v>
      </c>
      <c r="AP2210" s="41">
        <v>1118909181.1672814</v>
      </c>
      <c r="AQ2210" s="39">
        <v>778397458.77028847</v>
      </c>
      <c r="AR2210" s="34">
        <f>AVERAGE(L2210:AQ2210)</f>
        <v>916361202.68865991</v>
      </c>
      <c r="AS2210" s="24">
        <v>138</v>
      </c>
      <c r="AT2210" s="29">
        <v>0.98231399922994134</v>
      </c>
      <c r="AU2210" s="104">
        <v>0.85696178957585001</v>
      </c>
      <c r="AV2210" s="100"/>
      <c r="AW2210" s="29">
        <v>1.1575500192303414</v>
      </c>
      <c r="AX2210" s="108">
        <v>7.1559312987940979E-2</v>
      </c>
      <c r="AY2210" s="3" t="s">
        <v>12912</v>
      </c>
      <c r="AZ2210" s="29">
        <v>0.9872389818075582</v>
      </c>
      <c r="BA2210" s="108">
        <v>0.88989014004817368</v>
      </c>
      <c r="BB2210" s="3" t="s">
        <v>12912</v>
      </c>
      <c r="BC2210" s="25">
        <v>201</v>
      </c>
      <c r="BD2210" s="1">
        <v>221</v>
      </c>
      <c r="BE2210" s="64">
        <v>208</v>
      </c>
      <c r="BF2210" s="24">
        <v>164</v>
      </c>
    </row>
    <row r="2211" spans="1:58" s="9" customFormat="1">
      <c r="A2211" t="s">
        <v>5176</v>
      </c>
      <c r="B2211" s="49">
        <v>16</v>
      </c>
      <c r="C2211" s="50">
        <v>16</v>
      </c>
      <c r="D2211" s="12">
        <v>14</v>
      </c>
      <c r="E2211" s="19" t="s">
        <v>5175</v>
      </c>
      <c r="F2211" s="20" t="s">
        <v>5174</v>
      </c>
      <c r="G2211" s="19" t="s">
        <v>5173</v>
      </c>
      <c r="H2211" s="20" t="s">
        <v>3618</v>
      </c>
      <c r="I2211" s="20" t="s">
        <v>3618</v>
      </c>
      <c r="J2211" s="20" t="s">
        <v>857</v>
      </c>
      <c r="K2211" s="22" t="s">
        <v>5172</v>
      </c>
      <c r="L2211" s="46">
        <v>134138000.4914993</v>
      </c>
      <c r="M2211" s="43">
        <v>106310087.51789755</v>
      </c>
      <c r="N2211" s="43">
        <v>60634683.035241827</v>
      </c>
      <c r="O2211" s="43">
        <v>110645703.07822533</v>
      </c>
      <c r="P2211" s="43">
        <v>121786544.38981271</v>
      </c>
      <c r="Q2211" s="43">
        <v>52214742.664922439</v>
      </c>
      <c r="R2211" s="43">
        <v>35722204.779145546</v>
      </c>
      <c r="S2211" s="37">
        <v>56424547.122343928</v>
      </c>
      <c r="T2211" s="46">
        <v>52748255.591054313</v>
      </c>
      <c r="U2211" s="43">
        <v>111800840.410487</v>
      </c>
      <c r="V2211" s="43">
        <v>104651294.11764705</v>
      </c>
      <c r="W2211" s="43">
        <v>58755388.031930856</v>
      </c>
      <c r="X2211" s="43">
        <v>113861073.96739282</v>
      </c>
      <c r="Y2211" s="43">
        <v>135566398.60937318</v>
      </c>
      <c r="Z2211" s="43">
        <v>127016076.9096673</v>
      </c>
      <c r="AA2211" s="37">
        <v>63290757.081704244</v>
      </c>
      <c r="AB2211" s="36">
        <v>127114388.69641189</v>
      </c>
      <c r="AC2211" s="43">
        <v>111094559.80009843</v>
      </c>
      <c r="AD2211" s="43">
        <v>34088532.144379243</v>
      </c>
      <c r="AE2211" s="43">
        <v>156894212.43851361</v>
      </c>
      <c r="AF2211" s="43">
        <v>109847317.94681174</v>
      </c>
      <c r="AG2211" s="43">
        <v>36111820.47685834</v>
      </c>
      <c r="AH2211" s="43">
        <v>74044182.844182849</v>
      </c>
      <c r="AI2211" s="37">
        <v>36561117.470550187</v>
      </c>
      <c r="AJ2211" s="38">
        <v>100540000</v>
      </c>
      <c r="AK2211" s="41">
        <v>98853689.496741101</v>
      </c>
      <c r="AL2211" s="41">
        <v>106469782.44950986</v>
      </c>
      <c r="AM2211" s="41">
        <v>87806378.675692827</v>
      </c>
      <c r="AN2211" s="41">
        <v>110922447.87331983</v>
      </c>
      <c r="AO2211" s="41">
        <v>83721649.728063717</v>
      </c>
      <c r="AP2211" s="41">
        <v>98241596.875678018</v>
      </c>
      <c r="AQ2211" s="39">
        <v>87881025.890953392</v>
      </c>
      <c r="AR2211" s="34">
        <f>AVERAGE(L2211:AQ2211)</f>
        <v>90804978.143940955</v>
      </c>
      <c r="AS2211" s="24">
        <v>727</v>
      </c>
      <c r="AT2211" s="29">
        <v>0.98850959054812937</v>
      </c>
      <c r="AU2211" s="104">
        <v>0.85717155267671707</v>
      </c>
      <c r="AV2211" s="100"/>
      <c r="AW2211" s="29">
        <v>1.1324925261567358</v>
      </c>
      <c r="AX2211" s="108">
        <v>0.46820647621179357</v>
      </c>
      <c r="AY2211" s="3" t="s">
        <v>12912</v>
      </c>
      <c r="AZ2211" s="29">
        <v>1.1293177487703654</v>
      </c>
      <c r="BA2211" s="108">
        <v>0.25777831710924665</v>
      </c>
      <c r="BB2211" s="3" t="s">
        <v>12912</v>
      </c>
      <c r="BC2211" s="25">
        <v>58</v>
      </c>
      <c r="BD2211" s="1">
        <v>57</v>
      </c>
      <c r="BE2211" s="64">
        <v>60</v>
      </c>
      <c r="BF2211" s="24">
        <v>56</v>
      </c>
    </row>
    <row r="2212" spans="1:58" s="9" customFormat="1">
      <c r="A2212" t="s">
        <v>6311</v>
      </c>
      <c r="B2212" s="49">
        <v>7</v>
      </c>
      <c r="C2212" s="50">
        <v>5</v>
      </c>
      <c r="D2212" s="12">
        <v>5</v>
      </c>
      <c r="E2212" s="19" t="s">
        <v>6310</v>
      </c>
      <c r="F2212" s="20" t="s">
        <v>6309</v>
      </c>
      <c r="G2212" s="19" t="s">
        <v>6308</v>
      </c>
      <c r="H2212" s="20">
        <v>5</v>
      </c>
      <c r="I2212" s="20" t="s">
        <v>878</v>
      </c>
      <c r="J2212" s="20" t="s">
        <v>878</v>
      </c>
      <c r="K2212" s="22" t="s">
        <v>6307</v>
      </c>
      <c r="L2212" s="46">
        <v>3572941.8020151472</v>
      </c>
      <c r="M2212" s="43">
        <v>3519724.8769411948</v>
      </c>
      <c r="N2212" s="43">
        <v>4148794.5814371891</v>
      </c>
      <c r="O2212" s="43">
        <v>1352052.6869954788</v>
      </c>
      <c r="P2212" s="43">
        <v>3616519.3967184131</v>
      </c>
      <c r="Q2212" s="43">
        <v>4506572.6182022048</v>
      </c>
      <c r="R2212" s="43">
        <v>3312371.2092686458</v>
      </c>
      <c r="S2212" s="37">
        <v>3960147.6951658474</v>
      </c>
      <c r="T2212" s="46">
        <v>5956146.9648562297</v>
      </c>
      <c r="U2212" s="43">
        <v>7177924.5603220072</v>
      </c>
      <c r="V2212" s="43">
        <v>5939272.036801409</v>
      </c>
      <c r="W2212" s="43">
        <v>6014006.3621631349</v>
      </c>
      <c r="X2212" s="43">
        <v>5179276.1095108921</v>
      </c>
      <c r="Y2212" s="43">
        <v>1467494.7635749467</v>
      </c>
      <c r="Z2212" s="43">
        <v>5056325.2003124943</v>
      </c>
      <c r="AA2212" s="37">
        <v>4837501.553106986</v>
      </c>
      <c r="AB2212" s="36">
        <v>6587431.904317175</v>
      </c>
      <c r="AC2212" s="43">
        <v>3393259.9856131449</v>
      </c>
      <c r="AD2212" s="43">
        <v>4928277.3759958036</v>
      </c>
      <c r="AE2212" s="43">
        <v>4146891.4235620708</v>
      </c>
      <c r="AF2212" s="43">
        <v>989659.59787787648</v>
      </c>
      <c r="AG2212" s="43">
        <v>2162296.9985974752</v>
      </c>
      <c r="AH2212" s="43">
        <v>6349991.6299916301</v>
      </c>
      <c r="AI2212" s="37">
        <v>1621431.6838611856</v>
      </c>
      <c r="AJ2212" s="38">
        <v>4415200</v>
      </c>
      <c r="AK2212" s="41">
        <v>4844334.9930548137</v>
      </c>
      <c r="AL2212" s="41">
        <v>4429525.2627849299</v>
      </c>
      <c r="AM2212" s="41">
        <v>5018146.6469219374</v>
      </c>
      <c r="AN2212" s="41">
        <v>3309169.3168845517</v>
      </c>
      <c r="AO2212" s="41">
        <v>5198039.4040461425</v>
      </c>
      <c r="AP2212" s="41">
        <v>3395854.7190279886</v>
      </c>
      <c r="AQ2212" s="39">
        <v>2812049.3277054955</v>
      </c>
      <c r="AR2212" s="34">
        <f>AVERAGE(L2212:AQ2212)</f>
        <v>4163082.2714885753</v>
      </c>
      <c r="AS2212" s="24">
        <v>2115</v>
      </c>
      <c r="AT2212" s="29">
        <v>0.92742972687372482</v>
      </c>
      <c r="AU2212" s="104">
        <v>0.85757077762039047</v>
      </c>
      <c r="AV2212" s="100"/>
      <c r="AW2212" s="29">
        <v>1.487290072442002</v>
      </c>
      <c r="AX2212" s="108">
        <v>0.11939863855226211</v>
      </c>
      <c r="AY2212" s="3" t="s">
        <v>12912</v>
      </c>
      <c r="AZ2212" s="29">
        <v>1.1074605923195175</v>
      </c>
      <c r="BA2212" s="108">
        <v>0.34023361609057934</v>
      </c>
      <c r="BB2212" s="3" t="s">
        <v>12912</v>
      </c>
      <c r="BC2212" s="25">
        <v>9</v>
      </c>
      <c r="BD2212" s="1">
        <v>10</v>
      </c>
      <c r="BE2212" s="64">
        <v>7</v>
      </c>
      <c r="BF2212" s="24">
        <v>11</v>
      </c>
    </row>
    <row r="2213" spans="1:58" s="9" customFormat="1">
      <c r="A2213" t="s">
        <v>2474</v>
      </c>
      <c r="B2213" s="49">
        <v>16</v>
      </c>
      <c r="C2213" s="50">
        <v>16</v>
      </c>
      <c r="D2213" s="12">
        <v>16</v>
      </c>
      <c r="E2213" s="19" t="s">
        <v>2473</v>
      </c>
      <c r="F2213" s="20" t="s">
        <v>2472</v>
      </c>
      <c r="G2213" s="19" t="s">
        <v>2471</v>
      </c>
      <c r="H2213" s="20" t="s">
        <v>2470</v>
      </c>
      <c r="I2213" s="20" t="s">
        <v>2470</v>
      </c>
      <c r="J2213" s="20" t="s">
        <v>2470</v>
      </c>
      <c r="K2213" s="22" t="s">
        <v>2469</v>
      </c>
      <c r="L2213" s="46">
        <v>1211025955.6310182</v>
      </c>
      <c r="M2213" s="43">
        <v>815247424.02548444</v>
      </c>
      <c r="N2213" s="43">
        <v>1285308328.9236956</v>
      </c>
      <c r="O2213" s="43">
        <v>938307095.81518269</v>
      </c>
      <c r="P2213" s="43">
        <v>956009590.6303519</v>
      </c>
      <c r="Q2213" s="43">
        <v>809000091.19790685</v>
      </c>
      <c r="R2213" s="43">
        <v>918951020.9992758</v>
      </c>
      <c r="S2213" s="37">
        <v>905694846.92495263</v>
      </c>
      <c r="T2213" s="46">
        <v>883349520.7667731</v>
      </c>
      <c r="U2213" s="43">
        <v>863135279.39949954</v>
      </c>
      <c r="V2213" s="43">
        <v>806512753.25437999</v>
      </c>
      <c r="W2213" s="43">
        <v>1023661580.9375187</v>
      </c>
      <c r="X2213" s="43">
        <v>931497941.21759558</v>
      </c>
      <c r="Y2213" s="43">
        <v>1033598836.2130076</v>
      </c>
      <c r="Z2213" s="43">
        <v>1114756093.3091431</v>
      </c>
      <c r="AA2213" s="37">
        <v>1061648524.9347076</v>
      </c>
      <c r="AB2213" s="36">
        <v>985284559.99758983</v>
      </c>
      <c r="AC2213" s="43">
        <v>834572745.23908675</v>
      </c>
      <c r="AD2213" s="43">
        <v>857384267.77693999</v>
      </c>
      <c r="AE2213" s="43">
        <v>1178069659.5723958</v>
      </c>
      <c r="AF2213" s="43">
        <v>893646751.59666133</v>
      </c>
      <c r="AG2213" s="43">
        <v>877607764.37587655</v>
      </c>
      <c r="AH2213" s="43">
        <v>1030057682.8576829</v>
      </c>
      <c r="AI2213" s="37">
        <v>1026725766.3312587</v>
      </c>
      <c r="AJ2213" s="38">
        <v>779960000</v>
      </c>
      <c r="AK2213" s="41">
        <v>744824908.64408588</v>
      </c>
      <c r="AL2213" s="41">
        <v>817129731.90031886</v>
      </c>
      <c r="AM2213" s="41">
        <v>778889612.86228049</v>
      </c>
      <c r="AN2213" s="41">
        <v>945355960.96483147</v>
      </c>
      <c r="AO2213" s="41">
        <v>852640512.03887534</v>
      </c>
      <c r="AP2213" s="41">
        <v>998213707.09481454</v>
      </c>
      <c r="AQ2213" s="39">
        <v>832474604.23828375</v>
      </c>
      <c r="AR2213" s="34">
        <f>AVERAGE(L2213:AQ2213)</f>
        <v>937204472.48973346</v>
      </c>
      <c r="AS2213" s="24">
        <v>133</v>
      </c>
      <c r="AT2213" s="29">
        <v>1.0203290456258538</v>
      </c>
      <c r="AU2213" s="104">
        <v>0.85786581440534482</v>
      </c>
      <c r="AV2213" s="100"/>
      <c r="AW2213" s="29">
        <v>0.98451646949978422</v>
      </c>
      <c r="AX2213" s="108">
        <v>0.91044745870469834</v>
      </c>
      <c r="AY2213" s="3" t="s">
        <v>12912</v>
      </c>
      <c r="AZ2213" s="29">
        <v>0.87845662926816093</v>
      </c>
      <c r="BA2213" s="108">
        <v>3.5306033901545388E-2</v>
      </c>
      <c r="BB2213" s="3" t="s">
        <v>12911</v>
      </c>
      <c r="BC2213" s="25">
        <v>163</v>
      </c>
      <c r="BD2213" s="1">
        <v>184</v>
      </c>
      <c r="BE2213" s="64">
        <v>198</v>
      </c>
      <c r="BF2213" s="24">
        <v>208</v>
      </c>
    </row>
    <row r="2214" spans="1:58" s="9" customFormat="1">
      <c r="A2214" t="s">
        <v>5800</v>
      </c>
      <c r="B2214" s="49">
        <v>2</v>
      </c>
      <c r="C2214" s="50">
        <v>2</v>
      </c>
      <c r="D2214" s="12">
        <v>2</v>
      </c>
      <c r="E2214" s="19" t="s">
        <v>5799</v>
      </c>
      <c r="F2214" s="20" t="s">
        <v>5798</v>
      </c>
      <c r="G2214" s="19" t="s">
        <v>5797</v>
      </c>
      <c r="H2214" s="20" t="s">
        <v>898</v>
      </c>
      <c r="I2214" s="20" t="s">
        <v>898</v>
      </c>
      <c r="J2214" s="20" t="s">
        <v>898</v>
      </c>
      <c r="K2214" s="22" t="s">
        <v>5796</v>
      </c>
      <c r="L2214" s="46">
        <v>4323269.2745917207</v>
      </c>
      <c r="M2214" s="43">
        <v>5359251.8702396797</v>
      </c>
      <c r="N2214" s="43">
        <v>8791254.1009630654</v>
      </c>
      <c r="O2214" s="43">
        <v>5301605.3017321471</v>
      </c>
      <c r="P2214" s="43">
        <v>1240319.3635710734</v>
      </c>
      <c r="Q2214" s="43">
        <v>7425700.2877966734</v>
      </c>
      <c r="R2214" s="43">
        <v>6609451.0065170163</v>
      </c>
      <c r="S2214" s="37">
        <v>3780614.2818438672</v>
      </c>
      <c r="T2214" s="46">
        <v>5811449.2012779554</v>
      </c>
      <c r="U2214" s="43">
        <v>1203008.0719440114</v>
      </c>
      <c r="V2214" s="43">
        <v>3652029.0496231769</v>
      </c>
      <c r="W2214" s="43">
        <v>4296617.9701098371</v>
      </c>
      <c r="X2214" s="43">
        <v>5016915.5960737159</v>
      </c>
      <c r="Y2214" s="43">
        <v>2905299.9402079778</v>
      </c>
      <c r="Z2214" s="43">
        <v>2701161.3153154319</v>
      </c>
      <c r="AA2214" s="37">
        <v>2548394.5664436165</v>
      </c>
      <c r="AB2214" s="36">
        <v>7235050.2816858971</v>
      </c>
      <c r="AC2214" s="43">
        <v>6488839.6471434515</v>
      </c>
      <c r="AD2214" s="43">
        <v>6088223.5058846669</v>
      </c>
      <c r="AE2214" s="43">
        <v>3770727.3949252423</v>
      </c>
      <c r="AF2214" s="43">
        <v>5333932.9706349475</v>
      </c>
      <c r="AG2214" s="43">
        <v>7590709.2286115</v>
      </c>
      <c r="AH2214" s="43">
        <v>1676616.4862164862</v>
      </c>
      <c r="AI2214" s="37">
        <v>5071977.4368326738</v>
      </c>
      <c r="AJ2214" s="38">
        <v>4484300</v>
      </c>
      <c r="AK2214" s="41">
        <v>4582262.8913345439</v>
      </c>
      <c r="AL2214" s="41">
        <v>4211207.180819653</v>
      </c>
      <c r="AM2214" s="41">
        <v>3613552.1049291305</v>
      </c>
      <c r="AN2214" s="41">
        <v>391891.04091327562</v>
      </c>
      <c r="AO2214" s="41">
        <v>4600602.8830308383</v>
      </c>
      <c r="AP2214" s="41">
        <v>2805369.529182035</v>
      </c>
      <c r="AQ2214" s="39">
        <v>3984224.3244419298</v>
      </c>
      <c r="AR2214" s="34">
        <f>AVERAGE(L2214:AQ2214)</f>
        <v>4465494.6282761646</v>
      </c>
      <c r="AS2214" s="24">
        <v>2082</v>
      </c>
      <c r="AT2214" s="29">
        <v>0.99018377313431727</v>
      </c>
      <c r="AU2214" s="104">
        <v>0.85876996249314086</v>
      </c>
      <c r="AV2214" s="100"/>
      <c r="AW2214" s="29">
        <v>0.65687399184058792</v>
      </c>
      <c r="AX2214" s="108">
        <v>0.18179667427130375</v>
      </c>
      <c r="AY2214" s="3" t="s">
        <v>12912</v>
      </c>
      <c r="AZ2214" s="29">
        <v>0.66287587722096541</v>
      </c>
      <c r="BA2214" s="108">
        <v>0.16499080392660423</v>
      </c>
      <c r="BB2214" s="3" t="s">
        <v>12912</v>
      </c>
      <c r="BC2214" s="25">
        <v>5</v>
      </c>
      <c r="BD2214" s="1">
        <v>0</v>
      </c>
      <c r="BE2214" s="64">
        <v>6</v>
      </c>
      <c r="BF2214" s="24">
        <v>0</v>
      </c>
    </row>
    <row r="2215" spans="1:58" s="9" customFormat="1">
      <c r="A2215" t="s">
        <v>4653</v>
      </c>
      <c r="B2215" s="49">
        <v>4</v>
      </c>
      <c r="C2215" s="50">
        <v>4</v>
      </c>
      <c r="D2215" s="12">
        <v>4</v>
      </c>
      <c r="E2215" s="19" t="s">
        <v>4652</v>
      </c>
      <c r="F2215" s="20" t="s">
        <v>4651</v>
      </c>
      <c r="G2215" s="19" t="s">
        <v>4650</v>
      </c>
      <c r="H2215" s="20" t="s">
        <v>2771</v>
      </c>
      <c r="I2215" s="20" t="s">
        <v>2771</v>
      </c>
      <c r="J2215" s="20" t="s">
        <v>2771</v>
      </c>
      <c r="K2215" s="22" t="s">
        <v>4649</v>
      </c>
      <c r="L2215" s="46">
        <v>3252388.4631710644</v>
      </c>
      <c r="M2215" s="43">
        <v>6195601.0268314797</v>
      </c>
      <c r="N2215" s="43">
        <v>5274867.266377395</v>
      </c>
      <c r="O2215" s="43">
        <v>3447342.4200507877</v>
      </c>
      <c r="P2215" s="43">
        <v>2453869.8193469974</v>
      </c>
      <c r="Q2215" s="43">
        <v>10480899.301065221</v>
      </c>
      <c r="R2215" s="43">
        <v>10804534.685010862</v>
      </c>
      <c r="S2215" s="37">
        <v>10816006.440376205</v>
      </c>
      <c r="T2215" s="46">
        <v>14362769.329073481</v>
      </c>
      <c r="U2215" s="43">
        <v>11747640.134895021</v>
      </c>
      <c r="V2215" s="43">
        <v>11955840.18792209</v>
      </c>
      <c r="W2215" s="43">
        <v>13271616.349558849</v>
      </c>
      <c r="X2215" s="43">
        <v>12195968.433121732</v>
      </c>
      <c r="Y2215" s="43">
        <v>14025253.881858362</v>
      </c>
      <c r="Z2215" s="43">
        <v>11814621.565956239</v>
      </c>
      <c r="AA2215" s="37">
        <v>13541740.901574742</v>
      </c>
      <c r="AB2215" s="36">
        <v>1780885.1745850027</v>
      </c>
      <c r="AC2215" s="43">
        <v>6423455.1167985462</v>
      </c>
      <c r="AD2215" s="43">
        <v>11452938.792905616</v>
      </c>
      <c r="AE2215" s="43">
        <v>9494760.4733843096</v>
      </c>
      <c r="AF2215" s="43">
        <v>13626697.989389382</v>
      </c>
      <c r="AG2215" s="43">
        <v>8648731.556802243</v>
      </c>
      <c r="AH2215" s="43">
        <v>3758913.8645138647</v>
      </c>
      <c r="AI2215" s="37">
        <v>1146255.8586833205</v>
      </c>
      <c r="AJ2215" s="38">
        <v>4213200</v>
      </c>
      <c r="AK2215" s="41">
        <v>14287044.342344267</v>
      </c>
      <c r="AL2215" s="41">
        <v>12469242.376284398</v>
      </c>
      <c r="AM2215" s="41">
        <v>13849731.33065369</v>
      </c>
      <c r="AN2215" s="41">
        <v>12658543.384275455</v>
      </c>
      <c r="AO2215" s="41">
        <v>4245264.8215119326</v>
      </c>
      <c r="AP2215" s="41">
        <v>3956024.8210023865</v>
      </c>
      <c r="AQ2215" s="39">
        <v>2970466.6637657192</v>
      </c>
      <c r="AR2215" s="34">
        <f>AVERAGE(L2215:AQ2215)</f>
        <v>8769472.3991590831</v>
      </c>
      <c r="AS2215" s="24">
        <v>1815</v>
      </c>
      <c r="AT2215" s="29">
        <v>0.93596732764630586</v>
      </c>
      <c r="AU2215" s="104">
        <v>0.8592195210495237</v>
      </c>
      <c r="AV2215" s="100"/>
      <c r="AW2215" s="29">
        <v>1.9519100320075713</v>
      </c>
      <c r="AX2215" s="108">
        <v>6.0665059782808598E-3</v>
      </c>
      <c r="AY2215" s="3" t="s">
        <v>12911</v>
      </c>
      <c r="AZ2215" s="29">
        <v>1.2186455165110872</v>
      </c>
      <c r="BA2215" s="108">
        <v>0.47789546787648718</v>
      </c>
      <c r="BB2215" s="3" t="s">
        <v>12912</v>
      </c>
      <c r="BC2215" s="25">
        <v>0</v>
      </c>
      <c r="BD2215" s="1">
        <v>3</v>
      </c>
      <c r="BE2215" s="64">
        <v>2</v>
      </c>
      <c r="BF2215" s="24">
        <v>4</v>
      </c>
    </row>
    <row r="2216" spans="1:58" s="9" customFormat="1">
      <c r="A2216" t="s">
        <v>787</v>
      </c>
      <c r="B2216" s="49">
        <v>2</v>
      </c>
      <c r="C2216" s="50">
        <v>2</v>
      </c>
      <c r="D2216" s="12">
        <v>2</v>
      </c>
      <c r="E2216" s="19" t="s">
        <v>786</v>
      </c>
      <c r="F2216" s="20" t="s">
        <v>785</v>
      </c>
      <c r="G2216" s="19" t="s">
        <v>784</v>
      </c>
      <c r="H2216" s="20" t="s">
        <v>783</v>
      </c>
      <c r="I2216" s="20" t="s">
        <v>783</v>
      </c>
      <c r="J2216" s="20" t="s">
        <v>783</v>
      </c>
      <c r="K2216" s="22" t="s">
        <v>782</v>
      </c>
      <c r="L2216" s="46">
        <v>6594609.4144456116</v>
      </c>
      <c r="M2216" s="43">
        <v>14571224.250845104</v>
      </c>
      <c r="N2216" s="43">
        <v>10687845.909620065</v>
      </c>
      <c r="O2216" s="43">
        <v>11105779.135784628</v>
      </c>
      <c r="P2216" s="43">
        <v>7950525.4295342797</v>
      </c>
      <c r="Q2216" s="43">
        <v>8178228.338628293</v>
      </c>
      <c r="R2216" s="43">
        <v>10831765.966690803</v>
      </c>
      <c r="S2216" s="37">
        <v>8534135.0776018891</v>
      </c>
      <c r="T2216" s="46">
        <v>6273413.4185303515</v>
      </c>
      <c r="U2216" s="43">
        <v>9921925.3145737387</v>
      </c>
      <c r="V2216" s="43">
        <v>11856459.469511598</v>
      </c>
      <c r="W2216" s="43">
        <v>9010591.9212532267</v>
      </c>
      <c r="X2216" s="43">
        <v>5812700.534131268</v>
      </c>
      <c r="Y2216" s="43">
        <v>10027323.647436649</v>
      </c>
      <c r="Z2216" s="43">
        <v>9597716.5731552206</v>
      </c>
      <c r="AA2216" s="37">
        <v>7919894.4196325084</v>
      </c>
      <c r="AB2216" s="36">
        <v>8177848.7753441986</v>
      </c>
      <c r="AC2216" s="43">
        <v>10327962.987922613</v>
      </c>
      <c r="AD2216" s="43">
        <v>9404753.3160672728</v>
      </c>
      <c r="AE2216" s="43">
        <v>7294412.2339648372</v>
      </c>
      <c r="AF2216" s="43">
        <v>10693232.805055249</v>
      </c>
      <c r="AG2216" s="43">
        <v>11207824.964936886</v>
      </c>
      <c r="AH2216" s="43">
        <v>7986696.1146961153</v>
      </c>
      <c r="AI2216" s="37">
        <v>10643147.137722265</v>
      </c>
      <c r="AJ2216" s="38">
        <v>10709000</v>
      </c>
      <c r="AK2216" s="41">
        <v>9802841.158243401</v>
      </c>
      <c r="AL2216" s="41">
        <v>9779983.8431557808</v>
      </c>
      <c r="AM2216" s="41">
        <v>9485057.9225724563</v>
      </c>
      <c r="AN2216" s="41">
        <v>9818209.0075492542</v>
      </c>
      <c r="AO2216" s="41">
        <v>9410357.3585903179</v>
      </c>
      <c r="AP2216" s="41">
        <v>7877403.8272944242</v>
      </c>
      <c r="AQ2216" s="39">
        <v>9584532.0569165833</v>
      </c>
      <c r="AR2216" s="34">
        <f>AVERAGE(L2216:AQ2216)</f>
        <v>9408668.8228564635</v>
      </c>
      <c r="AS2216" s="24">
        <v>1776</v>
      </c>
      <c r="AT2216" s="29">
        <v>1.035890983866224</v>
      </c>
      <c r="AU2216" s="104">
        <v>0.86180813619900265</v>
      </c>
      <c r="AV2216" s="100"/>
      <c r="AW2216" s="29">
        <v>0.89759506717827631</v>
      </c>
      <c r="AX2216" s="108">
        <v>0.40816760644177019</v>
      </c>
      <c r="AY2216" s="3" t="s">
        <v>12912</v>
      </c>
      <c r="AZ2216" s="29">
        <v>1.0096586565665784</v>
      </c>
      <c r="BA2216" s="108">
        <v>0.79122275142449361</v>
      </c>
      <c r="BB2216" s="3" t="s">
        <v>12912</v>
      </c>
      <c r="BC2216" s="25">
        <v>4</v>
      </c>
      <c r="BD2216" s="1">
        <v>13</v>
      </c>
      <c r="BE2216" s="64">
        <v>10</v>
      </c>
      <c r="BF2216" s="24">
        <v>3</v>
      </c>
    </row>
    <row r="2217" spans="1:58" s="9" customFormat="1">
      <c r="A2217" t="s">
        <v>2490</v>
      </c>
      <c r="B2217" s="49">
        <v>3</v>
      </c>
      <c r="C2217" s="50">
        <v>3</v>
      </c>
      <c r="D2217" s="12">
        <v>3</v>
      </c>
      <c r="E2217" s="19" t="s">
        <v>2489</v>
      </c>
      <c r="F2217" s="20" t="s">
        <v>2488</v>
      </c>
      <c r="G2217" s="19" t="s">
        <v>2487</v>
      </c>
      <c r="H2217" s="20" t="s">
        <v>1458</v>
      </c>
      <c r="I2217" s="20" t="s">
        <v>1458</v>
      </c>
      <c r="J2217" s="20" t="s">
        <v>1458</v>
      </c>
      <c r="K2217" s="22" t="s">
        <v>2486</v>
      </c>
      <c r="L2217" s="46">
        <v>8353128.8398382524</v>
      </c>
      <c r="M2217" s="43">
        <v>8922650.7163250968</v>
      </c>
      <c r="N2217" s="43">
        <v>7570868.4516880093</v>
      </c>
      <c r="O2217" s="43">
        <v>6776612.5895493114</v>
      </c>
      <c r="P2217" s="43">
        <v>8073822.2197668636</v>
      </c>
      <c r="Q2217" s="43">
        <v>9012009.9570173789</v>
      </c>
      <c r="R2217" s="43">
        <v>7431102.5633598836</v>
      </c>
      <c r="S2217" s="37">
        <v>8996824.0894840732</v>
      </c>
      <c r="T2217" s="46">
        <v>14356126.517571885</v>
      </c>
      <c r="U2217" s="43">
        <v>6258065.1412408892</v>
      </c>
      <c r="V2217" s="43">
        <v>10782595.595576001</v>
      </c>
      <c r="W2217" s="43">
        <v>10896832.603085048</v>
      </c>
      <c r="X2217" s="43">
        <v>8964047.7194552422</v>
      </c>
      <c r="Y2217" s="43">
        <v>10619243.069981324</v>
      </c>
      <c r="Z2217" s="43">
        <v>10226675.464705616</v>
      </c>
      <c r="AA2217" s="37">
        <v>8971126.7366208714</v>
      </c>
      <c r="AB2217" s="36">
        <v>12803208.772934051</v>
      </c>
      <c r="AC2217" s="43">
        <v>6992694.8093741713</v>
      </c>
      <c r="AD2217" s="43">
        <v>11094598.800118022</v>
      </c>
      <c r="AE2217" s="43">
        <v>4348709.7647689087</v>
      </c>
      <c r="AF2217" s="43">
        <v>7833962.0315615172</v>
      </c>
      <c r="AG2217" s="43">
        <v>7842814.9228611495</v>
      </c>
      <c r="AH2217" s="43">
        <v>7352087.4800874805</v>
      </c>
      <c r="AI2217" s="37">
        <v>8032164.5584383914</v>
      </c>
      <c r="AJ2217" s="38">
        <v>13035000</v>
      </c>
      <c r="AK2217" s="41">
        <v>9209962.4318837486</v>
      </c>
      <c r="AL2217" s="41">
        <v>8226004.9604346287</v>
      </c>
      <c r="AM2217" s="41">
        <v>8895497.694097735</v>
      </c>
      <c r="AN2217" s="41">
        <v>10314688.271036642</v>
      </c>
      <c r="AO2217" s="41">
        <v>11263679.638243185</v>
      </c>
      <c r="AP2217" s="41">
        <v>9119757.5526144505</v>
      </c>
      <c r="AQ2217" s="39">
        <v>8504877.316043688</v>
      </c>
      <c r="AR2217" s="34">
        <f>AVERAGE(L2217:AQ2217)</f>
        <v>9096295.0399926119</v>
      </c>
      <c r="AS2217" s="24">
        <v>1802</v>
      </c>
      <c r="AT2217" s="29">
        <v>0.98245524159322384</v>
      </c>
      <c r="AU2217" s="104">
        <v>0.86214731126017452</v>
      </c>
      <c r="AV2217" s="100"/>
      <c r="AW2217" s="29">
        <v>1.2446795011715659</v>
      </c>
      <c r="AX2217" s="108">
        <v>5.4235436169246892E-2</v>
      </c>
      <c r="AY2217" s="3" t="s">
        <v>12912</v>
      </c>
      <c r="AZ2217" s="29">
        <v>1.185055536951608</v>
      </c>
      <c r="BA2217" s="108">
        <v>0.14034681260402648</v>
      </c>
      <c r="BB2217" s="3" t="s">
        <v>12912</v>
      </c>
      <c r="BC2217" s="25">
        <v>4</v>
      </c>
      <c r="BD2217" s="1">
        <v>0</v>
      </c>
      <c r="BE2217" s="64">
        <v>6</v>
      </c>
      <c r="BF2217" s="24">
        <v>0</v>
      </c>
    </row>
    <row r="2218" spans="1:58" s="9" customFormat="1">
      <c r="A2218" t="s">
        <v>6787</v>
      </c>
      <c r="B2218" s="49">
        <v>8</v>
      </c>
      <c r="C2218" s="50">
        <v>8</v>
      </c>
      <c r="D2218" s="12">
        <v>8</v>
      </c>
      <c r="E2218" s="19" t="s">
        <v>6786</v>
      </c>
      <c r="F2218" s="20" t="s">
        <v>6785</v>
      </c>
      <c r="G2218" s="19" t="s">
        <v>6784</v>
      </c>
      <c r="H2218" s="20" t="s">
        <v>177</v>
      </c>
      <c r="I2218" s="20" t="s">
        <v>177</v>
      </c>
      <c r="J2218" s="20" t="s">
        <v>177</v>
      </c>
      <c r="K2218" s="22" t="s">
        <v>6783</v>
      </c>
      <c r="L2218" s="46">
        <v>339821.43812694092</v>
      </c>
      <c r="M2218" s="43">
        <v>456223.86959579104</v>
      </c>
      <c r="N2218" s="43">
        <v>282882.92517726746</v>
      </c>
      <c r="O2218" s="43">
        <v>289482.34131758782</v>
      </c>
      <c r="P2218" s="43">
        <v>35925472.404839508</v>
      </c>
      <c r="Q2218" s="43">
        <v>355547.44716127822</v>
      </c>
      <c r="R2218" s="43">
        <v>1482743.2874728458</v>
      </c>
      <c r="S2218" s="37">
        <v>3156026.1021016371</v>
      </c>
      <c r="T2218" s="46">
        <v>2030245.3674121406</v>
      </c>
      <c r="U2218" s="43">
        <v>3405179.2145628603</v>
      </c>
      <c r="V2218" s="43">
        <v>251743.25144367231</v>
      </c>
      <c r="W2218" s="43">
        <v>336240.68663345539</v>
      </c>
      <c r="X2218" s="43">
        <v>407062.56170474563</v>
      </c>
      <c r="Y2218" s="43">
        <v>2678482.1949219932</v>
      </c>
      <c r="Z2218" s="43">
        <v>7024168.0752568068</v>
      </c>
      <c r="AA2218" s="37">
        <v>351571.60580444761</v>
      </c>
      <c r="AB2218" s="36">
        <v>2551909.233874612</v>
      </c>
      <c r="AC2218" s="43">
        <v>444929.57207435725</v>
      </c>
      <c r="AD2218" s="43">
        <v>1486705.5437170113</v>
      </c>
      <c r="AE2218" s="43">
        <v>1521287.6364876053</v>
      </c>
      <c r="AF2218" s="43">
        <v>1414811.1675058289</v>
      </c>
      <c r="AG2218" s="43">
        <v>906059.04067321168</v>
      </c>
      <c r="AH2218" s="43">
        <v>355843.37720657722</v>
      </c>
      <c r="AI2218" s="37">
        <v>1632933.8097611147</v>
      </c>
      <c r="AJ2218" s="38">
        <v>347120</v>
      </c>
      <c r="AK2218" s="41">
        <v>429343.880329095</v>
      </c>
      <c r="AL2218" s="41">
        <v>345114.25156489899</v>
      </c>
      <c r="AM2218" s="41">
        <v>344490.55214723921</v>
      </c>
      <c r="AN2218" s="41">
        <v>391891.04091327562</v>
      </c>
      <c r="AO2218" s="41">
        <v>1429161.873801315</v>
      </c>
      <c r="AP2218" s="41">
        <v>1531815.7413755695</v>
      </c>
      <c r="AQ2218" s="39">
        <v>894274.35881815408</v>
      </c>
      <c r="AR2218" s="34">
        <f>AVERAGE(L2218:AQ2218)</f>
        <v>2337518.2454307145</v>
      </c>
      <c r="AS2218" s="24">
        <v>2274</v>
      </c>
      <c r="AT2218" s="29">
        <v>4.0998869892027168</v>
      </c>
      <c r="AU2218" s="104">
        <v>0.86236223719045058</v>
      </c>
      <c r="AV2218" s="100"/>
      <c r="AW2218" s="29">
        <v>0.3898177985714063</v>
      </c>
      <c r="AX2218" s="108">
        <v>0.90569885550886386</v>
      </c>
      <c r="AY2218" s="3" t="s">
        <v>12912</v>
      </c>
      <c r="AZ2218" s="29">
        <v>0.55390209120077749</v>
      </c>
      <c r="BA2218" s="108">
        <v>8.5312010933323704E-2</v>
      </c>
      <c r="BB2218" s="3" t="s">
        <v>12912</v>
      </c>
      <c r="BC2218" s="25">
        <v>9</v>
      </c>
      <c r="BD2218" s="1">
        <v>4</v>
      </c>
      <c r="BE2218" s="64">
        <v>0</v>
      </c>
      <c r="BF2218" s="24">
        <v>0</v>
      </c>
    </row>
    <row r="2219" spans="1:58" s="9" customFormat="1">
      <c r="A2219" t="s">
        <v>10007</v>
      </c>
      <c r="B2219" s="49">
        <v>21</v>
      </c>
      <c r="C2219" s="50">
        <v>21</v>
      </c>
      <c r="D2219" s="12">
        <v>21</v>
      </c>
      <c r="E2219" s="19" t="s">
        <v>10006</v>
      </c>
      <c r="F2219" s="20" t="s">
        <v>10005</v>
      </c>
      <c r="G2219" s="19" t="s">
        <v>10004</v>
      </c>
      <c r="H2219" s="20">
        <v>59</v>
      </c>
      <c r="I2219" s="20">
        <v>59</v>
      </c>
      <c r="J2219" s="20">
        <v>59</v>
      </c>
      <c r="K2219" s="22" t="s">
        <v>10003</v>
      </c>
      <c r="L2219" s="46">
        <v>417688755.83655417</v>
      </c>
      <c r="M2219" s="43">
        <v>430416524.19238693</v>
      </c>
      <c r="N2219" s="43">
        <v>363635889.51211768</v>
      </c>
      <c r="O2219" s="43">
        <v>408366047.44307041</v>
      </c>
      <c r="P2219" s="43">
        <v>440104816.30849123</v>
      </c>
      <c r="Q2219" s="43">
        <v>420004718.37039804</v>
      </c>
      <c r="R2219" s="43">
        <v>365464747.28457636</v>
      </c>
      <c r="S2219" s="37">
        <v>649477657.62278903</v>
      </c>
      <c r="T2219" s="46">
        <v>362827476.03833866</v>
      </c>
      <c r="U2219" s="43">
        <v>369296964.8620227</v>
      </c>
      <c r="V2219" s="43">
        <v>384229640.79475385</v>
      </c>
      <c r="W2219" s="43">
        <v>360883788.48808593</v>
      </c>
      <c r="X2219" s="43">
        <v>309140242.17679465</v>
      </c>
      <c r="Y2219" s="43">
        <v>402280529.37514257</v>
      </c>
      <c r="Z2219" s="43">
        <v>393736670.90642613</v>
      </c>
      <c r="AA2219" s="37">
        <v>404779205.36555964</v>
      </c>
      <c r="AB2219" s="36">
        <v>517480288.01253271</v>
      </c>
      <c r="AC2219" s="43">
        <v>434741413.69780028</v>
      </c>
      <c r="AD2219" s="43">
        <v>449752965.93777663</v>
      </c>
      <c r="AE2219" s="43">
        <v>614690061.85165346</v>
      </c>
      <c r="AF2219" s="43">
        <v>410327350.3869158</v>
      </c>
      <c r="AG2219" s="43">
        <v>390375854.13744736</v>
      </c>
      <c r="AH2219" s="43">
        <v>334842947.32294732</v>
      </c>
      <c r="AI2219" s="37">
        <v>399409021.44985318</v>
      </c>
      <c r="AJ2219" s="38">
        <v>429710000</v>
      </c>
      <c r="AK2219" s="41">
        <v>291385695.05289024</v>
      </c>
      <c r="AL2219" s="41">
        <v>395432469.58781147</v>
      </c>
      <c r="AM2219" s="41">
        <v>428481083.13941187</v>
      </c>
      <c r="AN2219" s="41">
        <v>475354526.23826182</v>
      </c>
      <c r="AO2219" s="41">
        <v>421353820.88763154</v>
      </c>
      <c r="AP2219" s="41">
        <v>436857362.55152959</v>
      </c>
      <c r="AQ2219" s="39">
        <v>393456549.32335407</v>
      </c>
      <c r="AR2219" s="34">
        <f>AVERAGE(L2219:AQ2219)</f>
        <v>415812033.87985396</v>
      </c>
      <c r="AS2219" s="24">
        <v>278</v>
      </c>
      <c r="AT2219" s="29">
        <v>0.98410281849640502</v>
      </c>
      <c r="AU2219" s="104">
        <v>0.86309137327308094</v>
      </c>
      <c r="AV2219" s="100"/>
      <c r="AW2219" s="29">
        <v>0.85466051306753132</v>
      </c>
      <c r="AX2219" s="108">
        <v>6.8833038890328643E-2</v>
      </c>
      <c r="AY2219" s="3" t="s">
        <v>12912</v>
      </c>
      <c r="AZ2219" s="29">
        <v>0.92127862674835836</v>
      </c>
      <c r="BA2219" s="108">
        <v>0.38450505666350865</v>
      </c>
      <c r="BB2219" s="3" t="s">
        <v>12912</v>
      </c>
      <c r="BC2219" s="25">
        <v>134</v>
      </c>
      <c r="BD2219" s="1">
        <v>147</v>
      </c>
      <c r="BE2219" s="64">
        <v>140</v>
      </c>
      <c r="BF2219" s="24">
        <v>155</v>
      </c>
    </row>
    <row r="2220" spans="1:58" s="9" customFormat="1">
      <c r="A2220" t="s">
        <v>7025</v>
      </c>
      <c r="B2220" s="49">
        <v>10</v>
      </c>
      <c r="C2220" s="50">
        <v>10</v>
      </c>
      <c r="D2220" s="12">
        <v>10</v>
      </c>
      <c r="E2220" s="19" t="s">
        <v>7024</v>
      </c>
      <c r="F2220" s="20" t="s">
        <v>7023</v>
      </c>
      <c r="G2220" s="19" t="s">
        <v>7022</v>
      </c>
      <c r="H2220" s="20" t="s">
        <v>3375</v>
      </c>
      <c r="I2220" s="20" t="s">
        <v>3375</v>
      </c>
      <c r="J2220" s="20" t="s">
        <v>3375</v>
      </c>
      <c r="K2220" s="22" t="s">
        <v>7021</v>
      </c>
      <c r="L2220" s="46">
        <v>148285001.67556581</v>
      </c>
      <c r="M2220" s="43">
        <v>115320600.84891514</v>
      </c>
      <c r="N2220" s="43">
        <v>114978008.25484179</v>
      </c>
      <c r="O2220" s="43">
        <v>125525673.34888619</v>
      </c>
      <c r="P2220" s="43">
        <v>122337903.98320535</v>
      </c>
      <c r="Q2220" s="43">
        <v>143140890.59988785</v>
      </c>
      <c r="R2220" s="43">
        <v>132228819.69587255</v>
      </c>
      <c r="S2220" s="37">
        <v>188686426.44269845</v>
      </c>
      <c r="T2220" s="46">
        <v>136026006.38977635</v>
      </c>
      <c r="U2220" s="43">
        <v>126893709.97570439</v>
      </c>
      <c r="V2220" s="43">
        <v>127477006.55769795</v>
      </c>
      <c r="W2220" s="43">
        <v>119277431.12658304</v>
      </c>
      <c r="X2220" s="43">
        <v>122321294.44335692</v>
      </c>
      <c r="Y2220" s="43">
        <v>144160330.39715466</v>
      </c>
      <c r="Z2220" s="43">
        <v>157979344.92487878</v>
      </c>
      <c r="AA2220" s="37">
        <v>127395140.70685685</v>
      </c>
      <c r="AB2220" s="36">
        <v>156309506.2211912</v>
      </c>
      <c r="AC2220" s="43">
        <v>147644183.69742173</v>
      </c>
      <c r="AD2220" s="43">
        <v>127333747.8936498</v>
      </c>
      <c r="AE2220" s="43">
        <v>183830092.82618225</v>
      </c>
      <c r="AF2220" s="43">
        <v>132321186.22647247</v>
      </c>
      <c r="AG2220" s="43">
        <v>122030110.51893407</v>
      </c>
      <c r="AH2220" s="43">
        <v>115533919.05391906</v>
      </c>
      <c r="AI2220" s="37">
        <v>119870555.27869965</v>
      </c>
      <c r="AJ2220" s="38">
        <v>157500000</v>
      </c>
      <c r="AK2220" s="41">
        <v>116234366.91954269</v>
      </c>
      <c r="AL2220" s="41">
        <v>139357146.5690327</v>
      </c>
      <c r="AM2220" s="41">
        <v>168113018.82800931</v>
      </c>
      <c r="AN2220" s="41">
        <v>186671089.6704106</v>
      </c>
      <c r="AO2220" s="41">
        <v>148421974.92674312</v>
      </c>
      <c r="AP2220" s="41">
        <v>147449951.31264916</v>
      </c>
      <c r="AQ2220" s="39">
        <v>147103430.48605368</v>
      </c>
      <c r="AR2220" s="34">
        <f>AVERAGE(L2220:AQ2220)</f>
        <v>139617433.43127477</v>
      </c>
      <c r="AS2220" s="24">
        <v>568</v>
      </c>
      <c r="AT2220" s="29">
        <v>0.98699400479288191</v>
      </c>
      <c r="AU2220" s="104">
        <v>0.8631736526317666</v>
      </c>
      <c r="AV2220" s="100"/>
      <c r="AW2220" s="29">
        <v>0.97343147914578554</v>
      </c>
      <c r="AX2220" s="108">
        <v>0.78972622850152274</v>
      </c>
      <c r="AY2220" s="3" t="s">
        <v>12912</v>
      </c>
      <c r="AZ2220" s="29">
        <v>1.0959183979116247</v>
      </c>
      <c r="BA2220" s="108">
        <v>0.22451469180163125</v>
      </c>
      <c r="BB2220" s="3" t="s">
        <v>12912</v>
      </c>
      <c r="BC2220" s="25">
        <v>70</v>
      </c>
      <c r="BD2220" s="1">
        <v>69</v>
      </c>
      <c r="BE2220" s="64">
        <v>99</v>
      </c>
      <c r="BF2220" s="24">
        <v>83</v>
      </c>
    </row>
    <row r="2221" spans="1:58" s="9" customFormat="1">
      <c r="A2221" t="s">
        <v>3324</v>
      </c>
      <c r="B2221" s="49">
        <v>8</v>
      </c>
      <c r="C2221" s="50">
        <v>8</v>
      </c>
      <c r="D2221" s="12">
        <v>8</v>
      </c>
      <c r="E2221" s="19" t="s">
        <v>3323</v>
      </c>
      <c r="F2221" s="20" t="s">
        <v>3322</v>
      </c>
      <c r="G2221" s="19" t="s">
        <v>3321</v>
      </c>
      <c r="H2221" s="20" t="s">
        <v>133</v>
      </c>
      <c r="I2221" s="20" t="s">
        <v>133</v>
      </c>
      <c r="J2221" s="20" t="s">
        <v>133</v>
      </c>
      <c r="K2221" s="22" t="s">
        <v>3320</v>
      </c>
      <c r="L2221" s="46">
        <v>16247724.224213043</v>
      </c>
      <c r="M2221" s="43">
        <v>5246390.6873501483</v>
      </c>
      <c r="N2221" s="43">
        <v>12453559.106783787</v>
      </c>
      <c r="O2221" s="43">
        <v>17165716.456427939</v>
      </c>
      <c r="P2221" s="43">
        <v>9062274.128501188</v>
      </c>
      <c r="Q2221" s="43">
        <v>10001487.034199214</v>
      </c>
      <c r="R2221" s="43">
        <v>8015737.2338884864</v>
      </c>
      <c r="S2221" s="37">
        <v>17034681.116228662</v>
      </c>
      <c r="T2221" s="46">
        <v>7543778.9137380188</v>
      </c>
      <c r="U2221" s="43">
        <v>7560596.1489647171</v>
      </c>
      <c r="V2221" s="43">
        <v>2949144.0540276011</v>
      </c>
      <c r="W2221" s="43">
        <v>10413064.281855831</v>
      </c>
      <c r="X2221" s="43">
        <v>8016823.3787298305</v>
      </c>
      <c r="Y2221" s="43">
        <v>8825029.1131671891</v>
      </c>
      <c r="Z2221" s="43">
        <v>4524021.4613611568</v>
      </c>
      <c r="AA2221" s="37">
        <v>15199169.698187267</v>
      </c>
      <c r="AB2221" s="36">
        <v>16553878.709366431</v>
      </c>
      <c r="AC2221" s="43">
        <v>8771384.0305909961</v>
      </c>
      <c r="AD2221" s="43">
        <v>13226714.6444612</v>
      </c>
      <c r="AE2221" s="43">
        <v>11004277.134369064</v>
      </c>
      <c r="AF2221" s="43">
        <v>11518755.597607542</v>
      </c>
      <c r="AG2221" s="43">
        <v>3973593.492286115</v>
      </c>
      <c r="AH2221" s="43">
        <v>17783100.791100793</v>
      </c>
      <c r="AI2221" s="37">
        <v>18154495.435411874</v>
      </c>
      <c r="AJ2221" s="38">
        <v>13631000</v>
      </c>
      <c r="AK2221" s="41">
        <v>7044187.4559247782</v>
      </c>
      <c r="AL2221" s="41">
        <v>12529331.097200897</v>
      </c>
      <c r="AM2221" s="41">
        <v>8963541.5273958109</v>
      </c>
      <c r="AN2221" s="41">
        <v>22911231.670042351</v>
      </c>
      <c r="AO2221" s="41">
        <v>5322017.2441914752</v>
      </c>
      <c r="AP2221" s="41">
        <v>11841148.639618138</v>
      </c>
      <c r="AQ2221" s="39">
        <v>6111623.7587572336</v>
      </c>
      <c r="AR2221" s="34">
        <f>AVERAGE(L2221:AQ2221)</f>
        <v>10924983.695810897</v>
      </c>
      <c r="AS2221" s="24">
        <v>1713</v>
      </c>
      <c r="AT2221" s="29">
        <v>0.94297607141372342</v>
      </c>
      <c r="AU2221" s="104">
        <v>0.86318637688147259</v>
      </c>
      <c r="AV2221" s="100"/>
      <c r="AW2221" s="29">
        <v>0.68290755564281236</v>
      </c>
      <c r="AX2221" s="108">
        <v>9.98921673986881E-2</v>
      </c>
      <c r="AY2221" s="3" t="s">
        <v>12912</v>
      </c>
      <c r="AZ2221" s="29">
        <v>0.87491242899843236</v>
      </c>
      <c r="BA2221" s="108">
        <v>0.55581754886808044</v>
      </c>
      <c r="BB2221" s="3" t="s">
        <v>12912</v>
      </c>
      <c r="BC2221" s="25">
        <v>8</v>
      </c>
      <c r="BD2221" s="1">
        <v>2</v>
      </c>
      <c r="BE2221" s="64">
        <v>10</v>
      </c>
      <c r="BF2221" s="24">
        <v>10</v>
      </c>
    </row>
    <row r="2222" spans="1:58" s="9" customFormat="1">
      <c r="A2222" t="s">
        <v>11817</v>
      </c>
      <c r="B2222" s="49">
        <v>7</v>
      </c>
      <c r="C2222" s="50">
        <v>7</v>
      </c>
      <c r="D2222" s="12">
        <v>7</v>
      </c>
      <c r="E2222" s="19" t="s">
        <v>11816</v>
      </c>
      <c r="F2222" s="20" t="s">
        <v>11815</v>
      </c>
      <c r="G2222" s="19" t="s">
        <v>11814</v>
      </c>
      <c r="H2222" s="20" t="s">
        <v>495</v>
      </c>
      <c r="I2222" s="20" t="s">
        <v>495</v>
      </c>
      <c r="J2222" s="20" t="s">
        <v>495</v>
      </c>
      <c r="K2222" s="22" t="s">
        <v>11813</v>
      </c>
      <c r="L2222" s="46">
        <v>2409481825.6964769</v>
      </c>
      <c r="M2222" s="43">
        <v>2173074065.7273817</v>
      </c>
      <c r="N2222" s="43">
        <v>2487554661.8689809</v>
      </c>
      <c r="O2222" s="43">
        <v>2398174618.5767078</v>
      </c>
      <c r="P2222" s="43">
        <v>2926520833.1031432</v>
      </c>
      <c r="Q2222" s="43">
        <v>2130919409.4561763</v>
      </c>
      <c r="R2222" s="43">
        <v>2635464388.1245475</v>
      </c>
      <c r="S2222" s="37">
        <v>2460565050.1219182</v>
      </c>
      <c r="T2222" s="46">
        <v>2666366773.1629391</v>
      </c>
      <c r="U2222" s="43">
        <v>2372972955.7239728</v>
      </c>
      <c r="V2222" s="43">
        <v>2363902045.6102571</v>
      </c>
      <c r="W2222" s="43">
        <v>2973579977.1922455</v>
      </c>
      <c r="X2222" s="43">
        <v>2606747794.9607091</v>
      </c>
      <c r="Y2222" s="43">
        <v>3058562402.5297575</v>
      </c>
      <c r="Z2222" s="43">
        <v>3121261029.2930794</v>
      </c>
      <c r="AA2222" s="37">
        <v>1888977075.8318007</v>
      </c>
      <c r="AB2222" s="36">
        <v>2842644653.9933119</v>
      </c>
      <c r="AC2222" s="43">
        <v>2396228039.2231097</v>
      </c>
      <c r="AD2222" s="43">
        <v>2278496095.4660196</v>
      </c>
      <c r="AE2222" s="43">
        <v>2333907602.396143</v>
      </c>
      <c r="AF2222" s="43">
        <v>2257064359.8148208</v>
      </c>
      <c r="AG2222" s="43">
        <v>2223155343.6185131</v>
      </c>
      <c r="AH2222" s="43">
        <v>2586781953.1819534</v>
      </c>
      <c r="AI2222" s="37">
        <v>2517355274.4584522</v>
      </c>
      <c r="AJ2222" s="38">
        <v>1904400000</v>
      </c>
      <c r="AK2222" s="41">
        <v>1933839427.2892404</v>
      </c>
      <c r="AL2222" s="41">
        <v>2035969859.4543521</v>
      </c>
      <c r="AM2222" s="41">
        <v>1900867019.2511106</v>
      </c>
      <c r="AN2222" s="41">
        <v>1095098708.8933897</v>
      </c>
      <c r="AO2222" s="41">
        <v>1919191608.5017352</v>
      </c>
      <c r="AP2222" s="41">
        <v>1575631399.4358864</v>
      </c>
      <c r="AQ2222" s="39">
        <v>2062824072.0595274</v>
      </c>
      <c r="AR2222" s="34">
        <f>AVERAGE(L2222:AQ2222)</f>
        <v>2329299385.1255512</v>
      </c>
      <c r="AS2222" s="24">
        <v>52</v>
      </c>
      <c r="AT2222" s="29">
        <v>1.0095763038660992</v>
      </c>
      <c r="AU2222" s="104">
        <v>0.86348735803248344</v>
      </c>
      <c r="AV2222" s="100"/>
      <c r="AW2222" s="29">
        <v>1.072909646072475</v>
      </c>
      <c r="AX2222" s="108">
        <v>0.38264081864772337</v>
      </c>
      <c r="AY2222" s="3" t="s">
        <v>12912</v>
      </c>
      <c r="AZ2222" s="29">
        <v>0.74233866505604007</v>
      </c>
      <c r="BA2222" s="108">
        <v>3.5673797953517674E-3</v>
      </c>
      <c r="BB2222" s="3" t="s">
        <v>12911</v>
      </c>
      <c r="BC2222" s="25">
        <v>148</v>
      </c>
      <c r="BD2222" s="1">
        <v>142</v>
      </c>
      <c r="BE2222" s="64">
        <v>141</v>
      </c>
      <c r="BF2222" s="24">
        <v>153</v>
      </c>
    </row>
    <row r="2223" spans="1:58" s="9" customFormat="1">
      <c r="A2223" t="s">
        <v>9407</v>
      </c>
      <c r="B2223" s="49">
        <v>5</v>
      </c>
      <c r="C2223" s="50">
        <v>5</v>
      </c>
      <c r="D2223" s="12">
        <v>5</v>
      </c>
      <c r="E2223" s="19" t="s">
        <v>9406</v>
      </c>
      <c r="F2223" s="20" t="s">
        <v>9405</v>
      </c>
      <c r="G2223" s="19" t="s">
        <v>9404</v>
      </c>
      <c r="H2223" s="20" t="s">
        <v>9403</v>
      </c>
      <c r="I2223" s="20" t="s">
        <v>9403</v>
      </c>
      <c r="J2223" s="20" t="s">
        <v>9403</v>
      </c>
      <c r="K2223" s="22" t="s">
        <v>9402</v>
      </c>
      <c r="L2223" s="46">
        <v>71129234.824959233</v>
      </c>
      <c r="M2223" s="43">
        <v>43751170.604830854</v>
      </c>
      <c r="N2223" s="43">
        <v>30842578.050587364</v>
      </c>
      <c r="O2223" s="43">
        <v>13912906.579680823</v>
      </c>
      <c r="P2223" s="43">
        <v>30501372.5208552</v>
      </c>
      <c r="Q2223" s="43">
        <v>36564105.400859646</v>
      </c>
      <c r="R2223" s="43">
        <v>50760156.408399709</v>
      </c>
      <c r="S2223" s="37">
        <v>33248110.22951581</v>
      </c>
      <c r="T2223" s="46">
        <v>70464345.047923326</v>
      </c>
      <c r="U2223" s="43">
        <v>48049516.045980342</v>
      </c>
      <c r="V2223" s="43">
        <v>45999682.098463342</v>
      </c>
      <c r="W2223" s="43">
        <v>51328491.687173635</v>
      </c>
      <c r="X2223" s="43">
        <v>46919518.778489329</v>
      </c>
      <c r="Y2223" s="43">
        <v>60901099.556799345</v>
      </c>
      <c r="Z2223" s="43">
        <v>58463760.128613211</v>
      </c>
      <c r="AA2223" s="37">
        <v>65239884.405569546</v>
      </c>
      <c r="AB2223" s="36">
        <v>47747802.247461811</v>
      </c>
      <c r="AC2223" s="43">
        <v>39613496.990118504</v>
      </c>
      <c r="AD2223" s="43">
        <v>33711556.764908373</v>
      </c>
      <c r="AE2223" s="43">
        <v>52971503.043880582</v>
      </c>
      <c r="AF2223" s="43">
        <v>39069369.107559219</v>
      </c>
      <c r="AG2223" s="43">
        <v>17963861.991584852</v>
      </c>
      <c r="AH2223" s="43">
        <v>22225361.233361233</v>
      </c>
      <c r="AI2223" s="37">
        <v>35422867.091493219</v>
      </c>
      <c r="AJ2223" s="38">
        <v>31798000</v>
      </c>
      <c r="AK2223" s="41">
        <v>33012275.670477614</v>
      </c>
      <c r="AL2223" s="41">
        <v>43122946.025747016</v>
      </c>
      <c r="AM2223" s="41">
        <v>36344357.097524852</v>
      </c>
      <c r="AN2223" s="41">
        <v>43999216.350580007</v>
      </c>
      <c r="AO2223" s="41">
        <v>29115268.36483895</v>
      </c>
      <c r="AP2223" s="41">
        <v>45950894.684313297</v>
      </c>
      <c r="AQ2223" s="39">
        <v>27812721.813672163</v>
      </c>
      <c r="AR2223" s="34">
        <f>AVERAGE(L2223:AQ2223)</f>
        <v>41811169.713944443</v>
      </c>
      <c r="AS2223" s="24">
        <v>1079</v>
      </c>
      <c r="AT2223" s="29">
        <v>1.076140804676867</v>
      </c>
      <c r="AU2223" s="104">
        <v>0.86352487917190313</v>
      </c>
      <c r="AV2223" s="100"/>
      <c r="AW2223" s="29">
        <v>1.43982113170257</v>
      </c>
      <c r="AX2223" s="108">
        <v>3.5138111425657266E-2</v>
      </c>
      <c r="AY2223" s="3" t="s">
        <v>12911</v>
      </c>
      <c r="AZ2223" s="29">
        <v>1.008415809675973</v>
      </c>
      <c r="BA2223" s="108">
        <v>0.76112147236004579</v>
      </c>
      <c r="BB2223" s="3" t="s">
        <v>12912</v>
      </c>
      <c r="BC2223" s="25">
        <v>12</v>
      </c>
      <c r="BD2223" s="1">
        <v>20</v>
      </c>
      <c r="BE2223" s="64">
        <v>17</v>
      </c>
      <c r="BF2223" s="24">
        <v>10</v>
      </c>
    </row>
    <row r="2224" spans="1:58" s="9" customFormat="1">
      <c r="A2224" t="s">
        <v>10032</v>
      </c>
      <c r="B2224" s="49" t="s">
        <v>162</v>
      </c>
      <c r="C2224" s="50" t="s">
        <v>162</v>
      </c>
      <c r="D2224" s="12" t="s">
        <v>162</v>
      </c>
      <c r="E2224" s="19" t="s">
        <v>10031</v>
      </c>
      <c r="F2224" s="20" t="s">
        <v>10030</v>
      </c>
      <c r="G2224" s="19" t="s">
        <v>10029</v>
      </c>
      <c r="H2224" s="20" t="s">
        <v>2120</v>
      </c>
      <c r="I2224" s="20" t="s">
        <v>2120</v>
      </c>
      <c r="J2224" s="20" t="s">
        <v>2120</v>
      </c>
      <c r="K2224" s="22" t="s">
        <v>10028</v>
      </c>
      <c r="L2224" s="46">
        <v>14726388.418489311</v>
      </c>
      <c r="M2224" s="43">
        <v>72760538.493472174</v>
      </c>
      <c r="N2224" s="43">
        <v>53750927.293893538</v>
      </c>
      <c r="O2224" s="43">
        <v>41926846.997130297</v>
      </c>
      <c r="P2224" s="43">
        <v>65438393.016960382</v>
      </c>
      <c r="Q2224" s="43">
        <v>83561428.368529245</v>
      </c>
      <c r="R2224" s="43">
        <v>94964905.430847213</v>
      </c>
      <c r="S2224" s="37">
        <v>47884533.962921388</v>
      </c>
      <c r="T2224" s="46">
        <v>64508920.127795525</v>
      </c>
      <c r="U2224" s="43">
        <v>38297055.082133658</v>
      </c>
      <c r="V2224" s="43">
        <v>68572695.703239694</v>
      </c>
      <c r="W2224" s="43">
        <v>66881133.185282998</v>
      </c>
      <c r="X2224" s="43">
        <v>62842498.280153245</v>
      </c>
      <c r="Y2224" s="43">
        <v>62883080.090489373</v>
      </c>
      <c r="Z2224" s="43">
        <v>60951579.708554201</v>
      </c>
      <c r="AA2224" s="37">
        <v>15468739.371648457</v>
      </c>
      <c r="AB2224" s="36">
        <v>40275483.626065738</v>
      </c>
      <c r="AC2224" s="43">
        <v>44926400.787491009</v>
      </c>
      <c r="AD2224" s="43">
        <v>52595889.453496374</v>
      </c>
      <c r="AE2224" s="43">
        <v>32662872.059611358</v>
      </c>
      <c r="AF2224" s="43">
        <v>65186974.757544011</v>
      </c>
      <c r="AG2224" s="43">
        <v>67256078.541374475</v>
      </c>
      <c r="AH2224" s="43">
        <v>83655086.535086542</v>
      </c>
      <c r="AI2224" s="37">
        <v>73181125.825708017</v>
      </c>
      <c r="AJ2224" s="38">
        <v>46701000</v>
      </c>
      <c r="AK2224" s="41">
        <v>83077203.974783629</v>
      </c>
      <c r="AL2224" s="41">
        <v>42440061.414904922</v>
      </c>
      <c r="AM2224" s="41">
        <v>51672005.077215992</v>
      </c>
      <c r="AN2224" s="41">
        <v>25624529.994476154</v>
      </c>
      <c r="AO2224" s="41">
        <v>55960863.67189917</v>
      </c>
      <c r="AP2224" s="41">
        <v>20077626.209589932</v>
      </c>
      <c r="AQ2224" s="39">
        <v>46462161.959879898</v>
      </c>
      <c r="AR2224" s="34">
        <f>AVERAGE(L2224:AQ2224)</f>
        <v>54599219.606895857</v>
      </c>
      <c r="AS2224" s="24">
        <v>950</v>
      </c>
      <c r="AT2224" s="29">
        <v>1.0332232421221847</v>
      </c>
      <c r="AU2224" s="104">
        <v>0.86522470327399614</v>
      </c>
      <c r="AV2224" s="100"/>
      <c r="AW2224" s="29">
        <v>0.92714264589502726</v>
      </c>
      <c r="AX2224" s="108">
        <v>0.87514163298570069</v>
      </c>
      <c r="AY2224" s="3" t="s">
        <v>12912</v>
      </c>
      <c r="AZ2224" s="29">
        <v>0.80918676609797502</v>
      </c>
      <c r="BA2224" s="108">
        <v>0.22501222949120028</v>
      </c>
      <c r="BB2224" s="3" t="s">
        <v>12912</v>
      </c>
      <c r="BC2224" s="25">
        <v>37</v>
      </c>
      <c r="BD2224" s="1">
        <v>34</v>
      </c>
      <c r="BE2224" s="64">
        <v>36</v>
      </c>
      <c r="BF2224" s="24">
        <v>35</v>
      </c>
    </row>
    <row r="2225" spans="1:58" s="9" customFormat="1">
      <c r="A2225" t="s">
        <v>11270</v>
      </c>
      <c r="B2225" s="49" t="s">
        <v>11269</v>
      </c>
      <c r="C2225" s="50" t="s">
        <v>11269</v>
      </c>
      <c r="D2225" s="12" t="s">
        <v>11269</v>
      </c>
      <c r="E2225" s="19" t="s">
        <v>11268</v>
      </c>
      <c r="F2225" s="20" t="s">
        <v>11267</v>
      </c>
      <c r="G2225" s="19" t="s">
        <v>11266</v>
      </c>
      <c r="H2225" s="20" t="s">
        <v>3332</v>
      </c>
      <c r="I2225" s="20" t="s">
        <v>3332</v>
      </c>
      <c r="J2225" s="20" t="s">
        <v>3332</v>
      </c>
      <c r="K2225" s="22" t="s">
        <v>11265</v>
      </c>
      <c r="L2225" s="46">
        <v>989546.86445789866</v>
      </c>
      <c r="M2225" s="43">
        <v>858884.63056941715</v>
      </c>
      <c r="N2225" s="43">
        <v>282882.92517726746</v>
      </c>
      <c r="O2225" s="43">
        <v>289482.34131758782</v>
      </c>
      <c r="P2225" s="43">
        <v>515033.78597867518</v>
      </c>
      <c r="Q2225" s="43">
        <v>1016837.3104092692</v>
      </c>
      <c r="R2225" s="43">
        <v>347672.56098479358</v>
      </c>
      <c r="S2225" s="37">
        <v>359386.25840461353</v>
      </c>
      <c r="T2225" s="46">
        <v>1719621.7252396166</v>
      </c>
      <c r="U2225" s="43">
        <v>13538738.281901585</v>
      </c>
      <c r="V2225" s="43">
        <v>267839.5301947734</v>
      </c>
      <c r="W2225" s="43">
        <v>336240.68663345539</v>
      </c>
      <c r="X2225" s="43">
        <v>407062.56170474563</v>
      </c>
      <c r="Y2225" s="43">
        <v>1697120.9833013827</v>
      </c>
      <c r="Z2225" s="43">
        <v>351764.52109011321</v>
      </c>
      <c r="AA2225" s="37">
        <v>1498883.3825279328</v>
      </c>
      <c r="AB2225" s="36">
        <v>437734.33367276227</v>
      </c>
      <c r="AC2225" s="43">
        <v>444929.57207435725</v>
      </c>
      <c r="AD2225" s="43">
        <v>444963.2447955939</v>
      </c>
      <c r="AE2225" s="43">
        <v>864501.0159255832</v>
      </c>
      <c r="AF2225" s="43">
        <v>328092.37687290908</v>
      </c>
      <c r="AG2225" s="43">
        <v>990530.42356241227</v>
      </c>
      <c r="AH2225" s="43">
        <v>355843.37720657722</v>
      </c>
      <c r="AI2225" s="37">
        <v>376175.96936159377</v>
      </c>
      <c r="AJ2225" s="38">
        <v>347120</v>
      </c>
      <c r="AK2225" s="41">
        <v>429343.880329095</v>
      </c>
      <c r="AL2225" s="41">
        <v>765817.29538207152</v>
      </c>
      <c r="AM2225" s="41">
        <v>344490.55214723921</v>
      </c>
      <c r="AN2225" s="41">
        <v>599466.35242128524</v>
      </c>
      <c r="AO2225" s="41">
        <v>346034.84249067766</v>
      </c>
      <c r="AP2225" s="41">
        <v>317683.29164677806</v>
      </c>
      <c r="AQ2225" s="39">
        <v>676965.04764805699</v>
      </c>
      <c r="AR2225" s="34">
        <f>AVERAGE(L2225:AQ2225)</f>
        <v>1017084.0601696912</v>
      </c>
      <c r="AS2225" s="24">
        <v>2385</v>
      </c>
      <c r="AT2225" s="29">
        <v>1.0982745548359758</v>
      </c>
      <c r="AU2225" s="104">
        <v>0.86600682369612592</v>
      </c>
      <c r="AV2225" s="100"/>
      <c r="AW2225" s="29">
        <v>4.2528828502186782</v>
      </c>
      <c r="AX2225" s="108">
        <v>0.2383090813327014</v>
      </c>
      <c r="AY2225" s="3" t="s">
        <v>12912</v>
      </c>
      <c r="AZ2225" s="29">
        <v>0.90198643323062588</v>
      </c>
      <c r="BA2225" s="108">
        <v>0.69154154213097185</v>
      </c>
      <c r="BB2225" s="3" t="s">
        <v>12912</v>
      </c>
      <c r="BC2225" s="25">
        <v>0</v>
      </c>
      <c r="BD2225" s="1">
        <v>2</v>
      </c>
      <c r="BE2225" s="64">
        <v>0</v>
      </c>
      <c r="BF2225" s="24">
        <v>0</v>
      </c>
    </row>
    <row r="2226" spans="1:58" s="9" customFormat="1">
      <c r="A2226" t="s">
        <v>9613</v>
      </c>
      <c r="B2226" s="49">
        <v>13</v>
      </c>
      <c r="C2226" s="50">
        <v>13</v>
      </c>
      <c r="D2226" s="12">
        <v>13</v>
      </c>
      <c r="E2226" s="19" t="s">
        <v>9612</v>
      </c>
      <c r="F2226" s="20" t="s">
        <v>9611</v>
      </c>
      <c r="G2226" s="19" t="s">
        <v>9610</v>
      </c>
      <c r="H2226" s="20" t="s">
        <v>2251</v>
      </c>
      <c r="I2226" s="20" t="s">
        <v>2251</v>
      </c>
      <c r="J2226" s="20" t="s">
        <v>2251</v>
      </c>
      <c r="K2226" s="22" t="s">
        <v>9609</v>
      </c>
      <c r="L2226" s="46">
        <v>93939577.75742276</v>
      </c>
      <c r="M2226" s="43">
        <v>70569487.516203105</v>
      </c>
      <c r="N2226" s="43">
        <v>71369025.293681875</v>
      </c>
      <c r="O2226" s="43">
        <v>65638496.190928429</v>
      </c>
      <c r="P2226" s="43">
        <v>75577016.960388929</v>
      </c>
      <c r="Q2226" s="43">
        <v>81193559.932722852</v>
      </c>
      <c r="R2226" s="43">
        <v>83683823.316437364</v>
      </c>
      <c r="S2226" s="37">
        <v>94247484.460270151</v>
      </c>
      <c r="T2226" s="46">
        <v>61562977.635782748</v>
      </c>
      <c r="U2226" s="43">
        <v>64163577.473981939</v>
      </c>
      <c r="V2226" s="43">
        <v>82413796.613487318</v>
      </c>
      <c r="W2226" s="43">
        <v>64739009.663285516</v>
      </c>
      <c r="X2226" s="43">
        <v>77328744.987275928</v>
      </c>
      <c r="Y2226" s="43">
        <v>51884559.234168984</v>
      </c>
      <c r="Z2226" s="43">
        <v>77988100.953623056</v>
      </c>
      <c r="AA2226" s="37">
        <v>68445215.348715007</v>
      </c>
      <c r="AB2226" s="36">
        <v>86810145.271593407</v>
      </c>
      <c r="AC2226" s="43">
        <v>81927802.218604475</v>
      </c>
      <c r="AD2226" s="43">
        <v>79230266.924564794</v>
      </c>
      <c r="AE2226" s="43">
        <v>77231969.609896272</v>
      </c>
      <c r="AF2226" s="43">
        <v>88713641.198932171</v>
      </c>
      <c r="AG2226" s="43">
        <v>94856859.467040673</v>
      </c>
      <c r="AH2226" s="43">
        <v>65022977.022977024</v>
      </c>
      <c r="AI2226" s="37">
        <v>69021957.100293711</v>
      </c>
      <c r="AJ2226" s="38">
        <v>77401000</v>
      </c>
      <c r="AK2226" s="41">
        <v>96289764.291056737</v>
      </c>
      <c r="AL2226" s="41">
        <v>104804210.22794378</v>
      </c>
      <c r="AM2226" s="41">
        <v>73580283.47789295</v>
      </c>
      <c r="AN2226" s="41">
        <v>87063639.108819738</v>
      </c>
      <c r="AO2226" s="41">
        <v>82755208.297009543</v>
      </c>
      <c r="AP2226" s="41">
        <v>88273393.44760251</v>
      </c>
      <c r="AQ2226" s="39">
        <v>95159915.408380836</v>
      </c>
      <c r="AR2226" s="34">
        <f>AVERAGE(L2226:AQ2226)</f>
        <v>79152733.950343296</v>
      </c>
      <c r="AS2226" s="24">
        <v>776</v>
      </c>
      <c r="AT2226" s="29">
        <v>0.98973710782258251</v>
      </c>
      <c r="AU2226" s="104">
        <v>0.86615285404140741</v>
      </c>
      <c r="AV2226" s="100"/>
      <c r="AW2226" s="29">
        <v>0.86216607430321768</v>
      </c>
      <c r="AX2226" s="108">
        <v>5.4118087210529998E-2</v>
      </c>
      <c r="AY2226" s="3" t="s">
        <v>12912</v>
      </c>
      <c r="AZ2226" s="29">
        <v>1.0972468521535736</v>
      </c>
      <c r="BA2226" s="108">
        <v>0.14835808219981839</v>
      </c>
      <c r="BB2226" s="3" t="s">
        <v>12912</v>
      </c>
      <c r="BC2226" s="25">
        <v>38</v>
      </c>
      <c r="BD2226" s="1">
        <v>33</v>
      </c>
      <c r="BE2226" s="64">
        <v>46</v>
      </c>
      <c r="BF2226" s="24">
        <v>42</v>
      </c>
    </row>
    <row r="2227" spans="1:58" s="9" customFormat="1">
      <c r="A2227" t="s">
        <v>5417</v>
      </c>
      <c r="B2227" s="49">
        <v>9</v>
      </c>
      <c r="C2227" s="50">
        <v>9</v>
      </c>
      <c r="D2227" s="12">
        <v>9</v>
      </c>
      <c r="E2227" s="19" t="s">
        <v>5416</v>
      </c>
      <c r="F2227" s="20" t="s">
        <v>5415</v>
      </c>
      <c r="G2227" s="19" t="s">
        <v>5414</v>
      </c>
      <c r="H2227" s="20" t="s">
        <v>343</v>
      </c>
      <c r="I2227" s="20" t="s">
        <v>343</v>
      </c>
      <c r="J2227" s="20" t="s">
        <v>343</v>
      </c>
      <c r="K2227" s="22" t="s">
        <v>5413</v>
      </c>
      <c r="L2227" s="46">
        <v>95820243.515560433</v>
      </c>
      <c r="M2227" s="43">
        <v>65385960.875348426</v>
      </c>
      <c r="N2227" s="43">
        <v>73182956.926658913</v>
      </c>
      <c r="O2227" s="43">
        <v>83568815.574870452</v>
      </c>
      <c r="P2227" s="43">
        <v>90167270.316557094</v>
      </c>
      <c r="Q2227" s="43">
        <v>95853260.474677622</v>
      </c>
      <c r="R2227" s="43">
        <v>57054771.90441709</v>
      </c>
      <c r="S2227" s="37">
        <v>160061847.42810696</v>
      </c>
      <c r="T2227" s="46">
        <v>92569022.364217252</v>
      </c>
      <c r="U2227" s="43">
        <v>69256948.906697601</v>
      </c>
      <c r="V2227" s="43">
        <v>69572873.44621709</v>
      </c>
      <c r="W2227" s="43">
        <v>57526976.772102512</v>
      </c>
      <c r="X2227" s="43">
        <v>59272508.515338793</v>
      </c>
      <c r="Y2227" s="43">
        <v>93594416.781216681</v>
      </c>
      <c r="Z2227" s="43">
        <v>125741349.53481016</v>
      </c>
      <c r="AA2227" s="37">
        <v>123861229.81347261</v>
      </c>
      <c r="AB2227" s="36">
        <v>137981670.83421203</v>
      </c>
      <c r="AC2227" s="43">
        <v>122296999.81069927</v>
      </c>
      <c r="AD2227" s="43">
        <v>111836503.42589253</v>
      </c>
      <c r="AE2227" s="43">
        <v>74778450.299517855</v>
      </c>
      <c r="AF2227" s="43">
        <v>80775132.497550085</v>
      </c>
      <c r="AG2227" s="43">
        <v>77188160.44880785</v>
      </c>
      <c r="AH2227" s="43">
        <v>55658106.218106218</v>
      </c>
      <c r="AI2227" s="37">
        <v>76190081.961129427</v>
      </c>
      <c r="AJ2227" s="38">
        <v>120700000</v>
      </c>
      <c r="AK2227" s="41">
        <v>66019914.948178224</v>
      </c>
      <c r="AL2227" s="41">
        <v>134450114.56241879</v>
      </c>
      <c r="AM2227" s="41">
        <v>112361826.10535222</v>
      </c>
      <c r="AN2227" s="41">
        <v>119171002.61461978</v>
      </c>
      <c r="AO2227" s="41">
        <v>115399452.19039477</v>
      </c>
      <c r="AP2227" s="41">
        <v>72074592.145801693</v>
      </c>
      <c r="AQ2227" s="39">
        <v>102776787.08498324</v>
      </c>
      <c r="AR2227" s="34">
        <f>AVERAGE(L2227:AQ2227)</f>
        <v>93504664.009310439</v>
      </c>
      <c r="AS2227" s="24">
        <v>715</v>
      </c>
      <c r="AT2227" s="29">
        <v>0.97881108958894691</v>
      </c>
      <c r="AU2227" s="104">
        <v>0.86723366439779692</v>
      </c>
      <c r="AV2227" s="100"/>
      <c r="AW2227" s="29">
        <v>0.95881292249884087</v>
      </c>
      <c r="AX2227" s="108">
        <v>0.80638918898850886</v>
      </c>
      <c r="AY2227" s="3" t="s">
        <v>12912</v>
      </c>
      <c r="AZ2227" s="29">
        <v>1.1442213218874218</v>
      </c>
      <c r="BA2227" s="108">
        <v>0.30969926028176709</v>
      </c>
      <c r="BB2227" s="3" t="s">
        <v>12912</v>
      </c>
      <c r="BC2227" s="25">
        <v>36</v>
      </c>
      <c r="BD2227" s="1">
        <v>20</v>
      </c>
      <c r="BE2227" s="64">
        <v>34</v>
      </c>
      <c r="BF2227" s="24">
        <v>37</v>
      </c>
    </row>
    <row r="2228" spans="1:58" s="9" customFormat="1">
      <c r="A2228" t="s">
        <v>6827</v>
      </c>
      <c r="B2228" s="49">
        <v>3</v>
      </c>
      <c r="C2228" s="50">
        <v>2</v>
      </c>
      <c r="D2228" s="12">
        <v>2</v>
      </c>
      <c r="E2228" s="19" t="s">
        <v>6826</v>
      </c>
      <c r="F2228" s="20" t="s">
        <v>6825</v>
      </c>
      <c r="G2228" s="19" t="s">
        <v>6824</v>
      </c>
      <c r="H2228" s="20" t="s">
        <v>312</v>
      </c>
      <c r="I2228" s="20" t="s">
        <v>562</v>
      </c>
      <c r="J2228" s="20" t="s">
        <v>562</v>
      </c>
      <c r="K2228" s="22" t="s">
        <v>6823</v>
      </c>
      <c r="L2228" s="46">
        <v>1395344.1254663658</v>
      </c>
      <c r="M2228" s="43">
        <v>2871085.557428855</v>
      </c>
      <c r="N2228" s="43">
        <v>1436277.9553391894</v>
      </c>
      <c r="O2228" s="43">
        <v>4294049.4580589226</v>
      </c>
      <c r="P2228" s="43">
        <v>3915691.9065245013</v>
      </c>
      <c r="Q2228" s="43">
        <v>1450465.3814240329</v>
      </c>
      <c r="R2228" s="43">
        <v>2008307.0238957277</v>
      </c>
      <c r="S2228" s="37">
        <v>1642403.2387661105</v>
      </c>
      <c r="T2228" s="46">
        <v>3172375.7188498401</v>
      </c>
      <c r="U2228" s="43">
        <v>2528905.3341552741</v>
      </c>
      <c r="V2228" s="43">
        <v>267839.5301947734</v>
      </c>
      <c r="W2228" s="43">
        <v>1617986.9155512874</v>
      </c>
      <c r="X2228" s="43">
        <v>2791193.2212869488</v>
      </c>
      <c r="Y2228" s="43">
        <v>2245388.6888287547</v>
      </c>
      <c r="Z2228" s="43">
        <v>351764.52109011321</v>
      </c>
      <c r="AA2228" s="37">
        <v>2723190.1590196108</v>
      </c>
      <c r="AB2228" s="36">
        <v>437734.33367276227</v>
      </c>
      <c r="AC2228" s="43">
        <v>1802345.9357134744</v>
      </c>
      <c r="AD2228" s="43">
        <v>3612846.6839327281</v>
      </c>
      <c r="AE2228" s="43">
        <v>3085813.0034578484</v>
      </c>
      <c r="AF2228" s="43">
        <v>3651801.9801980196</v>
      </c>
      <c r="AG2228" s="43">
        <v>1135403.713884993</v>
      </c>
      <c r="AH2228" s="43">
        <v>4479360.6393606393</v>
      </c>
      <c r="AI2228" s="37">
        <v>4468115.827086404</v>
      </c>
      <c r="AJ2228" s="38">
        <v>1855900</v>
      </c>
      <c r="AK2228" s="41">
        <v>1937664.4513302704</v>
      </c>
      <c r="AL2228" s="41">
        <v>1387165.4186843038</v>
      </c>
      <c r="AM2228" s="41">
        <v>1899719.5684366405</v>
      </c>
      <c r="AN2228" s="41">
        <v>2411128.2931320197</v>
      </c>
      <c r="AO2228" s="41">
        <v>2582058.1668063374</v>
      </c>
      <c r="AP2228" s="41">
        <v>1818076.7854198308</v>
      </c>
      <c r="AQ2228" s="39">
        <v>4156991.7410034374</v>
      </c>
      <c r="AR2228" s="34">
        <f>AVERAGE(L2228:AQ2228)</f>
        <v>2357324.8524375008</v>
      </c>
      <c r="AS2228" s="24">
        <v>2270</v>
      </c>
      <c r="AT2228" s="29">
        <v>0.83858645371359286</v>
      </c>
      <c r="AU2228" s="104">
        <v>0.86725362739619893</v>
      </c>
      <c r="AV2228" s="100"/>
      <c r="AW2228" s="29">
        <v>0.82565236142562981</v>
      </c>
      <c r="AX2228" s="108">
        <v>0.3385269916291167</v>
      </c>
      <c r="AY2228" s="3" t="s">
        <v>12912</v>
      </c>
      <c r="AZ2228" s="29">
        <v>0.79602912747061971</v>
      </c>
      <c r="BA2228" s="108">
        <v>0.84773582074665121</v>
      </c>
      <c r="BB2228" s="3" t="s">
        <v>12912</v>
      </c>
      <c r="BC2228" s="25">
        <v>4</v>
      </c>
      <c r="BD2228" s="1">
        <v>0</v>
      </c>
      <c r="BE2228" s="64">
        <v>4</v>
      </c>
      <c r="BF2228" s="24">
        <v>1</v>
      </c>
    </row>
    <row r="2229" spans="1:58" s="9" customFormat="1">
      <c r="A2229" t="s">
        <v>2906</v>
      </c>
      <c r="B2229" s="49">
        <v>3</v>
      </c>
      <c r="C2229" s="50">
        <v>3</v>
      </c>
      <c r="D2229" s="12">
        <v>3</v>
      </c>
      <c r="E2229" s="19" t="s">
        <v>2905</v>
      </c>
      <c r="F2229" s="20" t="s">
        <v>2904</v>
      </c>
      <c r="G2229" s="19" t="s">
        <v>2903</v>
      </c>
      <c r="H2229" s="20" t="s">
        <v>2902</v>
      </c>
      <c r="I2229" s="20" t="s">
        <v>2902</v>
      </c>
      <c r="J2229" s="20" t="s">
        <v>2902</v>
      </c>
      <c r="K2229" s="22" t="s">
        <v>2901</v>
      </c>
      <c r="L2229" s="46">
        <v>17922227.653537679</v>
      </c>
      <c r="M2229" s="43">
        <v>27363506.273669232</v>
      </c>
      <c r="N2229" s="43">
        <v>18942382.897661127</v>
      </c>
      <c r="O2229" s="43">
        <v>4076941.6437847102</v>
      </c>
      <c r="P2229" s="43">
        <v>23304931.219269652</v>
      </c>
      <c r="Q2229" s="43">
        <v>26572024.967295829</v>
      </c>
      <c r="R2229" s="43">
        <v>24859018.10282404</v>
      </c>
      <c r="S2229" s="37">
        <v>7519914.0457483456</v>
      </c>
      <c r="T2229" s="46">
        <v>25284562.300319489</v>
      </c>
      <c r="U2229" s="43">
        <v>23640040.903651591</v>
      </c>
      <c r="V2229" s="43">
        <v>21513377.312322598</v>
      </c>
      <c r="W2229" s="43">
        <v>22816762.499249745</v>
      </c>
      <c r="X2229" s="43">
        <v>22850361.408316787</v>
      </c>
      <c r="Y2229" s="43">
        <v>25367211.041182525</v>
      </c>
      <c r="Z2229" s="43">
        <v>24113359.374495588</v>
      </c>
      <c r="AA2229" s="37">
        <v>21077174.427050333</v>
      </c>
      <c r="AB2229" s="36">
        <v>9898338.3725484293</v>
      </c>
      <c r="AC2229" s="43">
        <v>34686657.630712144</v>
      </c>
      <c r="AD2229" s="43">
        <v>4350580.3888142146</v>
      </c>
      <c r="AE2229" s="43">
        <v>25991243.753957044</v>
      </c>
      <c r="AF2229" s="43">
        <v>10407012.469165005</v>
      </c>
      <c r="AG2229" s="43">
        <v>29501082.748948105</v>
      </c>
      <c r="AH2229" s="43">
        <v>24289694.305694308</v>
      </c>
      <c r="AI2229" s="37">
        <v>24403370.394325279</v>
      </c>
      <c r="AJ2229" s="38">
        <v>26553000</v>
      </c>
      <c r="AK2229" s="41">
        <v>70197304.840260714</v>
      </c>
      <c r="AL2229" s="41">
        <v>33694526.042281799</v>
      </c>
      <c r="AM2229" s="41">
        <v>26719539.665749945</v>
      </c>
      <c r="AN2229" s="41">
        <v>28102931.46750138</v>
      </c>
      <c r="AO2229" s="41">
        <v>27616796.044972133</v>
      </c>
      <c r="AP2229" s="41">
        <v>3910834.6279019308</v>
      </c>
      <c r="AQ2229" s="39">
        <v>24901166.006701186</v>
      </c>
      <c r="AR2229" s="34">
        <f>AVERAGE(L2229:AQ2229)</f>
        <v>23201496.088434778</v>
      </c>
      <c r="AS2229" s="24">
        <v>1357</v>
      </c>
      <c r="AT2229" s="29">
        <v>0.92070449806029553</v>
      </c>
      <c r="AU2229" s="104">
        <v>0.86847420182346702</v>
      </c>
      <c r="AV2229" s="100"/>
      <c r="AW2229" s="29">
        <v>1.2397826476864922</v>
      </c>
      <c r="AX2229" s="108">
        <v>0.17305145355393009</v>
      </c>
      <c r="AY2229" s="3" t="s">
        <v>12912</v>
      </c>
      <c r="AZ2229" s="29">
        <v>1.4780106658232626</v>
      </c>
      <c r="BA2229" s="108">
        <v>0.36359687122447426</v>
      </c>
      <c r="BB2229" s="3" t="s">
        <v>12912</v>
      </c>
      <c r="BC2229" s="25">
        <v>6</v>
      </c>
      <c r="BD2229" s="1">
        <v>9</v>
      </c>
      <c r="BE2229" s="64">
        <v>4</v>
      </c>
      <c r="BF2229" s="24">
        <v>9</v>
      </c>
    </row>
    <row r="2230" spans="1:58" s="9" customFormat="1">
      <c r="A2230" t="s">
        <v>6008</v>
      </c>
      <c r="B2230" s="49">
        <v>5</v>
      </c>
      <c r="C2230" s="50">
        <v>5</v>
      </c>
      <c r="D2230" s="12">
        <v>5</v>
      </c>
      <c r="E2230" s="19" t="s">
        <v>6007</v>
      </c>
      <c r="F2230" s="20" t="s">
        <v>12910</v>
      </c>
      <c r="G2230" s="19" t="s">
        <v>6006</v>
      </c>
      <c r="H2230" s="20" t="s">
        <v>6005</v>
      </c>
      <c r="I2230" s="20" t="s">
        <v>6005</v>
      </c>
      <c r="J2230" s="20" t="s">
        <v>6005</v>
      </c>
      <c r="K2230" s="22" t="s">
        <v>6004</v>
      </c>
      <c r="L2230" s="46">
        <v>17218432.117244925</v>
      </c>
      <c r="M2230" s="43">
        <v>11212593.088373592</v>
      </c>
      <c r="N2230" s="43">
        <v>11616624.82802413</v>
      </c>
      <c r="O2230" s="43">
        <v>10462115.159898425</v>
      </c>
      <c r="P2230" s="43">
        <v>22505859.344787579</v>
      </c>
      <c r="Q2230" s="43">
        <v>10485926.966922069</v>
      </c>
      <c r="R2230" s="43">
        <v>9236431.8030412737</v>
      </c>
      <c r="S2230" s="37">
        <v>1407750.2124859698</v>
      </c>
      <c r="T2230" s="46">
        <v>1517015.9744408946</v>
      </c>
      <c r="U2230" s="43">
        <v>7902199.7751749642</v>
      </c>
      <c r="V2230" s="43">
        <v>1417300.702750318</v>
      </c>
      <c r="W2230" s="43">
        <v>1967541.540123642</v>
      </c>
      <c r="X2230" s="43">
        <v>16398654.548505271</v>
      </c>
      <c r="Y2230" s="43">
        <v>19111802.304150306</v>
      </c>
      <c r="Z2230" s="43">
        <v>14006872.49084793</v>
      </c>
      <c r="AA2230" s="37">
        <v>15227780.741473364</v>
      </c>
      <c r="AB2230" s="36">
        <v>10837737.980899587</v>
      </c>
      <c r="AC2230" s="43">
        <v>11143791.072577897</v>
      </c>
      <c r="AD2230" s="43">
        <v>10188577.595646329</v>
      </c>
      <c r="AE2230" s="43">
        <v>7606121.1902790638</v>
      </c>
      <c r="AF2230" s="43">
        <v>12413780.664346298</v>
      </c>
      <c r="AG2230" s="43">
        <v>7355643.8709677411</v>
      </c>
      <c r="AH2230" s="43">
        <v>10204506.844506845</v>
      </c>
      <c r="AI2230" s="37">
        <v>12472445.240846967</v>
      </c>
      <c r="AJ2230" s="38">
        <v>23587000</v>
      </c>
      <c r="AK2230" s="41">
        <v>10159147.943156321</v>
      </c>
      <c r="AL2230" s="41">
        <v>29093703.082555804</v>
      </c>
      <c r="AM2230" s="41">
        <v>19910566.532684576</v>
      </c>
      <c r="AN2230" s="41">
        <v>20359325.059841651</v>
      </c>
      <c r="AO2230" s="41">
        <v>10395346.655493001</v>
      </c>
      <c r="AP2230" s="41">
        <v>20951303.276198741</v>
      </c>
      <c r="AQ2230" s="39">
        <v>17441956.398764197</v>
      </c>
      <c r="AR2230" s="34">
        <f>AVERAGE(L2230:AQ2230)</f>
        <v>12681745.468969053</v>
      </c>
      <c r="AS2230" s="24">
        <v>1638</v>
      </c>
      <c r="AT2230" s="29">
        <v>1.1450103549869599</v>
      </c>
      <c r="AU2230" s="104">
        <v>0.86880629543558774</v>
      </c>
      <c r="AV2230" s="100"/>
      <c r="AW2230" s="29">
        <v>0.82371409916681559</v>
      </c>
      <c r="AX2230" s="108">
        <v>0.40218725723737325</v>
      </c>
      <c r="AY2230" s="3" t="s">
        <v>12912</v>
      </c>
      <c r="AZ2230" s="29">
        <v>1.8474037637966063</v>
      </c>
      <c r="BA2230" s="108">
        <v>2.9738061114026114E-3</v>
      </c>
      <c r="BB2230" s="3" t="s">
        <v>12911</v>
      </c>
      <c r="BC2230" s="25">
        <v>6</v>
      </c>
      <c r="BD2230" s="1">
        <v>11</v>
      </c>
      <c r="BE2230" s="64">
        <v>2</v>
      </c>
      <c r="BF2230" s="24">
        <v>4</v>
      </c>
    </row>
    <row r="2231" spans="1:58" s="9" customFormat="1">
      <c r="A2231" t="s">
        <v>1785</v>
      </c>
      <c r="B2231" s="49">
        <v>4</v>
      </c>
      <c r="C2231" s="50">
        <v>4</v>
      </c>
      <c r="D2231" s="12">
        <v>4</v>
      </c>
      <c r="E2231" s="19" t="s">
        <v>1784</v>
      </c>
      <c r="F2231" s="20" t="s">
        <v>1783</v>
      </c>
      <c r="G2231" s="19" t="s">
        <v>1782</v>
      </c>
      <c r="H2231" s="20" t="s">
        <v>97</v>
      </c>
      <c r="I2231" s="20" t="s">
        <v>97</v>
      </c>
      <c r="J2231" s="20" t="s">
        <v>97</v>
      </c>
      <c r="K2231" s="22" t="s">
        <v>1781</v>
      </c>
      <c r="L2231" s="46">
        <v>32607900.627778649</v>
      </c>
      <c r="M2231" s="43">
        <v>28068245.321223728</v>
      </c>
      <c r="N2231" s="43">
        <v>32914248.703566518</v>
      </c>
      <c r="O2231" s="43">
        <v>31351407.560336109</v>
      </c>
      <c r="P2231" s="43">
        <v>34225846.527816139</v>
      </c>
      <c r="Q2231" s="43">
        <v>40198621.267052881</v>
      </c>
      <c r="R2231" s="43">
        <v>42051383.055756696</v>
      </c>
      <c r="S2231" s="37">
        <v>35068636.141966946</v>
      </c>
      <c r="T2231" s="46">
        <v>40461942.492012776</v>
      </c>
      <c r="U2231" s="43">
        <v>33918045.907821737</v>
      </c>
      <c r="V2231" s="43">
        <v>36220874.229225799</v>
      </c>
      <c r="W2231" s="43">
        <v>39059571.454294458</v>
      </c>
      <c r="X2231" s="43">
        <v>39107284.208171368</v>
      </c>
      <c r="Y2231" s="43">
        <v>35234317.908635326</v>
      </c>
      <c r="Z2231" s="43">
        <v>39942391.611732729</v>
      </c>
      <c r="AA2231" s="37">
        <v>39612883.524702899</v>
      </c>
      <c r="AB2231" s="36">
        <v>37572062.543307319</v>
      </c>
      <c r="AC2231" s="43">
        <v>37868814.295990609</v>
      </c>
      <c r="AD2231" s="43">
        <v>32250599.350883521</v>
      </c>
      <c r="AE2231" s="43">
        <v>34960008.571567722</v>
      </c>
      <c r="AF2231" s="43">
        <v>44903747.778190784</v>
      </c>
      <c r="AG2231" s="43">
        <v>34953990.462833099</v>
      </c>
      <c r="AH2231" s="43">
        <v>28723753.651753653</v>
      </c>
      <c r="AI2231" s="37">
        <v>29099918.441784274</v>
      </c>
      <c r="AJ2231" s="38">
        <v>38138000</v>
      </c>
      <c r="AK2231" s="41">
        <v>33725121.059942298</v>
      </c>
      <c r="AL2231" s="41">
        <v>34287725.995039567</v>
      </c>
      <c r="AM2231" s="41">
        <v>31755701.290459063</v>
      </c>
      <c r="AN2231" s="41">
        <v>36452156.287976429</v>
      </c>
      <c r="AO2231" s="41">
        <v>38176877.035303913</v>
      </c>
      <c r="AP2231" s="41">
        <v>22662881.8398785</v>
      </c>
      <c r="AQ2231" s="39">
        <v>34088993.864496753</v>
      </c>
      <c r="AR2231" s="34">
        <f>AVERAGE(L2231:AQ2231)</f>
        <v>35301998.531609438</v>
      </c>
      <c r="AS2231" s="24">
        <v>1161</v>
      </c>
      <c r="AT2231" s="29">
        <v>0.98627843553824912</v>
      </c>
      <c r="AU2231" s="104">
        <v>0.86895123850180922</v>
      </c>
      <c r="AV2231" s="100"/>
      <c r="AW2231" s="29">
        <v>1.0979109025944462</v>
      </c>
      <c r="AX2231" s="108">
        <v>8.3869679066139569E-2</v>
      </c>
      <c r="AY2231" s="3" t="s">
        <v>12912</v>
      </c>
      <c r="AZ2231" s="29">
        <v>0.96059885259123912</v>
      </c>
      <c r="BA2231" s="108">
        <v>0.60474983901850843</v>
      </c>
      <c r="BB2231" s="3" t="s">
        <v>12912</v>
      </c>
      <c r="BC2231" s="25">
        <v>15</v>
      </c>
      <c r="BD2231" s="1">
        <v>9</v>
      </c>
      <c r="BE2231" s="64">
        <v>19</v>
      </c>
      <c r="BF2231" s="24">
        <v>14</v>
      </c>
    </row>
    <row r="2232" spans="1:58" s="9" customFormat="1">
      <c r="A2232" t="s">
        <v>9353</v>
      </c>
      <c r="B2232" s="49">
        <v>5</v>
      </c>
      <c r="C2232" s="50">
        <v>5</v>
      </c>
      <c r="D2232" s="12">
        <v>5</v>
      </c>
      <c r="E2232" s="19" t="s">
        <v>9352</v>
      </c>
      <c r="F2232" s="20" t="s">
        <v>9351</v>
      </c>
      <c r="G2232" s="19" t="s">
        <v>9350</v>
      </c>
      <c r="H2232" s="20" t="s">
        <v>5393</v>
      </c>
      <c r="I2232" s="20" t="s">
        <v>5393</v>
      </c>
      <c r="J2232" s="20" t="s">
        <v>5393</v>
      </c>
      <c r="K2232" s="22" t="s">
        <v>9349</v>
      </c>
      <c r="L2232" s="46">
        <v>55867406.000759594</v>
      </c>
      <c r="M2232" s="43">
        <v>61764844.746808104</v>
      </c>
      <c r="N2232" s="43">
        <v>56948268.811514445</v>
      </c>
      <c r="O2232" s="43">
        <v>47090044.387554973</v>
      </c>
      <c r="P2232" s="43">
        <v>53803107.452626921</v>
      </c>
      <c r="Q2232" s="43">
        <v>61979767.221080169</v>
      </c>
      <c r="R2232" s="43">
        <v>58192201.593048513</v>
      </c>
      <c r="S2232" s="37">
        <v>70233001.045012966</v>
      </c>
      <c r="T2232" s="46">
        <v>60279182.108626194</v>
      </c>
      <c r="U2232" s="43">
        <v>49676499.691772126</v>
      </c>
      <c r="V2232" s="43">
        <v>43952609.180777133</v>
      </c>
      <c r="W2232" s="43">
        <v>50536318.348238401</v>
      </c>
      <c r="X2232" s="43">
        <v>40956592.298442349</v>
      </c>
      <c r="Y2232" s="43">
        <v>47821632.87698254</v>
      </c>
      <c r="Z2232" s="43">
        <v>56426997.92746783</v>
      </c>
      <c r="AA2232" s="37">
        <v>44713696.085552238</v>
      </c>
      <c r="AB2232" s="36">
        <v>69074500.286204919</v>
      </c>
      <c r="AC2232" s="43">
        <v>60508618.634763181</v>
      </c>
      <c r="AD2232" s="43">
        <v>50399474.412352882</v>
      </c>
      <c r="AE2232" s="43">
        <v>66462689.329372235</v>
      </c>
      <c r="AF2232" s="43">
        <v>64238283.377825834</v>
      </c>
      <c r="AG2232" s="43">
        <v>60056536.32538569</v>
      </c>
      <c r="AH2232" s="43">
        <v>44258582.498582497</v>
      </c>
      <c r="AI2232" s="37">
        <v>57717667.765843526</v>
      </c>
      <c r="AJ2232" s="38">
        <v>49272000</v>
      </c>
      <c r="AK2232" s="41">
        <v>55396779.997863017</v>
      </c>
      <c r="AL2232" s="41">
        <v>42260692.098736271</v>
      </c>
      <c r="AM2232" s="41">
        <v>47549214.300825045</v>
      </c>
      <c r="AN2232" s="41">
        <v>57139058.589578345</v>
      </c>
      <c r="AO2232" s="41">
        <v>53905955.376576923</v>
      </c>
      <c r="AP2232" s="41">
        <v>33621503.666738987</v>
      </c>
      <c r="AQ2232" s="39">
        <v>54668142.204429746</v>
      </c>
      <c r="AR2232" s="34">
        <f>AVERAGE(L2232:AQ2232)</f>
        <v>53961620.895041987</v>
      </c>
      <c r="AS2232" s="24">
        <v>957</v>
      </c>
      <c r="AT2232" s="29">
        <v>0.98553527642130834</v>
      </c>
      <c r="AU2232" s="104">
        <v>0.86914887749674397</v>
      </c>
      <c r="AV2232" s="100"/>
      <c r="AW2232" s="29">
        <v>0.84649411583374101</v>
      </c>
      <c r="AX2232" s="108">
        <v>1.6465926252944008E-2</v>
      </c>
      <c r="AY2232" s="3" t="s">
        <v>12911</v>
      </c>
      <c r="AZ2232" s="29">
        <v>0.83308593841413936</v>
      </c>
      <c r="BA2232" s="108">
        <v>4.0307717120704328E-2</v>
      </c>
      <c r="BB2232" s="3" t="s">
        <v>12911</v>
      </c>
      <c r="BC2232" s="25">
        <v>22</v>
      </c>
      <c r="BD2232" s="1">
        <v>33</v>
      </c>
      <c r="BE2232" s="64">
        <v>44</v>
      </c>
      <c r="BF2232" s="24">
        <v>37</v>
      </c>
    </row>
    <row r="2233" spans="1:58" s="9" customFormat="1">
      <c r="A2233" t="s">
        <v>11909</v>
      </c>
      <c r="B2233" s="49">
        <v>2</v>
      </c>
      <c r="C2233" s="50">
        <v>2</v>
      </c>
      <c r="D2233" s="12">
        <v>2</v>
      </c>
      <c r="E2233" s="19" t="s">
        <v>11908</v>
      </c>
      <c r="F2233" s="20" t="s">
        <v>11907</v>
      </c>
      <c r="G2233" s="19" t="s">
        <v>11906</v>
      </c>
      <c r="H2233" s="20" t="s">
        <v>631</v>
      </c>
      <c r="I2233" s="20" t="s">
        <v>631</v>
      </c>
      <c r="J2233" s="20" t="s">
        <v>631</v>
      </c>
      <c r="K2233" s="22" t="s">
        <v>11905</v>
      </c>
      <c r="L2233" s="46">
        <v>5457162.0830633817</v>
      </c>
      <c r="M2233" s="43">
        <v>5943777.2148466958</v>
      </c>
      <c r="N2233" s="43">
        <v>6940584.612128268</v>
      </c>
      <c r="O2233" s="43">
        <v>6337201.0653013196</v>
      </c>
      <c r="P2233" s="43">
        <v>8629177.1725319047</v>
      </c>
      <c r="Q2233" s="43">
        <v>14656132.521024106</v>
      </c>
      <c r="R2233" s="43">
        <v>5842366.7487328025</v>
      </c>
      <c r="S2233" s="37">
        <v>35323912.838177808</v>
      </c>
      <c r="T2233" s="46">
        <v>15287130.990415335</v>
      </c>
      <c r="U2233" s="43">
        <v>3865580.9696486201</v>
      </c>
      <c r="V2233" s="43">
        <v>5017664.5199177843</v>
      </c>
      <c r="W2233" s="43">
        <v>9836188.4640777856</v>
      </c>
      <c r="X2233" s="43">
        <v>7802526.9163007913</v>
      </c>
      <c r="Y2233" s="43">
        <v>10007530.589475371</v>
      </c>
      <c r="Z2233" s="43">
        <v>6216187.0315011982</v>
      </c>
      <c r="AA2233" s="37">
        <v>3887078.4589469777</v>
      </c>
      <c r="AB2233" s="36">
        <v>10957614.051155364</v>
      </c>
      <c r="AC2233" s="43">
        <v>19255579.903835233</v>
      </c>
      <c r="AD2233" s="43">
        <v>12757842.625315543</v>
      </c>
      <c r="AE2233" s="43">
        <v>3156185.262747772</v>
      </c>
      <c r="AF2233" s="43">
        <v>7400819.1666948264</v>
      </c>
      <c r="AG2233" s="43">
        <v>9524939.5792426355</v>
      </c>
      <c r="AH2233" s="43">
        <v>6722165.1861651866</v>
      </c>
      <c r="AI2233" s="37">
        <v>6201486.2002056986</v>
      </c>
      <c r="AJ2233" s="38">
        <v>20375000</v>
      </c>
      <c r="AK2233" s="41">
        <v>22872484.667165294</v>
      </c>
      <c r="AL2233" s="41">
        <v>15682003.070745246</v>
      </c>
      <c r="AM2233" s="41">
        <v>23089005.28876666</v>
      </c>
      <c r="AN2233" s="41">
        <v>27225663.634689745</v>
      </c>
      <c r="AO2233" s="41">
        <v>31109163.943554241</v>
      </c>
      <c r="AP2233" s="41">
        <v>25886448.947710998</v>
      </c>
      <c r="AQ2233" s="39">
        <v>28386725.033723507</v>
      </c>
      <c r="AR2233" s="34">
        <f>AVERAGE(L2233:AQ2233)</f>
        <v>13176666.523681503</v>
      </c>
      <c r="AS2233" s="24">
        <v>1622</v>
      </c>
      <c r="AT2233" s="29">
        <v>1.1731279992078292</v>
      </c>
      <c r="AU2233" s="104">
        <v>0.86927964330961438</v>
      </c>
      <c r="AV2233" s="100"/>
      <c r="AW2233" s="29">
        <v>0.69471187729207584</v>
      </c>
      <c r="AX2233" s="108">
        <v>0.4190438320576334</v>
      </c>
      <c r="AY2233" s="3" t="s">
        <v>12912</v>
      </c>
      <c r="AZ2233" s="29">
        <v>2.5616625734274359</v>
      </c>
      <c r="BA2233" s="108">
        <v>6.5587474931484517E-4</v>
      </c>
      <c r="BB2233" s="3" t="s">
        <v>12911</v>
      </c>
      <c r="BC2233" s="25">
        <v>2</v>
      </c>
      <c r="BD2233" s="1">
        <v>0</v>
      </c>
      <c r="BE2233" s="64">
        <v>1</v>
      </c>
      <c r="BF2233" s="24">
        <v>6</v>
      </c>
    </row>
    <row r="2234" spans="1:58" s="9" customFormat="1">
      <c r="A2234" t="s">
        <v>11883</v>
      </c>
      <c r="B2234" s="49">
        <v>3</v>
      </c>
      <c r="C2234" s="50">
        <v>3</v>
      </c>
      <c r="D2234" s="12">
        <v>3</v>
      </c>
      <c r="E2234" s="19" t="s">
        <v>11882</v>
      </c>
      <c r="F2234" s="20" t="s">
        <v>11881</v>
      </c>
      <c r="G2234" s="19" t="s">
        <v>11880</v>
      </c>
      <c r="H2234" s="20" t="s">
        <v>654</v>
      </c>
      <c r="I2234" s="20" t="s">
        <v>654</v>
      </c>
      <c r="J2234" s="20" t="s">
        <v>654</v>
      </c>
      <c r="K2234" s="22" t="s">
        <v>11879</v>
      </c>
      <c r="L2234" s="46">
        <v>10687157.838296732</v>
      </c>
      <c r="M2234" s="43">
        <v>9749809.2228444591</v>
      </c>
      <c r="N2234" s="43">
        <v>19483692.242565352</v>
      </c>
      <c r="O2234" s="43">
        <v>21531612.610194687</v>
      </c>
      <c r="P2234" s="43">
        <v>20386720.733661123</v>
      </c>
      <c r="Q2234" s="43">
        <v>10291469.826200709</v>
      </c>
      <c r="R2234" s="43">
        <v>9364523.5626357701</v>
      </c>
      <c r="S2234" s="37">
        <v>8095630.1737817852</v>
      </c>
      <c r="T2234" s="46">
        <v>13203165.495207667</v>
      </c>
      <c r="U2234" s="43">
        <v>12012300.337237552</v>
      </c>
      <c r="V2234" s="43">
        <v>11751132.896153469</v>
      </c>
      <c r="W2234" s="43">
        <v>11090860.812676309</v>
      </c>
      <c r="X2234" s="43">
        <v>10940283.386000726</v>
      </c>
      <c r="Y2234" s="43">
        <v>22014694.980552182</v>
      </c>
      <c r="Z2234" s="43">
        <v>20411046.790157732</v>
      </c>
      <c r="AA2234" s="37">
        <v>10044934.954952169</v>
      </c>
      <c r="AB2234" s="36">
        <v>12591301.346669478</v>
      </c>
      <c r="AC2234" s="43">
        <v>11711552.220497482</v>
      </c>
      <c r="AD2234" s="43">
        <v>7180740.8320493065</v>
      </c>
      <c r="AE2234" s="43">
        <v>11772877.455802854</v>
      </c>
      <c r="AF2234" s="43">
        <v>11788993.343020309</v>
      </c>
      <c r="AG2234" s="43">
        <v>10240938.008415146</v>
      </c>
      <c r="AH2234" s="43">
        <v>17820200.988200989</v>
      </c>
      <c r="AI2234" s="37">
        <v>20320115.6998505</v>
      </c>
      <c r="AJ2234" s="38">
        <v>11871000</v>
      </c>
      <c r="AK2234" s="41">
        <v>9251342.2374185268</v>
      </c>
      <c r="AL2234" s="41">
        <v>8976537.4276603274</v>
      </c>
      <c r="AM2234" s="41">
        <v>9352412.6084197164</v>
      </c>
      <c r="AN2234" s="41">
        <v>12712873.268274719</v>
      </c>
      <c r="AO2234" s="41">
        <v>9940923.942204399</v>
      </c>
      <c r="AP2234" s="41">
        <v>9052348.847906271</v>
      </c>
      <c r="AQ2234" s="39">
        <v>30856449.414733909</v>
      </c>
      <c r="AR2234" s="34">
        <f>AVERAGE(L2234:AQ2234)</f>
        <v>13328113.859507576</v>
      </c>
      <c r="AS2234" s="24">
        <v>1614</v>
      </c>
      <c r="AT2234" s="29">
        <v>1.059596749485642</v>
      </c>
      <c r="AU2234" s="104">
        <v>0.86928939656961746</v>
      </c>
      <c r="AV2234" s="100"/>
      <c r="AW2234" s="29">
        <v>1.0171347101393773</v>
      </c>
      <c r="AX2234" s="108">
        <v>0.78963078160389588</v>
      </c>
      <c r="AY2234" s="3" t="s">
        <v>12912</v>
      </c>
      <c r="AZ2234" s="29">
        <v>0.98633977613010171</v>
      </c>
      <c r="BA2234" s="108">
        <v>0.73425454892728925</v>
      </c>
      <c r="BB2234" s="3" t="s">
        <v>12912</v>
      </c>
      <c r="BC2234" s="25">
        <v>9</v>
      </c>
      <c r="BD2234" s="1">
        <v>6</v>
      </c>
      <c r="BE2234" s="64">
        <v>2</v>
      </c>
      <c r="BF2234" s="24">
        <v>3</v>
      </c>
    </row>
    <row r="2235" spans="1:58" s="9" customFormat="1">
      <c r="A2235" t="s">
        <v>5335</v>
      </c>
      <c r="B2235" s="49" t="s">
        <v>1249</v>
      </c>
      <c r="C2235" s="50" t="s">
        <v>1249</v>
      </c>
      <c r="D2235" s="12" t="s">
        <v>1249</v>
      </c>
      <c r="E2235" s="19" t="s">
        <v>5334</v>
      </c>
      <c r="F2235" s="20" t="s">
        <v>5333</v>
      </c>
      <c r="G2235" s="19" t="s">
        <v>5332</v>
      </c>
      <c r="H2235" s="20">
        <v>4</v>
      </c>
      <c r="I2235" s="20">
        <v>4</v>
      </c>
      <c r="J2235" s="20">
        <v>4</v>
      </c>
      <c r="K2235" s="22" t="s">
        <v>5331</v>
      </c>
      <c r="L2235" s="46">
        <v>5918280.6460981667</v>
      </c>
      <c r="M2235" s="43">
        <v>8441428.2785322759</v>
      </c>
      <c r="N2235" s="43">
        <v>7098442.5865170918</v>
      </c>
      <c r="O2235" s="43">
        <v>5116165.5759027191</v>
      </c>
      <c r="P2235" s="43">
        <v>4257854.4831777252</v>
      </c>
      <c r="Q2235" s="43">
        <v>7015215.6980003733</v>
      </c>
      <c r="R2235" s="43">
        <v>4388844.7212165091</v>
      </c>
      <c r="S2235" s="37">
        <v>4839004.8999496847</v>
      </c>
      <c r="T2235" s="46">
        <v>4739501.5974440891</v>
      </c>
      <c r="U2235" s="43">
        <v>6189933.2342169201</v>
      </c>
      <c r="V2235" s="43">
        <v>5238510.5608299887</v>
      </c>
      <c r="W2235" s="43">
        <v>3383556.8093151669</v>
      </c>
      <c r="X2235" s="43">
        <v>5446236.5949830813</v>
      </c>
      <c r="Y2235" s="43">
        <v>2898345.6225459073</v>
      </c>
      <c r="Z2235" s="43">
        <v>7184139.3568048142</v>
      </c>
      <c r="AA2235" s="37">
        <v>5921815.3888948988</v>
      </c>
      <c r="AB2235" s="36">
        <v>1861804.7901666013</v>
      </c>
      <c r="AC2235" s="43">
        <v>5872450.8083140878</v>
      </c>
      <c r="AD2235" s="43">
        <v>11531890.240304232</v>
      </c>
      <c r="AE2235" s="43">
        <v>11632766.921540935</v>
      </c>
      <c r="AF2235" s="43">
        <v>7230289.3251782516</v>
      </c>
      <c r="AG2235" s="43">
        <v>4496823.1136044879</v>
      </c>
      <c r="AH2235" s="43">
        <v>6586261.3062613066</v>
      </c>
      <c r="AI2235" s="37">
        <v>4960636.8581213616</v>
      </c>
      <c r="AJ2235" s="38">
        <v>8991900</v>
      </c>
      <c r="AK2235" s="41">
        <v>6502424.9599316167</v>
      </c>
      <c r="AL2235" s="41">
        <v>7042808.0784221096</v>
      </c>
      <c r="AM2235" s="41">
        <v>9088039.940765813</v>
      </c>
      <c r="AN2235" s="41">
        <v>8114807.350395876</v>
      </c>
      <c r="AO2235" s="41">
        <v>7805722.9118274013</v>
      </c>
      <c r="AP2235" s="41">
        <v>7645239.2102408335</v>
      </c>
      <c r="AQ2235" s="39">
        <v>5932625.38618859</v>
      </c>
      <c r="AR2235" s="34">
        <f>AVERAGE(L2235:AQ2235)</f>
        <v>6355430.226740404</v>
      </c>
      <c r="AS2235" s="24">
        <v>1951</v>
      </c>
      <c r="AT2235" s="29">
        <v>0.86898092195482179</v>
      </c>
      <c r="AU2235" s="104">
        <v>0.86994941890015876</v>
      </c>
      <c r="AV2235" s="100"/>
      <c r="AW2235" s="29">
        <v>0.87098954512690119</v>
      </c>
      <c r="AX2235" s="108">
        <v>0.30721515905130958</v>
      </c>
      <c r="AY2235" s="3" t="s">
        <v>12912</v>
      </c>
      <c r="AZ2235" s="29">
        <v>1.1283047700350839</v>
      </c>
      <c r="BA2235" s="108">
        <v>0.29130788084488962</v>
      </c>
      <c r="BB2235" s="3" t="s">
        <v>12912</v>
      </c>
      <c r="BC2235" s="25">
        <v>5</v>
      </c>
      <c r="BD2235" s="1">
        <v>2</v>
      </c>
      <c r="BE2235" s="64">
        <v>10</v>
      </c>
      <c r="BF2235" s="24">
        <v>7</v>
      </c>
    </row>
    <row r="2236" spans="1:58" s="9" customFormat="1">
      <c r="A2236" t="s">
        <v>9412</v>
      </c>
      <c r="B2236" s="49">
        <v>4</v>
      </c>
      <c r="C2236" s="50">
        <v>4</v>
      </c>
      <c r="D2236" s="12">
        <v>4</v>
      </c>
      <c r="E2236" s="19" t="s">
        <v>9411</v>
      </c>
      <c r="F2236" s="20" t="s">
        <v>9410</v>
      </c>
      <c r="G2236" s="19" t="s">
        <v>9409</v>
      </c>
      <c r="H2236" s="20" t="s">
        <v>495</v>
      </c>
      <c r="I2236" s="20" t="s">
        <v>495</v>
      </c>
      <c r="J2236" s="20" t="s">
        <v>495</v>
      </c>
      <c r="K2236" s="22" t="s">
        <v>9408</v>
      </c>
      <c r="L2236" s="46">
        <v>31633961.350282613</v>
      </c>
      <c r="M2236" s="43">
        <v>19832687.604314052</v>
      </c>
      <c r="N2236" s="43">
        <v>10699900.518573394</v>
      </c>
      <c r="O2236" s="43">
        <v>6725549.4766397588</v>
      </c>
      <c r="P2236" s="43">
        <v>10704366.830561846</v>
      </c>
      <c r="Q2236" s="43">
        <v>8033723.4909362728</v>
      </c>
      <c r="R2236" s="43">
        <v>8307216.6835626354</v>
      </c>
      <c r="S2236" s="37">
        <v>8645482.7418043893</v>
      </c>
      <c r="T2236" s="46">
        <v>11075588.498402556</v>
      </c>
      <c r="U2236" s="43">
        <v>22587379.337854009</v>
      </c>
      <c r="V2236" s="43">
        <v>15925335.421356563</v>
      </c>
      <c r="W2236" s="43">
        <v>10404165.896404777</v>
      </c>
      <c r="X2236" s="43">
        <v>10559015.274476355</v>
      </c>
      <c r="Y2236" s="43">
        <v>21693993.94682825</v>
      </c>
      <c r="Z2236" s="43">
        <v>19697479.620100334</v>
      </c>
      <c r="AA2236" s="37">
        <v>23286706.949574247</v>
      </c>
      <c r="AB2236" s="36">
        <v>10036908.311993493</v>
      </c>
      <c r="AC2236" s="43">
        <v>16322311.588990269</v>
      </c>
      <c r="AD2236" s="43">
        <v>5740837.1373307547</v>
      </c>
      <c r="AE2236" s="43">
        <v>25993357.035016805</v>
      </c>
      <c r="AF2236" s="43">
        <v>5485401.0069948975</v>
      </c>
      <c r="AG2236" s="43">
        <v>15185678.541374473</v>
      </c>
      <c r="AH2236" s="43">
        <v>7162681.2106812112</v>
      </c>
      <c r="AI2236" s="37">
        <v>13359029.105213491</v>
      </c>
      <c r="AJ2236" s="38">
        <v>13246000</v>
      </c>
      <c r="AK2236" s="41">
        <v>5269144.481247996</v>
      </c>
      <c r="AL2236" s="41">
        <v>5164939.4590764139</v>
      </c>
      <c r="AM2236" s="41">
        <v>15523862.068965517</v>
      </c>
      <c r="AN2236" s="41">
        <v>7478508.5324986195</v>
      </c>
      <c r="AO2236" s="41">
        <v>18397774.565661225</v>
      </c>
      <c r="AP2236" s="41">
        <v>13400586.886526361</v>
      </c>
      <c r="AQ2236" s="39">
        <v>7736203.9249815056</v>
      </c>
      <c r="AR2236" s="34">
        <f>AVERAGE(L2236:AQ2236)</f>
        <v>13291118.046819532</v>
      </c>
      <c r="AS2236" s="24">
        <v>1616</v>
      </c>
      <c r="AT2236" s="29">
        <v>1.0533476409512919</v>
      </c>
      <c r="AU2236" s="104">
        <v>0.87038241791150917</v>
      </c>
      <c r="AV2236" s="100"/>
      <c r="AW2236" s="29">
        <v>1.29303815021985</v>
      </c>
      <c r="AX2236" s="108">
        <v>0.15123270537632857</v>
      </c>
      <c r="AY2236" s="3" t="s">
        <v>12912</v>
      </c>
      <c r="AZ2236" s="29">
        <v>0.86836857992020555</v>
      </c>
      <c r="BA2236" s="108">
        <v>0.67727895400936933</v>
      </c>
      <c r="BB2236" s="3" t="s">
        <v>12912</v>
      </c>
      <c r="BC2236" s="25">
        <v>16</v>
      </c>
      <c r="BD2236" s="1">
        <v>16</v>
      </c>
      <c r="BE2236" s="64">
        <v>3</v>
      </c>
      <c r="BF2236" s="24">
        <v>7</v>
      </c>
    </row>
    <row r="2237" spans="1:58" s="9" customFormat="1">
      <c r="A2237" t="s">
        <v>11310</v>
      </c>
      <c r="B2237" s="49">
        <v>18</v>
      </c>
      <c r="C2237" s="50">
        <v>18</v>
      </c>
      <c r="D2237" s="12">
        <v>18</v>
      </c>
      <c r="E2237" s="19" t="s">
        <v>11309</v>
      </c>
      <c r="F2237" s="20" t="s">
        <v>11308</v>
      </c>
      <c r="G2237" s="19" t="s">
        <v>11307</v>
      </c>
      <c r="H2237" s="20" t="s">
        <v>2374</v>
      </c>
      <c r="I2237" s="20" t="s">
        <v>2374</v>
      </c>
      <c r="J2237" s="20" t="s">
        <v>2374</v>
      </c>
      <c r="K2237" s="22" t="s">
        <v>11306</v>
      </c>
      <c r="L2237" s="46">
        <v>4089317039.3869667</v>
      </c>
      <c r="M2237" s="43">
        <v>4104176696.3476319</v>
      </c>
      <c r="N2237" s="43">
        <v>3830725113.7686529</v>
      </c>
      <c r="O2237" s="43">
        <v>2768337394.9666576</v>
      </c>
      <c r="P2237" s="43">
        <v>2833988310.0381193</v>
      </c>
      <c r="Q2237" s="43">
        <v>3475901117.5481215</v>
      </c>
      <c r="R2237" s="43">
        <v>3006228761.7668357</v>
      </c>
      <c r="S2237" s="37">
        <v>3631143058.4046135</v>
      </c>
      <c r="T2237" s="46">
        <v>2901608945.6869011</v>
      </c>
      <c r="U2237" s="43">
        <v>3864479530.0431519</v>
      </c>
      <c r="V2237" s="43">
        <v>3184217676.4216499</v>
      </c>
      <c r="W2237" s="43">
        <v>3761195606.5062118</v>
      </c>
      <c r="X2237" s="43">
        <v>3932085259.654912</v>
      </c>
      <c r="Y2237" s="43">
        <v>3776194490.5041642</v>
      </c>
      <c r="Z2237" s="43">
        <v>3213433624.0904427</v>
      </c>
      <c r="AA2237" s="37">
        <v>3882831507.209198</v>
      </c>
      <c r="AB2237" s="36">
        <v>3503858572.5906062</v>
      </c>
      <c r="AC2237" s="43">
        <v>3068637292.2424564</v>
      </c>
      <c r="AD2237" s="43">
        <v>3396334786.7422876</v>
      </c>
      <c r="AE2237" s="43">
        <v>4837300345.7848349</v>
      </c>
      <c r="AF2237" s="43">
        <v>3754442469.5029225</v>
      </c>
      <c r="AG2237" s="43">
        <v>3643741262.2720895</v>
      </c>
      <c r="AH2237" s="43">
        <v>2572644825.4448256</v>
      </c>
      <c r="AI2237" s="37">
        <v>2732951122.3267207</v>
      </c>
      <c r="AJ2237" s="38">
        <v>2298400000</v>
      </c>
      <c r="AK2237" s="41">
        <v>3035330441.2864623</v>
      </c>
      <c r="AL2237" s="41">
        <v>2603417503.2479033</v>
      </c>
      <c r="AM2237" s="41">
        <v>2373616754.8127775</v>
      </c>
      <c r="AN2237" s="41">
        <v>2756762231.6332169</v>
      </c>
      <c r="AO2237" s="41">
        <v>2327732758.901906</v>
      </c>
      <c r="AP2237" s="41">
        <v>3177435452.3757863</v>
      </c>
      <c r="AQ2237" s="39">
        <v>2399862146.9909925</v>
      </c>
      <c r="AR2237" s="34">
        <f>AVERAGE(L2237:AQ2237)</f>
        <v>3273072878.0781264</v>
      </c>
      <c r="AS2237" s="24">
        <v>25</v>
      </c>
      <c r="AT2237" s="29">
        <v>1.0083572359801898</v>
      </c>
      <c r="AU2237" s="104">
        <v>0.87121083437185487</v>
      </c>
      <c r="AV2237" s="100"/>
      <c r="AW2237" s="29">
        <v>1.0279824893623228</v>
      </c>
      <c r="AX2237" s="108">
        <v>0.64688963317957016</v>
      </c>
      <c r="AY2237" s="3" t="s">
        <v>12912</v>
      </c>
      <c r="AZ2237" s="29">
        <v>0.76236369996121089</v>
      </c>
      <c r="BA2237" s="108">
        <v>8.6172705854610267E-3</v>
      </c>
      <c r="BB2237" s="3" t="s">
        <v>12911</v>
      </c>
      <c r="BC2237" s="25">
        <v>214</v>
      </c>
      <c r="BD2237" s="1">
        <v>262</v>
      </c>
      <c r="BE2237" s="64">
        <v>231</v>
      </c>
      <c r="BF2237" s="24">
        <v>214</v>
      </c>
    </row>
    <row r="2238" spans="1:58" s="9" customFormat="1">
      <c r="A2238" t="s">
        <v>4260</v>
      </c>
      <c r="B2238" s="49">
        <v>20</v>
      </c>
      <c r="C2238" s="50">
        <v>20</v>
      </c>
      <c r="D2238" s="12">
        <v>20</v>
      </c>
      <c r="E2238" s="19" t="s">
        <v>4259</v>
      </c>
      <c r="F2238" s="20" t="s">
        <v>4258</v>
      </c>
      <c r="G2238" s="19" t="s">
        <v>4257</v>
      </c>
      <c r="H2238" s="20">
        <v>67</v>
      </c>
      <c r="I2238" s="20">
        <v>67</v>
      </c>
      <c r="J2238" s="20">
        <v>67</v>
      </c>
      <c r="K2238" s="22" t="s">
        <v>4256</v>
      </c>
      <c r="L2238" s="46">
        <v>635096302.58483958</v>
      </c>
      <c r="M2238" s="43">
        <v>447253795.12509221</v>
      </c>
      <c r="N2238" s="43">
        <v>438121892.2637316</v>
      </c>
      <c r="O2238" s="43">
        <v>510810297.91275269</v>
      </c>
      <c r="P2238" s="43">
        <v>373558110.60162419</v>
      </c>
      <c r="Q2238" s="43">
        <v>312428887.31078303</v>
      </c>
      <c r="R2238" s="43">
        <v>441021080.37653869</v>
      </c>
      <c r="S2238" s="37">
        <v>492583256.57003522</v>
      </c>
      <c r="T2238" s="46">
        <v>457444217.25239617</v>
      </c>
      <c r="U2238" s="43">
        <v>511193855.74935633</v>
      </c>
      <c r="V2238" s="43">
        <v>411007223.2553587</v>
      </c>
      <c r="W2238" s="43">
        <v>556626565.03211093</v>
      </c>
      <c r="X2238" s="43">
        <v>444756168.79666656</v>
      </c>
      <c r="Y2238" s="43">
        <v>611418259.37409472</v>
      </c>
      <c r="Z2238" s="43">
        <v>536422088.93164521</v>
      </c>
      <c r="AA2238" s="37">
        <v>644597864.28472078</v>
      </c>
      <c r="AB2238" s="36">
        <v>589588947.06715274</v>
      </c>
      <c r="AC2238" s="43">
        <v>486474048.38526481</v>
      </c>
      <c r="AD2238" s="43">
        <v>489399395.46929812</v>
      </c>
      <c r="AE2238" s="43">
        <v>515492648.90663815</v>
      </c>
      <c r="AF2238" s="43">
        <v>335487770.75659782</v>
      </c>
      <c r="AG2238" s="43">
        <v>441618580.64516127</v>
      </c>
      <c r="AH2238" s="43">
        <v>394160304.56030458</v>
      </c>
      <c r="AI2238" s="37">
        <v>433091846.9352051</v>
      </c>
      <c r="AJ2238" s="38">
        <v>373230000</v>
      </c>
      <c r="AK2238" s="41">
        <v>338166898.17288172</v>
      </c>
      <c r="AL2238" s="41">
        <v>433228146.92334944</v>
      </c>
      <c r="AM2238" s="41">
        <v>428744996.82673997</v>
      </c>
      <c r="AN2238" s="41">
        <v>462714838.51960963</v>
      </c>
      <c r="AO2238" s="41">
        <v>349212384.77156788</v>
      </c>
      <c r="AP2238" s="41">
        <v>497675830.7658928</v>
      </c>
      <c r="AQ2238" s="39">
        <v>425687585.39663196</v>
      </c>
      <c r="AR2238" s="34">
        <f>AVERAGE(L2238:AQ2238)</f>
        <v>463072315.29762626</v>
      </c>
      <c r="AS2238" s="24">
        <v>254</v>
      </c>
      <c r="AT2238" s="29">
        <v>0.99065481957479395</v>
      </c>
      <c r="AU2238" s="104">
        <v>0.87166279387315704</v>
      </c>
      <c r="AV2238" s="100"/>
      <c r="AW2238" s="29">
        <v>1.1431417994518176</v>
      </c>
      <c r="AX2238" s="108">
        <v>0.15061472928873046</v>
      </c>
      <c r="AY2238" s="3" t="s">
        <v>12912</v>
      </c>
      <c r="AZ2238" s="29">
        <v>0.8977962507172782</v>
      </c>
      <c r="BA2238" s="108">
        <v>0.20809547838638279</v>
      </c>
      <c r="BB2238" s="3" t="s">
        <v>12912</v>
      </c>
      <c r="BC2238" s="25">
        <v>158</v>
      </c>
      <c r="BD2238" s="1">
        <v>173</v>
      </c>
      <c r="BE2238" s="64">
        <v>175</v>
      </c>
      <c r="BF2238" s="24">
        <v>159</v>
      </c>
    </row>
    <row r="2239" spans="1:58" s="9" customFormat="1">
      <c r="A2239" t="s">
        <v>12119</v>
      </c>
      <c r="B2239" s="49" t="s">
        <v>12118</v>
      </c>
      <c r="C2239" s="50" t="s">
        <v>12118</v>
      </c>
      <c r="D2239" s="12" t="s">
        <v>12118</v>
      </c>
      <c r="E2239" s="19" t="s">
        <v>12117</v>
      </c>
      <c r="F2239" s="20" t="s">
        <v>12116</v>
      </c>
      <c r="G2239" s="19" t="s">
        <v>12115</v>
      </c>
      <c r="H2239" s="20">
        <v>34</v>
      </c>
      <c r="I2239" s="20">
        <v>34</v>
      </c>
      <c r="J2239" s="20">
        <v>34</v>
      </c>
      <c r="K2239" s="22" t="s">
        <v>12114</v>
      </c>
      <c r="L2239" s="46">
        <v>41914287.884542353</v>
      </c>
      <c r="M2239" s="43">
        <v>39652140.672523789</v>
      </c>
      <c r="N2239" s="43">
        <v>47581263.625780508</v>
      </c>
      <c r="O2239" s="43">
        <v>43924131.387162708</v>
      </c>
      <c r="P2239" s="43">
        <v>40269227.114524059</v>
      </c>
      <c r="Q2239" s="43">
        <v>51491407.512614459</v>
      </c>
      <c r="R2239" s="43">
        <v>51059700.506879069</v>
      </c>
      <c r="S2239" s="37">
        <v>56036593.722181365</v>
      </c>
      <c r="T2239" s="46">
        <v>37931897.763578273</v>
      </c>
      <c r="U2239" s="43">
        <v>47264346.955796495</v>
      </c>
      <c r="V2239" s="43">
        <v>36637084.075560339</v>
      </c>
      <c r="W2239" s="43">
        <v>36585386.231318645</v>
      </c>
      <c r="X2239" s="43">
        <v>41298787.102547608</v>
      </c>
      <c r="Y2239" s="43">
        <v>45556130.161685027</v>
      </c>
      <c r="Z2239" s="43">
        <v>40558743.309465855</v>
      </c>
      <c r="AA2239" s="37">
        <v>51408233.16694741</v>
      </c>
      <c r="AB2239" s="36">
        <v>46904617.238574393</v>
      </c>
      <c r="AC2239" s="43">
        <v>44456552.152349219</v>
      </c>
      <c r="AD2239" s="43">
        <v>42926826.607218958</v>
      </c>
      <c r="AE2239" s="43">
        <v>63303334.145034827</v>
      </c>
      <c r="AF2239" s="43">
        <v>51956615.68614199</v>
      </c>
      <c r="AG2239" s="43">
        <v>46220391.584852733</v>
      </c>
      <c r="AH2239" s="43">
        <v>36668272.700272702</v>
      </c>
      <c r="AI2239" s="37">
        <v>45378647.185435727</v>
      </c>
      <c r="AJ2239" s="38">
        <v>27260000</v>
      </c>
      <c r="AK2239" s="41">
        <v>32788569.71898707</v>
      </c>
      <c r="AL2239" s="41">
        <v>27246199.126018658</v>
      </c>
      <c r="AM2239" s="41">
        <v>37499840.067696214</v>
      </c>
      <c r="AN2239" s="41">
        <v>39322052.513349295</v>
      </c>
      <c r="AO2239" s="41">
        <v>32841925.095191762</v>
      </c>
      <c r="AP2239" s="41">
        <v>35800047.559123456</v>
      </c>
      <c r="AQ2239" s="39">
        <v>28095947.086723812</v>
      </c>
      <c r="AR2239" s="34">
        <f>AVERAGE(L2239:AQ2239)</f>
        <v>42119974.989377454</v>
      </c>
      <c r="AS2239" s="24">
        <v>1073</v>
      </c>
      <c r="AT2239" s="29">
        <v>0.98441962107157588</v>
      </c>
      <c r="AU2239" s="104">
        <v>0.87184506222663138</v>
      </c>
      <c r="AV2239" s="100"/>
      <c r="AW2239" s="29">
        <v>0.906734439235937</v>
      </c>
      <c r="AX2239" s="108">
        <v>0.14534704508136051</v>
      </c>
      <c r="AY2239" s="3" t="s">
        <v>12912</v>
      </c>
      <c r="AZ2239" s="29">
        <v>0.69042892293797453</v>
      </c>
      <c r="BA2239" s="108">
        <v>2.5609447651533197E-4</v>
      </c>
      <c r="BB2239" s="3" t="s">
        <v>12911</v>
      </c>
      <c r="BC2239" s="25">
        <v>15</v>
      </c>
      <c r="BD2239" s="1">
        <v>31</v>
      </c>
      <c r="BE2239" s="64">
        <v>18</v>
      </c>
      <c r="BF2239" s="24">
        <v>23</v>
      </c>
    </row>
    <row r="2240" spans="1:58" s="9" customFormat="1">
      <c r="A2240" t="s">
        <v>6475</v>
      </c>
      <c r="B2240" s="49">
        <v>2</v>
      </c>
      <c r="C2240" s="50">
        <v>2</v>
      </c>
      <c r="D2240" s="12">
        <v>2</v>
      </c>
      <c r="E2240" s="19" t="s">
        <v>6474</v>
      </c>
      <c r="F2240" s="20" t="s">
        <v>6473</v>
      </c>
      <c r="G2240" s="19" t="s">
        <v>6472</v>
      </c>
      <c r="H2240" s="20" t="s">
        <v>306</v>
      </c>
      <c r="I2240" s="20" t="s">
        <v>306</v>
      </c>
      <c r="J2240" s="20" t="s">
        <v>306</v>
      </c>
      <c r="K2240" s="22" t="s">
        <v>6471</v>
      </c>
      <c r="L2240" s="46">
        <v>37374192.71240589</v>
      </c>
      <c r="M2240" s="43">
        <v>19098538.476527754</v>
      </c>
      <c r="N2240" s="43">
        <v>28703746.004868243</v>
      </c>
      <c r="O2240" s="43">
        <v>46570454.817598119</v>
      </c>
      <c r="P2240" s="43">
        <v>31207752.057897352</v>
      </c>
      <c r="Q2240" s="43">
        <v>23703011.773500279</v>
      </c>
      <c r="R2240" s="43">
        <v>26173451.12237509</v>
      </c>
      <c r="S2240" s="37">
        <v>41981260.363045245</v>
      </c>
      <c r="T2240" s="46">
        <v>8437381.4696485624</v>
      </c>
      <c r="U2240" s="43">
        <v>17465685.172426298</v>
      </c>
      <c r="V2240" s="43">
        <v>19657633.512772828</v>
      </c>
      <c r="W2240" s="43">
        <v>21064214.63297521</v>
      </c>
      <c r="X2240" s="43">
        <v>28872989.960569367</v>
      </c>
      <c r="Y2240" s="43">
        <v>12767324.80629234</v>
      </c>
      <c r="Z2240" s="43">
        <v>23081250.440655205</v>
      </c>
      <c r="AA2240" s="37">
        <v>30654050.595744021</v>
      </c>
      <c r="AB2240" s="36">
        <v>50741435.844907053</v>
      </c>
      <c r="AC2240" s="43">
        <v>29792674.819217809</v>
      </c>
      <c r="AD2240" s="43">
        <v>33969038.061829984</v>
      </c>
      <c r="AE2240" s="43">
        <v>21616751.960259095</v>
      </c>
      <c r="AF2240" s="43">
        <v>34541457.23650863</v>
      </c>
      <c r="AG2240" s="43">
        <v>29995556.802244037</v>
      </c>
      <c r="AH2240" s="43">
        <v>21818430.65043065</v>
      </c>
      <c r="AI2240" s="37">
        <v>25545301.453670226</v>
      </c>
      <c r="AJ2240" s="38">
        <v>28478000</v>
      </c>
      <c r="AK2240" s="41">
        <v>24809337.749759588</v>
      </c>
      <c r="AL2240" s="41">
        <v>29987987.244596668</v>
      </c>
      <c r="AM2240" s="41">
        <v>20177922.572456103</v>
      </c>
      <c r="AN2240" s="41">
        <v>19664222.132204015</v>
      </c>
      <c r="AO2240" s="41">
        <v>19992646.977767032</v>
      </c>
      <c r="AP2240" s="41">
        <v>25289561.813842483</v>
      </c>
      <c r="AQ2240" s="39">
        <v>39589228.667159826</v>
      </c>
      <c r="AR2240" s="34">
        <f>AVERAGE(L2240:AQ2240)</f>
        <v>27275702.872067351</v>
      </c>
      <c r="AS2240" s="24">
        <v>1281</v>
      </c>
      <c r="AT2240" s="29">
        <v>1.0273838512478006</v>
      </c>
      <c r="AU2240" s="104">
        <v>0.87200273859353616</v>
      </c>
      <c r="AV2240" s="100"/>
      <c r="AW2240" s="29">
        <v>0.63576390290294882</v>
      </c>
      <c r="AX2240" s="108">
        <v>2.1252902953628038E-2</v>
      </c>
      <c r="AY2240" s="3" t="s">
        <v>12911</v>
      </c>
      <c r="AZ2240" s="29">
        <v>0.83859513236867267</v>
      </c>
      <c r="BA2240" s="108">
        <v>0.22279807316107303</v>
      </c>
      <c r="BB2240" s="3" t="s">
        <v>12912</v>
      </c>
      <c r="BC2240" s="25">
        <v>9</v>
      </c>
      <c r="BD2240" s="1">
        <v>10</v>
      </c>
      <c r="BE2240" s="64">
        <v>9</v>
      </c>
      <c r="BF2240" s="24">
        <v>9</v>
      </c>
    </row>
    <row r="2241" spans="1:58" s="9" customFormat="1">
      <c r="A2241" t="s">
        <v>4339</v>
      </c>
      <c r="B2241" s="49">
        <v>11</v>
      </c>
      <c r="C2241" s="50">
        <v>9</v>
      </c>
      <c r="D2241" s="12">
        <v>9</v>
      </c>
      <c r="E2241" s="19" t="s">
        <v>4338</v>
      </c>
      <c r="F2241" s="20" t="s">
        <v>4337</v>
      </c>
      <c r="G2241" s="19" t="s">
        <v>4336</v>
      </c>
      <c r="H2241" s="20" t="s">
        <v>2438</v>
      </c>
      <c r="I2241" s="20" t="s">
        <v>4335</v>
      </c>
      <c r="J2241" s="20" t="s">
        <v>4335</v>
      </c>
      <c r="K2241" s="22" t="s">
        <v>4334</v>
      </c>
      <c r="L2241" s="46">
        <v>68498887.871137828</v>
      </c>
      <c r="M2241" s="43">
        <v>68330645.158557355</v>
      </c>
      <c r="N2241" s="43">
        <v>80903646.946766853</v>
      </c>
      <c r="O2241" s="43">
        <v>72473786.568119422</v>
      </c>
      <c r="P2241" s="43">
        <v>100715019.05972046</v>
      </c>
      <c r="Q2241" s="43">
        <v>87455436.666043729</v>
      </c>
      <c r="R2241" s="43">
        <v>89871608.399710357</v>
      </c>
      <c r="S2241" s="37">
        <v>52857391.183186904</v>
      </c>
      <c r="T2241" s="46">
        <v>78009712.46006389</v>
      </c>
      <c r="U2241" s="43">
        <v>78647508.285890415</v>
      </c>
      <c r="V2241" s="43">
        <v>83008382.108250946</v>
      </c>
      <c r="W2241" s="43">
        <v>75085010.503571212</v>
      </c>
      <c r="X2241" s="43">
        <v>89630769.540535256</v>
      </c>
      <c r="Y2241" s="43">
        <v>72688667.994008467</v>
      </c>
      <c r="Z2241" s="43">
        <v>73239391.282451913</v>
      </c>
      <c r="AA2241" s="37">
        <v>75119635.290299639</v>
      </c>
      <c r="AB2241" s="36">
        <v>50831637.031904317</v>
      </c>
      <c r="AC2241" s="43">
        <v>65210390.640972242</v>
      </c>
      <c r="AD2241" s="43">
        <v>75557246.434776902</v>
      </c>
      <c r="AE2241" s="43">
        <v>76767047.776749626</v>
      </c>
      <c r="AF2241" s="43">
        <v>86197482.918257684</v>
      </c>
      <c r="AG2241" s="43">
        <v>83862799.438990176</v>
      </c>
      <c r="AH2241" s="43">
        <v>104087531.92753193</v>
      </c>
      <c r="AI2241" s="37">
        <v>91175051.583556876</v>
      </c>
      <c r="AJ2241" s="38">
        <v>70853000</v>
      </c>
      <c r="AK2241" s="41">
        <v>84734714.392563298</v>
      </c>
      <c r="AL2241" s="41">
        <v>64341054.919097669</v>
      </c>
      <c r="AM2241" s="41">
        <v>74654297.440236926</v>
      </c>
      <c r="AN2241" s="41">
        <v>66154623.45792672</v>
      </c>
      <c r="AO2241" s="41">
        <v>86010846.855156675</v>
      </c>
      <c r="AP2241" s="41">
        <v>70679344.93382512</v>
      </c>
      <c r="AQ2241" s="39">
        <v>71827817.414385796</v>
      </c>
      <c r="AR2241" s="34">
        <f>AVERAGE(L2241:AQ2241)</f>
        <v>77171262.07763271</v>
      </c>
      <c r="AS2241" s="24">
        <v>791</v>
      </c>
      <c r="AT2241" s="29">
        <v>0.98014363170039365</v>
      </c>
      <c r="AU2241" s="104">
        <v>0.87226601527715575</v>
      </c>
      <c r="AV2241" s="100"/>
      <c r="AW2241" s="29">
        <v>1.0069596054069623</v>
      </c>
      <c r="AX2241" s="108">
        <v>0.77735999605694439</v>
      </c>
      <c r="AY2241" s="3" t="s">
        <v>12912</v>
      </c>
      <c r="AZ2241" s="29">
        <v>0.92988125851235892</v>
      </c>
      <c r="BA2241" s="108">
        <v>0.52046518021937049</v>
      </c>
      <c r="BB2241" s="3" t="s">
        <v>12912</v>
      </c>
      <c r="BC2241" s="25">
        <v>88</v>
      </c>
      <c r="BD2241" s="1">
        <v>101</v>
      </c>
      <c r="BE2241" s="64">
        <v>76</v>
      </c>
      <c r="BF2241" s="24">
        <v>77</v>
      </c>
    </row>
    <row r="2242" spans="1:58" s="9" customFormat="1">
      <c r="A2242" t="s">
        <v>10519</v>
      </c>
      <c r="B2242" s="49">
        <v>6</v>
      </c>
      <c r="C2242" s="50">
        <v>6</v>
      </c>
      <c r="D2242" s="12">
        <v>6</v>
      </c>
      <c r="E2242" s="19" t="s">
        <v>10518</v>
      </c>
      <c r="F2242" s="20" t="s">
        <v>10517</v>
      </c>
      <c r="G2242" s="19" t="s">
        <v>10516</v>
      </c>
      <c r="H2242" s="20" t="s">
        <v>10515</v>
      </c>
      <c r="I2242" s="20" t="s">
        <v>10515</v>
      </c>
      <c r="J2242" s="20" t="s">
        <v>10515</v>
      </c>
      <c r="K2242" s="22" t="s">
        <v>10514</v>
      </c>
      <c r="L2242" s="46">
        <v>46299276.602399416</v>
      </c>
      <c r="M2242" s="43">
        <v>56029879.101607181</v>
      </c>
      <c r="N2242" s="43">
        <v>54548827.600804321</v>
      </c>
      <c r="O2242" s="43">
        <v>40317015.174350187</v>
      </c>
      <c r="P2242" s="43">
        <v>42185401.469532065</v>
      </c>
      <c r="Q2242" s="43">
        <v>52641283.348906741</v>
      </c>
      <c r="R2242" s="43">
        <v>52379370.31136857</v>
      </c>
      <c r="S2242" s="37">
        <v>50573336.532879204</v>
      </c>
      <c r="T2242" s="46">
        <v>53590159.744408943</v>
      </c>
      <c r="U2242" s="43">
        <v>56919251.8403017</v>
      </c>
      <c r="V2242" s="43">
        <v>55738143.094841927</v>
      </c>
      <c r="W2242" s="43">
        <v>54497185.042914592</v>
      </c>
      <c r="X2242" s="43">
        <v>58090601.638748288</v>
      </c>
      <c r="Y2242" s="43">
        <v>42728932.558297224</v>
      </c>
      <c r="Z2242" s="43">
        <v>44164400.741204657</v>
      </c>
      <c r="AA2242" s="37">
        <v>41899531.749833867</v>
      </c>
      <c r="AB2242" s="36">
        <v>49814585.966920733</v>
      </c>
      <c r="AC2242" s="43">
        <v>53308106.159845531</v>
      </c>
      <c r="AD2242" s="43">
        <v>50474869.488247059</v>
      </c>
      <c r="AE2242" s="43">
        <v>46739437.198655821</v>
      </c>
      <c r="AF2242" s="43">
        <v>51031384.989693508</v>
      </c>
      <c r="AG2242" s="43">
        <v>47283891.164095372</v>
      </c>
      <c r="AH2242" s="43">
        <v>44844375.084375083</v>
      </c>
      <c r="AI2242" s="37">
        <v>46491592.887512855</v>
      </c>
      <c r="AJ2242" s="38">
        <v>54023000</v>
      </c>
      <c r="AK2242" s="41">
        <v>43373454.428891972</v>
      </c>
      <c r="AL2242" s="41">
        <v>54514178.811857797</v>
      </c>
      <c r="AM2242" s="41">
        <v>57009946.266130738</v>
      </c>
      <c r="AN2242" s="41">
        <v>54489677.775731906</v>
      </c>
      <c r="AO2242" s="41">
        <v>68976096.378494814</v>
      </c>
      <c r="AP2242" s="41">
        <v>61434184.595356911</v>
      </c>
      <c r="AQ2242" s="39">
        <v>55549916.887863882</v>
      </c>
      <c r="AR2242" s="34">
        <f>AVERAGE(L2242:AQ2242)</f>
        <v>51311290.45737727</v>
      </c>
      <c r="AS2242" s="24">
        <v>989</v>
      </c>
      <c r="AT2242" s="29">
        <v>1.012785378258896</v>
      </c>
      <c r="AU2242" s="104">
        <v>0.87243650114619742</v>
      </c>
      <c r="AV2242" s="100"/>
      <c r="AW2242" s="29">
        <v>1.0320370550206031</v>
      </c>
      <c r="AX2242" s="108">
        <v>0.65558179495807023</v>
      </c>
      <c r="AY2242" s="3" t="s">
        <v>12912</v>
      </c>
      <c r="AZ2242" s="29">
        <v>1.1522666728551036</v>
      </c>
      <c r="BA2242" s="108">
        <v>2.3833775860556194E-2</v>
      </c>
      <c r="BB2242" s="3" t="s">
        <v>12911</v>
      </c>
      <c r="BC2242" s="25">
        <v>36</v>
      </c>
      <c r="BD2242" s="1">
        <v>36</v>
      </c>
      <c r="BE2242" s="64">
        <v>28</v>
      </c>
      <c r="BF2242" s="24">
        <v>33</v>
      </c>
    </row>
    <row r="2243" spans="1:58" s="9" customFormat="1">
      <c r="A2243" t="s">
        <v>888</v>
      </c>
      <c r="B2243" s="49">
        <v>2</v>
      </c>
      <c r="C2243" s="50">
        <v>2</v>
      </c>
      <c r="D2243" s="12">
        <v>2</v>
      </c>
      <c r="E2243" s="19" t="s">
        <v>887</v>
      </c>
      <c r="F2243" s="20" t="s">
        <v>886</v>
      </c>
      <c r="G2243" s="19" t="s">
        <v>885</v>
      </c>
      <c r="H2243" s="20" t="s">
        <v>783</v>
      </c>
      <c r="I2243" s="20" t="s">
        <v>783</v>
      </c>
      <c r="J2243" s="20" t="s">
        <v>783</v>
      </c>
      <c r="K2243" s="22" t="s">
        <v>884</v>
      </c>
      <c r="L2243" s="46">
        <v>3171636.1654118542</v>
      </c>
      <c r="M2243" s="43">
        <v>6878282.5142121278</v>
      </c>
      <c r="N2243" s="43">
        <v>3039253.931632977</v>
      </c>
      <c r="O2243" s="43">
        <v>2850531.0898693148</v>
      </c>
      <c r="P2243" s="43">
        <v>4396573.360587813</v>
      </c>
      <c r="Q2243" s="43">
        <v>4116523.0573724536</v>
      </c>
      <c r="R2243" s="43">
        <v>3626578.3055756697</v>
      </c>
      <c r="S2243" s="37">
        <v>2654205.8598134457</v>
      </c>
      <c r="T2243" s="46">
        <v>2868972.5239616614</v>
      </c>
      <c r="U2243" s="43">
        <v>2636689.066976103</v>
      </c>
      <c r="V2243" s="43">
        <v>2882890.2417539395</v>
      </c>
      <c r="W2243" s="43">
        <v>4079801.21241222</v>
      </c>
      <c r="X2243" s="43">
        <v>2542191.8957465254</v>
      </c>
      <c r="Y2243" s="43">
        <v>3045188.7147180839</v>
      </c>
      <c r="Z2243" s="43">
        <v>2754559.7851281292</v>
      </c>
      <c r="AA2243" s="37">
        <v>1499643.3633652197</v>
      </c>
      <c r="AB2243" s="36">
        <v>3095469.4303015694</v>
      </c>
      <c r="AC2243" s="43">
        <v>3736446.6285541207</v>
      </c>
      <c r="AD2243" s="43">
        <v>3187931.4165819758</v>
      </c>
      <c r="AE2243" s="43">
        <v>3855469.9654215169</v>
      </c>
      <c r="AF2243" s="43">
        <v>5004017.112154901</v>
      </c>
      <c r="AG2243" s="43">
        <v>5373639.7194950907</v>
      </c>
      <c r="AH2243" s="43">
        <v>2592952.3017523019</v>
      </c>
      <c r="AI2243" s="37">
        <v>3981023.7994762124</v>
      </c>
      <c r="AJ2243" s="38">
        <v>2656600</v>
      </c>
      <c r="AK2243" s="41">
        <v>3956813.5057164226</v>
      </c>
      <c r="AL2243" s="41">
        <v>2385483.784102988</v>
      </c>
      <c r="AM2243" s="41">
        <v>3656007.7850645226</v>
      </c>
      <c r="AN2243" s="41">
        <v>3538153.7985638003</v>
      </c>
      <c r="AO2243" s="41">
        <v>4709693.6203240743</v>
      </c>
      <c r="AP2243" s="41">
        <v>4192708.4573660232</v>
      </c>
      <c r="AQ2243" s="39">
        <v>2055460.2149601844</v>
      </c>
      <c r="AR2243" s="34">
        <f>AVERAGE(L2243:AQ2243)</f>
        <v>3469418.5196366631</v>
      </c>
      <c r="AS2243" s="24">
        <v>2171</v>
      </c>
      <c r="AT2243" s="29">
        <v>0.99697128362909426</v>
      </c>
      <c r="AU2243" s="104">
        <v>0.87316918332408244</v>
      </c>
      <c r="AV2243" s="100"/>
      <c r="AW2243" s="29">
        <v>0.72591392522125109</v>
      </c>
      <c r="AX2243" s="108">
        <v>5.6300923698562752E-2</v>
      </c>
      <c r="AY2243" s="3" t="s">
        <v>12912</v>
      </c>
      <c r="AZ2243" s="29">
        <v>0.88075274514434654</v>
      </c>
      <c r="BA2243" s="108">
        <v>0.32814430891035506</v>
      </c>
      <c r="BB2243" s="3" t="s">
        <v>12912</v>
      </c>
      <c r="BC2243" s="25">
        <v>7</v>
      </c>
      <c r="BD2243" s="1">
        <v>9</v>
      </c>
      <c r="BE2243" s="64">
        <v>6</v>
      </c>
      <c r="BF2243" s="24">
        <v>10</v>
      </c>
    </row>
    <row r="2244" spans="1:58" s="9" customFormat="1">
      <c r="A2244" t="s">
        <v>949</v>
      </c>
      <c r="B2244" s="49">
        <v>51</v>
      </c>
      <c r="C2244" s="50">
        <v>51</v>
      </c>
      <c r="D2244" s="12">
        <v>32</v>
      </c>
      <c r="E2244" s="19" t="s">
        <v>948</v>
      </c>
      <c r="F2244" s="20" t="s">
        <v>947</v>
      </c>
      <c r="G2244" s="19" t="s">
        <v>946</v>
      </c>
      <c r="H2244" s="20">
        <v>88</v>
      </c>
      <c r="I2244" s="20">
        <v>88</v>
      </c>
      <c r="J2244" s="20" t="s">
        <v>945</v>
      </c>
      <c r="K2244" s="22" t="s">
        <v>944</v>
      </c>
      <c r="L2244" s="46">
        <v>1532839534.4161212</v>
      </c>
      <c r="M2244" s="43">
        <v>2813809426.1774254</v>
      </c>
      <c r="N2244" s="43">
        <v>2672162387.5542388</v>
      </c>
      <c r="O2244" s="43">
        <v>2486549637.6736794</v>
      </c>
      <c r="P2244" s="43">
        <v>3697145748.8536544</v>
      </c>
      <c r="Q2244" s="43">
        <v>2656878131.1904316</v>
      </c>
      <c r="R2244" s="43">
        <v>2281562461.9840693</v>
      </c>
      <c r="S2244" s="37">
        <v>2050442884.235786</v>
      </c>
      <c r="T2244" s="46">
        <v>2960094568.6900959</v>
      </c>
      <c r="U2244" s="43">
        <v>2126093135.5840011</v>
      </c>
      <c r="V2244" s="43">
        <v>2832350474.6990309</v>
      </c>
      <c r="W2244" s="43">
        <v>1813208810.9957385</v>
      </c>
      <c r="X2244" s="43">
        <v>2676157521.1834784</v>
      </c>
      <c r="Y2244" s="43">
        <v>2427645306.3262424</v>
      </c>
      <c r="Z2244" s="43">
        <v>1892003600.1368775</v>
      </c>
      <c r="AA2244" s="37">
        <v>1359404546.5082135</v>
      </c>
      <c r="AB2244" s="36">
        <v>1695782315.5484591</v>
      </c>
      <c r="AC2244" s="43">
        <v>2656123333.2071328</v>
      </c>
      <c r="AD2244" s="43">
        <v>3418526544.930007</v>
      </c>
      <c r="AE2244" s="43">
        <v>1660404928.6514392</v>
      </c>
      <c r="AF2244" s="43">
        <v>2318062136.3160205</v>
      </c>
      <c r="AG2244" s="43">
        <v>2577350911.6409535</v>
      </c>
      <c r="AH2244" s="43">
        <v>2905804595.4045954</v>
      </c>
      <c r="AI2244" s="37">
        <v>3536489637.6957579</v>
      </c>
      <c r="AJ2244" s="38">
        <v>2685400000</v>
      </c>
      <c r="AK2244" s="41">
        <v>2534715931.1892295</v>
      </c>
      <c r="AL2244" s="41">
        <v>2665812401.0865712</v>
      </c>
      <c r="AM2244" s="41">
        <v>2921868753.9665747</v>
      </c>
      <c r="AN2244" s="41">
        <v>2557179804.8241577</v>
      </c>
      <c r="AO2244" s="41">
        <v>3786937294.360486</v>
      </c>
      <c r="AP2244" s="41">
        <v>2658501401.6055546</v>
      </c>
      <c r="AQ2244" s="39">
        <v>3018426143.3357987</v>
      </c>
      <c r="AR2244" s="34">
        <f>AVERAGE(L2244:AQ2244)</f>
        <v>2558616697.1866198</v>
      </c>
      <c r="AS2244" s="24">
        <v>41</v>
      </c>
      <c r="AT2244" s="29">
        <v>0.97221017611544158</v>
      </c>
      <c r="AU2244" s="104">
        <v>0.87371935373333076</v>
      </c>
      <c r="AV2244" s="100"/>
      <c r="AW2244" s="29">
        <v>0.89577576254743774</v>
      </c>
      <c r="AX2244" s="108">
        <v>0.40731114487326647</v>
      </c>
      <c r="AY2244" s="3" t="s">
        <v>12912</v>
      </c>
      <c r="AZ2244" s="29">
        <v>1.0992027793068286</v>
      </c>
      <c r="BA2244" s="108">
        <v>0.30358457788268989</v>
      </c>
      <c r="BB2244" s="3" t="s">
        <v>12912</v>
      </c>
      <c r="BC2244" s="25">
        <v>413</v>
      </c>
      <c r="BD2244" s="1">
        <v>427</v>
      </c>
      <c r="BE2244" s="64">
        <v>474</v>
      </c>
      <c r="BF2244" s="24">
        <v>526</v>
      </c>
    </row>
    <row r="2245" spans="1:58" s="9" customFormat="1">
      <c r="A2245" t="s">
        <v>4998</v>
      </c>
      <c r="B2245" s="49">
        <v>4</v>
      </c>
      <c r="C2245" s="50">
        <v>4</v>
      </c>
      <c r="D2245" s="12">
        <v>4</v>
      </c>
      <c r="E2245" s="19" t="s">
        <v>4997</v>
      </c>
      <c r="F2245" s="20" t="s">
        <v>4996</v>
      </c>
      <c r="G2245" s="19" t="s">
        <v>4995</v>
      </c>
      <c r="H2245" s="20" t="s">
        <v>939</v>
      </c>
      <c r="I2245" s="20" t="s">
        <v>939</v>
      </c>
      <c r="J2245" s="20" t="s">
        <v>939</v>
      </c>
      <c r="K2245" s="22" t="s">
        <v>4994</v>
      </c>
      <c r="L2245" s="46">
        <v>204695.28026630328</v>
      </c>
      <c r="M2245" s="43">
        <v>2735762.4257622869</v>
      </c>
      <c r="N2245" s="43">
        <v>2496796.5287331995</v>
      </c>
      <c r="O2245" s="43">
        <v>289482.34131758782</v>
      </c>
      <c r="P2245" s="43">
        <v>280117.04281531408</v>
      </c>
      <c r="Q2245" s="43">
        <v>276797.33283498412</v>
      </c>
      <c r="R2245" s="43">
        <v>2331521.3902968862</v>
      </c>
      <c r="S2245" s="37">
        <v>336310.25273832103</v>
      </c>
      <c r="T2245" s="46">
        <v>928072.97124600632</v>
      </c>
      <c r="U2245" s="43">
        <v>1395413.836167821</v>
      </c>
      <c r="V2245" s="43">
        <v>1121197.1263580306</v>
      </c>
      <c r="W2245" s="43">
        <v>602876.46599843947</v>
      </c>
      <c r="X2245" s="43">
        <v>2308601.47095836</v>
      </c>
      <c r="Y2245" s="43">
        <v>304820.58186883974</v>
      </c>
      <c r="Z2245" s="43">
        <v>2017151.0107629632</v>
      </c>
      <c r="AA2245" s="37">
        <v>2606287.2243428268</v>
      </c>
      <c r="AB2245" s="36">
        <v>4148731.6964420206</v>
      </c>
      <c r="AC2245" s="43">
        <v>545237.98432590009</v>
      </c>
      <c r="AD2245" s="43">
        <v>503809.81280529784</v>
      </c>
      <c r="AE2245" s="43">
        <v>3727827.789412166</v>
      </c>
      <c r="AF2245" s="43">
        <v>420151.51150609937</v>
      </c>
      <c r="AG2245" s="43">
        <v>311530.21666199155</v>
      </c>
      <c r="AH2245" s="43">
        <v>248907.17498717501</v>
      </c>
      <c r="AI2245" s="37">
        <v>80133.010719625076</v>
      </c>
      <c r="AJ2245" s="38">
        <v>668270</v>
      </c>
      <c r="AK2245" s="41">
        <v>1476343.3700181644</v>
      </c>
      <c r="AL2245" s="41">
        <v>1500680.5716310381</v>
      </c>
      <c r="AM2245" s="41">
        <v>1036675.9128411254</v>
      </c>
      <c r="AN2245" s="41">
        <v>4080334.0821211562</v>
      </c>
      <c r="AO2245" s="41">
        <v>1121267.3007159771</v>
      </c>
      <c r="AP2245" s="41">
        <v>1775955.7596007811</v>
      </c>
      <c r="AQ2245" s="39">
        <v>181991.1196205561</v>
      </c>
      <c r="AR2245" s="34">
        <f>AVERAGE(L2245:AQ2245)</f>
        <v>1314492.2061211637</v>
      </c>
      <c r="AS2245" s="24">
        <v>2366</v>
      </c>
      <c r="AT2245" s="29">
        <v>0.89637367428056036</v>
      </c>
      <c r="AU2245" s="104">
        <v>0.87558688115359229</v>
      </c>
      <c r="AV2245" s="100"/>
      <c r="AW2245" s="29">
        <v>1.2606203015244404</v>
      </c>
      <c r="AX2245" s="108">
        <v>0.23149665302065348</v>
      </c>
      <c r="AY2245" s="3" t="s">
        <v>12912</v>
      </c>
      <c r="AZ2245" s="29">
        <v>1.1857728583864227</v>
      </c>
      <c r="BA2245" s="108">
        <v>0.26424907323978969</v>
      </c>
      <c r="BB2245" s="3" t="s">
        <v>12912</v>
      </c>
      <c r="BC2245" s="25">
        <v>1</v>
      </c>
      <c r="BD2245" s="1">
        <v>1</v>
      </c>
      <c r="BE2245" s="64">
        <v>0</v>
      </c>
      <c r="BF2245" s="24">
        <v>5</v>
      </c>
    </row>
    <row r="2246" spans="1:58" s="9" customFormat="1">
      <c r="A2246" t="s">
        <v>401</v>
      </c>
      <c r="B2246" s="49" t="s">
        <v>400</v>
      </c>
      <c r="C2246" s="50" t="s">
        <v>400</v>
      </c>
      <c r="D2246" s="12" t="s">
        <v>400</v>
      </c>
      <c r="E2246" s="19" t="s">
        <v>399</v>
      </c>
      <c r="F2246" s="20" t="s">
        <v>398</v>
      </c>
      <c r="G2246" s="19" t="s">
        <v>397</v>
      </c>
      <c r="H2246" s="20" t="s">
        <v>396</v>
      </c>
      <c r="I2246" s="20" t="s">
        <v>396</v>
      </c>
      <c r="J2246" s="20" t="s">
        <v>396</v>
      </c>
      <c r="K2246" s="22" t="s">
        <v>395</v>
      </c>
      <c r="L2246" s="46">
        <v>298563767.56551462</v>
      </c>
      <c r="M2246" s="43">
        <v>349377048.11366314</v>
      </c>
      <c r="N2246" s="43">
        <v>295556050.37570113</v>
      </c>
      <c r="O2246" s="43">
        <v>379416845.79969859</v>
      </c>
      <c r="P2246" s="43">
        <v>551815064.36108506</v>
      </c>
      <c r="Q2246" s="43">
        <v>410792737.05849373</v>
      </c>
      <c r="R2246" s="43">
        <v>380997051.41202027</v>
      </c>
      <c r="S2246" s="37">
        <v>376516332.39153153</v>
      </c>
      <c r="T2246" s="46">
        <v>312645367.41214055</v>
      </c>
      <c r="U2246" s="43">
        <v>257673928.2735613</v>
      </c>
      <c r="V2246" s="43">
        <v>268242998.92336303</v>
      </c>
      <c r="W2246" s="43">
        <v>246962751.33545405</v>
      </c>
      <c r="X2246" s="43">
        <v>282783961.52017671</v>
      </c>
      <c r="Y2246" s="43">
        <v>275043263.53487974</v>
      </c>
      <c r="Z2246" s="43">
        <v>279409034.17418313</v>
      </c>
      <c r="AA2246" s="37">
        <v>242344477.58426183</v>
      </c>
      <c r="AB2246" s="36">
        <v>344764623.86647785</v>
      </c>
      <c r="AC2246" s="43">
        <v>456656731.15511298</v>
      </c>
      <c r="AD2246" s="43">
        <v>359662962.98724717</v>
      </c>
      <c r="AE2246" s="43">
        <v>340491844.34812254</v>
      </c>
      <c r="AF2246" s="43">
        <v>357980700.84141517</v>
      </c>
      <c r="AG2246" s="43">
        <v>451021194.95091158</v>
      </c>
      <c r="AH2246" s="43">
        <v>339115327.91532791</v>
      </c>
      <c r="AI2246" s="37">
        <v>323826251.73623997</v>
      </c>
      <c r="AJ2246" s="38">
        <v>411680000</v>
      </c>
      <c r="AK2246" s="41">
        <v>385261057.8053211</v>
      </c>
      <c r="AL2246" s="41">
        <v>335830608.24376994</v>
      </c>
      <c r="AM2246" s="41">
        <v>353472223.39750367</v>
      </c>
      <c r="AN2246" s="41">
        <v>400794750.13809609</v>
      </c>
      <c r="AO2246" s="41">
        <v>499401287.97124845</v>
      </c>
      <c r="AP2246" s="41">
        <v>329059922.75981772</v>
      </c>
      <c r="AQ2246" s="39">
        <v>456011571.29802877</v>
      </c>
      <c r="AR2246" s="34">
        <f>AVERAGE(L2246:AQ2246)</f>
        <v>354786616.85157406</v>
      </c>
      <c r="AS2246" s="24">
        <v>309</v>
      </c>
      <c r="AT2246" s="29">
        <v>1.0233781066696652</v>
      </c>
      <c r="AU2246" s="104">
        <v>0.87615451611906958</v>
      </c>
      <c r="AV2246" s="100"/>
      <c r="AW2246" s="29">
        <v>0.71149554835444639</v>
      </c>
      <c r="AX2246" s="108">
        <v>1.7722687302292209E-3</v>
      </c>
      <c r="AY2246" s="3" t="s">
        <v>12911</v>
      </c>
      <c r="AZ2246" s="29">
        <v>1.0665849928468476</v>
      </c>
      <c r="BA2246" s="108">
        <v>0.38251480609839872</v>
      </c>
      <c r="BB2246" s="3" t="s">
        <v>12912</v>
      </c>
      <c r="BC2246" s="25">
        <v>119</v>
      </c>
      <c r="BD2246" s="1">
        <v>100</v>
      </c>
      <c r="BE2246" s="64">
        <v>115</v>
      </c>
      <c r="BF2246" s="24">
        <v>121</v>
      </c>
    </row>
    <row r="2247" spans="1:58" s="9" customFormat="1">
      <c r="A2247" t="s">
        <v>2480</v>
      </c>
      <c r="B2247" s="49">
        <v>6</v>
      </c>
      <c r="C2247" s="50">
        <v>6</v>
      </c>
      <c r="D2247" s="12">
        <v>6</v>
      </c>
      <c r="E2247" s="19" t="s">
        <v>2479</v>
      </c>
      <c r="F2247" s="20" t="s">
        <v>2478</v>
      </c>
      <c r="G2247" s="19" t="s">
        <v>2477</v>
      </c>
      <c r="H2247" s="20" t="s">
        <v>2476</v>
      </c>
      <c r="I2247" s="20" t="s">
        <v>2476</v>
      </c>
      <c r="J2247" s="20" t="s">
        <v>2476</v>
      </c>
      <c r="K2247" s="22" t="s">
        <v>2475</v>
      </c>
      <c r="L2247" s="46">
        <v>13517527.490449276</v>
      </c>
      <c r="M2247" s="43">
        <v>8952428.422559794</v>
      </c>
      <c r="N2247" s="43">
        <v>6136944.0152397081</v>
      </c>
      <c r="O2247" s="43">
        <v>13932615.149575738</v>
      </c>
      <c r="P2247" s="43">
        <v>12118724.048395116</v>
      </c>
      <c r="Q2247" s="43">
        <v>6478228.5479349652</v>
      </c>
      <c r="R2247" s="43">
        <v>8238195.8580738595</v>
      </c>
      <c r="S2247" s="37">
        <v>15203070.82091574</v>
      </c>
      <c r="T2247" s="46">
        <v>20080063.897763576</v>
      </c>
      <c r="U2247" s="43">
        <v>11110378.648874061</v>
      </c>
      <c r="V2247" s="43">
        <v>7269869.4332974451</v>
      </c>
      <c r="W2247" s="43">
        <v>17364873.657043394</v>
      </c>
      <c r="X2247" s="43">
        <v>15128893.403059369</v>
      </c>
      <c r="Y2247" s="43">
        <v>19696767.409032911</v>
      </c>
      <c r="Z2247" s="43">
        <v>19971195.805866364</v>
      </c>
      <c r="AA2247" s="37">
        <v>24784316.246580847</v>
      </c>
      <c r="AB2247" s="36">
        <v>18484707.01653963</v>
      </c>
      <c r="AC2247" s="43">
        <v>13403993.003445273</v>
      </c>
      <c r="AD2247" s="43">
        <v>8624200.898272302</v>
      </c>
      <c r="AE2247" s="43">
        <v>13977452.257341841</v>
      </c>
      <c r="AF2247" s="43">
        <v>11245585.266786063</v>
      </c>
      <c r="AG2247" s="43">
        <v>22033763.814866759</v>
      </c>
      <c r="AH2247" s="43">
        <v>6225022.5450225454</v>
      </c>
      <c r="AI2247" s="37">
        <v>3068491.1390794483</v>
      </c>
      <c r="AJ2247" s="38">
        <v>22948000</v>
      </c>
      <c r="AK2247" s="41">
        <v>20081376.215407629</v>
      </c>
      <c r="AL2247" s="41">
        <v>18211110.428723279</v>
      </c>
      <c r="AM2247" s="41">
        <v>14989149.989422467</v>
      </c>
      <c r="AN2247" s="41">
        <v>9180152.4581108447</v>
      </c>
      <c r="AO2247" s="41">
        <v>21686359.990776103</v>
      </c>
      <c r="AP2247" s="41">
        <v>26189599.826426558</v>
      </c>
      <c r="AQ2247" s="39">
        <v>18251225.412297115</v>
      </c>
      <c r="AR2247" s="34">
        <f>AVERAGE(L2247:AQ2247)</f>
        <v>14643258.847411877</v>
      </c>
      <c r="AS2247" s="24">
        <v>1567</v>
      </c>
      <c r="AT2247" s="29">
        <v>0.87136752613107882</v>
      </c>
      <c r="AU2247" s="104">
        <v>0.87633726485668328</v>
      </c>
      <c r="AV2247" s="100"/>
      <c r="AW2247" s="29">
        <v>1.6009693276500518</v>
      </c>
      <c r="AX2247" s="108">
        <v>2.7704493729433521E-2</v>
      </c>
      <c r="AY2247" s="3" t="s">
        <v>12911</v>
      </c>
      <c r="AZ2247" s="29">
        <v>1.5612193852377971</v>
      </c>
      <c r="BA2247" s="108">
        <v>5.1779718885719313E-2</v>
      </c>
      <c r="BB2247" s="3" t="s">
        <v>12912</v>
      </c>
      <c r="BC2247" s="25">
        <v>9</v>
      </c>
      <c r="BD2247" s="1">
        <v>12</v>
      </c>
      <c r="BE2247" s="64">
        <v>10</v>
      </c>
      <c r="BF2247" s="24">
        <v>14</v>
      </c>
    </row>
    <row r="2248" spans="1:58" s="9" customFormat="1">
      <c r="A2248" t="s">
        <v>7511</v>
      </c>
      <c r="B2248" s="49">
        <v>8</v>
      </c>
      <c r="C2248" s="50">
        <v>8</v>
      </c>
      <c r="D2248" s="12">
        <v>8</v>
      </c>
      <c r="E2248" s="19" t="s">
        <v>7510</v>
      </c>
      <c r="F2248" s="20" t="s">
        <v>7509</v>
      </c>
      <c r="G2248" s="19" t="s">
        <v>7508</v>
      </c>
      <c r="H2248" s="20">
        <v>41</v>
      </c>
      <c r="I2248" s="20">
        <v>41</v>
      </c>
      <c r="J2248" s="20">
        <v>41</v>
      </c>
      <c r="K2248" s="22" t="s">
        <v>7507</v>
      </c>
      <c r="L2248" s="46">
        <v>113809360.8275061</v>
      </c>
      <c r="M2248" s="43">
        <v>63194909.898079358</v>
      </c>
      <c r="N2248" s="43">
        <v>83836935.125410095</v>
      </c>
      <c r="O2248" s="43">
        <v>95026661.436505154</v>
      </c>
      <c r="P2248" s="43">
        <v>76065249.875697479</v>
      </c>
      <c r="Q2248" s="43">
        <v>93657305.774621561</v>
      </c>
      <c r="R2248" s="43">
        <v>107113199.13106444</v>
      </c>
      <c r="S2248" s="37">
        <v>207110014.32054806</v>
      </c>
      <c r="T2248" s="46">
        <v>101873290.73482428</v>
      </c>
      <c r="U2248" s="43">
        <v>108082694.99945606</v>
      </c>
      <c r="V2248" s="43">
        <v>90332401.291964367</v>
      </c>
      <c r="W2248" s="43">
        <v>84682244.763219491</v>
      </c>
      <c r="X2248" s="43">
        <v>70395053.105511904</v>
      </c>
      <c r="Y2248" s="43">
        <v>131607787.01711778</v>
      </c>
      <c r="Z2248" s="43">
        <v>105777157.72550894</v>
      </c>
      <c r="AA2248" s="37">
        <v>143245211.63980281</v>
      </c>
      <c r="AB2248" s="36">
        <v>167055212.846082</v>
      </c>
      <c r="AC2248" s="43">
        <v>107894332.03346837</v>
      </c>
      <c r="AD2248" s="43">
        <v>100181562.7315346</v>
      </c>
      <c r="AE2248" s="43">
        <v>144994326.79101935</v>
      </c>
      <c r="AF2248" s="43">
        <v>83256099.753320038</v>
      </c>
      <c r="AG2248" s="43">
        <v>70110334.922861144</v>
      </c>
      <c r="AH2248" s="43">
        <v>93000430.920430928</v>
      </c>
      <c r="AI2248" s="37">
        <v>78407691.834635735</v>
      </c>
      <c r="AJ2248" s="38">
        <v>93925000</v>
      </c>
      <c r="AK2248" s="41">
        <v>49337014.638316058</v>
      </c>
      <c r="AL2248" s="41">
        <v>110264724.69587812</v>
      </c>
      <c r="AM2248" s="41">
        <v>104221810.02750158</v>
      </c>
      <c r="AN2248" s="41">
        <v>141647595.21266803</v>
      </c>
      <c r="AO2248" s="41">
        <v>88978505.39091897</v>
      </c>
      <c r="AP2248" s="41">
        <v>118115867.21631591</v>
      </c>
      <c r="AQ2248" s="39">
        <v>94901236.325660318</v>
      </c>
      <c r="AR2248" s="34">
        <f>AVERAGE(L2248:AQ2248)</f>
        <v>103815663.21898279</v>
      </c>
      <c r="AS2248" s="24">
        <v>673</v>
      </c>
      <c r="AT2248" s="29">
        <v>0.99397993195279477</v>
      </c>
      <c r="AU2248" s="104">
        <v>0.87653156377175767</v>
      </c>
      <c r="AV2248" s="100"/>
      <c r="AW2248" s="29">
        <v>0.99545399723629135</v>
      </c>
      <c r="AX2248" s="108">
        <v>0.82685729220318227</v>
      </c>
      <c r="AY2248" s="3" t="s">
        <v>12912</v>
      </c>
      <c r="AZ2248" s="29">
        <v>0.94850486596445061</v>
      </c>
      <c r="BA2248" s="108">
        <v>0.75192461819594048</v>
      </c>
      <c r="BB2248" s="3" t="s">
        <v>12912</v>
      </c>
      <c r="BC2248" s="25">
        <v>28</v>
      </c>
      <c r="BD2248" s="1">
        <v>32</v>
      </c>
      <c r="BE2248" s="64">
        <v>31</v>
      </c>
      <c r="BF2248" s="24">
        <v>38</v>
      </c>
    </row>
    <row r="2249" spans="1:58" s="9" customFormat="1">
      <c r="A2249" t="s">
        <v>7638</v>
      </c>
      <c r="B2249" s="49">
        <v>12</v>
      </c>
      <c r="C2249" s="50">
        <v>12</v>
      </c>
      <c r="D2249" s="12">
        <v>12</v>
      </c>
      <c r="E2249" s="19" t="s">
        <v>7637</v>
      </c>
      <c r="F2249" s="20" t="s">
        <v>7636</v>
      </c>
      <c r="G2249" s="19" t="s">
        <v>7635</v>
      </c>
      <c r="H2249" s="20" t="s">
        <v>7063</v>
      </c>
      <c r="I2249" s="20" t="s">
        <v>7063</v>
      </c>
      <c r="J2249" s="20" t="s">
        <v>7063</v>
      </c>
      <c r="K2249" s="22" t="s">
        <v>7634</v>
      </c>
      <c r="L2249" s="46">
        <v>42851389.37914703</v>
      </c>
      <c r="M2249" s="43">
        <v>51691892.267416745</v>
      </c>
      <c r="N2249" s="43">
        <v>42959756.164673515</v>
      </c>
      <c r="O2249" s="43">
        <v>46364410.677787647</v>
      </c>
      <c r="P2249" s="43">
        <v>53519436.937185787</v>
      </c>
      <c r="Q2249" s="43">
        <v>46165325.359745838</v>
      </c>
      <c r="R2249" s="43">
        <v>38351070.818247646</v>
      </c>
      <c r="S2249" s="37">
        <v>36571745.636103265</v>
      </c>
      <c r="T2249" s="46">
        <v>46170428.115015976</v>
      </c>
      <c r="U2249" s="43">
        <v>55923235.739928201</v>
      </c>
      <c r="V2249" s="43">
        <v>56067288.636586078</v>
      </c>
      <c r="W2249" s="43">
        <v>53787484.544745214</v>
      </c>
      <c r="X2249" s="43">
        <v>60964067.227830753</v>
      </c>
      <c r="Y2249" s="43">
        <v>59151821.191032432</v>
      </c>
      <c r="Z2249" s="43">
        <v>51050730.164059326</v>
      </c>
      <c r="AA2249" s="37">
        <v>48533717.411797427</v>
      </c>
      <c r="AB2249" s="36">
        <v>37598207.814900734</v>
      </c>
      <c r="AC2249" s="43">
        <v>37645389.77018892</v>
      </c>
      <c r="AD2249" s="43">
        <v>49112067.927744813</v>
      </c>
      <c r="AE2249" s="43">
        <v>38584285.589051776</v>
      </c>
      <c r="AF2249" s="43">
        <v>42152982.664819382</v>
      </c>
      <c r="AG2249" s="43">
        <v>49616287.237026647</v>
      </c>
      <c r="AH2249" s="43">
        <v>61414494.694494694</v>
      </c>
      <c r="AI2249" s="37">
        <v>40264341.925291315</v>
      </c>
      <c r="AJ2249" s="38">
        <v>45227000</v>
      </c>
      <c r="AK2249" s="41">
        <v>48808465.861737363</v>
      </c>
      <c r="AL2249" s="41">
        <v>51001102.633754574</v>
      </c>
      <c r="AM2249" s="41">
        <v>48848128.622805156</v>
      </c>
      <c r="AN2249" s="41">
        <v>47636122.703001291</v>
      </c>
      <c r="AO2249" s="41">
        <v>58855306.947733119</v>
      </c>
      <c r="AP2249" s="41">
        <v>55318445.129095249</v>
      </c>
      <c r="AQ2249" s="39">
        <v>48773280.187981375</v>
      </c>
      <c r="AR2249" s="34">
        <f>AVERAGE(L2249:AQ2249)</f>
        <v>48468115.936904036</v>
      </c>
      <c r="AS2249" s="24">
        <v>1012</v>
      </c>
      <c r="AT2249" s="29">
        <v>1.0058558909933897</v>
      </c>
      <c r="AU2249" s="104">
        <v>0.87771032833226903</v>
      </c>
      <c r="AV2249" s="100"/>
      <c r="AW2249" s="29">
        <v>1.2041250860736672</v>
      </c>
      <c r="AX2249" s="108">
        <v>6.1709155365154925E-3</v>
      </c>
      <c r="AY2249" s="3" t="s">
        <v>12911</v>
      </c>
      <c r="AZ2249" s="29">
        <v>1.1349085454299384</v>
      </c>
      <c r="BA2249" s="108">
        <v>7.3283354313637916E-2</v>
      </c>
      <c r="BB2249" s="3" t="s">
        <v>12912</v>
      </c>
      <c r="BC2249" s="25">
        <v>70</v>
      </c>
      <c r="BD2249" s="1">
        <v>90</v>
      </c>
      <c r="BE2249" s="64">
        <v>77</v>
      </c>
      <c r="BF2249" s="24">
        <v>85</v>
      </c>
    </row>
    <row r="2250" spans="1:58" s="9" customFormat="1">
      <c r="A2250" t="s">
        <v>2161</v>
      </c>
      <c r="B2250" s="49">
        <v>2</v>
      </c>
      <c r="C2250" s="50">
        <v>2</v>
      </c>
      <c r="D2250" s="12">
        <v>2</v>
      </c>
      <c r="E2250" s="19" t="s">
        <v>2160</v>
      </c>
      <c r="F2250" s="20" t="s">
        <v>2159</v>
      </c>
      <c r="G2250" s="19" t="s">
        <v>2158</v>
      </c>
      <c r="H2250" s="20" t="s">
        <v>1084</v>
      </c>
      <c r="I2250" s="20" t="s">
        <v>1084</v>
      </c>
      <c r="J2250" s="20" t="s">
        <v>1084</v>
      </c>
      <c r="K2250" s="22" t="s">
        <v>2157</v>
      </c>
      <c r="L2250" s="46">
        <v>7128757.2663702779</v>
      </c>
      <c r="M2250" s="43">
        <v>4875823.6764294738</v>
      </c>
      <c r="N2250" s="43">
        <v>6769523.9707905604</v>
      </c>
      <c r="O2250" s="43">
        <v>12015956.72729525</v>
      </c>
      <c r="P2250" s="43">
        <v>4961996.6189713273</v>
      </c>
      <c r="Q2250" s="43">
        <v>5077131.6015697997</v>
      </c>
      <c r="R2250" s="43">
        <v>6579391.8609703109</v>
      </c>
      <c r="S2250" s="37">
        <v>6203895.4987034099</v>
      </c>
      <c r="T2250" s="46">
        <v>8216435.782747604</v>
      </c>
      <c r="U2250" s="43">
        <v>7950820.4663306372</v>
      </c>
      <c r="V2250" s="43">
        <v>6826266.1838112948</v>
      </c>
      <c r="W2250" s="43">
        <v>8260957.2054498531</v>
      </c>
      <c r="X2250" s="43">
        <v>8139625.202047037</v>
      </c>
      <c r="Y2250" s="43">
        <v>8606235.5805682093</v>
      </c>
      <c r="Z2250" s="43">
        <v>8259673.0693491222</v>
      </c>
      <c r="AA2250" s="37">
        <v>6487107.0175709715</v>
      </c>
      <c r="AB2250" s="36">
        <v>7295576.5854246374</v>
      </c>
      <c r="AC2250" s="43">
        <v>6697314.4436451746</v>
      </c>
      <c r="AD2250" s="43">
        <v>6261347.6707209125</v>
      </c>
      <c r="AE2250" s="43">
        <v>7726578.2106852392</v>
      </c>
      <c r="AF2250" s="43">
        <v>7344806.7853884362</v>
      </c>
      <c r="AG2250" s="43">
        <v>7253249.7054698449</v>
      </c>
      <c r="AH2250" s="43">
        <v>4658613.1706131706</v>
      </c>
      <c r="AI2250" s="37">
        <v>5761184.8207564177</v>
      </c>
      <c r="AJ2250" s="38">
        <v>5423300</v>
      </c>
      <c r="AK2250" s="41">
        <v>6306421.4552836837</v>
      </c>
      <c r="AL2250" s="41">
        <v>6413862.3833707329</v>
      </c>
      <c r="AM2250" s="41">
        <v>7177304.84451026</v>
      </c>
      <c r="AN2250" s="41">
        <v>9152028.7534524035</v>
      </c>
      <c r="AO2250" s="41">
        <v>5620979.5555655546</v>
      </c>
      <c r="AP2250" s="41">
        <v>6261854.4239531355</v>
      </c>
      <c r="AQ2250" s="39">
        <v>5657519.2376310863</v>
      </c>
      <c r="AR2250" s="34">
        <f>AVERAGE(L2250:AQ2250)</f>
        <v>6917860.6179826818</v>
      </c>
      <c r="AS2250" s="24">
        <v>1920</v>
      </c>
      <c r="AT2250" s="29">
        <v>1.0115815323717923</v>
      </c>
      <c r="AU2250" s="104">
        <v>0.87792702562269431</v>
      </c>
      <c r="AV2250" s="100"/>
      <c r="AW2250" s="29">
        <v>1.1703827869975607</v>
      </c>
      <c r="AX2250" s="108">
        <v>0.11165588243925148</v>
      </c>
      <c r="AY2250" s="3" t="s">
        <v>12912</v>
      </c>
      <c r="AZ2250" s="29">
        <v>0.98140706713880699</v>
      </c>
      <c r="BA2250" s="108">
        <v>0.81186513175951114</v>
      </c>
      <c r="BB2250" s="3" t="s">
        <v>12912</v>
      </c>
      <c r="BC2250" s="25">
        <v>12</v>
      </c>
      <c r="BD2250" s="1">
        <v>14</v>
      </c>
      <c r="BE2250" s="64">
        <v>8</v>
      </c>
      <c r="BF2250" s="24">
        <v>10</v>
      </c>
    </row>
    <row r="2251" spans="1:58" s="9" customFormat="1">
      <c r="A2251" t="s">
        <v>838</v>
      </c>
      <c r="B2251" s="49">
        <v>3</v>
      </c>
      <c r="C2251" s="50">
        <v>3</v>
      </c>
      <c r="D2251" s="12">
        <v>3</v>
      </c>
      <c r="E2251" s="19" t="s">
        <v>837</v>
      </c>
      <c r="F2251" s="20" t="s">
        <v>836</v>
      </c>
      <c r="G2251" s="19" t="s">
        <v>835</v>
      </c>
      <c r="H2251" s="20" t="s">
        <v>834</v>
      </c>
      <c r="I2251" s="20" t="s">
        <v>834</v>
      </c>
      <c r="J2251" s="20" t="s">
        <v>834</v>
      </c>
      <c r="K2251" s="22" t="s">
        <v>833</v>
      </c>
      <c r="L2251" s="46">
        <v>23269199.526373409</v>
      </c>
      <c r="M2251" s="43">
        <v>30655964.755619194</v>
      </c>
      <c r="N2251" s="43">
        <v>19937175.150809608</v>
      </c>
      <c r="O2251" s="43">
        <v>32181407.106137872</v>
      </c>
      <c r="P2251" s="43">
        <v>27527227.004032925</v>
      </c>
      <c r="Q2251" s="43">
        <v>23863572.7153803</v>
      </c>
      <c r="R2251" s="43">
        <v>28227318.175235335</v>
      </c>
      <c r="S2251" s="37">
        <v>35093827.921198279</v>
      </c>
      <c r="T2251" s="46">
        <v>33985201.277955271</v>
      </c>
      <c r="U2251" s="43">
        <v>27613090.909090906</v>
      </c>
      <c r="V2251" s="43">
        <v>34477464.617793873</v>
      </c>
      <c r="W2251" s="43">
        <v>24802621.691375066</v>
      </c>
      <c r="X2251" s="43">
        <v>23196924.656729773</v>
      </c>
      <c r="Y2251" s="43">
        <v>15140084.497839475</v>
      </c>
      <c r="Z2251" s="43">
        <v>17413336.260273885</v>
      </c>
      <c r="AA2251" s="37">
        <v>7982481.0768208439</v>
      </c>
      <c r="AB2251" s="36">
        <v>23958219.624619648</v>
      </c>
      <c r="AC2251" s="43">
        <v>31668783.704993751</v>
      </c>
      <c r="AD2251" s="43">
        <v>32145330.754352029</v>
      </c>
      <c r="AE2251" s="43">
        <v>27971388.106949791</v>
      </c>
      <c r="AF2251" s="43">
        <v>28132291.825769607</v>
      </c>
      <c r="AG2251" s="43">
        <v>24472661.991584852</v>
      </c>
      <c r="AH2251" s="43">
        <v>24586886.410886411</v>
      </c>
      <c r="AI2251" s="37">
        <v>28431414.884480402</v>
      </c>
      <c r="AJ2251" s="38">
        <v>26488000</v>
      </c>
      <c r="AK2251" s="41">
        <v>17507019.125974998</v>
      </c>
      <c r="AL2251" s="41">
        <v>35716274.477382779</v>
      </c>
      <c r="AM2251" s="41">
        <v>35211823.143642902</v>
      </c>
      <c r="AN2251" s="41">
        <v>39603289.559933715</v>
      </c>
      <c r="AO2251" s="41">
        <v>26159812.372398045</v>
      </c>
      <c r="AP2251" s="41">
        <v>38735527.185940549</v>
      </c>
      <c r="AQ2251" s="39">
        <v>27601246.943126928</v>
      </c>
      <c r="AR2251" s="34">
        <f>AVERAGE(L2251:AQ2251)</f>
        <v>27304902.107959446</v>
      </c>
      <c r="AS2251" s="24">
        <v>1278</v>
      </c>
      <c r="AT2251" s="29">
        <v>0.99723859016238392</v>
      </c>
      <c r="AU2251" s="104">
        <v>0.87811803976354297</v>
      </c>
      <c r="AV2251" s="100"/>
      <c r="AW2251" s="29">
        <v>0.83626928492145836</v>
      </c>
      <c r="AX2251" s="108">
        <v>0.20340632908190409</v>
      </c>
      <c r="AY2251" s="3" t="s">
        <v>12912</v>
      </c>
      <c r="AZ2251" s="29">
        <v>1.1158981155060563</v>
      </c>
      <c r="BA2251" s="108">
        <v>0.44178272247903361</v>
      </c>
      <c r="BB2251" s="3" t="s">
        <v>12912</v>
      </c>
      <c r="BC2251" s="25">
        <v>15</v>
      </c>
      <c r="BD2251" s="1">
        <v>11</v>
      </c>
      <c r="BE2251" s="64">
        <v>15</v>
      </c>
      <c r="BF2251" s="24">
        <v>13</v>
      </c>
    </row>
    <row r="2252" spans="1:58" s="9" customFormat="1">
      <c r="A2252" t="s">
        <v>4328</v>
      </c>
      <c r="B2252" s="49">
        <v>14</v>
      </c>
      <c r="C2252" s="50">
        <v>14</v>
      </c>
      <c r="D2252" s="12">
        <v>14</v>
      </c>
      <c r="E2252" s="19" t="s">
        <v>4327</v>
      </c>
      <c r="F2252" s="20" t="s">
        <v>12910</v>
      </c>
      <c r="G2252" s="19" t="s">
        <v>4326</v>
      </c>
      <c r="H2252" s="20" t="s">
        <v>3639</v>
      </c>
      <c r="I2252" s="20" t="s">
        <v>3639</v>
      </c>
      <c r="J2252" s="20" t="s">
        <v>3639</v>
      </c>
      <c r="K2252" s="22" t="s">
        <v>4325</v>
      </c>
      <c r="L2252" s="46">
        <v>319538684.12233865</v>
      </c>
      <c r="M2252" s="43">
        <v>167828622.84276432</v>
      </c>
      <c r="N2252" s="43">
        <v>267026809.18615729</v>
      </c>
      <c r="O2252" s="43">
        <v>243732300.51406983</v>
      </c>
      <c r="P2252" s="43">
        <v>203547578.5868184</v>
      </c>
      <c r="Q2252" s="43">
        <v>256702887.68454492</v>
      </c>
      <c r="R2252" s="43">
        <v>230795585.80738595</v>
      </c>
      <c r="S2252" s="37">
        <v>267402339.28087625</v>
      </c>
      <c r="T2252" s="46">
        <v>220599105.43130991</v>
      </c>
      <c r="U2252" s="43">
        <v>239641788.44689414</v>
      </c>
      <c r="V2252" s="43">
        <v>202316208.67182148</v>
      </c>
      <c r="W2252" s="43">
        <v>237022603.68525296</v>
      </c>
      <c r="X2252" s="43">
        <v>193886119.85793787</v>
      </c>
      <c r="Y2252" s="43">
        <v>294702584.61803997</v>
      </c>
      <c r="Z2252" s="43">
        <v>278498514.62071371</v>
      </c>
      <c r="AA2252" s="37">
        <v>254794751.88922715</v>
      </c>
      <c r="AB2252" s="36">
        <v>311520911.03545928</v>
      </c>
      <c r="AC2252" s="43">
        <v>269275838.41290271</v>
      </c>
      <c r="AD2252" s="43">
        <v>218247406.48460808</v>
      </c>
      <c r="AE2252" s="43">
        <v>492225424.43870842</v>
      </c>
      <c r="AF2252" s="43">
        <v>202524348.32561752</v>
      </c>
      <c r="AG2252" s="43">
        <v>181357868.16269284</v>
      </c>
      <c r="AH2252" s="43">
        <v>213146490.26649028</v>
      </c>
      <c r="AI2252" s="37">
        <v>189265181.25815105</v>
      </c>
      <c r="AJ2252" s="38">
        <v>197540000</v>
      </c>
      <c r="AK2252" s="41">
        <v>141977937.813869</v>
      </c>
      <c r="AL2252" s="41">
        <v>264031633.40025982</v>
      </c>
      <c r="AM2252" s="41">
        <v>266185639.9407658</v>
      </c>
      <c r="AN2252" s="41">
        <v>293748899.28190023</v>
      </c>
      <c r="AO2252" s="41">
        <v>201193093.77443069</v>
      </c>
      <c r="AP2252" s="41">
        <v>266452676.06856152</v>
      </c>
      <c r="AQ2252" s="39">
        <v>238928840.34637308</v>
      </c>
      <c r="AR2252" s="34">
        <f>AVERAGE(L2252:AQ2252)</f>
        <v>244551833.57052946</v>
      </c>
      <c r="AS2252" s="24">
        <v>401</v>
      </c>
      <c r="AT2252" s="29">
        <v>0.94176415681117698</v>
      </c>
      <c r="AU2252" s="104">
        <v>0.87854813870593929</v>
      </c>
      <c r="AV2252" s="100"/>
      <c r="AW2252" s="29">
        <v>0.98205377547551942</v>
      </c>
      <c r="AX2252" s="108">
        <v>0.89724671971237824</v>
      </c>
      <c r="AY2252" s="3" t="s">
        <v>12912</v>
      </c>
      <c r="AZ2252" s="29">
        <v>0.90012110295729675</v>
      </c>
      <c r="BA2252" s="108">
        <v>0.62075336027521533</v>
      </c>
      <c r="BB2252" s="3" t="s">
        <v>12912</v>
      </c>
      <c r="BC2252" s="25">
        <v>77</v>
      </c>
      <c r="BD2252" s="1">
        <v>67</v>
      </c>
      <c r="BE2252" s="64">
        <v>74</v>
      </c>
      <c r="BF2252" s="24">
        <v>70</v>
      </c>
    </row>
    <row r="2253" spans="1:58" s="9" customFormat="1">
      <c r="A2253" t="s">
        <v>3036</v>
      </c>
      <c r="B2253" s="49">
        <v>31</v>
      </c>
      <c r="C2253" s="50">
        <v>30</v>
      </c>
      <c r="D2253" s="12">
        <v>30</v>
      </c>
      <c r="E2253" s="19" t="s">
        <v>3035</v>
      </c>
      <c r="F2253" s="20" t="s">
        <v>3034</v>
      </c>
      <c r="G2253" s="19" t="s">
        <v>3033</v>
      </c>
      <c r="H2253" s="20" t="s">
        <v>3032</v>
      </c>
      <c r="I2253" s="20" t="s">
        <v>3031</v>
      </c>
      <c r="J2253" s="20" t="s">
        <v>3031</v>
      </c>
      <c r="K2253" s="22" t="s">
        <v>3030</v>
      </c>
      <c r="L2253" s="46">
        <v>695329308.99667132</v>
      </c>
      <c r="M2253" s="43">
        <v>512544173.23968726</v>
      </c>
      <c r="N2253" s="43">
        <v>613062969.62641549</v>
      </c>
      <c r="O2253" s="43">
        <v>578312149.80283666</v>
      </c>
      <c r="P2253" s="43">
        <v>458547395.17153746</v>
      </c>
      <c r="Q2253" s="43">
        <v>448938124.46271724</v>
      </c>
      <c r="R2253" s="43">
        <v>415277045.61911654</v>
      </c>
      <c r="S2253" s="37">
        <v>508302926.81038821</v>
      </c>
      <c r="T2253" s="46">
        <v>481676038.33865815</v>
      </c>
      <c r="U2253" s="43">
        <v>478087728.1792798</v>
      </c>
      <c r="V2253" s="43">
        <v>464859680.92395025</v>
      </c>
      <c r="W2253" s="43">
        <v>551439457.41552126</v>
      </c>
      <c r="X2253" s="43">
        <v>478174767.75077605</v>
      </c>
      <c r="Y2253" s="43">
        <v>529945753.22537899</v>
      </c>
      <c r="Z2253" s="43">
        <v>595647883.88654661</v>
      </c>
      <c r="AA2253" s="37">
        <v>597188471.46455669</v>
      </c>
      <c r="AB2253" s="36">
        <v>586007044.85885572</v>
      </c>
      <c r="AC2253" s="43">
        <v>473019292.01529545</v>
      </c>
      <c r="AD2253" s="43">
        <v>477279281.38215911</v>
      </c>
      <c r="AE2253" s="43">
        <v>602750023.8640238</v>
      </c>
      <c r="AF2253" s="43">
        <v>470504002.9736762</v>
      </c>
      <c r="AG2253" s="43">
        <v>484706288.92005605</v>
      </c>
      <c r="AH2253" s="43">
        <v>489761654.56165457</v>
      </c>
      <c r="AI2253" s="37">
        <v>563696186.10371852</v>
      </c>
      <c r="AJ2253" s="38">
        <v>431250000</v>
      </c>
      <c r="AK2253" s="41">
        <v>450518286.14168179</v>
      </c>
      <c r="AL2253" s="41">
        <v>485501490.49250031</v>
      </c>
      <c r="AM2253" s="41">
        <v>521837681.4046964</v>
      </c>
      <c r="AN2253" s="41">
        <v>599018929.84717369</v>
      </c>
      <c r="AO2253" s="41">
        <v>422622885.39305621</v>
      </c>
      <c r="AP2253" s="41">
        <v>683897084.83402038</v>
      </c>
      <c r="AQ2253" s="39">
        <v>547757678.08189368</v>
      </c>
      <c r="AR2253" s="34">
        <f>AVERAGE(L2253:AQ2253)</f>
        <v>521795677.6808905</v>
      </c>
      <c r="AS2253" s="24">
        <v>229</v>
      </c>
      <c r="AT2253" s="29">
        <v>1.0199122033039225</v>
      </c>
      <c r="AU2253" s="104">
        <v>0.87885759854368251</v>
      </c>
      <c r="AV2253" s="100"/>
      <c r="AW2253" s="29">
        <v>0.98740180720299231</v>
      </c>
      <c r="AX2253" s="108">
        <v>0.95716271701284761</v>
      </c>
      <c r="AY2253" s="3" t="s">
        <v>12912</v>
      </c>
      <c r="AZ2253" s="29">
        <v>0.99871743183167305</v>
      </c>
      <c r="BA2253" s="108">
        <v>0.89899865423334502</v>
      </c>
      <c r="BB2253" s="3" t="s">
        <v>12912</v>
      </c>
      <c r="BC2253" s="25">
        <v>194</v>
      </c>
      <c r="BD2253" s="1">
        <v>206</v>
      </c>
      <c r="BE2253" s="64">
        <v>209</v>
      </c>
      <c r="BF2253" s="24">
        <v>206</v>
      </c>
    </row>
    <row r="2254" spans="1:58" s="9" customFormat="1">
      <c r="A2254" t="s">
        <v>8504</v>
      </c>
      <c r="B2254" s="49">
        <v>6</v>
      </c>
      <c r="C2254" s="50">
        <v>6</v>
      </c>
      <c r="D2254" s="12">
        <v>6</v>
      </c>
      <c r="E2254" s="19" t="s">
        <v>8503</v>
      </c>
      <c r="F2254" s="20" t="s">
        <v>8502</v>
      </c>
      <c r="G2254" s="19" t="s">
        <v>8501</v>
      </c>
      <c r="H2254" s="20" t="s">
        <v>8500</v>
      </c>
      <c r="I2254" s="20" t="s">
        <v>8500</v>
      </c>
      <c r="J2254" s="20" t="s">
        <v>8500</v>
      </c>
      <c r="K2254" s="22" t="s">
        <v>8499</v>
      </c>
      <c r="L2254" s="46">
        <v>118427009.22678225</v>
      </c>
      <c r="M2254" s="43">
        <v>149730394.72012067</v>
      </c>
      <c r="N2254" s="43">
        <v>152002878.61149329</v>
      </c>
      <c r="O2254" s="43">
        <v>135460584.26409563</v>
      </c>
      <c r="P2254" s="43">
        <v>188860637.53383791</v>
      </c>
      <c r="Q2254" s="43">
        <v>128682296.69220705</v>
      </c>
      <c r="R2254" s="43">
        <v>129819898.62418537</v>
      </c>
      <c r="S2254" s="37">
        <v>145989719.5494833</v>
      </c>
      <c r="T2254" s="46">
        <v>111983361.02236421</v>
      </c>
      <c r="U2254" s="43">
        <v>76216473.728106752</v>
      </c>
      <c r="V2254" s="43">
        <v>107677309.5820691</v>
      </c>
      <c r="W2254" s="43">
        <v>111831001.74059179</v>
      </c>
      <c r="X2254" s="43">
        <v>85555981.766827926</v>
      </c>
      <c r="Y2254" s="43">
        <v>119619613.26273355</v>
      </c>
      <c r="Z2254" s="43">
        <v>133910811.12840015</v>
      </c>
      <c r="AA2254" s="37">
        <v>89747031.170316339</v>
      </c>
      <c r="AB2254" s="36">
        <v>156767048.47407585</v>
      </c>
      <c r="AC2254" s="43">
        <v>174961117.63146934</v>
      </c>
      <c r="AD2254" s="43">
        <v>113913424.38448676</v>
      </c>
      <c r="AE2254" s="43">
        <v>157612727.99883115</v>
      </c>
      <c r="AF2254" s="43">
        <v>127621718.10901226</v>
      </c>
      <c r="AG2254" s="43">
        <v>188767371.6690042</v>
      </c>
      <c r="AH2254" s="43">
        <v>105946447.06644706</v>
      </c>
      <c r="AI2254" s="37">
        <v>149173371.22135866</v>
      </c>
      <c r="AJ2254" s="38">
        <v>141030000</v>
      </c>
      <c r="AK2254" s="41">
        <v>174873144.56672722</v>
      </c>
      <c r="AL2254" s="41">
        <v>125053724.81398369</v>
      </c>
      <c r="AM2254" s="41">
        <v>145347594.6689232</v>
      </c>
      <c r="AN2254" s="41">
        <v>145255738.685325</v>
      </c>
      <c r="AO2254" s="41">
        <v>175304177.86376753</v>
      </c>
      <c r="AP2254" s="41">
        <v>119388724.32197873</v>
      </c>
      <c r="AQ2254" s="39">
        <v>153787546.93007267</v>
      </c>
      <c r="AR2254" s="34">
        <f>AVERAGE(L2254:AQ2254)</f>
        <v>135634965.0321587</v>
      </c>
      <c r="AS2254" s="24">
        <v>578</v>
      </c>
      <c r="AT2254" s="29">
        <v>0.97804680402865929</v>
      </c>
      <c r="AU2254" s="104">
        <v>0.87969871147261758</v>
      </c>
      <c r="AV2254" s="100"/>
      <c r="AW2254" s="29">
        <v>0.72807740318980074</v>
      </c>
      <c r="AX2254" s="108">
        <v>1.9704922591827754E-3</v>
      </c>
      <c r="AY2254" s="3" t="s">
        <v>12911</v>
      </c>
      <c r="AZ2254" s="29">
        <v>1.0044923310304583</v>
      </c>
      <c r="BA2254" s="108">
        <v>0.87578352817344418</v>
      </c>
      <c r="BB2254" s="3" t="s">
        <v>12912</v>
      </c>
      <c r="BC2254" s="25">
        <v>51</v>
      </c>
      <c r="BD2254" s="1">
        <v>52</v>
      </c>
      <c r="BE2254" s="64">
        <v>63</v>
      </c>
      <c r="BF2254" s="24">
        <v>58</v>
      </c>
    </row>
    <row r="2255" spans="1:58" s="9" customFormat="1">
      <c r="A2255" t="s">
        <v>11959</v>
      </c>
      <c r="B2255" s="49">
        <v>2</v>
      </c>
      <c r="C2255" s="50">
        <v>2</v>
      </c>
      <c r="D2255" s="12">
        <v>2</v>
      </c>
      <c r="E2255" s="19" t="s">
        <v>11958</v>
      </c>
      <c r="F2255" s="20" t="s">
        <v>11957</v>
      </c>
      <c r="G2255" s="19" t="s">
        <v>11956</v>
      </c>
      <c r="H2255" s="20" t="s">
        <v>312</v>
      </c>
      <c r="I2255" s="20" t="s">
        <v>312</v>
      </c>
      <c r="J2255" s="20" t="s">
        <v>312</v>
      </c>
      <c r="K2255" s="22" t="s">
        <v>11955</v>
      </c>
      <c r="L2255" s="46">
        <v>4691647.1035052836</v>
      </c>
      <c r="M2255" s="43">
        <v>4505991.9175145943</v>
      </c>
      <c r="N2255" s="43">
        <v>2748106.4239602075</v>
      </c>
      <c r="O2255" s="43">
        <v>2685158.2715692553</v>
      </c>
      <c r="P2255" s="43">
        <v>2209114.1041931384</v>
      </c>
      <c r="Q2255" s="43">
        <v>3351020.3849747707</v>
      </c>
      <c r="R2255" s="43">
        <v>3115153.8884866037</v>
      </c>
      <c r="S2255" s="37">
        <v>6236308.9213143941</v>
      </c>
      <c r="T2255" s="46">
        <v>1724676.0383386582</v>
      </c>
      <c r="U2255" s="43">
        <v>2480127.2944845343</v>
      </c>
      <c r="V2255" s="43">
        <v>6568046.1975139473</v>
      </c>
      <c r="W2255" s="43">
        <v>2842057.4995498466</v>
      </c>
      <c r="X2255" s="43">
        <v>4774709.6283453116</v>
      </c>
      <c r="Y2255" s="43">
        <v>4527528.2717639878</v>
      </c>
      <c r="Z2255" s="43">
        <v>2534298.1011473178</v>
      </c>
      <c r="AA2255" s="37">
        <v>2919667.5578358495</v>
      </c>
      <c r="AB2255" s="36">
        <v>5720716.1509956913</v>
      </c>
      <c r="AC2255" s="43">
        <v>3304218.7407715898</v>
      </c>
      <c r="AD2255" s="43">
        <v>2949654.5257843491</v>
      </c>
      <c r="AE2255" s="43">
        <v>5826738.5379632786</v>
      </c>
      <c r="AF2255" s="43">
        <v>4578792.2278917311</v>
      </c>
      <c r="AG2255" s="43">
        <v>4104438.9340813463</v>
      </c>
      <c r="AH2255" s="43">
        <v>1859657.142857143</v>
      </c>
      <c r="AI2255" s="37">
        <v>2491084.4189030146</v>
      </c>
      <c r="AJ2255" s="38">
        <v>2831900</v>
      </c>
      <c r="AK2255" s="41">
        <v>2644250.7105459985</v>
      </c>
      <c r="AL2255" s="41">
        <v>14058710.75941892</v>
      </c>
      <c r="AM2255" s="41">
        <v>2941834.3981383541</v>
      </c>
      <c r="AN2255" s="41">
        <v>3030009.5893942183</v>
      </c>
      <c r="AO2255" s="41">
        <v>2148184.536470959</v>
      </c>
      <c r="AP2255" s="41">
        <v>41301953.569103926</v>
      </c>
      <c r="AQ2255" s="39">
        <v>3191760.0104434094</v>
      </c>
      <c r="AR2255" s="34">
        <f>AVERAGE(L2255:AQ2255)</f>
        <v>5028047.3705394259</v>
      </c>
      <c r="AS2255" s="24">
        <v>2039</v>
      </c>
      <c r="AT2255" s="29">
        <v>0.9580740373775587</v>
      </c>
      <c r="AU2255" s="104">
        <v>0.87983310649125879</v>
      </c>
      <c r="AV2255" s="100"/>
      <c r="AW2255" s="29">
        <v>0.96034897566988386</v>
      </c>
      <c r="AX2255" s="108">
        <v>0.72540357393958455</v>
      </c>
      <c r="AY2255" s="3" t="s">
        <v>12912</v>
      </c>
      <c r="AZ2255" s="29">
        <v>2.3398054173044303</v>
      </c>
      <c r="BA2255" s="108">
        <v>0.49835092361503508</v>
      </c>
      <c r="BB2255" s="3" t="s">
        <v>12912</v>
      </c>
      <c r="BC2255" s="25">
        <v>7</v>
      </c>
      <c r="BD2255" s="1">
        <v>5</v>
      </c>
      <c r="BE2255" s="64">
        <v>15</v>
      </c>
      <c r="BF2255" s="24">
        <v>7</v>
      </c>
    </row>
    <row r="2256" spans="1:58" s="9" customFormat="1">
      <c r="A2256" t="s">
        <v>7067</v>
      </c>
      <c r="B2256" s="49">
        <v>3</v>
      </c>
      <c r="C2256" s="50">
        <v>3</v>
      </c>
      <c r="D2256" s="12">
        <v>3</v>
      </c>
      <c r="E2256" s="19" t="s">
        <v>7066</v>
      </c>
      <c r="F2256" s="20" t="s">
        <v>7065</v>
      </c>
      <c r="G2256" s="19" t="s">
        <v>7064</v>
      </c>
      <c r="H2256" s="20" t="s">
        <v>7063</v>
      </c>
      <c r="I2256" s="20" t="s">
        <v>7063</v>
      </c>
      <c r="J2256" s="20" t="s">
        <v>7063</v>
      </c>
      <c r="K2256" s="22" t="s">
        <v>7062</v>
      </c>
      <c r="L2256" s="46">
        <v>9651175.9790889397</v>
      </c>
      <c r="M2256" s="43">
        <v>4250859.4715037327</v>
      </c>
      <c r="N2256" s="43">
        <v>282882.92517726746</v>
      </c>
      <c r="O2256" s="43">
        <v>4231877.8784813266</v>
      </c>
      <c r="P2256" s="43">
        <v>774987.84818518313</v>
      </c>
      <c r="Q2256" s="43">
        <v>23568400.074752379</v>
      </c>
      <c r="R2256" s="43">
        <v>1932268.906589428</v>
      </c>
      <c r="S2256" s="37">
        <v>6860225.3202771218</v>
      </c>
      <c r="T2256" s="46">
        <v>1069608.1789137379</v>
      </c>
      <c r="U2256" s="43">
        <v>1339618.0527250969</v>
      </c>
      <c r="V2256" s="43">
        <v>1178256.0986590974</v>
      </c>
      <c r="W2256" s="43">
        <v>1661892.8515695336</v>
      </c>
      <c r="X2256" s="43">
        <v>1237046.3514080371</v>
      </c>
      <c r="Y2256" s="43">
        <v>1276518.5016242473</v>
      </c>
      <c r="Z2256" s="43">
        <v>7873892.9385407055</v>
      </c>
      <c r="AA2256" s="37">
        <v>1865060.0318348296</v>
      </c>
      <c r="AB2256" s="36">
        <v>2796236.7969150119</v>
      </c>
      <c r="AC2256" s="43">
        <v>3417738.1138075944</v>
      </c>
      <c r="AD2256" s="43">
        <v>2471109.1761466083</v>
      </c>
      <c r="AE2256" s="43">
        <v>2035681.3792431697</v>
      </c>
      <c r="AF2256" s="43">
        <v>2494017.2608387116</v>
      </c>
      <c r="AG2256" s="43">
        <v>5085171.164095371</v>
      </c>
      <c r="AH2256" s="43">
        <v>3608833.8040338042</v>
      </c>
      <c r="AI2256" s="37">
        <v>2850502.8490239945</v>
      </c>
      <c r="AJ2256" s="38">
        <v>1816300</v>
      </c>
      <c r="AK2256" s="41">
        <v>1234787.306336147</v>
      </c>
      <c r="AL2256" s="41">
        <v>2267868.7610723986</v>
      </c>
      <c r="AM2256" s="41">
        <v>6468639.2214935469</v>
      </c>
      <c r="AN2256" s="41">
        <v>2014520.1399373964</v>
      </c>
      <c r="AO2256" s="41">
        <v>1026599.9696286257</v>
      </c>
      <c r="AP2256" s="41">
        <v>33101816.446083751</v>
      </c>
      <c r="AQ2256" s="39">
        <v>650643.97893912357</v>
      </c>
      <c r="AR2256" s="34">
        <f>AVERAGE(L2256:AQ2256)</f>
        <v>4449844.930528935</v>
      </c>
      <c r="AS2256" s="24">
        <v>2085</v>
      </c>
      <c r="AT2256" s="29">
        <v>2.0821549111927693</v>
      </c>
      <c r="AU2256" s="104">
        <v>0.87988158505885461</v>
      </c>
      <c r="AV2256" s="100"/>
      <c r="AW2256" s="29">
        <v>0.33949531910059799</v>
      </c>
      <c r="AX2256" s="108">
        <v>0.2657980376760008</v>
      </c>
      <c r="AY2256" s="3" t="s">
        <v>12912</v>
      </c>
      <c r="AZ2256" s="29">
        <v>1.9621392518074088</v>
      </c>
      <c r="BA2256" s="108">
        <v>0.69796570312995465</v>
      </c>
      <c r="BB2256" s="3" t="s">
        <v>12912</v>
      </c>
      <c r="BC2256" s="25">
        <v>3</v>
      </c>
      <c r="BD2256" s="1">
        <v>0</v>
      </c>
      <c r="BE2256" s="64">
        <v>1</v>
      </c>
      <c r="BF2256" s="24">
        <v>1</v>
      </c>
    </row>
    <row r="2257" spans="1:58" s="9" customFormat="1">
      <c r="A2257" t="s">
        <v>11334</v>
      </c>
      <c r="B2257" s="49">
        <v>3</v>
      </c>
      <c r="C2257" s="50">
        <v>3</v>
      </c>
      <c r="D2257" s="12">
        <v>3</v>
      </c>
      <c r="E2257" s="19" t="s">
        <v>11333</v>
      </c>
      <c r="F2257" s="20" t="s">
        <v>11332</v>
      </c>
      <c r="G2257" s="19" t="s">
        <v>11331</v>
      </c>
      <c r="H2257" s="20" t="s">
        <v>7628</v>
      </c>
      <c r="I2257" s="20" t="s">
        <v>7628</v>
      </c>
      <c r="J2257" s="20" t="s">
        <v>7628</v>
      </c>
      <c r="K2257" s="22" t="s">
        <v>11330</v>
      </c>
      <c r="L2257" s="46">
        <v>12818902.169299169</v>
      </c>
      <c r="M2257" s="43">
        <v>10979885.828539478</v>
      </c>
      <c r="N2257" s="43">
        <v>17052679.436977457</v>
      </c>
      <c r="O2257" s="43">
        <v>14127461.238309557</v>
      </c>
      <c r="P2257" s="43">
        <v>8949604.9941992145</v>
      </c>
      <c r="Q2257" s="43">
        <v>16027387.837787328</v>
      </c>
      <c r="R2257" s="43">
        <v>17454204.199855175</v>
      </c>
      <c r="S2257" s="37">
        <v>9060139.4279521611</v>
      </c>
      <c r="T2257" s="46">
        <v>17666990.415335461</v>
      </c>
      <c r="U2257" s="43">
        <v>14491011.495086484</v>
      </c>
      <c r="V2257" s="43">
        <v>14497268.474111775</v>
      </c>
      <c r="W2257" s="43">
        <v>11993504.351479502</v>
      </c>
      <c r="X2257" s="43">
        <v>15364789.395676613</v>
      </c>
      <c r="Y2257" s="43">
        <v>14571167.818330878</v>
      </c>
      <c r="Z2257" s="43">
        <v>12891556.077813577</v>
      </c>
      <c r="AA2257" s="37">
        <v>10583850.778098872</v>
      </c>
      <c r="AB2257" s="36">
        <v>15734224.444913084</v>
      </c>
      <c r="AC2257" s="43">
        <v>15764735.970923409</v>
      </c>
      <c r="AD2257" s="43">
        <v>8690064.8985345699</v>
      </c>
      <c r="AE2257" s="43">
        <v>15410468.143963376</v>
      </c>
      <c r="AF2257" s="43">
        <v>14182569.553610651</v>
      </c>
      <c r="AG2257" s="43">
        <v>14094336.269284712</v>
      </c>
      <c r="AH2257" s="43">
        <v>17262526.446526445</v>
      </c>
      <c r="AI2257" s="37">
        <v>7976034.1840467378</v>
      </c>
      <c r="AJ2257" s="38">
        <v>13506000</v>
      </c>
      <c r="AK2257" s="41">
        <v>11611845.710011752</v>
      </c>
      <c r="AL2257" s="41">
        <v>12951745.83677808</v>
      </c>
      <c r="AM2257" s="41">
        <v>15370103.659826528</v>
      </c>
      <c r="AN2257" s="41">
        <v>17511799.963174369</v>
      </c>
      <c r="AO2257" s="41">
        <v>19082093.195124831</v>
      </c>
      <c r="AP2257" s="41">
        <v>17693090.35365589</v>
      </c>
      <c r="AQ2257" s="39">
        <v>14681831.704451503</v>
      </c>
      <c r="AR2257" s="34">
        <f>AVERAGE(L2257:AQ2257)</f>
        <v>14064183.571052456</v>
      </c>
      <c r="AS2257" s="24">
        <v>1582</v>
      </c>
      <c r="AT2257" s="29">
        <v>0.97576230811044484</v>
      </c>
      <c r="AU2257" s="104">
        <v>0.8800162569257074</v>
      </c>
      <c r="AV2257" s="100"/>
      <c r="AW2257" s="29">
        <v>1.0525017352594654</v>
      </c>
      <c r="AX2257" s="108">
        <v>0.53218818935973089</v>
      </c>
      <c r="AY2257" s="3" t="s">
        <v>12912</v>
      </c>
      <c r="AZ2257" s="29">
        <v>1.12183068684592</v>
      </c>
      <c r="BA2257" s="108">
        <v>0.28041967617509062</v>
      </c>
      <c r="BB2257" s="3" t="s">
        <v>12912</v>
      </c>
      <c r="BC2257" s="25">
        <v>18</v>
      </c>
      <c r="BD2257" s="1">
        <v>8</v>
      </c>
      <c r="BE2257" s="64">
        <v>17</v>
      </c>
      <c r="BF2257" s="24">
        <v>15</v>
      </c>
    </row>
    <row r="2258" spans="1:58" s="9" customFormat="1">
      <c r="A2258" t="s">
        <v>9049</v>
      </c>
      <c r="B2258" s="49">
        <v>6</v>
      </c>
      <c r="C2258" s="50">
        <v>6</v>
      </c>
      <c r="D2258" s="12">
        <v>4</v>
      </c>
      <c r="E2258" s="19" t="s">
        <v>9048</v>
      </c>
      <c r="F2258" s="20" t="s">
        <v>9047</v>
      </c>
      <c r="G2258" s="19" t="s">
        <v>9046</v>
      </c>
      <c r="H2258" s="20">
        <v>64</v>
      </c>
      <c r="I2258" s="20">
        <v>64</v>
      </c>
      <c r="J2258" s="20" t="s">
        <v>2362</v>
      </c>
      <c r="K2258" s="22" t="s">
        <v>9045</v>
      </c>
      <c r="L2258" s="46">
        <v>72227905.542771608</v>
      </c>
      <c r="M2258" s="43">
        <v>87947168.673167676</v>
      </c>
      <c r="N2258" s="43">
        <v>44201954.915864117</v>
      </c>
      <c r="O2258" s="43">
        <v>44630056.527035117</v>
      </c>
      <c r="P2258" s="43">
        <v>49277963.427434944</v>
      </c>
      <c r="Q2258" s="43">
        <v>90757477.854606614</v>
      </c>
      <c r="R2258" s="43">
        <v>101499365.67704561</v>
      </c>
      <c r="S2258" s="37">
        <v>75259600.727638662</v>
      </c>
      <c r="T2258" s="46">
        <v>97448600.638977632</v>
      </c>
      <c r="U2258" s="43">
        <v>104712289.80672298</v>
      </c>
      <c r="V2258" s="43">
        <v>117855339.14064793</v>
      </c>
      <c r="W2258" s="43">
        <v>92831863.633635432</v>
      </c>
      <c r="X2258" s="43">
        <v>101034836.09720629</v>
      </c>
      <c r="Y2258" s="43">
        <v>96517904.936848536</v>
      </c>
      <c r="Z2258" s="43">
        <v>90889462.626627848</v>
      </c>
      <c r="AA2258" s="37">
        <v>68974966.69705914</v>
      </c>
      <c r="AB2258" s="36">
        <v>42521362.455939502</v>
      </c>
      <c r="AC2258" s="43">
        <v>71965696.891682118</v>
      </c>
      <c r="AD2258" s="43">
        <v>71648082.87709406</v>
      </c>
      <c r="AE2258" s="43">
        <v>96832651.439146742</v>
      </c>
      <c r="AF2258" s="43">
        <v>62140018.517892741</v>
      </c>
      <c r="AG2258" s="43">
        <v>65946102.664796628</v>
      </c>
      <c r="AH2258" s="43">
        <v>75957771.957771957</v>
      </c>
      <c r="AI2258" s="37">
        <v>77335693.700762361</v>
      </c>
      <c r="AJ2258" s="38">
        <v>51057000</v>
      </c>
      <c r="AK2258" s="41">
        <v>54471819.638850302</v>
      </c>
      <c r="AL2258" s="41">
        <v>65865694.10653124</v>
      </c>
      <c r="AM2258" s="41">
        <v>76793145.758409128</v>
      </c>
      <c r="AN2258" s="41">
        <v>67415396.354262561</v>
      </c>
      <c r="AO2258" s="41">
        <v>112597748.2438034</v>
      </c>
      <c r="AP2258" s="41">
        <v>72112250.640052065</v>
      </c>
      <c r="AQ2258" s="39">
        <v>57891245.811757535</v>
      </c>
      <c r="AR2258" s="34">
        <f>AVERAGE(L2258:AQ2258)</f>
        <v>76831826.186938822</v>
      </c>
      <c r="AS2258" s="24">
        <v>794</v>
      </c>
      <c r="AT2258" s="29">
        <v>1.0025766272524856</v>
      </c>
      <c r="AU2258" s="104">
        <v>0.88108930854677525</v>
      </c>
      <c r="AV2258" s="100"/>
      <c r="AW2258" s="29">
        <v>1.3613701494903705</v>
      </c>
      <c r="AX2258" s="108">
        <v>2.4690506851451795E-2</v>
      </c>
      <c r="AY2258" s="3" t="s">
        <v>12911</v>
      </c>
      <c r="AZ2258" s="29">
        <v>0.98911471876431534</v>
      </c>
      <c r="BA2258" s="108">
        <v>0.88964610138827416</v>
      </c>
      <c r="BB2258" s="3" t="s">
        <v>12912</v>
      </c>
      <c r="BC2258" s="25">
        <v>21</v>
      </c>
      <c r="BD2258" s="1">
        <v>46</v>
      </c>
      <c r="BE2258" s="64">
        <v>16</v>
      </c>
      <c r="BF2258" s="24">
        <v>23</v>
      </c>
    </row>
    <row r="2259" spans="1:58" s="9" customFormat="1">
      <c r="A2259" t="s">
        <v>11863</v>
      </c>
      <c r="B2259" s="49">
        <v>7</v>
      </c>
      <c r="C2259" s="50">
        <v>7</v>
      </c>
      <c r="D2259" s="12">
        <v>7</v>
      </c>
      <c r="E2259" s="19" t="s">
        <v>11862</v>
      </c>
      <c r="F2259" s="20" t="s">
        <v>11861</v>
      </c>
      <c r="G2259" s="19" t="s">
        <v>11860</v>
      </c>
      <c r="H2259" s="20" t="s">
        <v>11859</v>
      </c>
      <c r="I2259" s="20" t="s">
        <v>11859</v>
      </c>
      <c r="J2259" s="20" t="s">
        <v>11859</v>
      </c>
      <c r="K2259" s="22" t="s">
        <v>11858</v>
      </c>
      <c r="L2259" s="46">
        <v>25672703.2908112</v>
      </c>
      <c r="M2259" s="43">
        <v>49000869.92620708</v>
      </c>
      <c r="N2259" s="43">
        <v>36553018.52047836</v>
      </c>
      <c r="O2259" s="43">
        <v>40461246.072217524</v>
      </c>
      <c r="P2259" s="43">
        <v>37443708.96635545</v>
      </c>
      <c r="Q2259" s="43">
        <v>31489406.540833488</v>
      </c>
      <c r="R2259" s="43">
        <v>39286360.608254887</v>
      </c>
      <c r="S2259" s="37">
        <v>18515957.735031158</v>
      </c>
      <c r="T2259" s="46">
        <v>47123527.156549521</v>
      </c>
      <c r="U2259" s="43">
        <v>51001374.188635454</v>
      </c>
      <c r="V2259" s="43">
        <v>35099655.867671527</v>
      </c>
      <c r="W2259" s="43">
        <v>26256748.094352078</v>
      </c>
      <c r="X2259" s="43">
        <v>37182741.799267314</v>
      </c>
      <c r="Y2259" s="43">
        <v>36999644.699776247</v>
      </c>
      <c r="Z2259" s="43">
        <v>22035133.513684522</v>
      </c>
      <c r="AA2259" s="37">
        <v>22660840.377690893</v>
      </c>
      <c r="AB2259" s="36">
        <v>17927812.731600035</v>
      </c>
      <c r="AC2259" s="43">
        <v>24668696.172339376</v>
      </c>
      <c r="AD2259" s="43">
        <v>30867882.109956399</v>
      </c>
      <c r="AE2259" s="43">
        <v>32975637.656455465</v>
      </c>
      <c r="AF2259" s="43">
        <v>37377267.326732673</v>
      </c>
      <c r="AG2259" s="43">
        <v>33548162.692847122</v>
      </c>
      <c r="AH2259" s="43">
        <v>46574415.854415856</v>
      </c>
      <c r="AI2259" s="37">
        <v>50061852.766850807</v>
      </c>
      <c r="AJ2259" s="38">
        <v>31250000</v>
      </c>
      <c r="AK2259" s="41">
        <v>45253511.699967943</v>
      </c>
      <c r="AL2259" s="41">
        <v>30458191.094838787</v>
      </c>
      <c r="AM2259" s="41">
        <v>29177379.310344826</v>
      </c>
      <c r="AN2259" s="41">
        <v>19779273.651261277</v>
      </c>
      <c r="AO2259" s="41">
        <v>18642557.584688328</v>
      </c>
      <c r="AP2259" s="41">
        <v>29944151.70318941</v>
      </c>
      <c r="AQ2259" s="39">
        <v>33652826.943997212</v>
      </c>
      <c r="AR2259" s="34">
        <f>AVERAGE(L2259:AQ2259)</f>
        <v>33404454.895540696</v>
      </c>
      <c r="AS2259" s="24">
        <v>1183</v>
      </c>
      <c r="AT2259" s="29">
        <v>1.0161369214434537</v>
      </c>
      <c r="AU2259" s="104">
        <v>0.88200752386331505</v>
      </c>
      <c r="AV2259" s="100"/>
      <c r="AW2259" s="29">
        <v>0.99977154940324375</v>
      </c>
      <c r="AX2259" s="108">
        <v>0.97002783054438102</v>
      </c>
      <c r="AY2259" s="3" t="s">
        <v>12912</v>
      </c>
      <c r="AZ2259" s="29">
        <v>0.86918390743500562</v>
      </c>
      <c r="BA2259" s="108">
        <v>0.41667693903982916</v>
      </c>
      <c r="BB2259" s="3" t="s">
        <v>12912</v>
      </c>
      <c r="BC2259" s="25">
        <v>16</v>
      </c>
      <c r="BD2259" s="1">
        <v>24</v>
      </c>
      <c r="BE2259" s="64">
        <v>25</v>
      </c>
      <c r="BF2259" s="24">
        <v>29</v>
      </c>
    </row>
    <row r="2260" spans="1:58" s="9" customFormat="1">
      <c r="A2260" t="s">
        <v>8510</v>
      </c>
      <c r="B2260" s="49">
        <v>4</v>
      </c>
      <c r="C2260" s="50">
        <v>4</v>
      </c>
      <c r="D2260" s="12">
        <v>4</v>
      </c>
      <c r="E2260" s="19" t="s">
        <v>8509</v>
      </c>
      <c r="F2260" s="20" t="s">
        <v>8508</v>
      </c>
      <c r="G2260" s="19" t="s">
        <v>8507</v>
      </c>
      <c r="H2260" s="20" t="s">
        <v>8506</v>
      </c>
      <c r="I2260" s="20" t="s">
        <v>8506</v>
      </c>
      <c r="J2260" s="20" t="s">
        <v>8506</v>
      </c>
      <c r="K2260" s="22" t="s">
        <v>8505</v>
      </c>
      <c r="L2260" s="46">
        <v>21060871.383570522</v>
      </c>
      <c r="M2260" s="43">
        <v>21156876.466750827</v>
      </c>
      <c r="N2260" s="43">
        <v>20373437.189120542</v>
      </c>
      <c r="O2260" s="43">
        <v>24367854.986890189</v>
      </c>
      <c r="P2260" s="43">
        <v>30204916.855422352</v>
      </c>
      <c r="Q2260" s="43">
        <v>11503299.480470939</v>
      </c>
      <c r="R2260" s="43">
        <v>21697047.356987689</v>
      </c>
      <c r="S2260" s="37">
        <v>17842497.503580138</v>
      </c>
      <c r="T2260" s="46">
        <v>22654875.399361022</v>
      </c>
      <c r="U2260" s="43">
        <v>22941413.496754542</v>
      </c>
      <c r="V2260" s="43">
        <v>23774925.712048545</v>
      </c>
      <c r="W2260" s="43">
        <v>19355724.626372967</v>
      </c>
      <c r="X2260" s="43">
        <v>20237060.946894489</v>
      </c>
      <c r="Y2260" s="43">
        <v>26186215.682769421</v>
      </c>
      <c r="Z2260" s="43">
        <v>22079959.091701478</v>
      </c>
      <c r="AA2260" s="37">
        <v>24925136.225254599</v>
      </c>
      <c r="AB2260" s="36">
        <v>19517445.244479258</v>
      </c>
      <c r="AC2260" s="43">
        <v>18215670.16242002</v>
      </c>
      <c r="AD2260" s="43">
        <v>23647025.407336984</v>
      </c>
      <c r="AE2260" s="43">
        <v>19887242.740953587</v>
      </c>
      <c r="AF2260" s="43">
        <v>21136609.333288275</v>
      </c>
      <c r="AG2260" s="43">
        <v>18802185.694249649</v>
      </c>
      <c r="AH2260" s="43">
        <v>23710540.702540703</v>
      </c>
      <c r="AI2260" s="37">
        <v>21447324.038043536</v>
      </c>
      <c r="AJ2260" s="38">
        <v>24934000</v>
      </c>
      <c r="AK2260" s="41">
        <v>16848651.351640131</v>
      </c>
      <c r="AL2260" s="41">
        <v>22900336.837132394</v>
      </c>
      <c r="AM2260" s="41">
        <v>23585851.491432197</v>
      </c>
      <c r="AN2260" s="41">
        <v>17618861.793408211</v>
      </c>
      <c r="AO2260" s="41">
        <v>26062192.02582692</v>
      </c>
      <c r="AP2260" s="41">
        <v>27903061.314818833</v>
      </c>
      <c r="AQ2260" s="39">
        <v>29521514.294417124</v>
      </c>
      <c r="AR2260" s="34">
        <f>AVERAGE(L2260:AQ2260)</f>
        <v>22065644.526123062</v>
      </c>
      <c r="AS2260" s="24">
        <v>1382</v>
      </c>
      <c r="AT2260" s="29">
        <v>1.0110766597316945</v>
      </c>
      <c r="AU2260" s="104">
        <v>0.88208977015590473</v>
      </c>
      <c r="AV2260" s="100"/>
      <c r="AW2260" s="29">
        <v>1.0829247679461471</v>
      </c>
      <c r="AX2260" s="108">
        <v>0.33425503256787431</v>
      </c>
      <c r="AY2260" s="3" t="s">
        <v>12912</v>
      </c>
      <c r="AZ2260" s="29">
        <v>1.138313696431658</v>
      </c>
      <c r="BA2260" s="108">
        <v>0.17516307727305022</v>
      </c>
      <c r="BB2260" s="3" t="s">
        <v>12912</v>
      </c>
      <c r="BC2260" s="25">
        <v>14</v>
      </c>
      <c r="BD2260" s="1">
        <v>9</v>
      </c>
      <c r="BE2260" s="64">
        <v>15</v>
      </c>
      <c r="BF2260" s="24">
        <v>11</v>
      </c>
    </row>
    <row r="2261" spans="1:58" s="9" customFormat="1">
      <c r="A2261" t="s">
        <v>2238</v>
      </c>
      <c r="B2261" s="49">
        <v>4</v>
      </c>
      <c r="C2261" s="50">
        <v>4</v>
      </c>
      <c r="D2261" s="12">
        <v>4</v>
      </c>
      <c r="E2261" s="19" t="s">
        <v>2237</v>
      </c>
      <c r="F2261" s="20" t="s">
        <v>2236</v>
      </c>
      <c r="G2261" s="19" t="s">
        <v>2235</v>
      </c>
      <c r="H2261" s="20" t="s">
        <v>1576</v>
      </c>
      <c r="I2261" s="20" t="s">
        <v>1576</v>
      </c>
      <c r="J2261" s="20" t="s">
        <v>1576</v>
      </c>
      <c r="K2261" s="22" t="s">
        <v>2234</v>
      </c>
      <c r="L2261" s="46">
        <v>226881965.99718508</v>
      </c>
      <c r="M2261" s="43">
        <v>114214046.58019368</v>
      </c>
      <c r="N2261" s="43">
        <v>146503680.81278443</v>
      </c>
      <c r="O2261" s="43">
        <v>174788139.64531249</v>
      </c>
      <c r="P2261" s="43">
        <v>153933205.9002265</v>
      </c>
      <c r="Q2261" s="43">
        <v>161508089.25434497</v>
      </c>
      <c r="R2261" s="43">
        <v>209691342.50543085</v>
      </c>
      <c r="S2261" s="37">
        <v>359436306.07268643</v>
      </c>
      <c r="T2261" s="46">
        <v>109261252.39616613</v>
      </c>
      <c r="U2261" s="43">
        <v>137686244.6241433</v>
      </c>
      <c r="V2261" s="43">
        <v>141379689.5370461</v>
      </c>
      <c r="W2261" s="43">
        <v>165214803.43316728</v>
      </c>
      <c r="X2261" s="43">
        <v>125587920.02013479</v>
      </c>
      <c r="Y2261" s="43">
        <v>170600111.20083341</v>
      </c>
      <c r="Z2261" s="43">
        <v>169451891.29859313</v>
      </c>
      <c r="AA2261" s="37">
        <v>240198649.33780462</v>
      </c>
      <c r="AB2261" s="36">
        <v>256694276.50408217</v>
      </c>
      <c r="AC2261" s="43">
        <v>177162506.34157422</v>
      </c>
      <c r="AD2261" s="43">
        <v>181702132.90496016</v>
      </c>
      <c r="AE2261" s="43">
        <v>207443895.38791215</v>
      </c>
      <c r="AF2261" s="43">
        <v>191908389.14608184</v>
      </c>
      <c r="AG2261" s="43">
        <v>156558092.5666199</v>
      </c>
      <c r="AH2261" s="43">
        <v>156266030.18603018</v>
      </c>
      <c r="AI2261" s="37">
        <v>181949829.18579623</v>
      </c>
      <c r="AJ2261" s="38">
        <v>147540000</v>
      </c>
      <c r="AK2261" s="41">
        <v>121438717.81173202</v>
      </c>
      <c r="AL2261" s="41">
        <v>215435360.81256643</v>
      </c>
      <c r="AM2261" s="41">
        <v>137464607.57351384</v>
      </c>
      <c r="AN2261" s="41">
        <v>149670840.72914749</v>
      </c>
      <c r="AO2261" s="41">
        <v>143223691.47183055</v>
      </c>
      <c r="AP2261" s="41">
        <v>145049222.30418745</v>
      </c>
      <c r="AQ2261" s="39">
        <v>140976323.74570295</v>
      </c>
      <c r="AR2261" s="34">
        <f>AVERAGE(L2261:AQ2261)</f>
        <v>172400664.22774351</v>
      </c>
      <c r="AS2261" s="24">
        <v>498</v>
      </c>
      <c r="AT2261" s="29">
        <v>1.0246883427913589</v>
      </c>
      <c r="AU2261" s="104">
        <v>0.88264245797940322</v>
      </c>
      <c r="AV2261" s="100"/>
      <c r="AW2261" s="29">
        <v>0.81410197153596797</v>
      </c>
      <c r="AX2261" s="108">
        <v>0.26157776742628985</v>
      </c>
      <c r="AY2261" s="3" t="s">
        <v>12912</v>
      </c>
      <c r="AZ2261" s="29">
        <v>0.7953968168001575</v>
      </c>
      <c r="BA2261" s="108">
        <v>1.3343996346693619E-2</v>
      </c>
      <c r="BB2261" s="3" t="s">
        <v>12911</v>
      </c>
      <c r="BC2261" s="25">
        <v>24</v>
      </c>
      <c r="BD2261" s="1">
        <v>21</v>
      </c>
      <c r="BE2261" s="64">
        <v>26</v>
      </c>
      <c r="BF2261" s="24">
        <v>20</v>
      </c>
    </row>
    <row r="2262" spans="1:58" s="9" customFormat="1">
      <c r="A2262" t="s">
        <v>11139</v>
      </c>
      <c r="B2262" s="49" t="s">
        <v>895</v>
      </c>
      <c r="C2262" s="50" t="s">
        <v>895</v>
      </c>
      <c r="D2262" s="12" t="s">
        <v>895</v>
      </c>
      <c r="E2262" s="19" t="s">
        <v>11138</v>
      </c>
      <c r="F2262" s="20" t="s">
        <v>11137</v>
      </c>
      <c r="G2262" s="19" t="s">
        <v>11136</v>
      </c>
      <c r="H2262" s="20" t="s">
        <v>3338</v>
      </c>
      <c r="I2262" s="20" t="s">
        <v>3338</v>
      </c>
      <c r="J2262" s="20" t="s">
        <v>3338</v>
      </c>
      <c r="K2262" s="22" t="s">
        <v>11135</v>
      </c>
      <c r="L2262" s="46">
        <v>3003151779.4508615</v>
      </c>
      <c r="M2262" s="43">
        <v>2420081977.0742083</v>
      </c>
      <c r="N2262" s="43">
        <v>2318560524.9232726</v>
      </c>
      <c r="O2262" s="43">
        <v>2717677411.895865</v>
      </c>
      <c r="P2262" s="43">
        <v>2771740611.0159659</v>
      </c>
      <c r="Q2262" s="43">
        <v>2810951762.2874227</v>
      </c>
      <c r="R2262" s="43">
        <v>2760414076.7559738</v>
      </c>
      <c r="S2262" s="37">
        <v>3654151550.1025662</v>
      </c>
      <c r="T2262" s="46">
        <v>2563403194.8881788</v>
      </c>
      <c r="U2262" s="43">
        <v>2434968270.6603327</v>
      </c>
      <c r="V2262" s="43">
        <v>2486429127.9240479</v>
      </c>
      <c r="W2262" s="43">
        <v>2639564972.0905108</v>
      </c>
      <c r="X2262" s="43">
        <v>2305883327.8335524</v>
      </c>
      <c r="Y2262" s="43">
        <v>3058562402.5297575</v>
      </c>
      <c r="Z2262" s="43">
        <v>3226040817.907711</v>
      </c>
      <c r="AA2262" s="37">
        <v>3197507610.9969244</v>
      </c>
      <c r="AB2262" s="36">
        <v>3408689783.9906001</v>
      </c>
      <c r="AC2262" s="43">
        <v>3571999606.2544956</v>
      </c>
      <c r="AD2262" s="43">
        <v>2896024443.4973607</v>
      </c>
      <c r="AE2262" s="43">
        <v>2903436848.0007792</v>
      </c>
      <c r="AF2262" s="43">
        <v>2262782901.3618083</v>
      </c>
      <c r="AG2262" s="43">
        <v>2146778120.6171107</v>
      </c>
      <c r="AH2262" s="43">
        <v>2439123168.7231688</v>
      </c>
      <c r="AI2262" s="37">
        <v>2691819520.1085749</v>
      </c>
      <c r="AJ2262" s="38">
        <v>2339800000</v>
      </c>
      <c r="AK2262" s="41">
        <v>1659828614.1681802</v>
      </c>
      <c r="AL2262" s="41">
        <v>2629426054.0923586</v>
      </c>
      <c r="AM2262" s="41">
        <v>2914295578.5910726</v>
      </c>
      <c r="AN2262" s="41">
        <v>3499803292.2113791</v>
      </c>
      <c r="AO2262" s="41">
        <v>2839775881.7541156</v>
      </c>
      <c r="AP2262" s="41">
        <v>2943576203.0809288</v>
      </c>
      <c r="AQ2262" s="39">
        <v>2559790017.8408251</v>
      </c>
      <c r="AR2262" s="34">
        <f>AVERAGE(L2262:AQ2262)</f>
        <v>2752376232.8946853</v>
      </c>
      <c r="AS2262" s="24">
        <v>34</v>
      </c>
      <c r="AT2262" s="29">
        <v>1.0060963849248807</v>
      </c>
      <c r="AU2262" s="104">
        <v>0.88299038018682774</v>
      </c>
      <c r="AV2262" s="100"/>
      <c r="AW2262" s="29">
        <v>0.97575916101298854</v>
      </c>
      <c r="AX2262" s="108">
        <v>0.73174765910161321</v>
      </c>
      <c r="AY2262" s="3" t="s">
        <v>12912</v>
      </c>
      <c r="AZ2262" s="29">
        <v>0.95813927609905847</v>
      </c>
      <c r="BA2262" s="108">
        <v>0.6439298368338755</v>
      </c>
      <c r="BB2262" s="3" t="s">
        <v>12912</v>
      </c>
      <c r="BC2262" s="25">
        <v>245</v>
      </c>
      <c r="BD2262" s="1">
        <v>229</v>
      </c>
      <c r="BE2262" s="64">
        <v>273</v>
      </c>
      <c r="BF2262" s="24">
        <v>257</v>
      </c>
    </row>
    <row r="2263" spans="1:58" s="9" customFormat="1">
      <c r="A2263" t="s">
        <v>10233</v>
      </c>
      <c r="B2263" s="49">
        <v>5</v>
      </c>
      <c r="C2263" s="50">
        <v>5</v>
      </c>
      <c r="D2263" s="12">
        <v>5</v>
      </c>
      <c r="E2263" s="19" t="s">
        <v>10232</v>
      </c>
      <c r="F2263" s="20" t="s">
        <v>10231</v>
      </c>
      <c r="G2263" s="19" t="s">
        <v>10230</v>
      </c>
      <c r="H2263" s="20" t="s">
        <v>12</v>
      </c>
      <c r="I2263" s="20" t="s">
        <v>12</v>
      </c>
      <c r="J2263" s="20" t="s">
        <v>12</v>
      </c>
      <c r="K2263" s="22" t="s">
        <v>10229</v>
      </c>
      <c r="L2263" s="46">
        <v>49873187.819753811</v>
      </c>
      <c r="M2263" s="43">
        <v>63264758.838629879</v>
      </c>
      <c r="N2263" s="43">
        <v>50659781.140861467</v>
      </c>
      <c r="O2263" s="43">
        <v>47891824.844643563</v>
      </c>
      <c r="P2263" s="43">
        <v>56898711.894370474</v>
      </c>
      <c r="Q2263" s="43">
        <v>20838864.062791999</v>
      </c>
      <c r="R2263" s="43">
        <v>49401734.395365678</v>
      </c>
      <c r="S2263" s="37">
        <v>46912131.284591861</v>
      </c>
      <c r="T2263" s="46">
        <v>46957456.869009584</v>
      </c>
      <c r="U2263" s="43">
        <v>46516941.509228706</v>
      </c>
      <c r="V2263" s="43">
        <v>40540113.144758731</v>
      </c>
      <c r="W2263" s="43">
        <v>48550459.156113073</v>
      </c>
      <c r="X2263" s="43">
        <v>48079583.433541209</v>
      </c>
      <c r="Y2263" s="43">
        <v>44435415.123066776</v>
      </c>
      <c r="Z2263" s="43">
        <v>46374862.057165734</v>
      </c>
      <c r="AA2263" s="37">
        <v>42862919.222982891</v>
      </c>
      <c r="AB2263" s="36">
        <v>44585531.648239084</v>
      </c>
      <c r="AC2263" s="43">
        <v>47919632.302275389</v>
      </c>
      <c r="AD2263" s="43">
        <v>42706331.573943548</v>
      </c>
      <c r="AE2263" s="43">
        <v>52884858.520430528</v>
      </c>
      <c r="AF2263" s="43">
        <v>52260138.275943629</v>
      </c>
      <c r="AG2263" s="43">
        <v>60617954.558204763</v>
      </c>
      <c r="AH2263" s="43">
        <v>25773311.661311664</v>
      </c>
      <c r="AI2263" s="37">
        <v>64356694.835282519</v>
      </c>
      <c r="AJ2263" s="38">
        <v>58189000</v>
      </c>
      <c r="AK2263" s="41">
        <v>59192826.584036753</v>
      </c>
      <c r="AL2263" s="41">
        <v>49733986.535963148</v>
      </c>
      <c r="AM2263" s="41">
        <v>52572753.966574989</v>
      </c>
      <c r="AN2263" s="41">
        <v>53123440.986926898</v>
      </c>
      <c r="AO2263" s="41">
        <v>61754631.240895621</v>
      </c>
      <c r="AP2263" s="41">
        <v>65934374.658277281</v>
      </c>
      <c r="AQ2263" s="39">
        <v>59902145.250424258</v>
      </c>
      <c r="AR2263" s="34">
        <f>AVERAGE(L2263:AQ2263)</f>
        <v>50048948.668612659</v>
      </c>
      <c r="AS2263" s="24">
        <v>998</v>
      </c>
      <c r="AT2263" s="29">
        <v>0.98628637682764719</v>
      </c>
      <c r="AU2263" s="104">
        <v>0.88303093238810959</v>
      </c>
      <c r="AV2263" s="100"/>
      <c r="AW2263" s="29">
        <v>0.94446210259536123</v>
      </c>
      <c r="AX2263" s="108">
        <v>0.88775508811171377</v>
      </c>
      <c r="AY2263" s="3" t="s">
        <v>12912</v>
      </c>
      <c r="AZ2263" s="29">
        <v>1.1771872072776188</v>
      </c>
      <c r="BA2263" s="108">
        <v>0.10581213304275551</v>
      </c>
      <c r="BB2263" s="3" t="s">
        <v>12912</v>
      </c>
      <c r="BC2263" s="25">
        <v>12</v>
      </c>
      <c r="BD2263" s="1">
        <v>16</v>
      </c>
      <c r="BE2263" s="64">
        <v>12</v>
      </c>
      <c r="BF2263" s="24">
        <v>17</v>
      </c>
    </row>
    <row r="2264" spans="1:58" s="9" customFormat="1">
      <c r="A2264" t="s">
        <v>3528</v>
      </c>
      <c r="B2264" s="49">
        <v>11</v>
      </c>
      <c r="C2264" s="50">
        <v>11</v>
      </c>
      <c r="D2264" s="12">
        <v>11</v>
      </c>
      <c r="E2264" s="19" t="s">
        <v>3527</v>
      </c>
      <c r="F2264" s="20" t="s">
        <v>3526</v>
      </c>
      <c r="G2264" s="19" t="s">
        <v>3525</v>
      </c>
      <c r="H2264" s="20" t="s">
        <v>478</v>
      </c>
      <c r="I2264" s="20" t="s">
        <v>478</v>
      </c>
      <c r="J2264" s="20" t="s">
        <v>478</v>
      </c>
      <c r="K2264" s="22" t="s">
        <v>3524</v>
      </c>
      <c r="L2264" s="46">
        <v>67177251.625298813</v>
      </c>
      <c r="M2264" s="43">
        <v>88384643.616615698</v>
      </c>
      <c r="N2264" s="43">
        <v>72895942.427770138</v>
      </c>
      <c r="O2264" s="43">
        <v>85172376.489047632</v>
      </c>
      <c r="P2264" s="43">
        <v>111398610.02154577</v>
      </c>
      <c r="Q2264" s="43">
        <v>94899625.78957203</v>
      </c>
      <c r="R2264" s="43">
        <v>53061199.710354812</v>
      </c>
      <c r="S2264" s="37">
        <v>58669974.377830245</v>
      </c>
      <c r="T2264" s="46">
        <v>72805214.057507992</v>
      </c>
      <c r="U2264" s="43">
        <v>57482559.524241216</v>
      </c>
      <c r="V2264" s="43">
        <v>63711959.283547029</v>
      </c>
      <c r="W2264" s="43">
        <v>59291461.496908948</v>
      </c>
      <c r="X2264" s="43">
        <v>60112220.587824047</v>
      </c>
      <c r="Y2264" s="43">
        <v>76460047.956900433</v>
      </c>
      <c r="Z2264" s="43">
        <v>57676510.91469045</v>
      </c>
      <c r="AA2264" s="37">
        <v>43777131.465483934</v>
      </c>
      <c r="AB2264" s="36">
        <v>63276786.310366638</v>
      </c>
      <c r="AC2264" s="43">
        <v>73659451.9365464</v>
      </c>
      <c r="AD2264" s="43">
        <v>59904944.169425957</v>
      </c>
      <c r="AE2264" s="43">
        <v>69968622.607509866</v>
      </c>
      <c r="AF2264" s="43">
        <v>82442307.302402586</v>
      </c>
      <c r="AG2264" s="43">
        <v>82222667.040673211</v>
      </c>
      <c r="AH2264" s="43">
        <v>118708914.86891487</v>
      </c>
      <c r="AI2264" s="37">
        <v>88787210.246731624</v>
      </c>
      <c r="AJ2264" s="38">
        <v>101710000</v>
      </c>
      <c r="AK2264" s="41">
        <v>75041176.194037825</v>
      </c>
      <c r="AL2264" s="41">
        <v>61583892.287705205</v>
      </c>
      <c r="AM2264" s="41">
        <v>60905541.781256609</v>
      </c>
      <c r="AN2264" s="41">
        <v>66779417.12391825</v>
      </c>
      <c r="AO2264" s="41">
        <v>104007157.74554414</v>
      </c>
      <c r="AP2264" s="41">
        <v>78427580.125840753</v>
      </c>
      <c r="AQ2264" s="39">
        <v>84176439.319437787</v>
      </c>
      <c r="AR2264" s="34">
        <f>AVERAGE(L2264:AQ2264)</f>
        <v>74830588.700170338</v>
      </c>
      <c r="AS2264" s="24">
        <v>807</v>
      </c>
      <c r="AT2264" s="29">
        <v>0.98855772559713551</v>
      </c>
      <c r="AU2264" s="104">
        <v>0.88346465429591592</v>
      </c>
      <c r="AV2264" s="100"/>
      <c r="AW2264" s="29">
        <v>0.77781939287283486</v>
      </c>
      <c r="AX2264" s="108">
        <v>4.7661975753804424E-2</v>
      </c>
      <c r="AY2264" s="3" t="s">
        <v>12911</v>
      </c>
      <c r="AZ2264" s="29">
        <v>0.990078265128575</v>
      </c>
      <c r="BA2264" s="108">
        <v>0.94330268349341528</v>
      </c>
      <c r="BB2264" s="3" t="s">
        <v>12912</v>
      </c>
      <c r="BC2264" s="25">
        <v>51</v>
      </c>
      <c r="BD2264" s="1">
        <v>33</v>
      </c>
      <c r="BE2264" s="64">
        <v>49</v>
      </c>
      <c r="BF2264" s="24">
        <v>34</v>
      </c>
    </row>
    <row r="2265" spans="1:58" s="9" customFormat="1">
      <c r="A2265" t="s">
        <v>537</v>
      </c>
      <c r="B2265" s="49" t="s">
        <v>536</v>
      </c>
      <c r="C2265" s="50" t="s">
        <v>536</v>
      </c>
      <c r="D2265" s="12" t="s">
        <v>536</v>
      </c>
      <c r="E2265" s="19" t="s">
        <v>535</v>
      </c>
      <c r="F2265" s="20" t="s">
        <v>534</v>
      </c>
      <c r="G2265" s="19" t="s">
        <v>533</v>
      </c>
      <c r="H2265" s="20" t="s">
        <v>300</v>
      </c>
      <c r="I2265" s="20" t="s">
        <v>300</v>
      </c>
      <c r="J2265" s="20" t="s">
        <v>300</v>
      </c>
      <c r="K2265" s="22" t="s">
        <v>532</v>
      </c>
      <c r="L2265" s="46">
        <v>4148128.2366345706</v>
      </c>
      <c r="M2265" s="43">
        <v>9034041.3952030372</v>
      </c>
      <c r="N2265" s="43">
        <v>6694900.2010794794</v>
      </c>
      <c r="O2265" s="43">
        <v>6064864.4631170388</v>
      </c>
      <c r="P2265" s="43">
        <v>10497407.215070991</v>
      </c>
      <c r="Q2265" s="43">
        <v>11349874.58045225</v>
      </c>
      <c r="R2265" s="43">
        <v>10180205.184648804</v>
      </c>
      <c r="S2265" s="37">
        <v>3427257.5918256762</v>
      </c>
      <c r="T2265" s="46">
        <v>6189078.594249201</v>
      </c>
      <c r="U2265" s="43">
        <v>553080.03046016605</v>
      </c>
      <c r="V2265" s="43">
        <v>5837767.7987667611</v>
      </c>
      <c r="W2265" s="43">
        <v>4699432.6871136185</v>
      </c>
      <c r="X2265" s="43">
        <v>685214.75880197994</v>
      </c>
      <c r="Y2265" s="43">
        <v>3480101.0423537102</v>
      </c>
      <c r="Z2265" s="43">
        <v>4538029.4544914551</v>
      </c>
      <c r="AA2265" s="37">
        <v>5165634.4557944024</v>
      </c>
      <c r="AB2265" s="36">
        <v>3927673.4251197539</v>
      </c>
      <c r="AC2265" s="43">
        <v>8750027.274448188</v>
      </c>
      <c r="AD2265" s="43">
        <v>7531399.0623873062</v>
      </c>
      <c r="AE2265" s="43">
        <v>3475290.7027711491</v>
      </c>
      <c r="AF2265" s="43">
        <v>8366079.6539722225</v>
      </c>
      <c r="AG2265" s="43">
        <v>10767362.692847123</v>
      </c>
      <c r="AH2265" s="43">
        <v>8543589.5995895993</v>
      </c>
      <c r="AI2265" s="37">
        <v>11917122.602398397</v>
      </c>
      <c r="AJ2265" s="38">
        <v>11341000</v>
      </c>
      <c r="AK2265" s="41">
        <v>9972649.0437012501</v>
      </c>
      <c r="AL2265" s="41">
        <v>9039188.5673792362</v>
      </c>
      <c r="AM2265" s="41">
        <v>9855569.7905648388</v>
      </c>
      <c r="AN2265" s="41">
        <v>11028646.864297552</v>
      </c>
      <c r="AO2265" s="41">
        <v>13079174.03359974</v>
      </c>
      <c r="AP2265" s="41">
        <v>3058246.3180733346</v>
      </c>
      <c r="AQ2265" s="39">
        <v>8676323.0146642867</v>
      </c>
      <c r="AR2265" s="34">
        <f>AVERAGE(L2265:AQ2265)</f>
        <v>7246073.7604961591</v>
      </c>
      <c r="AS2265" s="24">
        <v>1909</v>
      </c>
      <c r="AT2265" s="29">
        <v>0.97026059709338441</v>
      </c>
      <c r="AU2265" s="104">
        <v>0.8842958178298721</v>
      </c>
      <c r="AV2265" s="100"/>
      <c r="AW2265" s="29">
        <v>0.50732937670753508</v>
      </c>
      <c r="AX2265" s="108">
        <v>4.236322061347244E-2</v>
      </c>
      <c r="AY2265" s="3" t="s">
        <v>12911</v>
      </c>
      <c r="AZ2265" s="29">
        <v>1.2018417556221439</v>
      </c>
      <c r="BA2265" s="108">
        <v>0.40493302094779415</v>
      </c>
      <c r="BB2265" s="3" t="s">
        <v>12912</v>
      </c>
      <c r="BC2265" s="25">
        <v>3</v>
      </c>
      <c r="BD2265" s="1">
        <v>0</v>
      </c>
      <c r="BE2265" s="64">
        <v>2</v>
      </c>
      <c r="BF2265" s="24">
        <v>1</v>
      </c>
    </row>
    <row r="2266" spans="1:58" s="9" customFormat="1">
      <c r="A2266" t="s">
        <v>4978</v>
      </c>
      <c r="B2266" s="49">
        <v>18</v>
      </c>
      <c r="C2266" s="50">
        <v>18</v>
      </c>
      <c r="D2266" s="12">
        <v>18</v>
      </c>
      <c r="E2266" s="19" t="s">
        <v>4977</v>
      </c>
      <c r="F2266" s="20" t="s">
        <v>4976</v>
      </c>
      <c r="G2266" s="19" t="s">
        <v>4975</v>
      </c>
      <c r="H2266" s="20" t="s">
        <v>4974</v>
      </c>
      <c r="I2266" s="20" t="s">
        <v>4974</v>
      </c>
      <c r="J2266" s="20" t="s">
        <v>4974</v>
      </c>
      <c r="K2266" s="22" t="s">
        <v>4973</v>
      </c>
      <c r="L2266" s="46">
        <v>82946407.810370639</v>
      </c>
      <c r="M2266" s="43">
        <v>109938556.16649581</v>
      </c>
      <c r="N2266" s="43">
        <v>125167022.96539317</v>
      </c>
      <c r="O2266" s="43">
        <v>125454005.82199559</v>
      </c>
      <c r="P2266" s="43">
        <v>108673774.9295619</v>
      </c>
      <c r="Q2266" s="43">
        <v>80072876.994954214</v>
      </c>
      <c r="R2266" s="43">
        <v>142932808.11006516</v>
      </c>
      <c r="S2266" s="37">
        <v>106808105.58501373</v>
      </c>
      <c r="T2266" s="46">
        <v>159239744.40894568</v>
      </c>
      <c r="U2266" s="43">
        <v>155749854.15382382</v>
      </c>
      <c r="V2266" s="43">
        <v>142428708.23137906</v>
      </c>
      <c r="W2266" s="43">
        <v>159977778.04453513</v>
      </c>
      <c r="X2266" s="43">
        <v>147726225.00629213</v>
      </c>
      <c r="Y2266" s="43">
        <v>136015754.5198454</v>
      </c>
      <c r="Z2266" s="43">
        <v>151902677.50495535</v>
      </c>
      <c r="AA2266" s="37">
        <v>123467827.96828879</v>
      </c>
      <c r="AB2266" s="36">
        <v>97664354.773596838</v>
      </c>
      <c r="AC2266" s="43">
        <v>105876939.99167076</v>
      </c>
      <c r="AD2266" s="43">
        <v>105476288.62734812</v>
      </c>
      <c r="AE2266" s="43">
        <v>84364293.186577708</v>
      </c>
      <c r="AF2266" s="43">
        <v>103775399.85807453</v>
      </c>
      <c r="AG2266" s="43">
        <v>115131817.11079943</v>
      </c>
      <c r="AH2266" s="43">
        <v>175612806.65280667</v>
      </c>
      <c r="AI2266" s="37">
        <v>111331377.01059239</v>
      </c>
      <c r="AJ2266" s="38">
        <v>121960000</v>
      </c>
      <c r="AK2266" s="41">
        <v>152479367.4537878</v>
      </c>
      <c r="AL2266" s="41">
        <v>123029413.96008031</v>
      </c>
      <c r="AM2266" s="41">
        <v>129535722.44552569</v>
      </c>
      <c r="AN2266" s="41">
        <v>80221269.600441903</v>
      </c>
      <c r="AO2266" s="41">
        <v>148319473.56284344</v>
      </c>
      <c r="AP2266" s="41">
        <v>116660366.41353872</v>
      </c>
      <c r="AQ2266" s="39">
        <v>118701600.10443409</v>
      </c>
      <c r="AR2266" s="34">
        <f>AVERAGE(L2266:AQ2266)</f>
        <v>123395081.84293856</v>
      </c>
      <c r="AS2266" s="24">
        <v>601</v>
      </c>
      <c r="AT2266" s="29">
        <v>0.98082842432046469</v>
      </c>
      <c r="AU2266" s="104">
        <v>0.88432017058977086</v>
      </c>
      <c r="AV2266" s="100"/>
      <c r="AW2266" s="29">
        <v>1.3339196853023274</v>
      </c>
      <c r="AX2266" s="108">
        <v>3.2311381251362709E-3</v>
      </c>
      <c r="AY2266" s="3" t="s">
        <v>12911</v>
      </c>
      <c r="AZ2266" s="29">
        <v>1.1019467791644317</v>
      </c>
      <c r="BA2266" s="108">
        <v>0.33161273908687239</v>
      </c>
      <c r="BB2266" s="3" t="s">
        <v>12912</v>
      </c>
      <c r="BC2266" s="25">
        <v>65</v>
      </c>
      <c r="BD2266" s="1">
        <v>95</v>
      </c>
      <c r="BE2266" s="64">
        <v>84</v>
      </c>
      <c r="BF2266" s="24">
        <v>96</v>
      </c>
    </row>
    <row r="2267" spans="1:58" s="9" customFormat="1">
      <c r="A2267" t="s">
        <v>674</v>
      </c>
      <c r="B2267" s="49">
        <v>24</v>
      </c>
      <c r="C2267" s="50">
        <v>24</v>
      </c>
      <c r="D2267" s="12">
        <v>24</v>
      </c>
      <c r="E2267" s="19" t="s">
        <v>673</v>
      </c>
      <c r="F2267" s="20" t="s">
        <v>672</v>
      </c>
      <c r="G2267" s="19" t="s">
        <v>671</v>
      </c>
      <c r="H2267" s="20" t="s">
        <v>670</v>
      </c>
      <c r="I2267" s="20" t="s">
        <v>670</v>
      </c>
      <c r="J2267" s="20" t="s">
        <v>670</v>
      </c>
      <c r="K2267" s="22" t="s">
        <v>669</v>
      </c>
      <c r="L2267" s="46">
        <v>539867402.42621934</v>
      </c>
      <c r="M2267" s="43">
        <v>345925039.94645566</v>
      </c>
      <c r="N2267" s="43">
        <v>438575375.17197591</v>
      </c>
      <c r="O2267" s="43">
        <v>440567163.11910319</v>
      </c>
      <c r="P2267" s="43">
        <v>385839845.31241363</v>
      </c>
      <c r="Q2267" s="43">
        <v>424772891.79592597</v>
      </c>
      <c r="R2267" s="43">
        <v>346266693.70021725</v>
      </c>
      <c r="S2267" s="37">
        <v>346773238.37906879</v>
      </c>
      <c r="T2267" s="46">
        <v>398713099.04153353</v>
      </c>
      <c r="U2267" s="43">
        <v>487229676.9046669</v>
      </c>
      <c r="V2267" s="43">
        <v>415063145.73749632</v>
      </c>
      <c r="W2267" s="43">
        <v>504278014.52493846</v>
      </c>
      <c r="X2267" s="43">
        <v>463516210.18484855</v>
      </c>
      <c r="Y2267" s="43">
        <v>479286223.79475927</v>
      </c>
      <c r="Z2267" s="43">
        <v>533172234.52541596</v>
      </c>
      <c r="AA2267" s="37">
        <v>744289468.23471224</v>
      </c>
      <c r="AB2267" s="36">
        <v>450744482.2703582</v>
      </c>
      <c r="AC2267" s="43">
        <v>419233123.08333015</v>
      </c>
      <c r="AD2267" s="43">
        <v>383120789.43054783</v>
      </c>
      <c r="AE2267" s="43">
        <v>496177260.02045488</v>
      </c>
      <c r="AF2267" s="43">
        <v>379843125.06335956</v>
      </c>
      <c r="AG2267" s="43">
        <v>353708701.26227206</v>
      </c>
      <c r="AH2267" s="43">
        <v>354170197.37019736</v>
      </c>
      <c r="AI2267" s="37">
        <v>382956380.56259477</v>
      </c>
      <c r="AJ2267" s="38">
        <v>357740000</v>
      </c>
      <c r="AK2267" s="41">
        <v>315831075.96965486</v>
      </c>
      <c r="AL2267" s="41">
        <v>378597378.05598205</v>
      </c>
      <c r="AM2267" s="41">
        <v>435136297.86333823</v>
      </c>
      <c r="AN2267" s="41">
        <v>572493162.95341563</v>
      </c>
      <c r="AO2267" s="41">
        <v>371176962.7500717</v>
      </c>
      <c r="AP2267" s="41">
        <v>468622302.45172489</v>
      </c>
      <c r="AQ2267" s="39">
        <v>276484511.55302203</v>
      </c>
      <c r="AR2267" s="34">
        <f>AVERAGE(L2267:AQ2267)</f>
        <v>427817858.54562742</v>
      </c>
      <c r="AS2267" s="24">
        <v>274</v>
      </c>
      <c r="AT2267" s="29">
        <v>1.0151038151154292</v>
      </c>
      <c r="AU2267" s="104">
        <v>0.88636831009363681</v>
      </c>
      <c r="AV2267" s="100"/>
      <c r="AW2267" s="29">
        <v>1.2315863927135042</v>
      </c>
      <c r="AX2267" s="108">
        <v>3.7250877380546291E-2</v>
      </c>
      <c r="AY2267" s="3" t="s">
        <v>12911</v>
      </c>
      <c r="AZ2267" s="29">
        <v>0.98637484676453102</v>
      </c>
      <c r="BA2267" s="108">
        <v>0.74383096547678829</v>
      </c>
      <c r="BB2267" s="3" t="s">
        <v>12912</v>
      </c>
      <c r="BC2267" s="25">
        <v>167</v>
      </c>
      <c r="BD2267" s="1">
        <v>187</v>
      </c>
      <c r="BE2267" s="64">
        <v>182</v>
      </c>
      <c r="BF2267" s="24">
        <v>178</v>
      </c>
    </row>
    <row r="2268" spans="1:58" s="9" customFormat="1">
      <c r="A2268" t="s">
        <v>3675</v>
      </c>
      <c r="B2268" s="49">
        <v>2</v>
      </c>
      <c r="C2268" s="50">
        <v>2</v>
      </c>
      <c r="D2268" s="12">
        <v>2</v>
      </c>
      <c r="E2268" s="19" t="s">
        <v>3674</v>
      </c>
      <c r="F2268" s="20" t="s">
        <v>3673</v>
      </c>
      <c r="G2268" s="19" t="s">
        <v>3672</v>
      </c>
      <c r="H2268" s="20" t="s">
        <v>445</v>
      </c>
      <c r="I2268" s="20" t="s">
        <v>445</v>
      </c>
      <c r="J2268" s="20" t="s">
        <v>445</v>
      </c>
      <c r="K2268" s="22" t="s">
        <v>3671</v>
      </c>
      <c r="L2268" s="46">
        <v>6146416.3892674427</v>
      </c>
      <c r="M2268" s="43">
        <v>5405940.3726076614</v>
      </c>
      <c r="N2268" s="43">
        <v>5198865.8270716481</v>
      </c>
      <c r="O2268" s="43">
        <v>1509004.5708858932</v>
      </c>
      <c r="P2268" s="43">
        <v>4579001.4695320698</v>
      </c>
      <c r="Q2268" s="43">
        <v>3130451.8183517097</v>
      </c>
      <c r="R2268" s="43">
        <v>1446714.2070963071</v>
      </c>
      <c r="S2268" s="37">
        <v>6122777.9695785111</v>
      </c>
      <c r="T2268" s="46">
        <v>4004026.837060703</v>
      </c>
      <c r="U2268" s="43">
        <v>5733465.1920078322</v>
      </c>
      <c r="V2268" s="43">
        <v>1485699.2698443769</v>
      </c>
      <c r="W2268" s="43">
        <v>5446897.0650021005</v>
      </c>
      <c r="X2268" s="43">
        <v>7089742.4200900476</v>
      </c>
      <c r="Y2268" s="43">
        <v>1396694.4602999464</v>
      </c>
      <c r="Z2268" s="43">
        <v>1742034.0256839034</v>
      </c>
      <c r="AA2268" s="37">
        <v>4587378.4481293168</v>
      </c>
      <c r="AB2268" s="36">
        <v>7254789.9617389208</v>
      </c>
      <c r="AC2268" s="43">
        <v>1659255.6695566576</v>
      </c>
      <c r="AD2268" s="43">
        <v>4763688.502770219</v>
      </c>
      <c r="AE2268" s="43">
        <v>2355463.0692056692</v>
      </c>
      <c r="AF2268" s="43">
        <v>5791562.9236643799</v>
      </c>
      <c r="AG2268" s="43">
        <v>7635896.5497896206</v>
      </c>
      <c r="AH2268" s="43">
        <v>5338913.6269136267</v>
      </c>
      <c r="AI2268" s="37">
        <v>1495690.4435231623</v>
      </c>
      <c r="AJ2268" s="38">
        <v>4534200</v>
      </c>
      <c r="AK2268" s="41">
        <v>4739552.5162944756</v>
      </c>
      <c r="AL2268" s="41">
        <v>1132153.4994685249</v>
      </c>
      <c r="AM2268" s="41">
        <v>1871148.0431563358</v>
      </c>
      <c r="AN2268" s="41">
        <v>3709452.7269379487</v>
      </c>
      <c r="AO2268" s="41">
        <v>1582547.8433512</v>
      </c>
      <c r="AP2268" s="41">
        <v>317683.29164677806</v>
      </c>
      <c r="AQ2268" s="39">
        <v>1091361.3854923632</v>
      </c>
      <c r="AR2268" s="34">
        <f>AVERAGE(L2268:AQ2268)</f>
        <v>3759327.1998756053</v>
      </c>
      <c r="AS2268" s="24">
        <v>2148</v>
      </c>
      <c r="AT2268" s="29">
        <v>0.92406479341833903</v>
      </c>
      <c r="AU2268" s="104">
        <v>0.88684802507594607</v>
      </c>
      <c r="AV2268" s="100"/>
      <c r="AW2268" s="29">
        <v>0.93878099113334101</v>
      </c>
      <c r="AX2268" s="108">
        <v>0.75316599053543831</v>
      </c>
      <c r="AY2268" s="3" t="s">
        <v>12912</v>
      </c>
      <c r="AZ2268" s="29">
        <v>0.52288091931758396</v>
      </c>
      <c r="BA2268" s="108">
        <v>7.1597329714450611E-2</v>
      </c>
      <c r="BB2268" s="3" t="s">
        <v>12912</v>
      </c>
      <c r="BC2268" s="25">
        <v>5</v>
      </c>
      <c r="BD2268" s="1">
        <v>11</v>
      </c>
      <c r="BE2268" s="64">
        <v>9</v>
      </c>
      <c r="BF2268" s="24">
        <v>1</v>
      </c>
    </row>
    <row r="2269" spans="1:58" s="9" customFormat="1">
      <c r="A2269" t="s">
        <v>5386</v>
      </c>
      <c r="B2269" s="49">
        <v>2</v>
      </c>
      <c r="C2269" s="50">
        <v>2</v>
      </c>
      <c r="D2269" s="12">
        <v>2</v>
      </c>
      <c r="E2269" s="19" t="s">
        <v>5385</v>
      </c>
      <c r="F2269" s="20" t="s">
        <v>5384</v>
      </c>
      <c r="G2269" s="19" t="s">
        <v>5383</v>
      </c>
      <c r="H2269" s="20">
        <v>7</v>
      </c>
      <c r="I2269" s="20">
        <v>7</v>
      </c>
      <c r="J2269" s="20">
        <v>7</v>
      </c>
      <c r="K2269" s="22" t="s">
        <v>5382</v>
      </c>
      <c r="L2269" s="46">
        <v>339821.43812694092</v>
      </c>
      <c r="M2269" s="43">
        <v>5853341.2181339124</v>
      </c>
      <c r="N2269" s="43">
        <v>6745414.7528839037</v>
      </c>
      <c r="O2269" s="43">
        <v>5431950.6162644261</v>
      </c>
      <c r="P2269" s="43">
        <v>8329525.2196011264</v>
      </c>
      <c r="Q2269" s="43">
        <v>4266542.1192300497</v>
      </c>
      <c r="R2269" s="43">
        <v>6282151.9478638666</v>
      </c>
      <c r="S2269" s="37">
        <v>5703082.9275844721</v>
      </c>
      <c r="T2269" s="46">
        <v>5380966.134185303</v>
      </c>
      <c r="U2269" s="43">
        <v>8132715.3497479782</v>
      </c>
      <c r="V2269" s="43">
        <v>565132.27757658798</v>
      </c>
      <c r="W2269" s="43">
        <v>8089283.4763819696</v>
      </c>
      <c r="X2269" s="43">
        <v>8466045.0683743954</v>
      </c>
      <c r="Y2269" s="43">
        <v>5411796.5098718479</v>
      </c>
      <c r="Z2269" s="43">
        <v>6996432.248858816</v>
      </c>
      <c r="AA2269" s="37">
        <v>419487.06980481849</v>
      </c>
      <c r="AB2269" s="36">
        <v>5503187.4913385352</v>
      </c>
      <c r="AC2269" s="43">
        <v>3959049.740658009</v>
      </c>
      <c r="AD2269" s="43">
        <v>4367508.7171753598</v>
      </c>
      <c r="AE2269" s="43">
        <v>5858226.4257536652</v>
      </c>
      <c r="AF2269" s="43">
        <v>5453289.1967695057</v>
      </c>
      <c r="AG2269" s="43">
        <v>5410915.4558204766</v>
      </c>
      <c r="AH2269" s="43">
        <v>8408466.7764667775</v>
      </c>
      <c r="AI2269" s="37">
        <v>376175.96936159377</v>
      </c>
      <c r="AJ2269" s="38">
        <v>6483600</v>
      </c>
      <c r="AK2269" s="41">
        <v>429343.880329095</v>
      </c>
      <c r="AL2269" s="41">
        <v>1484152.9703554977</v>
      </c>
      <c r="AM2269" s="41">
        <v>387081.0577533319</v>
      </c>
      <c r="AN2269" s="41">
        <v>5966539.8195544099</v>
      </c>
      <c r="AO2269" s="41">
        <v>439047.50870364852</v>
      </c>
      <c r="AP2269" s="41">
        <v>317683.29164677806</v>
      </c>
      <c r="AQ2269" s="39">
        <v>212437.83647360862</v>
      </c>
      <c r="AR2269" s="34">
        <f>AVERAGE(L2269:AQ2269)</f>
        <v>4420949.8285203353</v>
      </c>
      <c r="AS2269" s="24">
        <v>2089</v>
      </c>
      <c r="AT2269" s="29">
        <v>1.0918988999917687</v>
      </c>
      <c r="AU2269" s="104">
        <v>0.88714893349533686</v>
      </c>
      <c r="AV2269" s="100"/>
      <c r="AW2269" s="29">
        <v>1.0118744158809265</v>
      </c>
      <c r="AX2269" s="108">
        <v>0.79075862728118118</v>
      </c>
      <c r="AY2269" s="3" t="s">
        <v>12912</v>
      </c>
      <c r="AZ2269" s="29">
        <v>0.39962270603961586</v>
      </c>
      <c r="BA2269" s="108">
        <v>2.2899244390214835E-2</v>
      </c>
      <c r="BB2269" s="3" t="s">
        <v>12911</v>
      </c>
      <c r="BC2269" s="25">
        <v>3</v>
      </c>
      <c r="BD2269" s="1">
        <v>4</v>
      </c>
      <c r="BE2269" s="64">
        <v>3</v>
      </c>
      <c r="BF2269" s="24">
        <v>2</v>
      </c>
    </row>
    <row r="2270" spans="1:58" s="9" customFormat="1">
      <c r="A2270" t="s">
        <v>12059</v>
      </c>
      <c r="B2270" s="49">
        <v>4</v>
      </c>
      <c r="C2270" s="50">
        <v>3</v>
      </c>
      <c r="D2270" s="12">
        <v>3</v>
      </c>
      <c r="E2270" s="19" t="s">
        <v>12058</v>
      </c>
      <c r="F2270" s="20" t="s">
        <v>12057</v>
      </c>
      <c r="G2270" s="19" t="s">
        <v>12056</v>
      </c>
      <c r="H2270" s="20" t="s">
        <v>1276</v>
      </c>
      <c r="I2270" s="20" t="s">
        <v>2795</v>
      </c>
      <c r="J2270" s="20" t="s">
        <v>2795</v>
      </c>
      <c r="K2270" s="22" t="s">
        <v>12055</v>
      </c>
      <c r="L2270" s="46">
        <v>178181770.73791918</v>
      </c>
      <c r="M2270" s="43">
        <v>93593904.077673197</v>
      </c>
      <c r="N2270" s="43">
        <v>137652153.66705471</v>
      </c>
      <c r="O2270" s="43">
        <v>143621723.88876274</v>
      </c>
      <c r="P2270" s="43">
        <v>107874703.05507983</v>
      </c>
      <c r="Q2270" s="43">
        <v>124210917.7350028</v>
      </c>
      <c r="R2270" s="43">
        <v>97192633.743664011</v>
      </c>
      <c r="S2270" s="37">
        <v>171472043.96795294</v>
      </c>
      <c r="T2270" s="46">
        <v>64942146.96485623</v>
      </c>
      <c r="U2270" s="43">
        <v>106825480.3640715</v>
      </c>
      <c r="V2270" s="43">
        <v>112510440.24664775</v>
      </c>
      <c r="W2270" s="43">
        <v>132918004.92167336</v>
      </c>
      <c r="X2270" s="43">
        <v>156931507.92807406</v>
      </c>
      <c r="Y2270" s="43">
        <v>104341512.30667761</v>
      </c>
      <c r="Z2270" s="43">
        <v>122696011.8282833</v>
      </c>
      <c r="AA2270" s="37">
        <v>146434895.91865119</v>
      </c>
      <c r="AB2270" s="36">
        <v>164819792.12484559</v>
      </c>
      <c r="AC2270" s="43">
        <v>107040061.78775603</v>
      </c>
      <c r="AD2270" s="43">
        <v>133918725.37127496</v>
      </c>
      <c r="AE2270" s="43">
        <v>142728889.49495935</v>
      </c>
      <c r="AF2270" s="43">
        <v>163169052.14070895</v>
      </c>
      <c r="AG2270" s="43">
        <v>143761104.06732118</v>
      </c>
      <c r="AH2270" s="43">
        <v>69990498.150498152</v>
      </c>
      <c r="AI2270" s="37">
        <v>114363337.39781366</v>
      </c>
      <c r="AJ2270" s="38">
        <v>93820000</v>
      </c>
      <c r="AK2270" s="41">
        <v>170909028.742387</v>
      </c>
      <c r="AL2270" s="41">
        <v>110462030.94366363</v>
      </c>
      <c r="AM2270" s="41">
        <v>100026729.84979902</v>
      </c>
      <c r="AN2270" s="41">
        <v>75002404.860983238</v>
      </c>
      <c r="AO2270" s="41">
        <v>116073032.58173557</v>
      </c>
      <c r="AP2270" s="41">
        <v>139475765.15513125</v>
      </c>
      <c r="AQ2270" s="39">
        <v>128707004.91710542</v>
      </c>
      <c r="AR2270" s="34">
        <f>AVERAGE(L2270:AQ2270)</f>
        <v>124239603.40431336</v>
      </c>
      <c r="AS2270" s="24">
        <v>599</v>
      </c>
      <c r="AT2270" s="29">
        <v>1.0134723075439778</v>
      </c>
      <c r="AU2270" s="104">
        <v>0.88843343841813316</v>
      </c>
      <c r="AV2270" s="100"/>
      <c r="AW2270" s="29">
        <v>0.89922199143776282</v>
      </c>
      <c r="AX2270" s="108">
        <v>0.40993578884764192</v>
      </c>
      <c r="AY2270" s="3" t="s">
        <v>12912</v>
      </c>
      <c r="AZ2270" s="29">
        <v>0.89871482169110428</v>
      </c>
      <c r="BA2270" s="108">
        <v>0.4539113532968716</v>
      </c>
      <c r="BB2270" s="3" t="s">
        <v>12912</v>
      </c>
      <c r="BC2270" s="25">
        <v>25</v>
      </c>
      <c r="BD2270" s="1">
        <v>27</v>
      </c>
      <c r="BE2270" s="64">
        <v>42</v>
      </c>
      <c r="BF2270" s="24">
        <v>37</v>
      </c>
    </row>
    <row r="2271" spans="1:58" s="9" customFormat="1">
      <c r="A2271" t="s">
        <v>7010</v>
      </c>
      <c r="B2271" s="49">
        <v>2</v>
      </c>
      <c r="C2271" s="50">
        <v>2</v>
      </c>
      <c r="D2271" s="12">
        <v>2</v>
      </c>
      <c r="E2271" s="19" t="s">
        <v>7009</v>
      </c>
      <c r="F2271" s="20" t="s">
        <v>7008</v>
      </c>
      <c r="G2271" s="19" t="s">
        <v>7007</v>
      </c>
      <c r="H2271" s="20" t="s">
        <v>1165</v>
      </c>
      <c r="I2271" s="20" t="s">
        <v>1165</v>
      </c>
      <c r="J2271" s="20" t="s">
        <v>1165</v>
      </c>
      <c r="K2271" s="22" t="s">
        <v>7006</v>
      </c>
      <c r="L2271" s="46">
        <v>7832229.6642166181</v>
      </c>
      <c r="M2271" s="43">
        <v>3655158.2964086318</v>
      </c>
      <c r="N2271" s="43">
        <v>9104099.9047518261</v>
      </c>
      <c r="O2271" s="43">
        <v>4480564.1967917094</v>
      </c>
      <c r="P2271" s="43">
        <v>2013900.8452571679</v>
      </c>
      <c r="Q2271" s="43">
        <v>1359318.6649224444</v>
      </c>
      <c r="R2271" s="43">
        <v>1130517.1325126719</v>
      </c>
      <c r="S2271" s="37">
        <v>359386.25840461353</v>
      </c>
      <c r="T2271" s="46">
        <v>343484.76421725238</v>
      </c>
      <c r="U2271" s="43">
        <v>345102.74248830543</v>
      </c>
      <c r="V2271" s="43">
        <v>1331765.3322893216</v>
      </c>
      <c r="W2271" s="43">
        <v>336240.68663345539</v>
      </c>
      <c r="X2271" s="43">
        <v>407062.56170474563</v>
      </c>
      <c r="Y2271" s="43">
        <v>304820.58186883974</v>
      </c>
      <c r="Z2271" s="43">
        <v>1432625.4734218733</v>
      </c>
      <c r="AA2271" s="37">
        <v>2940008.2214220585</v>
      </c>
      <c r="AB2271" s="36">
        <v>7173347.4407254541</v>
      </c>
      <c r="AC2271" s="43">
        <v>5019659.107257789</v>
      </c>
      <c r="AD2271" s="43">
        <v>6783707.5172933806</v>
      </c>
      <c r="AE2271" s="43">
        <v>3433447.7377879512</v>
      </c>
      <c r="AF2271" s="43">
        <v>328092.37687290908</v>
      </c>
      <c r="AG2271" s="43">
        <v>311530.21666199155</v>
      </c>
      <c r="AH2271" s="43">
        <v>6988115.0201150207</v>
      </c>
      <c r="AI2271" s="37">
        <v>4334645.1581436284</v>
      </c>
      <c r="AJ2271" s="38">
        <v>347120</v>
      </c>
      <c r="AK2271" s="41">
        <v>429343.880329095</v>
      </c>
      <c r="AL2271" s="41">
        <v>1182005.3572693989</v>
      </c>
      <c r="AM2271" s="41">
        <v>344490.55214723921</v>
      </c>
      <c r="AN2271" s="41">
        <v>3995483.586816424</v>
      </c>
      <c r="AO2271" s="41">
        <v>1243512.3797096722</v>
      </c>
      <c r="AP2271" s="41">
        <v>1707266.6660880884</v>
      </c>
      <c r="AQ2271" s="39">
        <v>1252233.3405857012</v>
      </c>
      <c r="AR2271" s="34">
        <f>AVERAGE(L2271:AQ2271)</f>
        <v>2570321.427034853</v>
      </c>
      <c r="AS2271" s="24">
        <v>2245</v>
      </c>
      <c r="AT2271" s="29">
        <v>0.87090366260407248</v>
      </c>
      <c r="AU2271" s="104">
        <v>0.88897942556552423</v>
      </c>
      <c r="AV2271" s="100"/>
      <c r="AW2271" s="29">
        <v>0.24857413972616008</v>
      </c>
      <c r="AX2271" s="108">
        <v>1.7217515615354177E-2</v>
      </c>
      <c r="AY2271" s="3" t="s">
        <v>12911</v>
      </c>
      <c r="AZ2271" s="29">
        <v>0.30551871829200949</v>
      </c>
      <c r="BA2271" s="108">
        <v>9.0150963247312962E-2</v>
      </c>
      <c r="BB2271" s="3" t="s">
        <v>12912</v>
      </c>
      <c r="BC2271" s="25">
        <v>2</v>
      </c>
      <c r="BD2271" s="1">
        <v>1</v>
      </c>
      <c r="BE2271" s="64">
        <v>1</v>
      </c>
      <c r="BF2271" s="24">
        <v>1</v>
      </c>
    </row>
    <row r="2272" spans="1:58" s="9" customFormat="1">
      <c r="A2272" t="s">
        <v>6655</v>
      </c>
      <c r="B2272" s="49">
        <v>2</v>
      </c>
      <c r="C2272" s="50">
        <v>2</v>
      </c>
      <c r="D2272" s="12">
        <v>2</v>
      </c>
      <c r="E2272" s="19" t="s">
        <v>6654</v>
      </c>
      <c r="F2272" s="20" t="s">
        <v>6653</v>
      </c>
      <c r="G2272" s="19" t="s">
        <v>6652</v>
      </c>
      <c r="H2272" s="20" t="s">
        <v>770</v>
      </c>
      <c r="I2272" s="20" t="s">
        <v>770</v>
      </c>
      <c r="J2272" s="20" t="s">
        <v>770</v>
      </c>
      <c r="K2272" s="22" t="s">
        <v>6651</v>
      </c>
      <c r="L2272" s="46">
        <v>436980.12108755391</v>
      </c>
      <c r="M2272" s="43">
        <v>1697990.9821829491</v>
      </c>
      <c r="N2272" s="43">
        <v>1565262.2711398031</v>
      </c>
      <c r="O2272" s="43">
        <v>1163835.8444990402</v>
      </c>
      <c r="P2272" s="43">
        <v>1842100.3922435225</v>
      </c>
      <c r="Q2272" s="43">
        <v>1104253.8232106147</v>
      </c>
      <c r="R2272" s="43">
        <v>549087.37436640111</v>
      </c>
      <c r="S2272" s="37">
        <v>359386.25840461353</v>
      </c>
      <c r="T2272" s="46">
        <v>493098.78594249202</v>
      </c>
      <c r="U2272" s="43">
        <v>345102.74248830543</v>
      </c>
      <c r="V2272" s="43">
        <v>564070.51776451012</v>
      </c>
      <c r="W2272" s="43">
        <v>312528.65974431304</v>
      </c>
      <c r="X2272" s="43">
        <v>207775.34584300456</v>
      </c>
      <c r="Y2272" s="43">
        <v>304820.58186883974</v>
      </c>
      <c r="Z2272" s="43">
        <v>351764.52109011321</v>
      </c>
      <c r="AA2272" s="37">
        <v>351571.60580444761</v>
      </c>
      <c r="AB2272" s="36">
        <v>1573422.4444913084</v>
      </c>
      <c r="AC2272" s="43">
        <v>1084479.6486578579</v>
      </c>
      <c r="AD2272" s="43">
        <v>352422.19060420286</v>
      </c>
      <c r="AE2272" s="43">
        <v>1532361.2292407346</v>
      </c>
      <c r="AF2272" s="43">
        <v>1884919.2714493291</v>
      </c>
      <c r="AG2272" s="43">
        <v>1741917.9803646563</v>
      </c>
      <c r="AH2272" s="43">
        <v>355843.37720657722</v>
      </c>
      <c r="AI2272" s="37">
        <v>724541.91468832502</v>
      </c>
      <c r="AJ2272" s="38">
        <v>626680</v>
      </c>
      <c r="AK2272" s="41">
        <v>886037.84164974885</v>
      </c>
      <c r="AL2272" s="41">
        <v>433868.75162395183</v>
      </c>
      <c r="AM2272" s="41">
        <v>654287.9289189761</v>
      </c>
      <c r="AN2272" s="41">
        <v>391891.04091327562</v>
      </c>
      <c r="AO2272" s="41">
        <v>1783572.5420277955</v>
      </c>
      <c r="AP2272" s="41">
        <v>783409.65589064872</v>
      </c>
      <c r="AQ2272" s="39">
        <v>1374718.8303381053</v>
      </c>
      <c r="AR2272" s="34">
        <f>AVERAGE(L2272:AQ2272)</f>
        <v>869812.63986706303</v>
      </c>
      <c r="AS2272" s="24">
        <v>2394</v>
      </c>
      <c r="AT2272" s="29">
        <v>0.94259283591649379</v>
      </c>
      <c r="AU2272" s="104">
        <v>0.89420593108187685</v>
      </c>
      <c r="AV2272" s="100"/>
      <c r="AW2272" s="29">
        <v>0.33613572198177388</v>
      </c>
      <c r="AX2272" s="108">
        <v>3.3577088036002888E-3</v>
      </c>
      <c r="AY2272" s="3" t="s">
        <v>12911</v>
      </c>
      <c r="AZ2272" s="29">
        <v>0.74967951560744506</v>
      </c>
      <c r="BA2272" s="108">
        <v>0.45660118177680287</v>
      </c>
      <c r="BB2272" s="3" t="s">
        <v>12912</v>
      </c>
      <c r="BC2272" s="25">
        <v>4</v>
      </c>
      <c r="BD2272" s="1">
        <v>0</v>
      </c>
      <c r="BE2272" s="64">
        <v>1</v>
      </c>
      <c r="BF2272" s="24">
        <v>0</v>
      </c>
    </row>
    <row r="2273" spans="1:58" s="9" customFormat="1">
      <c r="A2273" t="s">
        <v>913</v>
      </c>
      <c r="B2273" s="49">
        <v>10</v>
      </c>
      <c r="C2273" s="50">
        <v>9</v>
      </c>
      <c r="D2273" s="12">
        <v>9</v>
      </c>
      <c r="E2273" s="19" t="s">
        <v>912</v>
      </c>
      <c r="F2273" s="20" t="s">
        <v>911</v>
      </c>
      <c r="G2273" s="19" t="s">
        <v>910</v>
      </c>
      <c r="H2273" s="20" t="s">
        <v>909</v>
      </c>
      <c r="I2273" s="20" t="s">
        <v>670</v>
      </c>
      <c r="J2273" s="20" t="s">
        <v>670</v>
      </c>
      <c r="K2273" s="22" t="s">
        <v>908</v>
      </c>
      <c r="L2273" s="46">
        <v>181002769.37512568</v>
      </c>
      <c r="M2273" s="43">
        <v>236060008.98053935</v>
      </c>
      <c r="N2273" s="43">
        <v>198464785.69160759</v>
      </c>
      <c r="O2273" s="43">
        <v>190541557.89995253</v>
      </c>
      <c r="P2273" s="43">
        <v>258068252.58273023</v>
      </c>
      <c r="Q2273" s="43">
        <v>229083162.02578956</v>
      </c>
      <c r="R2273" s="43">
        <v>258372495.29326573</v>
      </c>
      <c r="S2273" s="37">
        <v>244830505.08960018</v>
      </c>
      <c r="T2273" s="46">
        <v>212411118.21086261</v>
      </c>
      <c r="U2273" s="43">
        <v>196292272.54596221</v>
      </c>
      <c r="V2273" s="43">
        <v>221865330.33179992</v>
      </c>
      <c r="W2273" s="43">
        <v>178069714.90306702</v>
      </c>
      <c r="X2273" s="43">
        <v>183139746.86093011</v>
      </c>
      <c r="Y2273" s="43">
        <v>224578989.94631046</v>
      </c>
      <c r="Z2273" s="43">
        <v>192797612.64954838</v>
      </c>
      <c r="AA2273" s="37">
        <v>181152608.75612357</v>
      </c>
      <c r="AB2273" s="36">
        <v>218208436.71858522</v>
      </c>
      <c r="AC2273" s="43">
        <v>228566575.54991859</v>
      </c>
      <c r="AD2273" s="43">
        <v>241833262.30206865</v>
      </c>
      <c r="AE2273" s="43">
        <v>246936891.83265963</v>
      </c>
      <c r="AF2273" s="43">
        <v>199767718.04142871</v>
      </c>
      <c r="AG2273" s="43">
        <v>210782877.98036465</v>
      </c>
      <c r="AH2273" s="43">
        <v>187387237.62723765</v>
      </c>
      <c r="AI2273" s="37">
        <v>276179845.40837425</v>
      </c>
      <c r="AJ2273" s="38">
        <v>207130000</v>
      </c>
      <c r="AK2273" s="41">
        <v>211234054.92039746</v>
      </c>
      <c r="AL2273" s="41">
        <v>191861107.83040038</v>
      </c>
      <c r="AM2273" s="41">
        <v>220976077.85064521</v>
      </c>
      <c r="AN2273" s="41">
        <v>291032405.08193702</v>
      </c>
      <c r="AO2273" s="41">
        <v>245002664.8068887</v>
      </c>
      <c r="AP2273" s="41">
        <v>223710285.09438056</v>
      </c>
      <c r="AQ2273" s="39">
        <v>233169926.46098951</v>
      </c>
      <c r="AR2273" s="34">
        <f>AVERAGE(L2273:AQ2273)</f>
        <v>219390946.83279657</v>
      </c>
      <c r="AS2273" s="24">
        <v>436</v>
      </c>
      <c r="AT2273" s="29">
        <v>0.99268410214906289</v>
      </c>
      <c r="AU2273" s="104">
        <v>0.89475120270519248</v>
      </c>
      <c r="AV2273" s="100"/>
      <c r="AW2273" s="29">
        <v>0.88526305824000662</v>
      </c>
      <c r="AX2273" s="108">
        <v>7.1596968793574675E-2</v>
      </c>
      <c r="AY2273" s="3" t="s">
        <v>12912</v>
      </c>
      <c r="AZ2273" s="29">
        <v>1.0079869444307028</v>
      </c>
      <c r="BA2273" s="108">
        <v>0.90474820838675329</v>
      </c>
      <c r="BB2273" s="3" t="s">
        <v>12912</v>
      </c>
      <c r="BC2273" s="25">
        <v>63</v>
      </c>
      <c r="BD2273" s="1">
        <v>45</v>
      </c>
      <c r="BE2273" s="64">
        <v>58</v>
      </c>
      <c r="BF2273" s="24">
        <v>65</v>
      </c>
    </row>
    <row r="2274" spans="1:58" s="9" customFormat="1">
      <c r="A2274" t="s">
        <v>11904</v>
      </c>
      <c r="B2274" s="49">
        <v>7</v>
      </c>
      <c r="C2274" s="50">
        <v>7</v>
      </c>
      <c r="D2274" s="12">
        <v>7</v>
      </c>
      <c r="E2274" s="19" t="s">
        <v>11903</v>
      </c>
      <c r="F2274" s="20" t="s">
        <v>11902</v>
      </c>
      <c r="G2274" s="19" t="s">
        <v>11901</v>
      </c>
      <c r="H2274" s="20" t="s">
        <v>1067</v>
      </c>
      <c r="I2274" s="20" t="s">
        <v>1067</v>
      </c>
      <c r="J2274" s="20" t="s">
        <v>1067</v>
      </c>
      <c r="K2274" s="22" t="s">
        <v>11900</v>
      </c>
      <c r="L2274" s="46">
        <v>155532997.02866337</v>
      </c>
      <c r="M2274" s="43">
        <v>84664268.467293054</v>
      </c>
      <c r="N2274" s="43">
        <v>105822245.74028999</v>
      </c>
      <c r="O2274" s="43">
        <v>57356417.614633441</v>
      </c>
      <c r="P2274" s="43">
        <v>60417025.35771504</v>
      </c>
      <c r="Q2274" s="43">
        <v>149307079.49915904</v>
      </c>
      <c r="R2274" s="43">
        <v>61027396.958725557</v>
      </c>
      <c r="S2274" s="37">
        <v>227532150.01741686</v>
      </c>
      <c r="T2274" s="46">
        <v>56554875.399361022</v>
      </c>
      <c r="U2274" s="43">
        <v>67700772.092685938</v>
      </c>
      <c r="V2274" s="43">
        <v>80602434.374082416</v>
      </c>
      <c r="W2274" s="43">
        <v>65092774.743412755</v>
      </c>
      <c r="X2274" s="43">
        <v>81364702.144914567</v>
      </c>
      <c r="Y2274" s="43">
        <v>86918271.825629205</v>
      </c>
      <c r="Z2274" s="43">
        <v>65036310.505349204</v>
      </c>
      <c r="AA2274" s="37">
        <v>144128130.55370969</v>
      </c>
      <c r="AB2274" s="36">
        <v>170506388.69641188</v>
      </c>
      <c r="AC2274" s="43">
        <v>87130636.580471739</v>
      </c>
      <c r="AD2274" s="43">
        <v>99347949.250893354</v>
      </c>
      <c r="AE2274" s="43">
        <v>127895769.73652171</v>
      </c>
      <c r="AF2274" s="43">
        <v>133935574.49396816</v>
      </c>
      <c r="AG2274" s="43">
        <v>146922695.09116408</v>
      </c>
      <c r="AH2274" s="43">
        <v>49804085.644085646</v>
      </c>
      <c r="AI2274" s="37">
        <v>69601664.245650128</v>
      </c>
      <c r="AJ2274" s="38">
        <v>77250000</v>
      </c>
      <c r="AK2274" s="41">
        <v>121554627.63115717</v>
      </c>
      <c r="AL2274" s="41">
        <v>96627531.829455525</v>
      </c>
      <c r="AM2274" s="41">
        <v>66953755.024328321</v>
      </c>
      <c r="AN2274" s="41">
        <v>65048850.524765238</v>
      </c>
      <c r="AO2274" s="41">
        <v>54350127.953475557</v>
      </c>
      <c r="AP2274" s="41">
        <v>75147525.276632681</v>
      </c>
      <c r="AQ2274" s="39">
        <v>121050481.70227578</v>
      </c>
      <c r="AR2274" s="34">
        <f>AVERAGE(L2274:AQ2274)</f>
        <v>97255797.375134319</v>
      </c>
      <c r="AS2274" s="24">
        <v>698</v>
      </c>
      <c r="AT2274" s="29">
        <v>1.0186577581671106</v>
      </c>
      <c r="AU2274" s="104">
        <v>0.89521788619472509</v>
      </c>
      <c r="AV2274" s="100"/>
      <c r="AW2274" s="29">
        <v>0.71800742265512463</v>
      </c>
      <c r="AX2274" s="108">
        <v>0.25335954704454022</v>
      </c>
      <c r="AY2274" s="3" t="s">
        <v>12912</v>
      </c>
      <c r="AZ2274" s="29">
        <v>0.76595708150387631</v>
      </c>
      <c r="BA2274" s="108">
        <v>0.21380647453327495</v>
      </c>
      <c r="BB2274" s="3" t="s">
        <v>12912</v>
      </c>
      <c r="BC2274" s="25">
        <v>36</v>
      </c>
      <c r="BD2274" s="1">
        <v>17</v>
      </c>
      <c r="BE2274" s="64">
        <v>42</v>
      </c>
      <c r="BF2274" s="24">
        <v>22</v>
      </c>
    </row>
    <row r="2275" spans="1:58" s="9" customFormat="1">
      <c r="A2275" t="s">
        <v>4924</v>
      </c>
      <c r="B2275" s="49">
        <v>6</v>
      </c>
      <c r="C2275" s="50">
        <v>6</v>
      </c>
      <c r="D2275" s="12">
        <v>6</v>
      </c>
      <c r="E2275" s="19" t="s">
        <v>4923</v>
      </c>
      <c r="F2275" s="20" t="s">
        <v>4922</v>
      </c>
      <c r="G2275" s="19" t="s">
        <v>4921</v>
      </c>
      <c r="H2275" s="20" t="s">
        <v>3719</v>
      </c>
      <c r="I2275" s="20" t="s">
        <v>3719</v>
      </c>
      <c r="J2275" s="20" t="s">
        <v>3719</v>
      </c>
      <c r="K2275" s="22" t="s">
        <v>4920</v>
      </c>
      <c r="L2275" s="46">
        <v>117716104.64466836</v>
      </c>
      <c r="M2275" s="43">
        <v>72848768.734167576</v>
      </c>
      <c r="N2275" s="43">
        <v>84135430.204254419</v>
      </c>
      <c r="O2275" s="43">
        <v>84074967.48353532</v>
      </c>
      <c r="P2275" s="43">
        <v>88097674.161648527</v>
      </c>
      <c r="Q2275" s="43">
        <v>87585182.881704345</v>
      </c>
      <c r="R2275" s="43">
        <v>87514007.820419982</v>
      </c>
      <c r="S2275" s="37">
        <v>85818315.129465491</v>
      </c>
      <c r="T2275" s="46">
        <v>95649265.175718844</v>
      </c>
      <c r="U2275" s="43">
        <v>85326952.750480473</v>
      </c>
      <c r="V2275" s="43">
        <v>84668974.454340801</v>
      </c>
      <c r="W2275" s="43">
        <v>114823897.72522657</v>
      </c>
      <c r="X2275" s="43">
        <v>94722434.072541177</v>
      </c>
      <c r="Y2275" s="43">
        <v>95081570.865874782</v>
      </c>
      <c r="Z2275" s="43">
        <v>102686994.44096512</v>
      </c>
      <c r="AA2275" s="37">
        <v>112617983.89713949</v>
      </c>
      <c r="AB2275" s="36">
        <v>74919275.75091134</v>
      </c>
      <c r="AC2275" s="43">
        <v>73447527.202513903</v>
      </c>
      <c r="AD2275" s="43">
        <v>68834281.742779404</v>
      </c>
      <c r="AE2275" s="43">
        <v>107546986.41211708</v>
      </c>
      <c r="AF2275" s="43">
        <v>83144661.507789001</v>
      </c>
      <c r="AG2275" s="43">
        <v>84600706.872370258</v>
      </c>
      <c r="AH2275" s="43">
        <v>100978925.93892594</v>
      </c>
      <c r="AI2275" s="37">
        <v>111492406.77319139</v>
      </c>
      <c r="AJ2275" s="38">
        <v>89140000</v>
      </c>
      <c r="AK2275" s="41">
        <v>78610039.534138262</v>
      </c>
      <c r="AL2275" s="41">
        <v>73232648.163458124</v>
      </c>
      <c r="AM2275" s="41">
        <v>81088054.15697059</v>
      </c>
      <c r="AN2275" s="41">
        <v>111583994.1078991</v>
      </c>
      <c r="AO2275" s="41">
        <v>90628289.247971028</v>
      </c>
      <c r="AP2275" s="41">
        <v>101979202.4300282</v>
      </c>
      <c r="AQ2275" s="39">
        <v>91647922.022540361</v>
      </c>
      <c r="AR2275" s="34">
        <f>AVERAGE(L2275:AQ2275)</f>
        <v>91132607.697054848</v>
      </c>
      <c r="AS2275" s="24">
        <v>725</v>
      </c>
      <c r="AT2275" s="29">
        <v>1.0040082554060752</v>
      </c>
      <c r="AU2275" s="104">
        <v>0.89592176280086311</v>
      </c>
      <c r="AV2275" s="100"/>
      <c r="AW2275" s="29">
        <v>1.1099020511027553</v>
      </c>
      <c r="AX2275" s="108">
        <v>0.10705799445805901</v>
      </c>
      <c r="AY2275" s="3" t="s">
        <v>12912</v>
      </c>
      <c r="AZ2275" s="29">
        <v>1.0183631551148258</v>
      </c>
      <c r="BA2275" s="108">
        <v>0.7655185853480786</v>
      </c>
      <c r="BB2275" s="3" t="s">
        <v>12912</v>
      </c>
      <c r="BC2275" s="25">
        <v>20</v>
      </c>
      <c r="BD2275" s="1">
        <v>23</v>
      </c>
      <c r="BE2275" s="64">
        <v>20</v>
      </c>
      <c r="BF2275" s="24">
        <v>20</v>
      </c>
    </row>
    <row r="2276" spans="1:58" s="9" customFormat="1">
      <c r="A2276" t="s">
        <v>3856</v>
      </c>
      <c r="B2276" s="49">
        <v>3</v>
      </c>
      <c r="C2276" s="50">
        <v>3</v>
      </c>
      <c r="D2276" s="12">
        <v>3</v>
      </c>
      <c r="E2276" s="19" t="s">
        <v>3855</v>
      </c>
      <c r="F2276" s="20" t="s">
        <v>3854</v>
      </c>
      <c r="G2276" s="19" t="s">
        <v>3853</v>
      </c>
      <c r="H2276" s="20" t="s">
        <v>146</v>
      </c>
      <c r="I2276" s="20" t="s">
        <v>146</v>
      </c>
      <c r="J2276" s="20" t="s">
        <v>146</v>
      </c>
      <c r="K2276" s="22" t="s">
        <v>3852</v>
      </c>
      <c r="L2276" s="46">
        <v>6643080.1814079229</v>
      </c>
      <c r="M2276" s="43">
        <v>12488622.944430796</v>
      </c>
      <c r="N2276" s="43">
        <v>11940951.211768441</v>
      </c>
      <c r="O2276" s="43">
        <v>10910485.125007743</v>
      </c>
      <c r="P2276" s="43">
        <v>11466681.398817744</v>
      </c>
      <c r="Q2276" s="43">
        <v>10176644.425341057</v>
      </c>
      <c r="R2276" s="43">
        <v>8620900.1013758145</v>
      </c>
      <c r="S2276" s="37">
        <v>10027839.640825173</v>
      </c>
      <c r="T2276" s="46">
        <v>9968116.2939297128</v>
      </c>
      <c r="U2276" s="43">
        <v>10722357.210719077</v>
      </c>
      <c r="V2276" s="43">
        <v>10255113.320935695</v>
      </c>
      <c r="W2276" s="43">
        <v>11032695.75655723</v>
      </c>
      <c r="X2276" s="43">
        <v>11714711.485220503</v>
      </c>
      <c r="Y2276" s="43">
        <v>11900977.309852123</v>
      </c>
      <c r="Z2276" s="43">
        <v>9641701.6715843584</v>
      </c>
      <c r="AA2276" s="37">
        <v>11303150.288213385</v>
      </c>
      <c r="AB2276" s="36">
        <v>6027400.1867863704</v>
      </c>
      <c r="AC2276" s="43">
        <v>10989201.014651876</v>
      </c>
      <c r="AD2276" s="43">
        <v>8127304.6716716392</v>
      </c>
      <c r="AE2276" s="43">
        <v>8894165.9962012377</v>
      </c>
      <c r="AF2276" s="43">
        <v>11660546.102118744</v>
      </c>
      <c r="AG2276" s="43">
        <v>11764222.384291723</v>
      </c>
      <c r="AH2276" s="43">
        <v>13468933.660933662</v>
      </c>
      <c r="AI2276" s="37">
        <v>10896193.907520702</v>
      </c>
      <c r="AJ2276" s="38">
        <v>10690000</v>
      </c>
      <c r="AK2276" s="41">
        <v>13087377.711293941</v>
      </c>
      <c r="AL2276" s="41">
        <v>8720551.7892996334</v>
      </c>
      <c r="AM2276" s="41">
        <v>9345642.6486143433</v>
      </c>
      <c r="AN2276" s="41">
        <v>11636662.183759896</v>
      </c>
      <c r="AO2276" s="41">
        <v>15638535.469828291</v>
      </c>
      <c r="AP2276" s="41">
        <v>8473726.0837491862</v>
      </c>
      <c r="AQ2276" s="39">
        <v>8642713.6155954916</v>
      </c>
      <c r="AR2276" s="34">
        <f>AVERAGE(L2276:AQ2276)</f>
        <v>10527412.681009484</v>
      </c>
      <c r="AS2276" s="24">
        <v>1741</v>
      </c>
      <c r="AT2276" s="29">
        <v>1.0054655775542802</v>
      </c>
      <c r="AU2276" s="104">
        <v>0.89700480947198824</v>
      </c>
      <c r="AV2276" s="100"/>
      <c r="AW2276" s="29">
        <v>1.0518214242861612</v>
      </c>
      <c r="AX2276" s="108">
        <v>0.42212688495579564</v>
      </c>
      <c r="AY2276" s="3" t="s">
        <v>12912</v>
      </c>
      <c r="AZ2276" s="29">
        <v>1.0538598438867346</v>
      </c>
      <c r="BA2276" s="108">
        <v>0.64512830909488028</v>
      </c>
      <c r="BB2276" s="3" t="s">
        <v>12912</v>
      </c>
      <c r="BC2276" s="25">
        <v>13</v>
      </c>
      <c r="BD2276" s="1">
        <v>20</v>
      </c>
      <c r="BE2276" s="64">
        <v>10</v>
      </c>
      <c r="BF2276" s="24">
        <v>8</v>
      </c>
    </row>
    <row r="2277" spans="1:58" s="9" customFormat="1">
      <c r="A2277" t="s">
        <v>12275</v>
      </c>
      <c r="B2277" s="49">
        <v>3</v>
      </c>
      <c r="C2277" s="50">
        <v>3</v>
      </c>
      <c r="D2277" s="12">
        <v>3</v>
      </c>
      <c r="E2277" s="19" t="s">
        <v>12274</v>
      </c>
      <c r="F2277" s="20" t="s">
        <v>12273</v>
      </c>
      <c r="G2277" s="19" t="s">
        <v>12272</v>
      </c>
      <c r="H2277" s="20" t="s">
        <v>68</v>
      </c>
      <c r="I2277" s="20" t="s">
        <v>68</v>
      </c>
      <c r="J2277" s="20" t="s">
        <v>68</v>
      </c>
      <c r="K2277" s="22" t="s">
        <v>12271</v>
      </c>
      <c r="L2277" s="46">
        <v>5516619.5572038162</v>
      </c>
      <c r="M2277" s="43">
        <v>4175863.7669126433</v>
      </c>
      <c r="N2277" s="43">
        <v>5046059.3078632662</v>
      </c>
      <c r="O2277" s="43">
        <v>5706526.8286640383</v>
      </c>
      <c r="P2277" s="43">
        <v>4580120.1701563448</v>
      </c>
      <c r="Q2277" s="43">
        <v>7469165.270042982</v>
      </c>
      <c r="R2277" s="43">
        <v>8829638.3490224462</v>
      </c>
      <c r="S2277" s="37">
        <v>6623254.6503076982</v>
      </c>
      <c r="T2277" s="46">
        <v>8712191.6932907347</v>
      </c>
      <c r="U2277" s="43">
        <v>7484911.5132175358</v>
      </c>
      <c r="V2277" s="43">
        <v>6910145.2089654496</v>
      </c>
      <c r="W2277" s="43">
        <v>7731611.7880079225</v>
      </c>
      <c r="X2277" s="43">
        <v>8061235.8958583856</v>
      </c>
      <c r="Y2277" s="43">
        <v>7981951.8335192846</v>
      </c>
      <c r="Z2277" s="43">
        <v>7570759.9672010485</v>
      </c>
      <c r="AA2277" s="37">
        <v>8123077.5317189256</v>
      </c>
      <c r="AB2277" s="36">
        <v>5374029.8496670984</v>
      </c>
      <c r="AC2277" s="43">
        <v>3872801.3023889749</v>
      </c>
      <c r="AD2277" s="43">
        <v>6152522.7026849817</v>
      </c>
      <c r="AE2277" s="43">
        <v>8424383.6166171525</v>
      </c>
      <c r="AF2277" s="43">
        <v>6912250.4376034867</v>
      </c>
      <c r="AG2277" s="43">
        <v>6693352.9312762972</v>
      </c>
      <c r="AH2277" s="43">
        <v>4766789.5347895352</v>
      </c>
      <c r="AI2277" s="37">
        <v>4895304.7830097657</v>
      </c>
      <c r="AJ2277" s="38">
        <v>7915900</v>
      </c>
      <c r="AK2277" s="41">
        <v>8415400.6197243296</v>
      </c>
      <c r="AL2277" s="41">
        <v>7936707.877642612</v>
      </c>
      <c r="AM2277" s="41">
        <v>7239152.4434101963</v>
      </c>
      <c r="AN2277" s="41">
        <v>10402255.260541337</v>
      </c>
      <c r="AO2277" s="41">
        <v>7242209.4612455638</v>
      </c>
      <c r="AP2277" s="41">
        <v>9755056.350618355</v>
      </c>
      <c r="AQ2277" s="39">
        <v>6111812.5756059345</v>
      </c>
      <c r="AR2277" s="34">
        <f>AVERAGE(L2277:AQ2277)</f>
        <v>6957283.2212118171</v>
      </c>
      <c r="AS2277" s="24">
        <v>1919</v>
      </c>
      <c r="AT2277" s="29">
        <v>1.0181734266382807</v>
      </c>
      <c r="AU2277" s="104">
        <v>0.89783414116979576</v>
      </c>
      <c r="AV2277" s="100"/>
      <c r="AW2277" s="29">
        <v>1.3050985858888722</v>
      </c>
      <c r="AX2277" s="108">
        <v>1.3110826576538663E-2</v>
      </c>
      <c r="AY2277" s="3" t="s">
        <v>12911</v>
      </c>
      <c r="AZ2277" s="29">
        <v>1.3806861984687537</v>
      </c>
      <c r="BA2277" s="108">
        <v>7.8206677941175962E-3</v>
      </c>
      <c r="BB2277" s="3" t="s">
        <v>12911</v>
      </c>
      <c r="BC2277" s="25">
        <v>8</v>
      </c>
      <c r="BD2277" s="1">
        <v>19</v>
      </c>
      <c r="BE2277" s="64">
        <v>10</v>
      </c>
      <c r="BF2277" s="24">
        <v>24</v>
      </c>
    </row>
    <row r="2278" spans="1:58" s="9" customFormat="1">
      <c r="A2278" t="s">
        <v>8885</v>
      </c>
      <c r="B2278" s="49">
        <v>3</v>
      </c>
      <c r="C2278" s="50">
        <v>3</v>
      </c>
      <c r="D2278" s="12">
        <v>3</v>
      </c>
      <c r="E2278" s="19" t="s">
        <v>8884</v>
      </c>
      <c r="F2278" s="20" t="s">
        <v>8883</v>
      </c>
      <c r="G2278" s="19" t="s">
        <v>8882</v>
      </c>
      <c r="H2278" s="20">
        <v>8</v>
      </c>
      <c r="I2278" s="20">
        <v>8</v>
      </c>
      <c r="J2278" s="20">
        <v>8</v>
      </c>
      <c r="K2278" s="22" t="s">
        <v>8881</v>
      </c>
      <c r="L2278" s="46">
        <v>149939470.52121267</v>
      </c>
      <c r="M2278" s="43">
        <v>148487818.83032712</v>
      </c>
      <c r="N2278" s="43">
        <v>171135265.10741878</v>
      </c>
      <c r="O2278" s="43">
        <v>241640504.57295045</v>
      </c>
      <c r="P2278" s="43">
        <v>330072619.1923098</v>
      </c>
      <c r="Q2278" s="43">
        <v>74535957.241637066</v>
      </c>
      <c r="R2278" s="43">
        <v>244327438.08834177</v>
      </c>
      <c r="S2278" s="37">
        <v>76233682.857916936</v>
      </c>
      <c r="T2278" s="46">
        <v>203804345.04792333</v>
      </c>
      <c r="U2278" s="43">
        <v>132072049.60655618</v>
      </c>
      <c r="V2278" s="43">
        <v>143515950.27894685</v>
      </c>
      <c r="W2278" s="43">
        <v>371757181.44169015</v>
      </c>
      <c r="X2278" s="43">
        <v>194757381.80597892</v>
      </c>
      <c r="Y2278" s="43">
        <v>232164545.67309174</v>
      </c>
      <c r="Z2278" s="43">
        <v>197742434.22454369</v>
      </c>
      <c r="AA2278" s="37">
        <v>107599875.13328902</v>
      </c>
      <c r="AB2278" s="36">
        <v>137249603.22959659</v>
      </c>
      <c r="AC2278" s="43">
        <v>194740759.47450119</v>
      </c>
      <c r="AD2278" s="43">
        <v>205800106.21906042</v>
      </c>
      <c r="AE2278" s="43">
        <v>51534471.923245512</v>
      </c>
      <c r="AF2278" s="43">
        <v>124454525.86760382</v>
      </c>
      <c r="AG2278" s="43">
        <v>114749930.99579242</v>
      </c>
      <c r="AH2278" s="43">
        <v>364468431.02843106</v>
      </c>
      <c r="AI2278" s="37">
        <v>214114374.05235758</v>
      </c>
      <c r="AJ2278" s="38">
        <v>240150000</v>
      </c>
      <c r="AK2278" s="41">
        <v>100744178.65156533</v>
      </c>
      <c r="AL2278" s="41">
        <v>124128691.62631392</v>
      </c>
      <c r="AM2278" s="41">
        <v>122754288.13200761</v>
      </c>
      <c r="AN2278" s="41">
        <v>116289920.82489413</v>
      </c>
      <c r="AO2278" s="41">
        <v>319755445.19373</v>
      </c>
      <c r="AP2278" s="41">
        <v>173229073.55174658</v>
      </c>
      <c r="AQ2278" s="39">
        <v>190025276.53278795</v>
      </c>
      <c r="AR2278" s="34">
        <f>AVERAGE(L2278:AQ2278)</f>
        <v>181686737.40399277</v>
      </c>
      <c r="AS2278" s="24">
        <v>484</v>
      </c>
      <c r="AT2278" s="29">
        <v>1.0207947550760317</v>
      </c>
      <c r="AU2278" s="104">
        <v>0.89868022737177378</v>
      </c>
      <c r="AV2278" s="100"/>
      <c r="AW2278" s="29">
        <v>1.1023696712037316</v>
      </c>
      <c r="AX2278" s="108">
        <v>0.53636600079638419</v>
      </c>
      <c r="AY2278" s="3" t="s">
        <v>12912</v>
      </c>
      <c r="AZ2278" s="29">
        <v>0.98576138545468583</v>
      </c>
      <c r="BA2278" s="108">
        <v>0.86067366130458656</v>
      </c>
      <c r="BB2278" s="3" t="s">
        <v>12912</v>
      </c>
      <c r="BC2278" s="25">
        <v>3</v>
      </c>
      <c r="BD2278" s="1">
        <v>4</v>
      </c>
      <c r="BE2278" s="64">
        <v>2</v>
      </c>
      <c r="BF2278" s="24">
        <v>5</v>
      </c>
    </row>
    <row r="2279" spans="1:58" s="9" customFormat="1">
      <c r="A2279" t="s">
        <v>6767</v>
      </c>
      <c r="B2279" s="49">
        <v>4</v>
      </c>
      <c r="C2279" s="50">
        <v>4</v>
      </c>
      <c r="D2279" s="12">
        <v>4</v>
      </c>
      <c r="E2279" s="19" t="s">
        <v>6766</v>
      </c>
      <c r="F2279" s="20" t="s">
        <v>6765</v>
      </c>
      <c r="G2279" s="19" t="s">
        <v>6764</v>
      </c>
      <c r="H2279" s="20" t="s">
        <v>1232</v>
      </c>
      <c r="I2279" s="20" t="s">
        <v>1232</v>
      </c>
      <c r="J2279" s="20" t="s">
        <v>1232</v>
      </c>
      <c r="K2279" s="22" t="s">
        <v>6763</v>
      </c>
      <c r="L2279" s="46">
        <v>8745742.0522329714</v>
      </c>
      <c r="M2279" s="43">
        <v>15719687.883896878</v>
      </c>
      <c r="N2279" s="43">
        <v>18548599.005185734</v>
      </c>
      <c r="O2279" s="43">
        <v>15426435.163201686</v>
      </c>
      <c r="P2279" s="43">
        <v>20911710.955195844</v>
      </c>
      <c r="Q2279" s="43">
        <v>8316083.6927677067</v>
      </c>
      <c r="R2279" s="43">
        <v>10789871.687183199</v>
      </c>
      <c r="S2279" s="37">
        <v>8392221.3879320361</v>
      </c>
      <c r="T2279" s="46">
        <v>12966046.006389776</v>
      </c>
      <c r="U2279" s="43">
        <v>10477522.921274975</v>
      </c>
      <c r="V2279" s="43">
        <v>10172933.111480866</v>
      </c>
      <c r="W2279" s="43">
        <v>13576548.826601043</v>
      </c>
      <c r="X2279" s="43">
        <v>7443829.100366341</v>
      </c>
      <c r="Y2279" s="43">
        <v>4516561.8477584161</v>
      </c>
      <c r="Z2279" s="43">
        <v>13397244.629817346</v>
      </c>
      <c r="AA2279" s="37">
        <v>9390010.2922313735</v>
      </c>
      <c r="AB2279" s="36">
        <v>12479530.310607657</v>
      </c>
      <c r="AC2279" s="43">
        <v>13528026.471813122</v>
      </c>
      <c r="AD2279" s="43">
        <v>9268188.6502966918</v>
      </c>
      <c r="AE2279" s="43">
        <v>16859333.638533093</v>
      </c>
      <c r="AF2279" s="43">
        <v>7650968.7020579185</v>
      </c>
      <c r="AG2279" s="43">
        <v>11583929.537166899</v>
      </c>
      <c r="AH2279" s="43">
        <v>12726929.718929719</v>
      </c>
      <c r="AI2279" s="37">
        <v>17533840.721851707</v>
      </c>
      <c r="AJ2279" s="38">
        <v>16891000</v>
      </c>
      <c r="AK2279" s="41">
        <v>8282799.7863019546</v>
      </c>
      <c r="AL2279" s="41">
        <v>11035953.419156726</v>
      </c>
      <c r="AM2279" s="41">
        <v>14297237.148297016</v>
      </c>
      <c r="AN2279" s="41">
        <v>20169170.465844229</v>
      </c>
      <c r="AO2279" s="41">
        <v>15994849.734812908</v>
      </c>
      <c r="AP2279" s="41">
        <v>16189386.67823823</v>
      </c>
      <c r="AQ2279" s="39">
        <v>8890818.9547887389</v>
      </c>
      <c r="AR2279" s="34">
        <f>AVERAGE(L2279:AQ2279)</f>
        <v>12567906.640694151</v>
      </c>
      <c r="AS2279" s="24">
        <v>1645</v>
      </c>
      <c r="AT2279" s="29">
        <v>1.0513585129680865</v>
      </c>
      <c r="AU2279" s="104">
        <v>0.89886774984029771</v>
      </c>
      <c r="AV2279" s="100"/>
      <c r="AW2279" s="29">
        <v>0.76687343873356761</v>
      </c>
      <c r="AX2279" s="108">
        <v>0.19096148068769933</v>
      </c>
      <c r="AY2279" s="3" t="s">
        <v>12912</v>
      </c>
      <c r="AZ2279" s="29">
        <v>1.0995807731431146</v>
      </c>
      <c r="BA2279" s="108">
        <v>0.58474252499271528</v>
      </c>
      <c r="BB2279" s="3" t="s">
        <v>12912</v>
      </c>
      <c r="BC2279" s="25">
        <v>16</v>
      </c>
      <c r="BD2279" s="1">
        <v>6</v>
      </c>
      <c r="BE2279" s="64">
        <v>20</v>
      </c>
      <c r="BF2279" s="24">
        <v>24</v>
      </c>
    </row>
    <row r="2280" spans="1:58" s="9" customFormat="1">
      <c r="A2280" t="s">
        <v>4815</v>
      </c>
      <c r="B2280" s="49">
        <v>2</v>
      </c>
      <c r="C2280" s="50">
        <v>2</v>
      </c>
      <c r="D2280" s="12">
        <v>2</v>
      </c>
      <c r="E2280" s="19" t="s">
        <v>4814</v>
      </c>
      <c r="F2280" s="20" t="s">
        <v>4813</v>
      </c>
      <c r="G2280" s="19" t="s">
        <v>4812</v>
      </c>
      <c r="H2280" s="20" t="s">
        <v>209</v>
      </c>
      <c r="I2280" s="20" t="s">
        <v>209</v>
      </c>
      <c r="J2280" s="20" t="s">
        <v>209</v>
      </c>
      <c r="K2280" s="22" t="s">
        <v>4811</v>
      </c>
      <c r="L2280" s="46">
        <v>5041929.1794195846</v>
      </c>
      <c r="M2280" s="43">
        <v>9511587.572966883</v>
      </c>
      <c r="N2280" s="43">
        <v>8045590.4328500377</v>
      </c>
      <c r="O2280" s="43">
        <v>6490390.4040299775</v>
      </c>
      <c r="P2280" s="43">
        <v>7718474.9571846854</v>
      </c>
      <c r="Q2280" s="43">
        <v>6985698.4339375813</v>
      </c>
      <c r="R2280" s="43">
        <v>6171446.3142650248</v>
      </c>
      <c r="S2280" s="37">
        <v>5501548.6937337928</v>
      </c>
      <c r="T2280" s="46">
        <v>4982975.079872204</v>
      </c>
      <c r="U2280" s="43">
        <v>8252300.2211988252</v>
      </c>
      <c r="V2280" s="43">
        <v>7060490.3983556814</v>
      </c>
      <c r="W2280" s="43">
        <v>6845462.8173579015</v>
      </c>
      <c r="X2280" s="43">
        <v>7051154.4953717943</v>
      </c>
      <c r="Y2280" s="43">
        <v>7401801.256248883</v>
      </c>
      <c r="Z2280" s="43">
        <v>5966284.4340566751</v>
      </c>
      <c r="AA2280" s="37">
        <v>5935450.3392109284</v>
      </c>
      <c r="AB2280" s="36">
        <v>4735823.7700720029</v>
      </c>
      <c r="AC2280" s="43">
        <v>6479311.2482489683</v>
      </c>
      <c r="AD2280" s="43">
        <v>6622532.7607120611</v>
      </c>
      <c r="AE2280" s="43">
        <v>8001727.4046656601</v>
      </c>
      <c r="AF2280" s="43">
        <v>6139220.9238671307</v>
      </c>
      <c r="AG2280" s="43">
        <v>6697765.1612903224</v>
      </c>
      <c r="AH2280" s="43">
        <v>8595139.3471393473</v>
      </c>
      <c r="AI2280" s="37">
        <v>7241278.381559276</v>
      </c>
      <c r="AJ2280" s="38">
        <v>5769700</v>
      </c>
      <c r="AK2280" s="41">
        <v>6214273.1488406882</v>
      </c>
      <c r="AL2280" s="41">
        <v>6993353.3955356088</v>
      </c>
      <c r="AM2280" s="41">
        <v>6053147.2815739363</v>
      </c>
      <c r="AN2280" s="41">
        <v>6108276.8992819004</v>
      </c>
      <c r="AO2280" s="41">
        <v>6484431.5209871829</v>
      </c>
      <c r="AP2280" s="41">
        <v>6780411.8897808632</v>
      </c>
      <c r="AQ2280" s="39">
        <v>6773993.2640006961</v>
      </c>
      <c r="AR2280" s="34">
        <f>AVERAGE(L2280:AQ2280)</f>
        <v>6707905.3571130019</v>
      </c>
      <c r="AS2280" s="24">
        <v>1932</v>
      </c>
      <c r="AT2280" s="29">
        <v>1.0174980373118538</v>
      </c>
      <c r="AU2280" s="104">
        <v>0.90302235294506761</v>
      </c>
      <c r="AV2280" s="100"/>
      <c r="AW2280" s="29">
        <v>0.96446970605503368</v>
      </c>
      <c r="AX2280" s="108">
        <v>0.76890142138897233</v>
      </c>
      <c r="AY2280" s="3" t="s">
        <v>12912</v>
      </c>
      <c r="AZ2280" s="29">
        <v>0.93881782519177759</v>
      </c>
      <c r="BA2280" s="108">
        <v>0.47142008960020043</v>
      </c>
      <c r="BB2280" s="3" t="s">
        <v>12912</v>
      </c>
      <c r="BC2280" s="25">
        <v>4</v>
      </c>
      <c r="BD2280" s="1">
        <v>1</v>
      </c>
      <c r="BE2280" s="64">
        <v>9</v>
      </c>
      <c r="BF2280" s="24">
        <v>4</v>
      </c>
    </row>
    <row r="2281" spans="1:58" s="9" customFormat="1">
      <c r="A2281" t="s">
        <v>11741</v>
      </c>
      <c r="B2281" s="49">
        <v>6</v>
      </c>
      <c r="C2281" s="50">
        <v>6</v>
      </c>
      <c r="D2281" s="12">
        <v>5</v>
      </c>
      <c r="E2281" s="19" t="s">
        <v>11740</v>
      </c>
      <c r="F2281" s="20" t="s">
        <v>11739</v>
      </c>
      <c r="G2281" s="19" t="s">
        <v>11738</v>
      </c>
      <c r="H2281" s="20" t="s">
        <v>3114</v>
      </c>
      <c r="I2281" s="20" t="s">
        <v>3114</v>
      </c>
      <c r="J2281" s="20" t="s">
        <v>171</v>
      </c>
      <c r="K2281" s="22" t="s">
        <v>11737</v>
      </c>
      <c r="L2281" s="46">
        <v>415556042.09021246</v>
      </c>
      <c r="M2281" s="43">
        <v>2348321381.3086171</v>
      </c>
      <c r="N2281" s="43">
        <v>772930045.50746119</v>
      </c>
      <c r="O2281" s="43">
        <v>516588492.26830733</v>
      </c>
      <c r="P2281" s="43">
        <v>1009787127.7829953</v>
      </c>
      <c r="Q2281" s="43">
        <v>2067343763.7824705</v>
      </c>
      <c r="R2281" s="43">
        <v>2024017378.7110789</v>
      </c>
      <c r="S2281" s="37">
        <v>797622114.02252579</v>
      </c>
      <c r="T2281" s="46">
        <v>1015729201.2779553</v>
      </c>
      <c r="U2281" s="43">
        <v>483626395.90963483</v>
      </c>
      <c r="V2281" s="43">
        <v>877544484.68239212</v>
      </c>
      <c r="W2281" s="43">
        <v>1281193877.9184923</v>
      </c>
      <c r="X2281" s="43">
        <v>1245856047.4286194</v>
      </c>
      <c r="Y2281" s="43">
        <v>690135785.83360565</v>
      </c>
      <c r="Z2281" s="43">
        <v>957390298.48337138</v>
      </c>
      <c r="AA2281" s="37">
        <v>745384734.7355082</v>
      </c>
      <c r="AB2281" s="36">
        <v>347888983.82189012</v>
      </c>
      <c r="AC2281" s="43">
        <v>1921779487.3736417</v>
      </c>
      <c r="AD2281" s="43">
        <v>1128394001.9014523</v>
      </c>
      <c r="AE2281" s="43">
        <v>619444944.23610771</v>
      </c>
      <c r="AF2281" s="43">
        <v>1015129102.152536</v>
      </c>
      <c r="AG2281" s="43">
        <v>892715848.52734911</v>
      </c>
      <c r="AH2281" s="43">
        <v>3237128881.9288821</v>
      </c>
      <c r="AI2281" s="37">
        <v>1328725583.9597936</v>
      </c>
      <c r="AJ2281" s="38">
        <v>777680000</v>
      </c>
      <c r="AK2281" s="41">
        <v>2433294839.1922212</v>
      </c>
      <c r="AL2281" s="41">
        <v>1460450596.4332113</v>
      </c>
      <c r="AM2281" s="41">
        <v>943961887.03194404</v>
      </c>
      <c r="AN2281" s="41">
        <v>336493734.48720312</v>
      </c>
      <c r="AO2281" s="41">
        <v>534251751.69714117</v>
      </c>
      <c r="AP2281" s="41">
        <v>1814254448.2534173</v>
      </c>
      <c r="AQ2281" s="39">
        <v>811874686.04499364</v>
      </c>
      <c r="AR2281" s="34">
        <f>AVERAGE(L2281:AQ2281)</f>
        <v>1151640498.3995321</v>
      </c>
      <c r="AS2281" s="24">
        <v>110</v>
      </c>
      <c r="AT2281" s="29">
        <v>0.9486197825510303</v>
      </c>
      <c r="AU2281" s="104">
        <v>0.90454887054909106</v>
      </c>
      <c r="AV2281" s="100"/>
      <c r="AW2281" s="29">
        <v>0.73319321371555002</v>
      </c>
      <c r="AX2281" s="108">
        <v>0.53027606798780969</v>
      </c>
      <c r="AY2281" s="3" t="s">
        <v>12912</v>
      </c>
      <c r="AZ2281" s="29">
        <v>0.86856184301833139</v>
      </c>
      <c r="BA2281" s="108">
        <v>0.72059829587896229</v>
      </c>
      <c r="BB2281" s="3" t="s">
        <v>12912</v>
      </c>
      <c r="BC2281" s="25">
        <v>78</v>
      </c>
      <c r="BD2281" s="1">
        <v>79</v>
      </c>
      <c r="BE2281" s="64">
        <v>93</v>
      </c>
      <c r="BF2281" s="24">
        <v>78</v>
      </c>
    </row>
    <row r="2282" spans="1:58" s="9" customFormat="1">
      <c r="A2282" t="s">
        <v>12737</v>
      </c>
      <c r="B2282" s="49">
        <v>2</v>
      </c>
      <c r="C2282" s="50">
        <v>2</v>
      </c>
      <c r="D2282" s="12">
        <v>2</v>
      </c>
      <c r="E2282" s="19" t="s">
        <v>12736</v>
      </c>
      <c r="F2282" s="20" t="s">
        <v>12735</v>
      </c>
      <c r="G2282" s="19" t="s">
        <v>12734</v>
      </c>
      <c r="H2282" s="20" t="s">
        <v>1165</v>
      </c>
      <c r="I2282" s="20" t="s">
        <v>1165</v>
      </c>
      <c r="J2282" s="20" t="s">
        <v>1165</v>
      </c>
      <c r="K2282" s="22" t="s">
        <v>12733</v>
      </c>
      <c r="L2282" s="46">
        <v>3350622.5508813481</v>
      </c>
      <c r="M2282" s="43">
        <v>3791326.9678818639</v>
      </c>
      <c r="N2282" s="43">
        <v>2190437.2526193247</v>
      </c>
      <c r="O2282" s="43">
        <v>2773398.9140533064</v>
      </c>
      <c r="P2282" s="43">
        <v>2358460.6375338379</v>
      </c>
      <c r="Q2282" s="43">
        <v>355547.44716127822</v>
      </c>
      <c r="R2282" s="43">
        <v>2744913.1933381604</v>
      </c>
      <c r="S2282" s="37">
        <v>9539287.0689321514</v>
      </c>
      <c r="T2282" s="46">
        <v>4310029.3929712456</v>
      </c>
      <c r="U2282" s="43">
        <v>4708654.3133770898</v>
      </c>
      <c r="V2282" s="43">
        <v>2341605.0895566214</v>
      </c>
      <c r="W2282" s="43">
        <v>2611133.5454054377</v>
      </c>
      <c r="X2282" s="43">
        <v>5832358.5335160382</v>
      </c>
      <c r="Y2282" s="43">
        <v>3879706.8341665179</v>
      </c>
      <c r="Z2282" s="43">
        <v>4885988.0038480666</v>
      </c>
      <c r="AA2282" s="37">
        <v>5920921.2937922077</v>
      </c>
      <c r="AB2282" s="36">
        <v>1765851.6434187931</v>
      </c>
      <c r="AC2282" s="43">
        <v>4437933.9264755985</v>
      </c>
      <c r="AD2282" s="43">
        <v>444963.2447955939</v>
      </c>
      <c r="AE2282" s="43">
        <v>1513531.8949982955</v>
      </c>
      <c r="AF2282" s="43">
        <v>4406062.9473186219</v>
      </c>
      <c r="AG2282" s="43">
        <v>2376061.935483871</v>
      </c>
      <c r="AH2282" s="43">
        <v>11533084.42908443</v>
      </c>
      <c r="AI2282" s="37">
        <v>1690352.42225356</v>
      </c>
      <c r="AJ2282" s="38">
        <v>347120</v>
      </c>
      <c r="AK2282" s="41">
        <v>3166540.3568757344</v>
      </c>
      <c r="AL2282" s="41">
        <v>345114.25156489899</v>
      </c>
      <c r="AM2282" s="41">
        <v>1229608.2927861223</v>
      </c>
      <c r="AN2282" s="41">
        <v>391891.04091327562</v>
      </c>
      <c r="AO2282" s="41">
        <v>346034.84249067766</v>
      </c>
      <c r="AP2282" s="41">
        <v>3429935.6563245822</v>
      </c>
      <c r="AQ2282" s="39">
        <v>282132.58994821802</v>
      </c>
      <c r="AR2282" s="34">
        <f>AVERAGE(L2282:AQ2282)</f>
        <v>3103144.0785552124</v>
      </c>
      <c r="AS2282" s="24">
        <v>2200</v>
      </c>
      <c r="AT2282" s="29">
        <v>0.96223181049279938</v>
      </c>
      <c r="AU2282" s="104">
        <v>0.90583508602921647</v>
      </c>
      <c r="AV2282" s="100"/>
      <c r="AW2282" s="29">
        <v>1.2725208308931126</v>
      </c>
      <c r="AX2282" s="108">
        <v>0.19652078298510953</v>
      </c>
      <c r="AY2282" s="3" t="s">
        <v>12912</v>
      </c>
      <c r="AZ2282" s="29">
        <v>0.3386264691704583</v>
      </c>
      <c r="BA2282" s="108">
        <v>2.971048402071786E-2</v>
      </c>
      <c r="BB2282" s="3" t="s">
        <v>12911</v>
      </c>
      <c r="BC2282" s="25">
        <v>1</v>
      </c>
      <c r="BD2282" s="1">
        <v>0</v>
      </c>
      <c r="BE2282" s="64">
        <v>1</v>
      </c>
      <c r="BF2282" s="24">
        <v>1</v>
      </c>
    </row>
    <row r="2283" spans="1:58" s="9" customFormat="1">
      <c r="A2283" t="s">
        <v>304</v>
      </c>
      <c r="B2283" s="49">
        <v>3</v>
      </c>
      <c r="C2283" s="50">
        <v>3</v>
      </c>
      <c r="D2283" s="12">
        <v>3</v>
      </c>
      <c r="E2283" s="19" t="s">
        <v>303</v>
      </c>
      <c r="F2283" s="20" t="s">
        <v>302</v>
      </c>
      <c r="G2283" s="19" t="s">
        <v>301</v>
      </c>
      <c r="H2283" s="20" t="s">
        <v>300</v>
      </c>
      <c r="I2283" s="20" t="s">
        <v>300</v>
      </c>
      <c r="J2283" s="20" t="s">
        <v>300</v>
      </c>
      <c r="K2283" s="22" t="s">
        <v>299</v>
      </c>
      <c r="L2283" s="46">
        <v>2801157.936596591</v>
      </c>
      <c r="M2283" s="43">
        <v>2738372.5703828591</v>
      </c>
      <c r="N2283" s="43">
        <v>3491473.9760821252</v>
      </c>
      <c r="O2283" s="43">
        <v>3310233.4826682084</v>
      </c>
      <c r="P2283" s="43">
        <v>3613083.3876581402</v>
      </c>
      <c r="Q2283" s="43">
        <v>2931453.5600822275</v>
      </c>
      <c r="R2283" s="43">
        <v>1469022.9109341057</v>
      </c>
      <c r="S2283" s="37">
        <v>2029113.8444865888</v>
      </c>
      <c r="T2283" s="46">
        <v>3567911.8210862619</v>
      </c>
      <c r="U2283" s="43">
        <v>2925580.940638938</v>
      </c>
      <c r="V2283" s="43">
        <v>2996286.1896838602</v>
      </c>
      <c r="W2283" s="43">
        <v>3290232.2789748511</v>
      </c>
      <c r="X2283" s="43">
        <v>3060580.6202634303</v>
      </c>
      <c r="Y2283" s="43">
        <v>1910966.2514100438</v>
      </c>
      <c r="Z2283" s="43">
        <v>2374691.0274206982</v>
      </c>
      <c r="AA2283" s="37">
        <v>710984.42565949087</v>
      </c>
      <c r="AB2283" s="36">
        <v>2051750.1882927122</v>
      </c>
      <c r="AC2283" s="43">
        <v>1959400.2347328966</v>
      </c>
      <c r="AD2283" s="43">
        <v>3079533.2131265779</v>
      </c>
      <c r="AE2283" s="43">
        <v>2671609.9157453855</v>
      </c>
      <c r="AF2283" s="43">
        <v>2227005.3593755281</v>
      </c>
      <c r="AG2283" s="43">
        <v>3050980.9817671808</v>
      </c>
      <c r="AH2283" s="43">
        <v>3107161.0335610337</v>
      </c>
      <c r="AI2283" s="37">
        <v>3528300.1240550084</v>
      </c>
      <c r="AJ2283" s="38">
        <v>3069800</v>
      </c>
      <c r="AK2283" s="41">
        <v>3221133.8818249814</v>
      </c>
      <c r="AL2283" s="41">
        <v>1855447.4548246132</v>
      </c>
      <c r="AM2283" s="41">
        <v>2915443.0294055426</v>
      </c>
      <c r="AN2283" s="41">
        <v>3238380.6739090406</v>
      </c>
      <c r="AO2283" s="41">
        <v>4313599.0641117217</v>
      </c>
      <c r="AP2283" s="41">
        <v>4043769.1126057715</v>
      </c>
      <c r="AQ2283" s="39">
        <v>3046559.8537922632</v>
      </c>
      <c r="AR2283" s="34">
        <f>AVERAGE(L2283:AQ2283)</f>
        <v>2831281.8545362088</v>
      </c>
      <c r="AS2283" s="24">
        <v>2223</v>
      </c>
      <c r="AT2283" s="29">
        <v>1.0326711145228913</v>
      </c>
      <c r="AU2283" s="104">
        <v>0.90639495377398149</v>
      </c>
      <c r="AV2283" s="100"/>
      <c r="AW2283" s="29">
        <v>0.93090224190337367</v>
      </c>
      <c r="AX2283" s="108">
        <v>0.56744836699450951</v>
      </c>
      <c r="AY2283" s="3" t="s">
        <v>12912</v>
      </c>
      <c r="AZ2283" s="29">
        <v>1.1858479491152456</v>
      </c>
      <c r="BA2283" s="108">
        <v>0.1866362847346269</v>
      </c>
      <c r="BB2283" s="3" t="s">
        <v>12912</v>
      </c>
      <c r="BC2283" s="25">
        <v>3</v>
      </c>
      <c r="BD2283" s="1">
        <v>4</v>
      </c>
      <c r="BE2283" s="64">
        <v>0</v>
      </c>
      <c r="BF2283" s="24">
        <v>3</v>
      </c>
    </row>
    <row r="2284" spans="1:58" s="9" customFormat="1">
      <c r="A2284" t="s">
        <v>11716</v>
      </c>
      <c r="B2284" s="49">
        <v>4</v>
      </c>
      <c r="C2284" s="50">
        <v>4</v>
      </c>
      <c r="D2284" s="12">
        <v>4</v>
      </c>
      <c r="E2284" s="19" t="s">
        <v>11715</v>
      </c>
      <c r="F2284" s="20" t="s">
        <v>11714</v>
      </c>
      <c r="G2284" s="19" t="s">
        <v>11713</v>
      </c>
      <c r="H2284" s="20" t="s">
        <v>1323</v>
      </c>
      <c r="I2284" s="20" t="s">
        <v>1323</v>
      </c>
      <c r="J2284" s="20" t="s">
        <v>1323</v>
      </c>
      <c r="K2284" s="22" t="s">
        <v>11712</v>
      </c>
      <c r="L2284" s="46">
        <v>77265633.922387794</v>
      </c>
      <c r="M2284" s="43">
        <v>58750311.523048647</v>
      </c>
      <c r="N2284" s="43">
        <v>56869052.809821144</v>
      </c>
      <c r="O2284" s="43">
        <v>80034710.655077741</v>
      </c>
      <c r="P2284" s="43">
        <v>52280875.531738579</v>
      </c>
      <c r="Q2284" s="43">
        <v>45711213.604933657</v>
      </c>
      <c r="R2284" s="43">
        <v>67294781.173062995</v>
      </c>
      <c r="S2284" s="37">
        <v>75489685.644618183</v>
      </c>
      <c r="T2284" s="46">
        <v>31665993.61022364</v>
      </c>
      <c r="U2284" s="43">
        <v>55690359.937629178</v>
      </c>
      <c r="V2284" s="43">
        <v>63009074.287951455</v>
      </c>
      <c r="W2284" s="43">
        <v>77739333.773482978</v>
      </c>
      <c r="X2284" s="43">
        <v>65067977.963589586</v>
      </c>
      <c r="Y2284" s="43">
        <v>40990353.142779656</v>
      </c>
      <c r="Z2284" s="43">
        <v>59825337.060878217</v>
      </c>
      <c r="AA2284" s="37">
        <v>95350772.22642909</v>
      </c>
      <c r="AB2284" s="36">
        <v>87101665.049859911</v>
      </c>
      <c r="AC2284" s="43">
        <v>73498454.851777524</v>
      </c>
      <c r="AD2284" s="43">
        <v>104491884.99491853</v>
      </c>
      <c r="AE2284" s="43">
        <v>43666726.537768476</v>
      </c>
      <c r="AF2284" s="43">
        <v>79876295.069780007</v>
      </c>
      <c r="AG2284" s="43">
        <v>78737005.329593256</v>
      </c>
      <c r="AH2284" s="43">
        <v>34923391.851391852</v>
      </c>
      <c r="AI2284" s="37">
        <v>45440758.665295348</v>
      </c>
      <c r="AJ2284" s="38">
        <v>39989000</v>
      </c>
      <c r="AK2284" s="41">
        <v>47444207.287103325</v>
      </c>
      <c r="AL2284" s="41">
        <v>99426974.371087745</v>
      </c>
      <c r="AM2284" s="41">
        <v>36359273.958112963</v>
      </c>
      <c r="AN2284" s="41">
        <v>37641021.984901488</v>
      </c>
      <c r="AO2284" s="41">
        <v>23152861.647140872</v>
      </c>
      <c r="AP2284" s="41">
        <v>43683853.330440439</v>
      </c>
      <c r="AQ2284" s="39">
        <v>87678991.862843215</v>
      </c>
      <c r="AR2284" s="34">
        <f>AVERAGE(L2284:AQ2284)</f>
        <v>61442119.801864624</v>
      </c>
      <c r="AS2284" s="24">
        <v>891</v>
      </c>
      <c r="AT2284" s="29">
        <v>0.93785344371513357</v>
      </c>
      <c r="AU2284" s="104">
        <v>0.906459715883984</v>
      </c>
      <c r="AV2284" s="100"/>
      <c r="AW2284" s="29">
        <v>0.95258469931031964</v>
      </c>
      <c r="AX2284" s="108">
        <v>0.58085945317624832</v>
      </c>
      <c r="AY2284" s="3" t="s">
        <v>12912</v>
      </c>
      <c r="AZ2284" s="29">
        <v>0.75835082257888053</v>
      </c>
      <c r="BA2284" s="108">
        <v>0.1684861312665743</v>
      </c>
      <c r="BB2284" s="3" t="s">
        <v>12912</v>
      </c>
      <c r="BC2284" s="25">
        <v>39</v>
      </c>
      <c r="BD2284" s="1">
        <v>42</v>
      </c>
      <c r="BE2284" s="64">
        <v>49</v>
      </c>
      <c r="BF2284" s="24">
        <v>40</v>
      </c>
    </row>
    <row r="2285" spans="1:58" s="9" customFormat="1">
      <c r="A2285" t="s">
        <v>11701</v>
      </c>
      <c r="B2285" s="49">
        <v>5</v>
      </c>
      <c r="C2285" s="50">
        <v>5</v>
      </c>
      <c r="D2285" s="12">
        <v>5</v>
      </c>
      <c r="E2285" s="19" t="s">
        <v>11700</v>
      </c>
      <c r="F2285" s="20" t="s">
        <v>11699</v>
      </c>
      <c r="G2285" s="19" t="s">
        <v>11698</v>
      </c>
      <c r="H2285" s="20" t="s">
        <v>1345</v>
      </c>
      <c r="I2285" s="20" t="s">
        <v>1345</v>
      </c>
      <c r="J2285" s="20" t="s">
        <v>1345</v>
      </c>
      <c r="K2285" s="22" t="s">
        <v>11697</v>
      </c>
      <c r="L2285" s="46">
        <v>6994977.9495542999</v>
      </c>
      <c r="M2285" s="43">
        <v>25336784.119695343</v>
      </c>
      <c r="N2285" s="43">
        <v>15005118.001904964</v>
      </c>
      <c r="O2285" s="43">
        <v>24669306.521873776</v>
      </c>
      <c r="P2285" s="43">
        <v>29454588.365283683</v>
      </c>
      <c r="Q2285" s="43">
        <v>30389807.363109697</v>
      </c>
      <c r="R2285" s="43">
        <v>28856779.724837072</v>
      </c>
      <c r="S2285" s="37">
        <v>6782466.6950497348</v>
      </c>
      <c r="T2285" s="46">
        <v>27730849.840255592</v>
      </c>
      <c r="U2285" s="43">
        <v>17506595.78634369</v>
      </c>
      <c r="V2285" s="43">
        <v>26367743.173142802</v>
      </c>
      <c r="W2285" s="43">
        <v>11006000.600204069</v>
      </c>
      <c r="X2285" s="43">
        <v>27103770.015940044</v>
      </c>
      <c r="Y2285" s="43">
        <v>15455436.056438738</v>
      </c>
      <c r="Z2285" s="43">
        <v>11999527.075276177</v>
      </c>
      <c r="AA2285" s="37">
        <v>34641714.753743678</v>
      </c>
      <c r="AB2285" s="36">
        <v>10241364.335853945</v>
      </c>
      <c r="AC2285" s="43">
        <v>23301863.779199634</v>
      </c>
      <c r="AD2285" s="43">
        <v>18510202.406320691</v>
      </c>
      <c r="AE2285" s="43">
        <v>20007911.089465737</v>
      </c>
      <c r="AF2285" s="43">
        <v>20113137.025647957</v>
      </c>
      <c r="AG2285" s="43">
        <v>18949767.180925664</v>
      </c>
      <c r="AH2285" s="43">
        <v>20221560.061560061</v>
      </c>
      <c r="AI2285" s="37">
        <v>21301477.081632435</v>
      </c>
      <c r="AJ2285" s="38">
        <v>25756000</v>
      </c>
      <c r="AK2285" s="41">
        <v>35076629.554439574</v>
      </c>
      <c r="AL2285" s="41">
        <v>25292354.789181527</v>
      </c>
      <c r="AM2285" s="41">
        <v>21690262.745927647</v>
      </c>
      <c r="AN2285" s="41">
        <v>26095921.635058001</v>
      </c>
      <c r="AO2285" s="41">
        <v>33803485.508917376</v>
      </c>
      <c r="AP2285" s="41">
        <v>26300692.384465177</v>
      </c>
      <c r="AQ2285" s="39">
        <v>60315654.149079673</v>
      </c>
      <c r="AR2285" s="34">
        <f>AVERAGE(L2285:AQ2285)</f>
        <v>23321242.180322766</v>
      </c>
      <c r="AS2285" s="24">
        <v>1353</v>
      </c>
      <c r="AT2285" s="29">
        <v>1.0972342611858534</v>
      </c>
      <c r="AU2285" s="104">
        <v>0.90677144683929578</v>
      </c>
      <c r="AV2285" s="100"/>
      <c r="AW2285" s="29">
        <v>1.0258034090339381</v>
      </c>
      <c r="AX2285" s="108">
        <v>0.7325119668072938</v>
      </c>
      <c r="AY2285" s="3" t="s">
        <v>12912</v>
      </c>
      <c r="AZ2285" s="29">
        <v>1.6661351308342942</v>
      </c>
      <c r="BA2285" s="108">
        <v>5.075722558483437E-3</v>
      </c>
      <c r="BB2285" s="3" t="s">
        <v>12911</v>
      </c>
      <c r="BC2285" s="25">
        <v>3</v>
      </c>
      <c r="BD2285" s="1">
        <v>3</v>
      </c>
      <c r="BE2285" s="64">
        <v>0</v>
      </c>
      <c r="BF2285" s="24">
        <v>7</v>
      </c>
    </row>
    <row r="2286" spans="1:58" s="9" customFormat="1">
      <c r="A2286" t="s">
        <v>12334</v>
      </c>
      <c r="B2286" s="49">
        <v>8</v>
      </c>
      <c r="C2286" s="50">
        <v>8</v>
      </c>
      <c r="D2286" s="12">
        <v>8</v>
      </c>
      <c r="E2286" s="19" t="s">
        <v>12333</v>
      </c>
      <c r="F2286" s="20" t="s">
        <v>12332</v>
      </c>
      <c r="G2286" s="19" t="s">
        <v>12331</v>
      </c>
      <c r="H2286" s="20" t="s">
        <v>6539</v>
      </c>
      <c r="I2286" s="20" t="s">
        <v>6539</v>
      </c>
      <c r="J2286" s="20" t="s">
        <v>6539</v>
      </c>
      <c r="K2286" s="22" t="s">
        <v>12330</v>
      </c>
      <c r="L2286" s="46">
        <v>94256253.434909865</v>
      </c>
      <c r="M2286" s="43">
        <v>90413939.15260987</v>
      </c>
      <c r="N2286" s="43">
        <v>117078954.38670759</v>
      </c>
      <c r="O2286" s="43">
        <v>86305619.258005247</v>
      </c>
      <c r="P2286" s="43">
        <v>100363427.43494834</v>
      </c>
      <c r="Q2286" s="43">
        <v>121236485.74098298</v>
      </c>
      <c r="R2286" s="43">
        <v>92190456.77045618</v>
      </c>
      <c r="S2286" s="37">
        <v>58444927.816696987</v>
      </c>
      <c r="T2286" s="46">
        <v>105144153.35463259</v>
      </c>
      <c r="U2286" s="43">
        <v>110726150.05258004</v>
      </c>
      <c r="V2286" s="43">
        <v>90555370.852500737</v>
      </c>
      <c r="W2286" s="43">
        <v>90761361.262829363</v>
      </c>
      <c r="X2286" s="43">
        <v>116079272.91031629</v>
      </c>
      <c r="Y2286" s="43">
        <v>80014774.177243277</v>
      </c>
      <c r="Z2286" s="43">
        <v>88510905.393103182</v>
      </c>
      <c r="AA2286" s="37">
        <v>86349469.780092403</v>
      </c>
      <c r="AB2286" s="36">
        <v>85216590.967975169</v>
      </c>
      <c r="AC2286" s="43">
        <v>101465948.43448302</v>
      </c>
      <c r="AD2286" s="43">
        <v>90767136.084975243</v>
      </c>
      <c r="AE2286" s="43">
        <v>82646195.684994891</v>
      </c>
      <c r="AF2286" s="43">
        <v>72843955.259689793</v>
      </c>
      <c r="AG2286" s="43">
        <v>105310801.68302944</v>
      </c>
      <c r="AH2286" s="43">
        <v>116072848.23284824</v>
      </c>
      <c r="AI2286" s="37">
        <v>107172208.28517808</v>
      </c>
      <c r="AJ2286" s="38">
        <v>68561000</v>
      </c>
      <c r="AK2286" s="41">
        <v>80266390.85372369</v>
      </c>
      <c r="AL2286" s="41">
        <v>76467701.901499942</v>
      </c>
      <c r="AM2286" s="41">
        <v>87888995.134334669</v>
      </c>
      <c r="AN2286" s="41">
        <v>89442968.440434545</v>
      </c>
      <c r="AO2286" s="41">
        <v>77637461.628018156</v>
      </c>
      <c r="AP2286" s="41">
        <v>96923549.576914728</v>
      </c>
      <c r="AQ2286" s="39">
        <v>79289859.275053293</v>
      </c>
      <c r="AR2286" s="34">
        <f>AVERAGE(L2286:AQ2286)</f>
        <v>92075160.413180247</v>
      </c>
      <c r="AS2286" s="24">
        <v>721</v>
      </c>
      <c r="AT2286" s="29">
        <v>0.99841677285612251</v>
      </c>
      <c r="AU2286" s="104">
        <v>0.90724620317829041</v>
      </c>
      <c r="AV2286" s="100"/>
      <c r="AW2286" s="29">
        <v>1.0103268399257013</v>
      </c>
      <c r="AX2286" s="108">
        <v>0.80594897025513501</v>
      </c>
      <c r="AY2286" s="3" t="s">
        <v>12912</v>
      </c>
      <c r="AZ2286" s="29">
        <v>0.8620901471374931</v>
      </c>
      <c r="BA2286" s="108">
        <v>5.4867476537812147E-2</v>
      </c>
      <c r="BB2286" s="3" t="s">
        <v>12912</v>
      </c>
      <c r="BC2286" s="25">
        <v>36</v>
      </c>
      <c r="BD2286" s="1">
        <v>43</v>
      </c>
      <c r="BE2286" s="64">
        <v>50</v>
      </c>
      <c r="BF2286" s="24">
        <v>45</v>
      </c>
    </row>
    <row r="2287" spans="1:58" s="9" customFormat="1">
      <c r="A2287" t="s">
        <v>1376</v>
      </c>
      <c r="B2287" s="49">
        <v>9</v>
      </c>
      <c r="C2287" s="50">
        <v>9</v>
      </c>
      <c r="D2287" s="12">
        <v>9</v>
      </c>
      <c r="E2287" s="19" t="s">
        <v>1375</v>
      </c>
      <c r="F2287" s="20" t="s">
        <v>1374</v>
      </c>
      <c r="G2287" s="19" t="s">
        <v>1373</v>
      </c>
      <c r="H2287" s="20" t="s">
        <v>1323</v>
      </c>
      <c r="I2287" s="20" t="s">
        <v>1323</v>
      </c>
      <c r="J2287" s="20" t="s">
        <v>1323</v>
      </c>
      <c r="K2287" s="22" t="s">
        <v>1372</v>
      </c>
      <c r="L2287" s="46">
        <v>16817740.443689819</v>
      </c>
      <c r="M2287" s="43">
        <v>38291924.461803056</v>
      </c>
      <c r="N2287" s="43">
        <v>42709479.521642506</v>
      </c>
      <c r="O2287" s="43">
        <v>56317238.47471974</v>
      </c>
      <c r="P2287" s="43">
        <v>37355811.060162418</v>
      </c>
      <c r="Q2287" s="43">
        <v>28943137.058493737</v>
      </c>
      <c r="R2287" s="43">
        <v>20546002.027516291</v>
      </c>
      <c r="S2287" s="37">
        <v>18087697.488098465</v>
      </c>
      <c r="T2287" s="46">
        <v>29814670.926517572</v>
      </c>
      <c r="U2287" s="43">
        <v>25910579.97606701</v>
      </c>
      <c r="V2287" s="43">
        <v>23883225.212880492</v>
      </c>
      <c r="W2287" s="43">
        <v>22525937.218654342</v>
      </c>
      <c r="X2287" s="43">
        <v>26870786.31952795</v>
      </c>
      <c r="Y2287" s="43">
        <v>24686490.331568338</v>
      </c>
      <c r="Z2287" s="43">
        <v>17098156.414842173</v>
      </c>
      <c r="AA2287" s="37">
        <v>18481392.820164118</v>
      </c>
      <c r="AB2287" s="36">
        <v>27812032.657488022</v>
      </c>
      <c r="AC2287" s="43">
        <v>31509429.447620489</v>
      </c>
      <c r="AD2287" s="43">
        <v>40049010.785824344</v>
      </c>
      <c r="AE2287" s="43">
        <v>33117227.487459213</v>
      </c>
      <c r="AF2287" s="43">
        <v>26903538.539519478</v>
      </c>
      <c r="AG2287" s="43">
        <v>27952237.868162692</v>
      </c>
      <c r="AH2287" s="43">
        <v>22674078.354078356</v>
      </c>
      <c r="AI2287" s="37">
        <v>26782470.115466584</v>
      </c>
      <c r="AJ2287" s="38">
        <v>25828000</v>
      </c>
      <c r="AK2287" s="41">
        <v>28683043.914948177</v>
      </c>
      <c r="AL2287" s="41">
        <v>30547875.752923112</v>
      </c>
      <c r="AM2287" s="41">
        <v>32094199.280727733</v>
      </c>
      <c r="AN2287" s="41">
        <v>38403238.298655868</v>
      </c>
      <c r="AO2287" s="41">
        <v>40351370.255175792</v>
      </c>
      <c r="AP2287" s="41">
        <v>37133158.255586892</v>
      </c>
      <c r="AQ2287" s="39">
        <v>34721530.307645448</v>
      </c>
      <c r="AR2287" s="34">
        <f>AVERAGE(L2287:AQ2287)</f>
        <v>29778209.72117595</v>
      </c>
      <c r="AS2287" s="24">
        <v>1241</v>
      </c>
      <c r="AT2287" s="29">
        <v>1.0940413974047007</v>
      </c>
      <c r="AU2287" s="104">
        <v>0.90795126182911001</v>
      </c>
      <c r="AV2287" s="100"/>
      <c r="AW2287" s="29">
        <v>0.73058226538516702</v>
      </c>
      <c r="AX2287" s="108">
        <v>0.17967563649208176</v>
      </c>
      <c r="AY2287" s="3" t="s">
        <v>12912</v>
      </c>
      <c r="AZ2287" s="29">
        <v>1.1307533256241031</v>
      </c>
      <c r="BA2287" s="108">
        <v>0.14456308528656125</v>
      </c>
      <c r="BB2287" s="3" t="s">
        <v>12912</v>
      </c>
      <c r="BC2287" s="25">
        <v>30</v>
      </c>
      <c r="BD2287" s="1">
        <v>11</v>
      </c>
      <c r="BE2287" s="64">
        <v>29</v>
      </c>
      <c r="BF2287" s="24">
        <v>27</v>
      </c>
    </row>
    <row r="2288" spans="1:58" s="9" customFormat="1">
      <c r="A2288" t="s">
        <v>2921</v>
      </c>
      <c r="B2288" s="49">
        <v>3</v>
      </c>
      <c r="C2288" s="50">
        <v>3</v>
      </c>
      <c r="D2288" s="12">
        <v>3</v>
      </c>
      <c r="E2288" s="19" t="s">
        <v>2920</v>
      </c>
      <c r="F2288" s="20" t="s">
        <v>2919</v>
      </c>
      <c r="G2288" s="19" t="s">
        <v>2918</v>
      </c>
      <c r="H2288" s="20" t="s">
        <v>1458</v>
      </c>
      <c r="I2288" s="20" t="s">
        <v>1458</v>
      </c>
      <c r="J2288" s="20" t="s">
        <v>1458</v>
      </c>
      <c r="K2288" s="22" t="s">
        <v>2917</v>
      </c>
      <c r="L2288" s="46">
        <v>1106329.0989924264</v>
      </c>
      <c r="M2288" s="43">
        <v>324885.80380063207</v>
      </c>
      <c r="N2288" s="43">
        <v>110104.50206371045</v>
      </c>
      <c r="O2288" s="43">
        <v>1910477.0980861739</v>
      </c>
      <c r="P2288" s="43">
        <v>2379156.5990829235</v>
      </c>
      <c r="Q2288" s="43">
        <v>3359129.5234535597</v>
      </c>
      <c r="R2288" s="43">
        <v>2929038.5517740767</v>
      </c>
      <c r="S2288" s="37">
        <v>3090359.530905291</v>
      </c>
      <c r="T2288" s="46">
        <v>4060490.7348242812</v>
      </c>
      <c r="U2288" s="43">
        <v>1091794.1414947237</v>
      </c>
      <c r="V2288" s="43">
        <v>1580132.1875305863</v>
      </c>
      <c r="W2288" s="43">
        <v>2878519.1765200165</v>
      </c>
      <c r="X2288" s="43">
        <v>3535284.9017030676</v>
      </c>
      <c r="Y2288" s="43">
        <v>3081030.1980533693</v>
      </c>
      <c r="Z2288" s="43">
        <v>3502558.6022998006</v>
      </c>
      <c r="AA2288" s="37">
        <v>2937549.4598896597</v>
      </c>
      <c r="AB2288" s="36">
        <v>338921.15566535114</v>
      </c>
      <c r="AC2288" s="43">
        <v>968167.46904933173</v>
      </c>
      <c r="AD2288" s="43">
        <v>836117.16618037573</v>
      </c>
      <c r="AE2288" s="43">
        <v>4565109.7452880731</v>
      </c>
      <c r="AF2288" s="43">
        <v>3116898.4016490383</v>
      </c>
      <c r="AG2288" s="43">
        <v>3932818.4011220192</v>
      </c>
      <c r="AH2288" s="43">
        <v>1727228.9656289658</v>
      </c>
      <c r="AI2288" s="37">
        <v>115513.54998780656</v>
      </c>
      <c r="AJ2288" s="38">
        <v>4802300</v>
      </c>
      <c r="AK2288" s="41">
        <v>3916940.52783417</v>
      </c>
      <c r="AL2288" s="41">
        <v>3311926.30211409</v>
      </c>
      <c r="AM2288" s="41">
        <v>4587164.1210069805</v>
      </c>
      <c r="AN2288" s="41">
        <v>5505694.568219481</v>
      </c>
      <c r="AO2288" s="41">
        <v>3198530.6554030115</v>
      </c>
      <c r="AP2288" s="41">
        <v>2390372.922542851</v>
      </c>
      <c r="AQ2288" s="39">
        <v>2359266.5245202556</v>
      </c>
      <c r="AR2288" s="34">
        <f>AVERAGE(L2288:AQ2288)</f>
        <v>2610931.5808339408</v>
      </c>
      <c r="AS2288" s="24">
        <v>2241</v>
      </c>
      <c r="AT2288" s="29">
        <v>0.97491828770943911</v>
      </c>
      <c r="AU2288" s="104">
        <v>0.91025938064061218</v>
      </c>
      <c r="AV2288" s="100"/>
      <c r="AW2288" s="29">
        <v>1.4903440713893732</v>
      </c>
      <c r="AX2288" s="108">
        <v>0.14303851278975055</v>
      </c>
      <c r="AY2288" s="3" t="s">
        <v>12912</v>
      </c>
      <c r="AZ2288" s="29">
        <v>1.9276091028792595</v>
      </c>
      <c r="BA2288" s="108">
        <v>4.0580176853070193E-2</v>
      </c>
      <c r="BB2288" s="3" t="s">
        <v>12911</v>
      </c>
      <c r="BC2288" s="25">
        <v>0</v>
      </c>
      <c r="BD2288" s="1">
        <v>1</v>
      </c>
      <c r="BE2288" s="64">
        <v>8</v>
      </c>
      <c r="BF2288" s="24">
        <v>14</v>
      </c>
    </row>
    <row r="2289" spans="1:58" s="9" customFormat="1">
      <c r="A2289" t="s">
        <v>8374</v>
      </c>
      <c r="B2289" s="49">
        <v>9</v>
      </c>
      <c r="C2289" s="50">
        <v>9</v>
      </c>
      <c r="D2289" s="12">
        <v>5</v>
      </c>
      <c r="E2289" s="19" t="s">
        <v>8373</v>
      </c>
      <c r="F2289" s="20" t="s">
        <v>8372</v>
      </c>
      <c r="G2289" s="19" t="s">
        <v>8371</v>
      </c>
      <c r="H2289" s="20" t="s">
        <v>2126</v>
      </c>
      <c r="I2289" s="20" t="s">
        <v>2126</v>
      </c>
      <c r="J2289" s="20" t="s">
        <v>857</v>
      </c>
      <c r="K2289" s="22" t="s">
        <v>8370</v>
      </c>
      <c r="L2289" s="46">
        <v>33270334.442930233</v>
      </c>
      <c r="M2289" s="43">
        <v>62422895.291994616</v>
      </c>
      <c r="N2289" s="43">
        <v>50720628.214625888</v>
      </c>
      <c r="O2289" s="43">
        <v>37270697.359456614</v>
      </c>
      <c r="P2289" s="43">
        <v>47253914.369371854</v>
      </c>
      <c r="Q2289" s="43">
        <v>53760344.458979629</v>
      </c>
      <c r="R2289" s="43">
        <v>44347189.572773352</v>
      </c>
      <c r="S2289" s="37">
        <v>36946263.420675777</v>
      </c>
      <c r="T2289" s="46">
        <v>52397341.853035145</v>
      </c>
      <c r="U2289" s="43">
        <v>55328458.352975301</v>
      </c>
      <c r="V2289" s="43">
        <v>54018092.199275717</v>
      </c>
      <c r="W2289" s="43">
        <v>49338291.819218531</v>
      </c>
      <c r="X2289" s="43">
        <v>56947525.378226459</v>
      </c>
      <c r="Y2289" s="43">
        <v>55998305.60503979</v>
      </c>
      <c r="Z2289" s="43">
        <v>49310937.417276271</v>
      </c>
      <c r="AA2289" s="37">
        <v>46188953.004991576</v>
      </c>
      <c r="AB2289" s="36">
        <v>30612191.245142046</v>
      </c>
      <c r="AC2289" s="43">
        <v>49869668.420853361</v>
      </c>
      <c r="AD2289" s="43">
        <v>53516278.398846015</v>
      </c>
      <c r="AE2289" s="43">
        <v>46669698.92368383</v>
      </c>
      <c r="AF2289" s="43">
        <v>51317312.06704288</v>
      </c>
      <c r="AG2289" s="43">
        <v>34569061.430575036</v>
      </c>
      <c r="AH2289" s="43">
        <v>45867559.467559472</v>
      </c>
      <c r="AI2289" s="37">
        <v>48014474.356663451</v>
      </c>
      <c r="AJ2289" s="38">
        <v>50955000</v>
      </c>
      <c r="AK2289" s="41">
        <v>54563388.396196172</v>
      </c>
      <c r="AL2289" s="41">
        <v>47169005.314751387</v>
      </c>
      <c r="AM2289" s="41">
        <v>36842350.75100486</v>
      </c>
      <c r="AN2289" s="41">
        <v>51522307.346713312</v>
      </c>
      <c r="AO2289" s="41">
        <v>53757084.348055951</v>
      </c>
      <c r="AP2289" s="41">
        <v>46568493.99001953</v>
      </c>
      <c r="AQ2289" s="39">
        <v>43054017.840825029</v>
      </c>
      <c r="AR2289" s="34">
        <f>AVERAGE(L2289:AQ2289)</f>
        <v>47824627.033086851</v>
      </c>
      <c r="AS2289" s="24">
        <v>1021</v>
      </c>
      <c r="AT2289" s="29">
        <v>1.0154147173269779</v>
      </c>
      <c r="AU2289" s="104">
        <v>0.91264868834431412</v>
      </c>
      <c r="AV2289" s="100"/>
      <c r="AW2289" s="29">
        <v>1.1462753268502717</v>
      </c>
      <c r="AX2289" s="108">
        <v>8.7730087496389234E-2</v>
      </c>
      <c r="AY2289" s="3" t="s">
        <v>12912</v>
      </c>
      <c r="AZ2289" s="29">
        <v>1.0665732263499508</v>
      </c>
      <c r="BA2289" s="108">
        <v>0.40136015957998161</v>
      </c>
      <c r="BB2289" s="3" t="s">
        <v>12912</v>
      </c>
      <c r="BC2289" s="25">
        <v>50</v>
      </c>
      <c r="BD2289" s="1">
        <v>64</v>
      </c>
      <c r="BE2289" s="64">
        <v>68</v>
      </c>
      <c r="BF2289" s="24">
        <v>51</v>
      </c>
    </row>
    <row r="2290" spans="1:58" s="9" customFormat="1">
      <c r="A2290" t="s">
        <v>10845</v>
      </c>
      <c r="B2290" s="49">
        <v>5</v>
      </c>
      <c r="C2290" s="50">
        <v>5</v>
      </c>
      <c r="D2290" s="12">
        <v>5</v>
      </c>
      <c r="E2290" s="19" t="s">
        <v>10844</v>
      </c>
      <c r="F2290" s="20" t="s">
        <v>10843</v>
      </c>
      <c r="G2290" s="19" t="s">
        <v>10842</v>
      </c>
      <c r="H2290" s="20" t="s">
        <v>461</v>
      </c>
      <c r="I2290" s="20" t="s">
        <v>461</v>
      </c>
      <c r="J2290" s="20" t="s">
        <v>461</v>
      </c>
      <c r="K2290" s="22" t="s">
        <v>10841</v>
      </c>
      <c r="L2290" s="46">
        <v>70392479.167132109</v>
      </c>
      <c r="M2290" s="43">
        <v>69290149.026119828</v>
      </c>
      <c r="N2290" s="43">
        <v>98738727.907715112</v>
      </c>
      <c r="O2290" s="43">
        <v>73687655.304828957</v>
      </c>
      <c r="P2290" s="43">
        <v>88569126.567592949</v>
      </c>
      <c r="Q2290" s="43">
        <v>83217600.89702858</v>
      </c>
      <c r="R2290" s="43">
        <v>56101677.045619115</v>
      </c>
      <c r="S2290" s="37">
        <v>74848135.000193521</v>
      </c>
      <c r="T2290" s="46">
        <v>77775769.968051121</v>
      </c>
      <c r="U2290" s="43">
        <v>71165586.394459143</v>
      </c>
      <c r="V2290" s="43">
        <v>75208694.528726637</v>
      </c>
      <c r="W2290" s="43">
        <v>69016745.693535805</v>
      </c>
      <c r="X2290" s="43">
        <v>76806958.583853021</v>
      </c>
      <c r="Y2290" s="43">
        <v>63730971.897749484</v>
      </c>
      <c r="Z2290" s="43">
        <v>66888167.197174646</v>
      </c>
      <c r="AA2290" s="37">
        <v>52094451.158262372</v>
      </c>
      <c r="AB2290" s="36">
        <v>56782300.846564032</v>
      </c>
      <c r="AC2290" s="43">
        <v>76192691.780562595</v>
      </c>
      <c r="AD2290" s="43">
        <v>62700252.171917513</v>
      </c>
      <c r="AE2290" s="43">
        <v>78449219.50031656</v>
      </c>
      <c r="AF2290" s="43">
        <v>76637254.485858142</v>
      </c>
      <c r="AG2290" s="43">
        <v>66884842.636746138</v>
      </c>
      <c r="AH2290" s="43">
        <v>103958657.55865756</v>
      </c>
      <c r="AI2290" s="37">
        <v>105810356.57862648</v>
      </c>
      <c r="AJ2290" s="38">
        <v>71944000</v>
      </c>
      <c r="AK2290" s="41">
        <v>73825282.188267976</v>
      </c>
      <c r="AL2290" s="41">
        <v>66005345.931262545</v>
      </c>
      <c r="AM2290" s="41">
        <v>62671468.584726036</v>
      </c>
      <c r="AN2290" s="41">
        <v>71990292.174553484</v>
      </c>
      <c r="AO2290" s="41">
        <v>71973041.018228456</v>
      </c>
      <c r="AP2290" s="41">
        <v>73106434.888262093</v>
      </c>
      <c r="AQ2290" s="39">
        <v>63032728.601888515</v>
      </c>
      <c r="AR2290" s="34">
        <f>AVERAGE(L2290:AQ2290)</f>
        <v>73421783.290140018</v>
      </c>
      <c r="AS2290" s="24">
        <v>822</v>
      </c>
      <c r="AT2290" s="29">
        <v>0.97996539274337491</v>
      </c>
      <c r="AU2290" s="104">
        <v>0.91319811024466535</v>
      </c>
      <c r="AV2290" s="100"/>
      <c r="AW2290" s="29">
        <v>0.89890435833553495</v>
      </c>
      <c r="AX2290" s="108">
        <v>0.21014028061083856</v>
      </c>
      <c r="AY2290" s="3" t="s">
        <v>12912</v>
      </c>
      <c r="AZ2290" s="29">
        <v>0.8838616938906726</v>
      </c>
      <c r="BA2290" s="108">
        <v>0.24284156694521591</v>
      </c>
      <c r="BB2290" s="3" t="s">
        <v>12912</v>
      </c>
      <c r="BC2290" s="25">
        <v>37</v>
      </c>
      <c r="BD2290" s="1">
        <v>35</v>
      </c>
      <c r="BE2290" s="64">
        <v>37</v>
      </c>
      <c r="BF2290" s="24">
        <v>33</v>
      </c>
    </row>
    <row r="2291" spans="1:58" s="9" customFormat="1">
      <c r="A2291" t="s">
        <v>6736</v>
      </c>
      <c r="B2291" s="49" t="s">
        <v>6735</v>
      </c>
      <c r="C2291" s="50" t="s">
        <v>6735</v>
      </c>
      <c r="D2291" s="12" t="s">
        <v>6735</v>
      </c>
      <c r="E2291" s="19" t="s">
        <v>6734</v>
      </c>
      <c r="F2291" s="20" t="s">
        <v>6733</v>
      </c>
      <c r="G2291" s="19" t="s">
        <v>6732</v>
      </c>
      <c r="H2291" s="20" t="s">
        <v>318</v>
      </c>
      <c r="I2291" s="20" t="s">
        <v>318</v>
      </c>
      <c r="J2291" s="20" t="s">
        <v>318</v>
      </c>
      <c r="K2291" s="22" t="s">
        <v>6731</v>
      </c>
      <c r="L2291" s="46">
        <v>1328616.0362815845</v>
      </c>
      <c r="M2291" s="43">
        <v>1013177.2639854957</v>
      </c>
      <c r="N2291" s="43">
        <v>2436064.2607683353</v>
      </c>
      <c r="O2291" s="43">
        <v>4420184.3053863784</v>
      </c>
      <c r="P2291" s="43">
        <v>3511041.9092867798</v>
      </c>
      <c r="Q2291" s="43">
        <v>2537835.9783218089</v>
      </c>
      <c r="R2291" s="43">
        <v>2906834.5836350471</v>
      </c>
      <c r="S2291" s="37">
        <v>3375866.362193753</v>
      </c>
      <c r="T2291" s="46">
        <v>3265952.715654952</v>
      </c>
      <c r="U2291" s="43">
        <v>2765085.4552706964</v>
      </c>
      <c r="V2291" s="43">
        <v>2988004.4631496524</v>
      </c>
      <c r="W2291" s="43">
        <v>1438239.5294400095</v>
      </c>
      <c r="X2291" s="43">
        <v>3918251.8526804443</v>
      </c>
      <c r="Y2291" s="43">
        <v>1816120.0574496547</v>
      </c>
      <c r="Z2291" s="43">
        <v>2858751.2380312881</v>
      </c>
      <c r="AA2291" s="37">
        <v>3184319.7082322394</v>
      </c>
      <c r="AB2291" s="36">
        <v>1787552.218841322</v>
      </c>
      <c r="AC2291" s="43">
        <v>5133178.4802937945</v>
      </c>
      <c r="AD2291" s="43">
        <v>5127149.6705242107</v>
      </c>
      <c r="AE2291" s="43">
        <v>1083922.9883602008</v>
      </c>
      <c r="AF2291" s="43">
        <v>3952098.7260500793</v>
      </c>
      <c r="AG2291" s="43">
        <v>1476088.7293127629</v>
      </c>
      <c r="AH2291" s="43">
        <v>3535492.5722925724</v>
      </c>
      <c r="AI2291" s="37">
        <v>1547818.0781016403</v>
      </c>
      <c r="AJ2291" s="38">
        <v>2872700</v>
      </c>
      <c r="AK2291" s="41">
        <v>1531748.263703387</v>
      </c>
      <c r="AL2291" s="41">
        <v>4194551.4586039921</v>
      </c>
      <c r="AM2291" s="41">
        <v>4854864.3960228469</v>
      </c>
      <c r="AN2291" s="41">
        <v>5103014.251519057</v>
      </c>
      <c r="AO2291" s="41">
        <v>6143980.562320373</v>
      </c>
      <c r="AP2291" s="41">
        <v>5780390.5749620311</v>
      </c>
      <c r="AQ2291" s="39">
        <v>4007259.9799834643</v>
      </c>
      <c r="AR2291" s="34">
        <f>AVERAGE(L2291:AQ2291)</f>
        <v>3184254.89595812</v>
      </c>
      <c r="AS2291" s="24">
        <v>2190</v>
      </c>
      <c r="AT2291" s="29">
        <v>0.91060128522424311</v>
      </c>
      <c r="AU2291" s="104">
        <v>0.91322401938913944</v>
      </c>
      <c r="AV2291" s="100"/>
      <c r="AW2291" s="29">
        <v>1.0327504292750667</v>
      </c>
      <c r="AX2291" s="108">
        <v>0.69432606706447131</v>
      </c>
      <c r="AY2291" s="3" t="s">
        <v>12912</v>
      </c>
      <c r="AZ2291" s="29">
        <v>1.4587010845314599</v>
      </c>
      <c r="BA2291" s="108">
        <v>0.11366642906777884</v>
      </c>
      <c r="BB2291" s="3" t="s">
        <v>12912</v>
      </c>
      <c r="BC2291" s="25">
        <v>10</v>
      </c>
      <c r="BD2291" s="1">
        <v>8</v>
      </c>
      <c r="BE2291" s="64">
        <v>12</v>
      </c>
      <c r="BF2291" s="24">
        <v>10</v>
      </c>
    </row>
    <row r="2292" spans="1:58" s="9" customFormat="1">
      <c r="A2292" t="s">
        <v>12523</v>
      </c>
      <c r="B2292" s="49">
        <v>14</v>
      </c>
      <c r="C2292" s="50">
        <v>14</v>
      </c>
      <c r="D2292" s="12">
        <v>14</v>
      </c>
      <c r="E2292" s="19" t="s">
        <v>12522</v>
      </c>
      <c r="F2292" s="20" t="s">
        <v>12521</v>
      </c>
      <c r="G2292" s="19" t="s">
        <v>12520</v>
      </c>
      <c r="H2292" s="20" t="s">
        <v>12519</v>
      </c>
      <c r="I2292" s="20" t="s">
        <v>12519</v>
      </c>
      <c r="J2292" s="20" t="s">
        <v>12519</v>
      </c>
      <c r="K2292" s="22" t="s">
        <v>12518</v>
      </c>
      <c r="L2292" s="46">
        <v>1023767225.9332902</v>
      </c>
      <c r="M2292" s="43">
        <v>897228022.67162585</v>
      </c>
      <c r="N2292" s="43">
        <v>734929325.85458779</v>
      </c>
      <c r="O2292" s="43">
        <v>723214930.73476887</v>
      </c>
      <c r="P2292" s="43">
        <v>741706504.6130048</v>
      </c>
      <c r="Q2292" s="43">
        <v>747565258.08260131</v>
      </c>
      <c r="R2292" s="43">
        <v>861608225.923244</v>
      </c>
      <c r="S2292" s="37">
        <v>749556199.24913883</v>
      </c>
      <c r="T2292" s="46">
        <v>963612012.7795527</v>
      </c>
      <c r="U2292" s="43">
        <v>907633439.46041989</v>
      </c>
      <c r="V2292" s="43">
        <v>816557001.07663691</v>
      </c>
      <c r="W2292" s="43">
        <v>977064425.90480757</v>
      </c>
      <c r="X2292" s="43">
        <v>1027943483.8781846</v>
      </c>
      <c r="Y2292" s="43">
        <v>995590815.45223117</v>
      </c>
      <c r="Z2292" s="43">
        <v>1001991748.6102413</v>
      </c>
      <c r="AA2292" s="37">
        <v>1029394044.1051476</v>
      </c>
      <c r="AB2292" s="36">
        <v>813680069.8942548</v>
      </c>
      <c r="AC2292" s="43">
        <v>726277563.32109189</v>
      </c>
      <c r="AD2292" s="43">
        <v>780865378.48736191</v>
      </c>
      <c r="AE2292" s="43">
        <v>860992969.36638582</v>
      </c>
      <c r="AF2292" s="43">
        <v>891183379.85334361</v>
      </c>
      <c r="AG2292" s="43">
        <v>651442939.69144452</v>
      </c>
      <c r="AH2292" s="43">
        <v>840885730.48573053</v>
      </c>
      <c r="AI2292" s="37">
        <v>856586320.01950955</v>
      </c>
      <c r="AJ2292" s="38">
        <v>674050000</v>
      </c>
      <c r="AK2292" s="41">
        <v>629981459.55764508</v>
      </c>
      <c r="AL2292" s="41">
        <v>689085664.34392345</v>
      </c>
      <c r="AM2292" s="41">
        <v>801563240.95620894</v>
      </c>
      <c r="AN2292" s="41">
        <v>1056987893.2056712</v>
      </c>
      <c r="AO2292" s="41">
        <v>658766503.74861503</v>
      </c>
      <c r="AP2292" s="41">
        <v>866672586.67823827</v>
      </c>
      <c r="AQ2292" s="39">
        <v>633178420.43427169</v>
      </c>
      <c r="AR2292" s="34">
        <f>AVERAGE(L2292:AQ2292)</f>
        <v>832236337.01166165</v>
      </c>
      <c r="AS2292" s="24">
        <v>149</v>
      </c>
      <c r="AT2292" s="29">
        <v>1.0089788400764161</v>
      </c>
      <c r="AU2292" s="104">
        <v>0.91404248874211069</v>
      </c>
      <c r="AV2292" s="100"/>
      <c r="AW2292" s="29">
        <v>1.1914031623294197</v>
      </c>
      <c r="AX2292" s="108">
        <v>5.1577739283739715E-3</v>
      </c>
      <c r="AY2292" s="3" t="s">
        <v>12911</v>
      </c>
      <c r="AZ2292" s="29">
        <v>0.93590251135585212</v>
      </c>
      <c r="BA2292" s="108">
        <v>0.32370221011213218</v>
      </c>
      <c r="BB2292" s="3" t="s">
        <v>12912</v>
      </c>
      <c r="BC2292" s="25">
        <v>119</v>
      </c>
      <c r="BD2292" s="1">
        <v>132</v>
      </c>
      <c r="BE2292" s="64">
        <v>127</v>
      </c>
      <c r="BF2292" s="24">
        <v>125</v>
      </c>
    </row>
    <row r="2293" spans="1:58" s="9" customFormat="1">
      <c r="A2293" t="s">
        <v>5555</v>
      </c>
      <c r="B2293" s="49" t="s">
        <v>2095</v>
      </c>
      <c r="C2293" s="50" t="s">
        <v>2095</v>
      </c>
      <c r="D2293" s="12" t="s">
        <v>2095</v>
      </c>
      <c r="E2293" s="19" t="s">
        <v>5554</v>
      </c>
      <c r="F2293" s="20" t="s">
        <v>5553</v>
      </c>
      <c r="G2293" s="19" t="s">
        <v>5552</v>
      </c>
      <c r="H2293" s="20" t="s">
        <v>165</v>
      </c>
      <c r="I2293" s="20" t="s">
        <v>165</v>
      </c>
      <c r="J2293" s="20" t="s">
        <v>165</v>
      </c>
      <c r="K2293" s="22" t="s">
        <v>5551</v>
      </c>
      <c r="L2293" s="46">
        <v>4213079.0643640673</v>
      </c>
      <c r="M2293" s="43">
        <v>4832076.1820846722</v>
      </c>
      <c r="N2293" s="43">
        <v>8203448.4072388615</v>
      </c>
      <c r="O2293" s="43">
        <v>4674514.4414393958</v>
      </c>
      <c r="P2293" s="43">
        <v>3549317.4520744709</v>
      </c>
      <c r="Q2293" s="43">
        <v>3724689.4860773683</v>
      </c>
      <c r="R2293" s="43">
        <v>9505288.3417813182</v>
      </c>
      <c r="S2293" s="37">
        <v>8935692.0385493673</v>
      </c>
      <c r="T2293" s="46">
        <v>11401375.079872204</v>
      </c>
      <c r="U2293" s="43">
        <v>4164700.496790804</v>
      </c>
      <c r="V2293" s="43">
        <v>3502320.9161201916</v>
      </c>
      <c r="W2293" s="43">
        <v>3174987.3356941361</v>
      </c>
      <c r="X2293" s="43">
        <v>2304160.2192455046</v>
      </c>
      <c r="Y2293" s="43">
        <v>2237712.192024854</v>
      </c>
      <c r="Z2293" s="43">
        <v>6616535.475165125</v>
      </c>
      <c r="AA2293" s="37">
        <v>4424429.6156639727</v>
      </c>
      <c r="AB2293" s="36">
        <v>7138574.2295062207</v>
      </c>
      <c r="AC2293" s="43">
        <v>3657755.1963048498</v>
      </c>
      <c r="AD2293" s="43">
        <v>8273258.158213946</v>
      </c>
      <c r="AE2293" s="43">
        <v>6303283.4169385871</v>
      </c>
      <c r="AF2293" s="43">
        <v>5032169.9320785319</v>
      </c>
      <c r="AG2293" s="43">
        <v>3597945.3576437584</v>
      </c>
      <c r="AH2293" s="43">
        <v>3903175.0519750523</v>
      </c>
      <c r="AI2293" s="37">
        <v>7720686.9890683154</v>
      </c>
      <c r="AJ2293" s="38">
        <v>4460100</v>
      </c>
      <c r="AK2293" s="41">
        <v>9589683.0003205463</v>
      </c>
      <c r="AL2293" s="41">
        <v>1358466.328097319</v>
      </c>
      <c r="AM2293" s="41">
        <v>9064517.1990691759</v>
      </c>
      <c r="AN2293" s="41">
        <v>10032812.049346345</v>
      </c>
      <c r="AO2293" s="41">
        <v>8181317.195259816</v>
      </c>
      <c r="AP2293" s="41">
        <v>4403596.0251681497</v>
      </c>
      <c r="AQ2293" s="39">
        <v>3244439.9112310167</v>
      </c>
      <c r="AR2293" s="34">
        <f>AVERAGE(L2293:AQ2293)</f>
        <v>5669565.8370127482</v>
      </c>
      <c r="AS2293" s="24">
        <v>1995</v>
      </c>
      <c r="AT2293" s="29">
        <v>1.0440805612357322</v>
      </c>
      <c r="AU2293" s="104">
        <v>0.91427068463780548</v>
      </c>
      <c r="AV2293" s="100"/>
      <c r="AW2293" s="29">
        <v>0.7940328651225157</v>
      </c>
      <c r="AX2293" s="108">
        <v>0.23361013688567164</v>
      </c>
      <c r="AY2293" s="3" t="s">
        <v>12912</v>
      </c>
      <c r="AZ2293" s="29">
        <v>1.1031866882966157</v>
      </c>
      <c r="BA2293" s="108">
        <v>0.93468273878145813</v>
      </c>
      <c r="BB2293" s="3" t="s">
        <v>12912</v>
      </c>
      <c r="BC2293" s="25">
        <v>0</v>
      </c>
      <c r="BD2293" s="1">
        <v>2</v>
      </c>
      <c r="BE2293" s="64">
        <v>3</v>
      </c>
      <c r="BF2293" s="24">
        <v>5</v>
      </c>
    </row>
    <row r="2294" spans="1:58" s="9" customFormat="1">
      <c r="A2294" t="s">
        <v>2425</v>
      </c>
      <c r="B2294" s="49">
        <v>18</v>
      </c>
      <c r="C2294" s="50">
        <v>18</v>
      </c>
      <c r="D2294" s="12">
        <v>18</v>
      </c>
      <c r="E2294" s="19" t="s">
        <v>2424</v>
      </c>
      <c r="F2294" s="20" t="s">
        <v>2423</v>
      </c>
      <c r="G2294" s="19" t="s">
        <v>2422</v>
      </c>
      <c r="H2294" s="20" t="s">
        <v>2421</v>
      </c>
      <c r="I2294" s="20" t="s">
        <v>2421</v>
      </c>
      <c r="J2294" s="20" t="s">
        <v>2421</v>
      </c>
      <c r="K2294" s="22" t="s">
        <v>2420</v>
      </c>
      <c r="L2294" s="46">
        <v>1349038386.0950382</v>
      </c>
      <c r="M2294" s="43">
        <v>931637816.5428313</v>
      </c>
      <c r="N2294" s="43">
        <v>1144499015.7688644</v>
      </c>
      <c r="O2294" s="43">
        <v>905922332.10149276</v>
      </c>
      <c r="P2294" s="43">
        <v>981260261.86398542</v>
      </c>
      <c r="Q2294" s="43">
        <v>1066724730.3307792</v>
      </c>
      <c r="R2294" s="43">
        <v>1203936857.3497465</v>
      </c>
      <c r="S2294" s="37">
        <v>1138953928.0876262</v>
      </c>
      <c r="T2294" s="46">
        <v>1171604217.2523961</v>
      </c>
      <c r="U2294" s="43">
        <v>1137503885.1216593</v>
      </c>
      <c r="V2294" s="43">
        <v>1036022754.2331408</v>
      </c>
      <c r="W2294" s="43">
        <v>1209919980.7934697</v>
      </c>
      <c r="X2294" s="43">
        <v>1153123682.4295981</v>
      </c>
      <c r="Y2294" s="43">
        <v>1209837294.1952426</v>
      </c>
      <c r="Z2294" s="43">
        <v>1110245519.5211871</v>
      </c>
      <c r="AA2294" s="37">
        <v>1168314070.6856852</v>
      </c>
      <c r="AB2294" s="36">
        <v>1213571998.9154339</v>
      </c>
      <c r="AC2294" s="43">
        <v>1055845167.1525384</v>
      </c>
      <c r="AD2294" s="43">
        <v>998074324.4926728</v>
      </c>
      <c r="AE2294" s="43">
        <v>1268687151.4147959</v>
      </c>
      <c r="AF2294" s="43">
        <v>1202653276.1125941</v>
      </c>
      <c r="AG2294" s="43">
        <v>1054659904.6283309</v>
      </c>
      <c r="AH2294" s="43">
        <v>957809930.60993063</v>
      </c>
      <c r="AI2294" s="37">
        <v>1000362893.7686216</v>
      </c>
      <c r="AJ2294" s="38">
        <v>938200000</v>
      </c>
      <c r="AK2294" s="41">
        <v>839314593.43947005</v>
      </c>
      <c r="AL2294" s="41">
        <v>952297323.72741234</v>
      </c>
      <c r="AM2294" s="41">
        <v>952407125.02644372</v>
      </c>
      <c r="AN2294" s="41">
        <v>1139137873.688087</v>
      </c>
      <c r="AO2294" s="41">
        <v>961218742.51261258</v>
      </c>
      <c r="AP2294" s="41">
        <v>994617320.89390326</v>
      </c>
      <c r="AQ2294" s="39">
        <v>860948185.0224098</v>
      </c>
      <c r="AR2294" s="34">
        <f>AVERAGE(L2294:AQ2294)</f>
        <v>1072135954.4930625</v>
      </c>
      <c r="AS2294" s="24">
        <v>118</v>
      </c>
      <c r="AT2294" s="29">
        <v>0.99660735184083959</v>
      </c>
      <c r="AU2294" s="104">
        <v>0.91526594782888349</v>
      </c>
      <c r="AV2294" s="100"/>
      <c r="AW2294" s="29">
        <v>1.0544140710177117</v>
      </c>
      <c r="AX2294" s="108">
        <v>0.27260577633509175</v>
      </c>
      <c r="AY2294" s="3" t="s">
        <v>12912</v>
      </c>
      <c r="AZ2294" s="29">
        <v>0.8727643793853308</v>
      </c>
      <c r="BA2294" s="108">
        <v>1.6994736475041478E-2</v>
      </c>
      <c r="BB2294" s="3" t="s">
        <v>12911</v>
      </c>
      <c r="BC2294" s="25">
        <v>221</v>
      </c>
      <c r="BD2294" s="1">
        <v>262</v>
      </c>
      <c r="BE2294" s="64">
        <v>253</v>
      </c>
      <c r="BF2294" s="24">
        <v>263</v>
      </c>
    </row>
    <row r="2295" spans="1:58" s="9" customFormat="1">
      <c r="A2295" t="s">
        <v>6347</v>
      </c>
      <c r="B2295" s="49">
        <v>2</v>
      </c>
      <c r="C2295" s="50">
        <v>2</v>
      </c>
      <c r="D2295" s="12">
        <v>2</v>
      </c>
      <c r="E2295" s="19" t="s">
        <v>6346</v>
      </c>
      <c r="F2295" s="20" t="s">
        <v>6345</v>
      </c>
      <c r="G2295" s="19" t="s">
        <v>6344</v>
      </c>
      <c r="H2295" s="20" t="s">
        <v>706</v>
      </c>
      <c r="I2295" s="20" t="s">
        <v>706</v>
      </c>
      <c r="J2295" s="20" t="s">
        <v>706</v>
      </c>
      <c r="K2295" s="22" t="s">
        <v>6343</v>
      </c>
      <c r="L2295" s="46">
        <v>2347536.1855186438</v>
      </c>
      <c r="M2295" s="43">
        <v>2441183.7096405244</v>
      </c>
      <c r="N2295" s="43">
        <v>2366262.3346385863</v>
      </c>
      <c r="O2295" s="43">
        <v>862294.72510683991</v>
      </c>
      <c r="P2295" s="43">
        <v>2263371.0844704714</v>
      </c>
      <c r="Q2295" s="43">
        <v>2979459.6598766581</v>
      </c>
      <c r="R2295" s="43">
        <v>3943194.3229543809</v>
      </c>
      <c r="S2295" s="37">
        <v>1337868.2168982467</v>
      </c>
      <c r="T2295" s="46">
        <v>3980199.3610223639</v>
      </c>
      <c r="U2295" s="43">
        <v>3163019.8498748955</v>
      </c>
      <c r="V2295" s="43">
        <v>2965919.8590584318</v>
      </c>
      <c r="W2295" s="43">
        <v>1489980.3853310125</v>
      </c>
      <c r="X2295" s="43">
        <v>3077569.0147934784</v>
      </c>
      <c r="Y2295" s="43">
        <v>2755514.6367172333</v>
      </c>
      <c r="Z2295" s="43">
        <v>2926269.7649193262</v>
      </c>
      <c r="AA2295" s="37">
        <v>2400198.3031726652</v>
      </c>
      <c r="AB2295" s="36">
        <v>1425309.4809146507</v>
      </c>
      <c r="AC2295" s="43">
        <v>3280397.7435353803</v>
      </c>
      <c r="AD2295" s="43">
        <v>3209411.9004688063</v>
      </c>
      <c r="AE2295" s="43">
        <v>405218.26195879804</v>
      </c>
      <c r="AF2295" s="43">
        <v>1233562.7263204136</v>
      </c>
      <c r="AG2295" s="43">
        <v>2489410.6030855537</v>
      </c>
      <c r="AH2295" s="43">
        <v>4125541.9175419179</v>
      </c>
      <c r="AI2295" s="37">
        <v>4076399.427438423</v>
      </c>
      <c r="AJ2295" s="38">
        <v>6571900</v>
      </c>
      <c r="AK2295" s="41">
        <v>5357699.583288813</v>
      </c>
      <c r="AL2295" s="41">
        <v>4693070.0366127314</v>
      </c>
      <c r="AM2295" s="41">
        <v>4056123.8840702344</v>
      </c>
      <c r="AN2295" s="41">
        <v>3174303.3695452036</v>
      </c>
      <c r="AO2295" s="41">
        <v>6237696.0950286565</v>
      </c>
      <c r="AP2295" s="41">
        <v>4277251.7769581256</v>
      </c>
      <c r="AQ2295" s="39">
        <v>5386378.2428963054</v>
      </c>
      <c r="AR2295" s="34">
        <f>AVERAGE(L2295:AQ2295)</f>
        <v>3165609.8894893052</v>
      </c>
      <c r="AS2295" s="24">
        <v>2193</v>
      </c>
      <c r="AT2295" s="29">
        <v>0.91582807578770153</v>
      </c>
      <c r="AU2295" s="104">
        <v>0.91640956728728595</v>
      </c>
      <c r="AV2295" s="100"/>
      <c r="AW2295" s="29">
        <v>1.2274668147369745</v>
      </c>
      <c r="AX2295" s="108">
        <v>0.210380090077188</v>
      </c>
      <c r="AY2295" s="3" t="s">
        <v>12912</v>
      </c>
      <c r="AZ2295" s="29">
        <v>1.9636417895958831</v>
      </c>
      <c r="BA2295" s="108">
        <v>1.8498298692101098E-2</v>
      </c>
      <c r="BB2295" s="3" t="s">
        <v>12911</v>
      </c>
      <c r="BC2295" s="25">
        <v>1</v>
      </c>
      <c r="BD2295" s="1">
        <v>5</v>
      </c>
      <c r="BE2295" s="64">
        <v>6</v>
      </c>
      <c r="BF2295" s="24">
        <v>19</v>
      </c>
    </row>
    <row r="2296" spans="1:58" s="9" customFormat="1">
      <c r="A2296" t="s">
        <v>6216</v>
      </c>
      <c r="B2296" s="49">
        <v>7</v>
      </c>
      <c r="C2296" s="50">
        <v>7</v>
      </c>
      <c r="D2296" s="12">
        <v>7</v>
      </c>
      <c r="E2296" s="19" t="s">
        <v>6215</v>
      </c>
      <c r="F2296" s="20" t="s">
        <v>6214</v>
      </c>
      <c r="G2296" s="19" t="s">
        <v>6213</v>
      </c>
      <c r="H2296" s="20" t="s">
        <v>654</v>
      </c>
      <c r="I2296" s="20" t="s">
        <v>654</v>
      </c>
      <c r="J2296" s="20" t="s">
        <v>654</v>
      </c>
      <c r="K2296" s="22" t="s">
        <v>6212</v>
      </c>
      <c r="L2296" s="46">
        <v>41255085.453854918</v>
      </c>
      <c r="M2296" s="43">
        <v>58941477.044555344</v>
      </c>
      <c r="N2296" s="43">
        <v>13920777.225103186</v>
      </c>
      <c r="O2296" s="43">
        <v>30675045.275306068</v>
      </c>
      <c r="P2296" s="43">
        <v>88089683.442903697</v>
      </c>
      <c r="Q2296" s="43">
        <v>46653495.496168934</v>
      </c>
      <c r="R2296" s="43">
        <v>28337290.658942793</v>
      </c>
      <c r="S2296" s="37">
        <v>49401079.07264775</v>
      </c>
      <c r="T2296" s="46">
        <v>41127667.731629394</v>
      </c>
      <c r="U2296" s="43">
        <v>35041514.305399425</v>
      </c>
      <c r="V2296" s="43">
        <v>45267067.82812959</v>
      </c>
      <c r="W2296" s="43">
        <v>44313959.546245724</v>
      </c>
      <c r="X2296" s="43">
        <v>13365255.359489918</v>
      </c>
      <c r="Y2296" s="43">
        <v>47126201.110775508</v>
      </c>
      <c r="Z2296" s="43">
        <v>39561374.198588617</v>
      </c>
      <c r="AA2296" s="37">
        <v>35350285.12262591</v>
      </c>
      <c r="AB2296" s="36">
        <v>2556484.6564034587</v>
      </c>
      <c r="AC2296" s="43">
        <v>44827831.143754967</v>
      </c>
      <c r="AD2296" s="43">
        <v>35882365.931219883</v>
      </c>
      <c r="AE2296" s="43">
        <v>91591714.410948232</v>
      </c>
      <c r="AF2296" s="43">
        <v>61342355.286723211</v>
      </c>
      <c r="AG2296" s="43">
        <v>56389821.037868157</v>
      </c>
      <c r="AH2296" s="43">
        <v>45336440.856440857</v>
      </c>
      <c r="AI2296" s="37">
        <v>69178386.012532741</v>
      </c>
      <c r="AJ2296" s="38">
        <v>47327000</v>
      </c>
      <c r="AK2296" s="41">
        <v>11194454.450261779</v>
      </c>
      <c r="AL2296" s="41">
        <v>57084284.870674379</v>
      </c>
      <c r="AM2296" s="41">
        <v>50805679.712291092</v>
      </c>
      <c r="AN2296" s="41">
        <v>50510812.741668202</v>
      </c>
      <c r="AO2296" s="41">
        <v>63153042.70552703</v>
      </c>
      <c r="AP2296" s="41">
        <v>39492462.920373186</v>
      </c>
      <c r="AQ2296" s="39">
        <v>35397494.625995383</v>
      </c>
      <c r="AR2296" s="34">
        <f>AVERAGE(L2296:AQ2296)</f>
        <v>44390559.069845296</v>
      </c>
      <c r="AS2296" s="24">
        <v>1053</v>
      </c>
      <c r="AT2296" s="29">
        <v>0.87759566503490605</v>
      </c>
      <c r="AU2296" s="104">
        <v>0.9168059822865714</v>
      </c>
      <c r="AV2296" s="100"/>
      <c r="AW2296" s="29">
        <v>0.84291994691525329</v>
      </c>
      <c r="AX2296" s="108">
        <v>0.66887945002440996</v>
      </c>
      <c r="AY2296" s="3" t="s">
        <v>12912</v>
      </c>
      <c r="AZ2296" s="29">
        <v>0.87192464802934</v>
      </c>
      <c r="BA2296" s="108">
        <v>0.88681072419315432</v>
      </c>
      <c r="BB2296" s="3" t="s">
        <v>12912</v>
      </c>
      <c r="BC2296" s="25">
        <v>13</v>
      </c>
      <c r="BD2296" s="1">
        <v>16</v>
      </c>
      <c r="BE2296" s="64">
        <v>17</v>
      </c>
      <c r="BF2296" s="24">
        <v>11</v>
      </c>
    </row>
    <row r="2297" spans="1:58" s="9" customFormat="1">
      <c r="A2297" t="s">
        <v>10900</v>
      </c>
      <c r="B2297" s="49">
        <v>29</v>
      </c>
      <c r="C2297" s="50">
        <v>29</v>
      </c>
      <c r="D2297" s="12">
        <v>29</v>
      </c>
      <c r="E2297" s="19" t="s">
        <v>10899</v>
      </c>
      <c r="F2297" s="20" t="s">
        <v>10898</v>
      </c>
      <c r="G2297" s="19" t="s">
        <v>10897</v>
      </c>
      <c r="H2297" s="20" t="s">
        <v>62</v>
      </c>
      <c r="I2297" s="20" t="s">
        <v>62</v>
      </c>
      <c r="J2297" s="20" t="s">
        <v>62</v>
      </c>
      <c r="K2297" s="22" t="s">
        <v>10896</v>
      </c>
      <c r="L2297" s="46">
        <v>128415218.60548246</v>
      </c>
      <c r="M2297" s="43">
        <v>118143968.55116791</v>
      </c>
      <c r="N2297" s="43">
        <v>117825192.08381839</v>
      </c>
      <c r="O2297" s="43">
        <v>102807067.32456593</v>
      </c>
      <c r="P2297" s="43">
        <v>119165588.64151151</v>
      </c>
      <c r="Q2297" s="43">
        <v>90324449.859839275</v>
      </c>
      <c r="R2297" s="43">
        <v>100088575.81462708</v>
      </c>
      <c r="S2297" s="37">
        <v>116337315.94225335</v>
      </c>
      <c r="T2297" s="46">
        <v>150604089.45686901</v>
      </c>
      <c r="U2297" s="43">
        <v>139100807.77459475</v>
      </c>
      <c r="V2297" s="43">
        <v>124818359.98825486</v>
      </c>
      <c r="W2297" s="43">
        <v>99670598.40345718</v>
      </c>
      <c r="X2297" s="43">
        <v>115763774.15475824</v>
      </c>
      <c r="Y2297" s="43">
        <v>120772425.15209982</v>
      </c>
      <c r="Z2297" s="43">
        <v>119518998.98633163</v>
      </c>
      <c r="AA2297" s="37">
        <v>101173566.58270101</v>
      </c>
      <c r="AB2297" s="36">
        <v>111988041.81604555</v>
      </c>
      <c r="AC2297" s="43">
        <v>105872011.50948396</v>
      </c>
      <c r="AD2297" s="43">
        <v>112133816.0836639</v>
      </c>
      <c r="AE2297" s="43">
        <v>119366567.37934057</v>
      </c>
      <c r="AF2297" s="43">
        <v>104417636.06258236</v>
      </c>
      <c r="AG2297" s="43">
        <v>111795258.34502102</v>
      </c>
      <c r="AH2297" s="43">
        <v>101306969.7869698</v>
      </c>
      <c r="AI2297" s="37">
        <v>117988807.48147127</v>
      </c>
      <c r="AJ2297" s="38">
        <v>121630000</v>
      </c>
      <c r="AK2297" s="41">
        <v>98878030.558820382</v>
      </c>
      <c r="AL2297" s="41">
        <v>131106158.02527459</v>
      </c>
      <c r="AM2297" s="41">
        <v>129409502.85593399</v>
      </c>
      <c r="AN2297" s="41">
        <v>155015942.5520162</v>
      </c>
      <c r="AO2297" s="41">
        <v>154320684.36830354</v>
      </c>
      <c r="AP2297" s="41">
        <v>147122322.41267085</v>
      </c>
      <c r="AQ2297" s="39">
        <v>137311388.71241459</v>
      </c>
      <c r="AR2297" s="34">
        <f>AVERAGE(L2297:AQ2297)</f>
        <v>119506035.4772608</v>
      </c>
      <c r="AS2297" s="24">
        <v>613</v>
      </c>
      <c r="AT2297" s="29">
        <v>1.0093101547786909</v>
      </c>
      <c r="AU2297" s="104">
        <v>0.91681901053901904</v>
      </c>
      <c r="AV2297" s="100"/>
      <c r="AW2297" s="29">
        <v>1.0876884971596177</v>
      </c>
      <c r="AX2297" s="108">
        <v>0.23177784934628373</v>
      </c>
      <c r="AY2297" s="3" t="s">
        <v>12912</v>
      </c>
      <c r="AZ2297" s="29">
        <v>1.2146361752309476</v>
      </c>
      <c r="BA2297" s="108">
        <v>8.8124307562168786E-3</v>
      </c>
      <c r="BB2297" s="3" t="s">
        <v>12911</v>
      </c>
      <c r="BC2297" s="25">
        <v>86</v>
      </c>
      <c r="BD2297" s="1">
        <v>66</v>
      </c>
      <c r="BE2297" s="64">
        <v>66</v>
      </c>
      <c r="BF2297" s="24">
        <v>100</v>
      </c>
    </row>
    <row r="2298" spans="1:58" s="9" customFormat="1">
      <c r="A2298" t="s">
        <v>2052</v>
      </c>
      <c r="B2298" s="49" t="s">
        <v>2051</v>
      </c>
      <c r="C2298" s="50" t="s">
        <v>2051</v>
      </c>
      <c r="D2298" s="12" t="s">
        <v>2051</v>
      </c>
      <c r="E2298" s="19" t="s">
        <v>2050</v>
      </c>
      <c r="F2298" s="20" t="s">
        <v>2049</v>
      </c>
      <c r="G2298" s="19" t="s">
        <v>2048</v>
      </c>
      <c r="H2298" s="20" t="s">
        <v>2047</v>
      </c>
      <c r="I2298" s="20" t="s">
        <v>2047</v>
      </c>
      <c r="J2298" s="20" t="s">
        <v>2047</v>
      </c>
      <c r="K2298" s="22" t="s">
        <v>2046</v>
      </c>
      <c r="L2298" s="46">
        <v>5307225.8439266328</v>
      </c>
      <c r="M2298" s="43">
        <v>13856191.675209478</v>
      </c>
      <c r="N2298" s="43">
        <v>17323047.094930682</v>
      </c>
      <c r="O2298" s="43">
        <v>13056479.633338151</v>
      </c>
      <c r="P2298" s="43">
        <v>23806748.356444396</v>
      </c>
      <c r="Q2298" s="43">
        <v>21906026.686600633</v>
      </c>
      <c r="R2298" s="43">
        <v>26133651.556842867</v>
      </c>
      <c r="S2298" s="37">
        <v>14663294.964585671</v>
      </c>
      <c r="T2298" s="46">
        <v>22016587.859424919</v>
      </c>
      <c r="U2298" s="43">
        <v>19690593.175472312</v>
      </c>
      <c r="V2298" s="43">
        <v>22908529.705392972</v>
      </c>
      <c r="W2298" s="43">
        <v>14287985.595102334</v>
      </c>
      <c r="X2298" s="43">
        <v>19193488.14004866</v>
      </c>
      <c r="Y2298" s="43">
        <v>8911423.1364306007</v>
      </c>
      <c r="Z2298" s="43">
        <v>21021795.290638741</v>
      </c>
      <c r="AA2298" s="37">
        <v>12824006.057889936</v>
      </c>
      <c r="AB2298" s="36">
        <v>17191823.336245593</v>
      </c>
      <c r="AC2298" s="43">
        <v>17164260.629235603</v>
      </c>
      <c r="AD2298" s="43">
        <v>18880065.042782675</v>
      </c>
      <c r="AE2298" s="43">
        <v>9307101.1152778454</v>
      </c>
      <c r="AF2298" s="43">
        <v>17360905.619572196</v>
      </c>
      <c r="AG2298" s="43">
        <v>23864078.541374471</v>
      </c>
      <c r="AH2298" s="43">
        <v>12703888.543888545</v>
      </c>
      <c r="AI2298" s="37">
        <v>14505100.929882413</v>
      </c>
      <c r="AJ2298" s="38">
        <v>17451000</v>
      </c>
      <c r="AK2298" s="41">
        <v>27746492.573992949</v>
      </c>
      <c r="AL2298" s="41">
        <v>16558350.301169245</v>
      </c>
      <c r="AM2298" s="41">
        <v>15580087.158874549</v>
      </c>
      <c r="AN2298" s="41">
        <v>15676728.234211011</v>
      </c>
      <c r="AO2298" s="41">
        <v>17268307.155833274</v>
      </c>
      <c r="AP2298" s="41">
        <v>6940460.490344977</v>
      </c>
      <c r="AQ2298" s="39">
        <v>16801300.831121359</v>
      </c>
      <c r="AR2298" s="34">
        <f>AVERAGE(L2298:AQ2298)</f>
        <v>16934594.539877679</v>
      </c>
      <c r="AS2298" s="24">
        <v>1507</v>
      </c>
      <c r="AT2298" s="29">
        <v>1.038750569816526</v>
      </c>
      <c r="AU2298" s="104">
        <v>0.91687823313243544</v>
      </c>
      <c r="AV2298" s="100"/>
      <c r="AW2298" s="29">
        <v>1.0352932676465258</v>
      </c>
      <c r="AX2298" s="108">
        <v>0.69831156975599995</v>
      </c>
      <c r="AY2298" s="3" t="s">
        <v>12912</v>
      </c>
      <c r="AZ2298" s="29">
        <v>1.023252157130075</v>
      </c>
      <c r="BA2298" s="108">
        <v>0.99773490683645538</v>
      </c>
      <c r="BB2298" s="3" t="s">
        <v>12912</v>
      </c>
      <c r="BC2298" s="25">
        <v>10</v>
      </c>
      <c r="BD2298" s="1">
        <v>18</v>
      </c>
      <c r="BE2298" s="64">
        <v>15</v>
      </c>
      <c r="BF2298" s="24">
        <v>11</v>
      </c>
    </row>
    <row r="2299" spans="1:58" s="9" customFormat="1">
      <c r="A2299" t="s">
        <v>11808</v>
      </c>
      <c r="B2299" s="49">
        <v>14</v>
      </c>
      <c r="C2299" s="50">
        <v>14</v>
      </c>
      <c r="D2299" s="12">
        <v>14</v>
      </c>
      <c r="E2299" s="19" t="s">
        <v>11807</v>
      </c>
      <c r="F2299" s="20" t="s">
        <v>11806</v>
      </c>
      <c r="G2299" s="19" t="s">
        <v>11805</v>
      </c>
      <c r="H2299" s="20" t="s">
        <v>11804</v>
      </c>
      <c r="I2299" s="20" t="s">
        <v>11804</v>
      </c>
      <c r="J2299" s="20" t="s">
        <v>11804</v>
      </c>
      <c r="K2299" s="22" t="s">
        <v>11803</v>
      </c>
      <c r="L2299" s="46">
        <v>367020647.43861848</v>
      </c>
      <c r="M2299" s="43">
        <v>267043528.50474024</v>
      </c>
      <c r="N2299" s="43">
        <v>338005494.76135039</v>
      </c>
      <c r="O2299" s="43">
        <v>280582846.99713033</v>
      </c>
      <c r="P2299" s="43">
        <v>309736239.98674107</v>
      </c>
      <c r="Q2299" s="43">
        <v>325062925.0607363</v>
      </c>
      <c r="R2299" s="43">
        <v>380002062.27371466</v>
      </c>
      <c r="S2299" s="37">
        <v>433852821.92204976</v>
      </c>
      <c r="T2299" s="46">
        <v>318089584.66453671</v>
      </c>
      <c r="U2299" s="43">
        <v>226581861.69634116</v>
      </c>
      <c r="V2299" s="43">
        <v>267542237.4473916</v>
      </c>
      <c r="W2299" s="43">
        <v>272225484.66478604</v>
      </c>
      <c r="X2299" s="43">
        <v>237609393.55127379</v>
      </c>
      <c r="Y2299" s="43">
        <v>326184245.72671968</v>
      </c>
      <c r="Z2299" s="43">
        <v>383706947.82513255</v>
      </c>
      <c r="AA2299" s="37">
        <v>272788415.83087361</v>
      </c>
      <c r="AB2299" s="36">
        <v>460562031.75368297</v>
      </c>
      <c r="AC2299" s="43">
        <v>402788420.85336763</v>
      </c>
      <c r="AD2299" s="43">
        <v>346532839.39284658</v>
      </c>
      <c r="AE2299" s="43">
        <v>383412582.67179662</v>
      </c>
      <c r="AF2299" s="43">
        <v>227128739.90470719</v>
      </c>
      <c r="AG2299" s="43">
        <v>260534575.03506309</v>
      </c>
      <c r="AH2299" s="43">
        <v>317663603.42360342</v>
      </c>
      <c r="AI2299" s="37">
        <v>305887536.18271077</v>
      </c>
      <c r="AJ2299" s="38">
        <v>370250000</v>
      </c>
      <c r="AK2299" s="41">
        <v>246992234.21305695</v>
      </c>
      <c r="AL2299" s="41">
        <v>337790858.62761307</v>
      </c>
      <c r="AM2299" s="41">
        <v>345302373.59847683</v>
      </c>
      <c r="AN2299" s="41">
        <v>490790605.04511142</v>
      </c>
      <c r="AO2299" s="41">
        <v>343477189.41051412</v>
      </c>
      <c r="AP2299" s="41">
        <v>422754256.4547624</v>
      </c>
      <c r="AQ2299" s="39">
        <v>315682889.34337062</v>
      </c>
      <c r="AR2299" s="34">
        <f>AVERAGE(L2299:AQ2299)</f>
        <v>330737046.07071298</v>
      </c>
      <c r="AS2299" s="24">
        <v>321</v>
      </c>
      <c r="AT2299" s="29">
        <v>0.99881540024525473</v>
      </c>
      <c r="AU2299" s="104">
        <v>0.91705422477171394</v>
      </c>
      <c r="AV2299" s="100"/>
      <c r="AW2299" s="29">
        <v>0.85319015605603121</v>
      </c>
      <c r="AX2299" s="108">
        <v>7.5579326482779319E-2</v>
      </c>
      <c r="AY2299" s="3" t="s">
        <v>12912</v>
      </c>
      <c r="AZ2299" s="29">
        <v>1.0623144514015854</v>
      </c>
      <c r="BA2299" s="108">
        <v>0.55561054220903117</v>
      </c>
      <c r="BB2299" s="3" t="s">
        <v>12912</v>
      </c>
      <c r="BC2299" s="25">
        <v>125</v>
      </c>
      <c r="BD2299" s="1">
        <v>104</v>
      </c>
      <c r="BE2299" s="64">
        <v>105</v>
      </c>
      <c r="BF2299" s="24">
        <v>139</v>
      </c>
    </row>
    <row r="2300" spans="1:58" s="9" customFormat="1">
      <c r="A2300" t="s">
        <v>2311</v>
      </c>
      <c r="B2300" s="49">
        <v>2</v>
      </c>
      <c r="C2300" s="50">
        <v>2</v>
      </c>
      <c r="D2300" s="12">
        <v>2</v>
      </c>
      <c r="E2300" s="19" t="s">
        <v>2310</v>
      </c>
      <c r="F2300" s="20" t="s">
        <v>2309</v>
      </c>
      <c r="G2300" s="19" t="s">
        <v>2308</v>
      </c>
      <c r="H2300" s="20" t="s">
        <v>331</v>
      </c>
      <c r="I2300" s="20" t="s">
        <v>331</v>
      </c>
      <c r="J2300" s="20" t="s">
        <v>331</v>
      </c>
      <c r="K2300" s="22" t="s">
        <v>2307</v>
      </c>
      <c r="L2300" s="46">
        <v>3057568.2938272157</v>
      </c>
      <c r="M2300" s="43">
        <v>3916319.8088670122</v>
      </c>
      <c r="N2300" s="43">
        <v>4063092.0520690023</v>
      </c>
      <c r="O2300" s="43">
        <v>3085197.4482317236</v>
      </c>
      <c r="P2300" s="43">
        <v>1326139.682890448</v>
      </c>
      <c r="Q2300" s="43">
        <v>2880365.9876658567</v>
      </c>
      <c r="R2300" s="43">
        <v>2816342.9398986241</v>
      </c>
      <c r="S2300" s="37">
        <v>2026594.6665634555</v>
      </c>
      <c r="T2300" s="46">
        <v>5325368.6900958465</v>
      </c>
      <c r="U2300" s="43">
        <v>4804479.5590528334</v>
      </c>
      <c r="V2300" s="43">
        <v>3673264.245864735</v>
      </c>
      <c r="W2300" s="43">
        <v>4823141.9482624093</v>
      </c>
      <c r="X2300" s="43">
        <v>3124408.4454263262</v>
      </c>
      <c r="Y2300" s="43">
        <v>2973773.2218037467</v>
      </c>
      <c r="Z2300" s="43">
        <v>3041135.3085877728</v>
      </c>
      <c r="AA2300" s="37">
        <v>2522912.8560169372</v>
      </c>
      <c r="AB2300" s="36">
        <v>2590212.0567589551</v>
      </c>
      <c r="AC2300" s="43">
        <v>1485789.5248551848</v>
      </c>
      <c r="AD2300" s="43">
        <v>3265744.8250991707</v>
      </c>
      <c r="AE2300" s="43">
        <v>3525798.1200993527</v>
      </c>
      <c r="AF2300" s="43">
        <v>2858977.5149528603</v>
      </c>
      <c r="AG2300" s="43">
        <v>3298218.0084151472</v>
      </c>
      <c r="AH2300" s="43">
        <v>4036110.9161109161</v>
      </c>
      <c r="AI2300" s="37">
        <v>2241488.286874556</v>
      </c>
      <c r="AJ2300" s="38">
        <v>2158400</v>
      </c>
      <c r="AK2300" s="41">
        <v>2925911.5717491186</v>
      </c>
      <c r="AL2300" s="41">
        <v>2069665.6667060351</v>
      </c>
      <c r="AM2300" s="41">
        <v>2720146.9007827374</v>
      </c>
      <c r="AN2300" s="41">
        <v>3777844.4632664332</v>
      </c>
      <c r="AO2300" s="41">
        <v>2284584.5657174676</v>
      </c>
      <c r="AP2300" s="41">
        <v>1988556.7888912996</v>
      </c>
      <c r="AQ2300" s="39">
        <v>1568992.485966668</v>
      </c>
      <c r="AR2300" s="34">
        <f>AVERAGE(L2300:AQ2300)</f>
        <v>3008017.0891053081</v>
      </c>
      <c r="AS2300" s="24">
        <v>2209</v>
      </c>
      <c r="AT2300" s="29">
        <v>0.99439033258710119</v>
      </c>
      <c r="AU2300" s="104">
        <v>0.91723214753488613</v>
      </c>
      <c r="AV2300" s="100"/>
      <c r="AW2300" s="29">
        <v>1.3071370549323942</v>
      </c>
      <c r="AX2300" s="108">
        <v>9.9765413368155739E-2</v>
      </c>
      <c r="AY2300" s="3" t="s">
        <v>12912</v>
      </c>
      <c r="AZ2300" s="29">
        <v>0.83657276770747613</v>
      </c>
      <c r="BA2300" s="108">
        <v>0.26185184816406115</v>
      </c>
      <c r="BB2300" s="3" t="s">
        <v>12912</v>
      </c>
      <c r="BC2300" s="25">
        <v>9</v>
      </c>
      <c r="BD2300" s="1">
        <v>11</v>
      </c>
      <c r="BE2300" s="64">
        <v>12</v>
      </c>
      <c r="BF2300" s="24">
        <v>5</v>
      </c>
    </row>
    <row r="2301" spans="1:58" s="9" customFormat="1">
      <c r="A2301" t="s">
        <v>8921</v>
      </c>
      <c r="B2301" s="49">
        <v>2</v>
      </c>
      <c r="C2301" s="50">
        <v>2</v>
      </c>
      <c r="D2301" s="12">
        <v>2</v>
      </c>
      <c r="E2301" s="19" t="s">
        <v>8920</v>
      </c>
      <c r="F2301" s="20" t="s">
        <v>8919</v>
      </c>
      <c r="G2301" s="19" t="s">
        <v>8918</v>
      </c>
      <c r="H2301" s="20" t="s">
        <v>770</v>
      </c>
      <c r="I2301" s="20" t="s">
        <v>770</v>
      </c>
      <c r="J2301" s="20" t="s">
        <v>770</v>
      </c>
      <c r="K2301" s="22" t="s">
        <v>8917</v>
      </c>
      <c r="L2301" s="46">
        <v>2572892.9380487478</v>
      </c>
      <c r="M2301" s="43">
        <v>6222070.0990400994</v>
      </c>
      <c r="N2301" s="43">
        <v>6285043.4966663141</v>
      </c>
      <c r="O2301" s="43">
        <v>8442882.5897557661</v>
      </c>
      <c r="P2301" s="43">
        <v>9345944.6439423226</v>
      </c>
      <c r="Q2301" s="43">
        <v>5606171.7959259944</v>
      </c>
      <c r="R2301" s="43">
        <v>5263178.3345401883</v>
      </c>
      <c r="S2301" s="37">
        <v>359386.25840461353</v>
      </c>
      <c r="T2301" s="46">
        <v>7239220.4472843446</v>
      </c>
      <c r="U2301" s="43">
        <v>7104285.4552706964</v>
      </c>
      <c r="V2301" s="43">
        <v>7018232.3578349808</v>
      </c>
      <c r="W2301" s="43">
        <v>928101.60254486522</v>
      </c>
      <c r="X2301" s="43">
        <v>7606674.9965043766</v>
      </c>
      <c r="Y2301" s="43">
        <v>5048567.1489067925</v>
      </c>
      <c r="Z2301" s="43">
        <v>4571648.6380041707</v>
      </c>
      <c r="AA2301" s="37">
        <v>4988603.6254616817</v>
      </c>
      <c r="AB2301" s="36">
        <v>3983885.7590455818</v>
      </c>
      <c r="AC2301" s="43">
        <v>5378781.1759360917</v>
      </c>
      <c r="AD2301" s="43">
        <v>8087757.8205422414</v>
      </c>
      <c r="AE2301" s="43">
        <v>3340886.0273705744</v>
      </c>
      <c r="AF2301" s="43">
        <v>4556651.2080559591</v>
      </c>
      <c r="AG2301" s="43">
        <v>1052849.3688639551</v>
      </c>
      <c r="AH2301" s="43">
        <v>9853812.3498123493</v>
      </c>
      <c r="AI2301" s="37">
        <v>4461720.6450860435</v>
      </c>
      <c r="AJ2301" s="38">
        <v>5546400</v>
      </c>
      <c r="AK2301" s="41">
        <v>4329579.4849877125</v>
      </c>
      <c r="AL2301" s="41">
        <v>6449223.7628439823</v>
      </c>
      <c r="AM2301" s="41">
        <v>5093993.1457584091</v>
      </c>
      <c r="AN2301" s="41">
        <v>391891.04091327562</v>
      </c>
      <c r="AO2301" s="41">
        <v>6727994.2856821474</v>
      </c>
      <c r="AP2301" s="41">
        <v>8561282.0828813184</v>
      </c>
      <c r="AQ2301" s="39">
        <v>8043975.3883643001</v>
      </c>
      <c r="AR2301" s="34">
        <f>AVERAGE(L2301:AQ2301)</f>
        <v>5451987.1241962481</v>
      </c>
      <c r="AS2301" s="24">
        <v>2011</v>
      </c>
      <c r="AT2301" s="29">
        <v>1.0830434523334087</v>
      </c>
      <c r="AU2301" s="104">
        <v>0.91838643842457146</v>
      </c>
      <c r="AV2301" s="100"/>
      <c r="AW2301" s="29">
        <v>1.0092468613132732</v>
      </c>
      <c r="AX2301" s="108">
        <v>0.73364582931872502</v>
      </c>
      <c r="AY2301" s="3" t="s">
        <v>12912</v>
      </c>
      <c r="AZ2301" s="29">
        <v>1.1087522690677365</v>
      </c>
      <c r="BA2301" s="108">
        <v>0.96357095586168606</v>
      </c>
      <c r="BB2301" s="3" t="s">
        <v>12912</v>
      </c>
      <c r="BC2301" s="25">
        <v>4</v>
      </c>
      <c r="BD2301" s="1">
        <v>1</v>
      </c>
      <c r="BE2301" s="64">
        <v>3</v>
      </c>
      <c r="BF2301" s="24">
        <v>2</v>
      </c>
    </row>
    <row r="2302" spans="1:58" s="9" customFormat="1">
      <c r="A2302" t="s">
        <v>7949</v>
      </c>
      <c r="B2302" s="49">
        <v>11</v>
      </c>
      <c r="C2302" s="50">
        <v>11</v>
      </c>
      <c r="D2302" s="12">
        <v>11</v>
      </c>
      <c r="E2302" s="19" t="s">
        <v>7948</v>
      </c>
      <c r="F2302" s="20" t="s">
        <v>7947</v>
      </c>
      <c r="G2302" s="19" t="s">
        <v>7946</v>
      </c>
      <c r="H2302" s="20" t="s">
        <v>2267</v>
      </c>
      <c r="I2302" s="20" t="s">
        <v>2267</v>
      </c>
      <c r="J2302" s="20" t="s">
        <v>2267</v>
      </c>
      <c r="K2302" s="22" t="s">
        <v>7945</v>
      </c>
      <c r="L2302" s="46">
        <v>40466627.64460133</v>
      </c>
      <c r="M2302" s="43">
        <v>28103169.791498989</v>
      </c>
      <c r="N2302" s="43">
        <v>34458386.707588106</v>
      </c>
      <c r="O2302" s="43">
        <v>40334932.056072839</v>
      </c>
      <c r="P2302" s="43">
        <v>29379475.609082371</v>
      </c>
      <c r="Q2302" s="43">
        <v>31379122.257521957</v>
      </c>
      <c r="R2302" s="43">
        <v>34240194.641564086</v>
      </c>
      <c r="S2302" s="37">
        <v>41364901.497851916</v>
      </c>
      <c r="T2302" s="46">
        <v>50455041.533546321</v>
      </c>
      <c r="U2302" s="43">
        <v>52474156.289661676</v>
      </c>
      <c r="V2302" s="43">
        <v>45761847.900557891</v>
      </c>
      <c r="W2302" s="43">
        <v>56452659.504231438</v>
      </c>
      <c r="X2302" s="43">
        <v>50152167.566207111</v>
      </c>
      <c r="Y2302" s="43">
        <v>47909899.216539584</v>
      </c>
      <c r="Z2302" s="43">
        <v>67395256.548491448</v>
      </c>
      <c r="AA2302" s="37">
        <v>70235640.791852757</v>
      </c>
      <c r="AB2302" s="36">
        <v>55114232.518904589</v>
      </c>
      <c r="AC2302" s="43">
        <v>36326199.3715216</v>
      </c>
      <c r="AD2302" s="43">
        <v>37181152.804642163</v>
      </c>
      <c r="AE2302" s="43">
        <v>27231739.736034676</v>
      </c>
      <c r="AF2302" s="43">
        <v>48915524.617308147</v>
      </c>
      <c r="AG2302" s="43">
        <v>34375836.185133241</v>
      </c>
      <c r="AH2302" s="43">
        <v>33137114.993114993</v>
      </c>
      <c r="AI2302" s="37">
        <v>20258924.390062876</v>
      </c>
      <c r="AJ2302" s="38">
        <v>36750000</v>
      </c>
      <c r="AK2302" s="41">
        <v>41613943.370018162</v>
      </c>
      <c r="AL2302" s="41">
        <v>41435593.244360454</v>
      </c>
      <c r="AM2302" s="41">
        <v>43658208.588957049</v>
      </c>
      <c r="AN2302" s="41">
        <v>45763339.642791383</v>
      </c>
      <c r="AO2302" s="41">
        <v>27834001.316092893</v>
      </c>
      <c r="AP2302" s="41">
        <v>43307268.387936644</v>
      </c>
      <c r="AQ2302" s="39">
        <v>33227989.034419734</v>
      </c>
      <c r="AR2302" s="34">
        <f>AVERAGE(L2302:AQ2302)</f>
        <v>41459204.617442757</v>
      </c>
      <c r="AS2302" s="24">
        <v>1083</v>
      </c>
      <c r="AT2302" s="29">
        <v>0.95619784415407771</v>
      </c>
      <c r="AU2302" s="104">
        <v>0.91854922954119633</v>
      </c>
      <c r="AV2302" s="100"/>
      <c r="AW2302" s="29">
        <v>1.5759542999356617</v>
      </c>
      <c r="AX2302" s="108">
        <v>3.9277173855535955E-5</v>
      </c>
      <c r="AY2302" s="3" t="s">
        <v>12911</v>
      </c>
      <c r="AZ2302" s="29">
        <v>1.0719544911069478</v>
      </c>
      <c r="BA2302" s="108">
        <v>0.44673003284496571</v>
      </c>
      <c r="BB2302" s="3" t="s">
        <v>12912</v>
      </c>
      <c r="BC2302" s="25">
        <v>33</v>
      </c>
      <c r="BD2302" s="1">
        <v>69</v>
      </c>
      <c r="BE2302" s="64">
        <v>22</v>
      </c>
      <c r="BF2302" s="24">
        <v>34</v>
      </c>
    </row>
    <row r="2303" spans="1:58" s="9" customFormat="1">
      <c r="A2303" t="s">
        <v>2378</v>
      </c>
      <c r="B2303" s="49">
        <v>8</v>
      </c>
      <c r="C2303" s="50">
        <v>8</v>
      </c>
      <c r="D2303" s="12">
        <v>8</v>
      </c>
      <c r="E2303" s="19" t="s">
        <v>2377</v>
      </c>
      <c r="F2303" s="20" t="s">
        <v>2376</v>
      </c>
      <c r="G2303" s="19" t="s">
        <v>2375</v>
      </c>
      <c r="H2303" s="20" t="s">
        <v>2374</v>
      </c>
      <c r="I2303" s="20" t="s">
        <v>2374</v>
      </c>
      <c r="J2303" s="20" t="s">
        <v>2374</v>
      </c>
      <c r="K2303" s="22" t="s">
        <v>2373</v>
      </c>
      <c r="L2303" s="46">
        <v>173900186.32291505</v>
      </c>
      <c r="M2303" s="43">
        <v>198756998.46653056</v>
      </c>
      <c r="N2303" s="43">
        <v>188333173.88083395</v>
      </c>
      <c r="O2303" s="43">
        <v>259104985.03210357</v>
      </c>
      <c r="P2303" s="43">
        <v>207990418.20893872</v>
      </c>
      <c r="Q2303" s="43">
        <v>194246303.12091196</v>
      </c>
      <c r="R2303" s="43">
        <v>215954537.29181752</v>
      </c>
      <c r="S2303" s="37">
        <v>213659876.92069513</v>
      </c>
      <c r="T2303" s="46">
        <v>234491246.00638977</v>
      </c>
      <c r="U2303" s="43">
        <v>254290935.19962287</v>
      </c>
      <c r="V2303" s="43">
        <v>219805516.29636878</v>
      </c>
      <c r="W2303" s="43">
        <v>238563543.60482565</v>
      </c>
      <c r="X2303" s="43">
        <v>285429297.23985571</v>
      </c>
      <c r="Y2303" s="43">
        <v>214262527.16838545</v>
      </c>
      <c r="Z2303" s="43">
        <v>318289619.90663922</v>
      </c>
      <c r="AA2303" s="37">
        <v>183461609.35882178</v>
      </c>
      <c r="AB2303" s="36">
        <v>141341338.23396498</v>
      </c>
      <c r="AC2303" s="43">
        <v>143450045.35645324</v>
      </c>
      <c r="AD2303" s="43">
        <v>170577802.83906502</v>
      </c>
      <c r="AE2303" s="43">
        <v>223944393.90249842</v>
      </c>
      <c r="AF2303" s="43">
        <v>232158123.88064745</v>
      </c>
      <c r="AG2303" s="43">
        <v>224962872.37026647</v>
      </c>
      <c r="AH2303" s="43">
        <v>294696628.77662879</v>
      </c>
      <c r="AI2303" s="37">
        <v>242055338.28846502</v>
      </c>
      <c r="AJ2303" s="38">
        <v>248080000</v>
      </c>
      <c r="AK2303" s="41">
        <v>234786930.22758842</v>
      </c>
      <c r="AL2303" s="41">
        <v>203520113.38136294</v>
      </c>
      <c r="AM2303" s="41">
        <v>202238206.05034906</v>
      </c>
      <c r="AN2303" s="41">
        <v>244180869.8213957</v>
      </c>
      <c r="AO2303" s="41">
        <v>272385172.0200901</v>
      </c>
      <c r="AP2303" s="41">
        <v>238434756.34627903</v>
      </c>
      <c r="AQ2303" s="39">
        <v>305392371.08916056</v>
      </c>
      <c r="AR2303" s="34">
        <f>AVERAGE(L2303:AQ2303)</f>
        <v>225710804.2690585</v>
      </c>
      <c r="AS2303" s="24">
        <v>425</v>
      </c>
      <c r="AT2303" s="29">
        <v>0.9873056208323705</v>
      </c>
      <c r="AU2303" s="104">
        <v>0.91869310343945443</v>
      </c>
      <c r="AV2303" s="100"/>
      <c r="AW2303" s="29">
        <v>1.1795747133840482</v>
      </c>
      <c r="AX2303" s="108">
        <v>5.1909345966280294E-2</v>
      </c>
      <c r="AY2303" s="3" t="s">
        <v>12912</v>
      </c>
      <c r="AZ2303" s="29">
        <v>1.1648542276026495</v>
      </c>
      <c r="BA2303" s="108">
        <v>0.12822272176635427</v>
      </c>
      <c r="BB2303" s="3" t="s">
        <v>12912</v>
      </c>
      <c r="BC2303" s="25">
        <v>48</v>
      </c>
      <c r="BD2303" s="1">
        <v>51</v>
      </c>
      <c r="BE2303" s="64">
        <v>61</v>
      </c>
      <c r="BF2303" s="24">
        <v>64</v>
      </c>
    </row>
    <row r="2304" spans="1:58" s="9" customFormat="1">
      <c r="A2304" t="s">
        <v>2825</v>
      </c>
      <c r="B2304" s="49">
        <v>19</v>
      </c>
      <c r="C2304" s="50">
        <v>19</v>
      </c>
      <c r="D2304" s="12">
        <v>19</v>
      </c>
      <c r="E2304" s="19" t="s">
        <v>2824</v>
      </c>
      <c r="F2304" s="20" t="s">
        <v>2823</v>
      </c>
      <c r="G2304" s="19" t="s">
        <v>2822</v>
      </c>
      <c r="H2304" s="20" t="s">
        <v>2821</v>
      </c>
      <c r="I2304" s="20" t="s">
        <v>2821</v>
      </c>
      <c r="J2304" s="20" t="s">
        <v>2821</v>
      </c>
      <c r="K2304" s="22" t="s">
        <v>2820</v>
      </c>
      <c r="L2304" s="46">
        <v>224691087.33048862</v>
      </c>
      <c r="M2304" s="43">
        <v>501883019.15565991</v>
      </c>
      <c r="N2304" s="43">
        <v>275160800.08466506</v>
      </c>
      <c r="O2304" s="43">
        <v>260094892.74727997</v>
      </c>
      <c r="P2304" s="43">
        <v>326308990.66349924</v>
      </c>
      <c r="Q2304" s="43">
        <v>343843689.77761161</v>
      </c>
      <c r="R2304" s="43">
        <v>320805445.32947141</v>
      </c>
      <c r="S2304" s="37">
        <v>250271929.40356851</v>
      </c>
      <c r="T2304" s="46">
        <v>367361916.93290734</v>
      </c>
      <c r="U2304" s="43">
        <v>334176776.29908979</v>
      </c>
      <c r="V2304" s="43">
        <v>310203746.69668198</v>
      </c>
      <c r="W2304" s="43">
        <v>306017645.99963987</v>
      </c>
      <c r="X2304" s="43">
        <v>333943298.1906653</v>
      </c>
      <c r="Y2304" s="43">
        <v>280178759.65456241</v>
      </c>
      <c r="Z2304" s="43">
        <v>256668458.12645677</v>
      </c>
      <c r="AA2304" s="37">
        <v>254705342.37895808</v>
      </c>
      <c r="AB2304" s="36">
        <v>235202863.25430059</v>
      </c>
      <c r="AC2304" s="43">
        <v>304925192.89743686</v>
      </c>
      <c r="AD2304" s="43">
        <v>320343719.63413435</v>
      </c>
      <c r="AE2304" s="43">
        <v>393387269.27385187</v>
      </c>
      <c r="AF2304" s="43">
        <v>296865620.92386711</v>
      </c>
      <c r="AG2304" s="43">
        <v>319567169.70546985</v>
      </c>
      <c r="AH2304" s="43">
        <v>274236846.39684641</v>
      </c>
      <c r="AI2304" s="37">
        <v>284387762.45056355</v>
      </c>
      <c r="AJ2304" s="38">
        <v>345340000</v>
      </c>
      <c r="AK2304" s="41">
        <v>329067977.34800726</v>
      </c>
      <c r="AL2304" s="41">
        <v>279713636.47100508</v>
      </c>
      <c r="AM2304" s="41">
        <v>332841057.7533319</v>
      </c>
      <c r="AN2304" s="41">
        <v>342517959.8600626</v>
      </c>
      <c r="AO2304" s="41">
        <v>426332458.5627591</v>
      </c>
      <c r="AP2304" s="41">
        <v>361408569.32089388</v>
      </c>
      <c r="AQ2304" s="39">
        <v>311037994.86532348</v>
      </c>
      <c r="AR2304" s="34">
        <f>AVERAGE(L2304:AQ2304)</f>
        <v>315734121.79653323</v>
      </c>
      <c r="AS2304" s="24">
        <v>333</v>
      </c>
      <c r="AT2304" s="29">
        <v>1.0305253028042813</v>
      </c>
      <c r="AU2304" s="104">
        <v>0.92066559458595343</v>
      </c>
      <c r="AV2304" s="100"/>
      <c r="AW2304" s="29">
        <v>0.97610767872531978</v>
      </c>
      <c r="AX2304" s="108">
        <v>0.98075799427409693</v>
      </c>
      <c r="AY2304" s="3" t="s">
        <v>12912</v>
      </c>
      <c r="AZ2304" s="29">
        <v>1.1232414603302829</v>
      </c>
      <c r="BA2304" s="108">
        <v>9.9592111825752325E-2</v>
      </c>
      <c r="BB2304" s="3" t="s">
        <v>12912</v>
      </c>
      <c r="BC2304" s="25">
        <v>116</v>
      </c>
      <c r="BD2304" s="1">
        <v>116</v>
      </c>
      <c r="BE2304" s="64">
        <v>138</v>
      </c>
      <c r="BF2304" s="24">
        <v>139</v>
      </c>
    </row>
    <row r="2305" spans="1:58" s="9" customFormat="1">
      <c r="A2305" t="s">
        <v>9218</v>
      </c>
      <c r="B2305" s="49">
        <v>3</v>
      </c>
      <c r="C2305" s="50">
        <v>3</v>
      </c>
      <c r="D2305" s="12">
        <v>3</v>
      </c>
      <c r="E2305" s="19" t="s">
        <v>9217</v>
      </c>
      <c r="F2305" s="20" t="s">
        <v>9216</v>
      </c>
      <c r="G2305" s="19" t="s">
        <v>9215</v>
      </c>
      <c r="H2305" s="20" t="s">
        <v>2267</v>
      </c>
      <c r="I2305" s="20" t="s">
        <v>2267</v>
      </c>
      <c r="J2305" s="20" t="s">
        <v>2267</v>
      </c>
      <c r="K2305" s="22" t="s">
        <v>9214</v>
      </c>
      <c r="L2305" s="46">
        <v>36220588.458702892</v>
      </c>
      <c r="M2305" s="43">
        <v>24852253.047876444</v>
      </c>
      <c r="N2305" s="43">
        <v>47676552.439411581</v>
      </c>
      <c r="O2305" s="43">
        <v>32008061.275471233</v>
      </c>
      <c r="P2305" s="43">
        <v>27866033.478813324</v>
      </c>
      <c r="Q2305" s="43">
        <v>25778951.224070266</v>
      </c>
      <c r="R2305" s="43">
        <v>30094755.684286747</v>
      </c>
      <c r="S2305" s="37">
        <v>27109713.35681387</v>
      </c>
      <c r="T2305" s="46">
        <v>26809520.766773161</v>
      </c>
      <c r="U2305" s="43">
        <v>26549414.947238639</v>
      </c>
      <c r="V2305" s="43">
        <v>27801118.919447977</v>
      </c>
      <c r="W2305" s="43">
        <v>25223667.246863931</v>
      </c>
      <c r="X2305" s="43">
        <v>23324580.307055566</v>
      </c>
      <c r="Y2305" s="43">
        <v>28994155.175708413</v>
      </c>
      <c r="Z2305" s="43">
        <v>31761723.623638488</v>
      </c>
      <c r="AA2305" s="37">
        <v>28365167.132856324</v>
      </c>
      <c r="AB2305" s="36">
        <v>33741780.254873015</v>
      </c>
      <c r="AC2305" s="43">
        <v>25748033.771249004</v>
      </c>
      <c r="AD2305" s="43">
        <v>27864882.011605415</v>
      </c>
      <c r="AE2305" s="43">
        <v>45116437.344762094</v>
      </c>
      <c r="AF2305" s="43">
        <v>28821449.396816812</v>
      </c>
      <c r="AG2305" s="43">
        <v>14036064.403927067</v>
      </c>
      <c r="AH2305" s="43">
        <v>35652508.356508359</v>
      </c>
      <c r="AI2305" s="37">
        <v>58522816.57883855</v>
      </c>
      <c r="AJ2305" s="38">
        <v>26756000</v>
      </c>
      <c r="AK2305" s="41">
        <v>24171833.742921252</v>
      </c>
      <c r="AL2305" s="41">
        <v>30859209.637415849</v>
      </c>
      <c r="AM2305" s="41">
        <v>36443037.867569283</v>
      </c>
      <c r="AN2305" s="41">
        <v>47701638.151353344</v>
      </c>
      <c r="AO2305" s="41">
        <v>33347110.388697352</v>
      </c>
      <c r="AP2305" s="41">
        <v>50279738.598394446</v>
      </c>
      <c r="AQ2305" s="39">
        <v>34857478.438710235</v>
      </c>
      <c r="AR2305" s="34">
        <f>AVERAGE(L2305:AQ2305)</f>
        <v>32011133.62589597</v>
      </c>
      <c r="AS2305" s="24">
        <v>1211</v>
      </c>
      <c r="AT2305" s="29">
        <v>0.9335925811688619</v>
      </c>
      <c r="AU2305" s="104">
        <v>0.9214301471062103</v>
      </c>
      <c r="AV2305" s="100"/>
      <c r="AW2305" s="29">
        <v>0.86972710335881409</v>
      </c>
      <c r="AX2305" s="108">
        <v>0.17371576817154444</v>
      </c>
      <c r="AY2305" s="3" t="s">
        <v>12912</v>
      </c>
      <c r="AZ2305" s="29">
        <v>1.0553315581557374</v>
      </c>
      <c r="BA2305" s="108">
        <v>0.58305779957397985</v>
      </c>
      <c r="BB2305" s="3" t="s">
        <v>12912</v>
      </c>
      <c r="BC2305" s="25">
        <v>12</v>
      </c>
      <c r="BD2305" s="1">
        <v>10</v>
      </c>
      <c r="BE2305" s="64">
        <v>14</v>
      </c>
      <c r="BF2305" s="24">
        <v>15</v>
      </c>
    </row>
    <row r="2306" spans="1:58" s="9" customFormat="1">
      <c r="A2306" t="s">
        <v>5213</v>
      </c>
      <c r="B2306" s="49" t="s">
        <v>5212</v>
      </c>
      <c r="C2306" s="50" t="s">
        <v>5212</v>
      </c>
      <c r="D2306" s="12" t="s">
        <v>5211</v>
      </c>
      <c r="E2306" s="19" t="s">
        <v>5210</v>
      </c>
      <c r="F2306" s="20" t="s">
        <v>5209</v>
      </c>
      <c r="G2306" s="19" t="s">
        <v>5208</v>
      </c>
      <c r="H2306" s="20" t="s">
        <v>2956</v>
      </c>
      <c r="I2306" s="20" t="s">
        <v>2956</v>
      </c>
      <c r="J2306" s="20" t="s">
        <v>723</v>
      </c>
      <c r="K2306" s="22" t="s">
        <v>5207</v>
      </c>
      <c r="L2306" s="46">
        <v>7057020.5312660579</v>
      </c>
      <c r="M2306" s="43">
        <v>17752292.053917125</v>
      </c>
      <c r="N2306" s="43">
        <v>18881535.82389671</v>
      </c>
      <c r="O2306" s="43">
        <v>14098346.305510251</v>
      </c>
      <c r="P2306" s="43">
        <v>18824535.219048671</v>
      </c>
      <c r="Q2306" s="43">
        <v>14944655.66809942</v>
      </c>
      <c r="R2306" s="43">
        <v>13066825.778421434</v>
      </c>
      <c r="S2306" s="37">
        <v>11588722.281998685</v>
      </c>
      <c r="T2306" s="46">
        <v>12693979.552715655</v>
      </c>
      <c r="U2306" s="43">
        <v>8500124.1324291974</v>
      </c>
      <c r="V2306" s="43">
        <v>12108945.952823725</v>
      </c>
      <c r="W2306" s="43">
        <v>6664456.6352559868</v>
      </c>
      <c r="X2306" s="43">
        <v>10476014.832629548</v>
      </c>
      <c r="Y2306" s="43">
        <v>7790708.0978123518</v>
      </c>
      <c r="Z2306" s="43">
        <v>16103869.062453594</v>
      </c>
      <c r="AA2306" s="37">
        <v>10066169.71364107</v>
      </c>
      <c r="AB2306" s="36">
        <v>9938079.1853704099</v>
      </c>
      <c r="AC2306" s="43">
        <v>20872122.061106272</v>
      </c>
      <c r="AD2306" s="43">
        <v>14276697.767432712</v>
      </c>
      <c r="AE2306" s="43">
        <v>22679732.333317101</v>
      </c>
      <c r="AF2306" s="43">
        <v>13492825.4654817</v>
      </c>
      <c r="AG2306" s="43">
        <v>14121874.670406731</v>
      </c>
      <c r="AH2306" s="43">
        <v>6998659.2866592873</v>
      </c>
      <c r="AI2306" s="37">
        <v>13777246.402934909</v>
      </c>
      <c r="AJ2306" s="38">
        <v>14341000</v>
      </c>
      <c r="AK2306" s="41">
        <v>17305336.040175233</v>
      </c>
      <c r="AL2306" s="41">
        <v>11359971.276721388</v>
      </c>
      <c r="AM2306" s="41">
        <v>13054547.916225934</v>
      </c>
      <c r="AN2306" s="41">
        <v>16904583.612594366</v>
      </c>
      <c r="AO2306" s="41">
        <v>14035853.429996794</v>
      </c>
      <c r="AP2306" s="41">
        <v>11130344.560642222</v>
      </c>
      <c r="AQ2306" s="39">
        <v>13276279.082720507</v>
      </c>
      <c r="AR2306" s="34">
        <f>AVERAGE(L2306:AQ2306)</f>
        <v>13380729.835428288</v>
      </c>
      <c r="AS2306" s="24">
        <v>1610</v>
      </c>
      <c r="AT2306" s="29">
        <v>1.0004881012223537</v>
      </c>
      <c r="AU2306" s="104">
        <v>0.92176396432622254</v>
      </c>
      <c r="AV2306" s="100"/>
      <c r="AW2306" s="29">
        <v>0.72628354724769895</v>
      </c>
      <c r="AX2306" s="108">
        <v>6.0523193753973109E-2</v>
      </c>
      <c r="AY2306" s="3" t="s">
        <v>12912</v>
      </c>
      <c r="AZ2306" s="29">
        <v>0.9591129974400896</v>
      </c>
      <c r="BA2306" s="108">
        <v>0.96996998687144198</v>
      </c>
      <c r="BB2306" s="3" t="s">
        <v>12912</v>
      </c>
      <c r="BC2306" s="25">
        <v>17</v>
      </c>
      <c r="BD2306" s="1">
        <v>11</v>
      </c>
      <c r="BE2306" s="64">
        <v>13</v>
      </c>
      <c r="BF2306" s="24">
        <v>4</v>
      </c>
    </row>
    <row r="2307" spans="1:58" s="9" customFormat="1">
      <c r="A2307" t="s">
        <v>5078</v>
      </c>
      <c r="B2307" s="49">
        <v>6</v>
      </c>
      <c r="C2307" s="50">
        <v>6</v>
      </c>
      <c r="D2307" s="12">
        <v>6</v>
      </c>
      <c r="E2307" s="19" t="s">
        <v>5077</v>
      </c>
      <c r="F2307" s="20" t="s">
        <v>5076</v>
      </c>
      <c r="G2307" s="19" t="s">
        <v>5075</v>
      </c>
      <c r="H2307" s="20" t="s">
        <v>1479</v>
      </c>
      <c r="I2307" s="20" t="s">
        <v>1479</v>
      </c>
      <c r="J2307" s="20" t="s">
        <v>1479</v>
      </c>
      <c r="K2307" s="22" t="s">
        <v>5074</v>
      </c>
      <c r="L2307" s="46">
        <v>37849206.22863654</v>
      </c>
      <c r="M2307" s="43">
        <v>30850071.285149071</v>
      </c>
      <c r="N2307" s="43">
        <v>33364861.466821887</v>
      </c>
      <c r="O2307" s="43">
        <v>35729845.531308711</v>
      </c>
      <c r="P2307" s="43">
        <v>29803782.77443235</v>
      </c>
      <c r="Q2307" s="43">
        <v>43602837.600448512</v>
      </c>
      <c r="R2307" s="43">
        <v>36268925.126719765</v>
      </c>
      <c r="S2307" s="37">
        <v>69174946.317296892</v>
      </c>
      <c r="T2307" s="46">
        <v>36619220.447284341</v>
      </c>
      <c r="U2307" s="43">
        <v>37466254.922580406</v>
      </c>
      <c r="V2307" s="43">
        <v>37671238.132524222</v>
      </c>
      <c r="W2307" s="43">
        <v>37776901.74659384</v>
      </c>
      <c r="X2307" s="43">
        <v>37005577.113453954</v>
      </c>
      <c r="Y2307" s="43">
        <v>53799671.328800648</v>
      </c>
      <c r="Z2307" s="43">
        <v>49106420.717573911</v>
      </c>
      <c r="AA2307" s="37">
        <v>40377334.837503284</v>
      </c>
      <c r="AB2307" s="36">
        <v>37640040.249450184</v>
      </c>
      <c r="AC2307" s="43">
        <v>49038397.758679435</v>
      </c>
      <c r="AD2307" s="43">
        <v>38972141.494279251</v>
      </c>
      <c r="AE2307" s="43">
        <v>54127467.78356792</v>
      </c>
      <c r="AF2307" s="43">
        <v>37343542.59453249</v>
      </c>
      <c r="AG2307" s="43">
        <v>28174370.82748948</v>
      </c>
      <c r="AH2307" s="43">
        <v>30744347.544347547</v>
      </c>
      <c r="AI2307" s="37">
        <v>32656835.855078302</v>
      </c>
      <c r="AJ2307" s="38">
        <v>42912000</v>
      </c>
      <c r="AK2307" s="41">
        <v>22800620.579121701</v>
      </c>
      <c r="AL2307" s="41">
        <v>46978105.113971889</v>
      </c>
      <c r="AM2307" s="41">
        <v>50474066.426909238</v>
      </c>
      <c r="AN2307" s="41">
        <v>55100090.001841284</v>
      </c>
      <c r="AO2307" s="41">
        <v>40414823.480447024</v>
      </c>
      <c r="AP2307" s="41">
        <v>55173459.926231287</v>
      </c>
      <c r="AQ2307" s="39">
        <v>36103669.640137501</v>
      </c>
      <c r="AR2307" s="34">
        <f>AVERAGE(L2307:AQ2307)</f>
        <v>40785033.589162908</v>
      </c>
      <c r="AS2307" s="24">
        <v>1093</v>
      </c>
      <c r="AT2307" s="29">
        <v>1.0257447546084961</v>
      </c>
      <c r="AU2307" s="104">
        <v>0.92198499825624092</v>
      </c>
      <c r="AV2307" s="100"/>
      <c r="AW2307" s="29">
        <v>1.0416181045322674</v>
      </c>
      <c r="AX2307" s="108">
        <v>0.55294112957115416</v>
      </c>
      <c r="AY2307" s="3" t="s">
        <v>12912</v>
      </c>
      <c r="AZ2307" s="29">
        <v>1.1336575081720783</v>
      </c>
      <c r="BA2307" s="108">
        <v>0.39221942086076311</v>
      </c>
      <c r="BB2307" s="3" t="s">
        <v>12912</v>
      </c>
      <c r="BC2307" s="25">
        <v>31</v>
      </c>
      <c r="BD2307" s="1">
        <v>27</v>
      </c>
      <c r="BE2307" s="64">
        <v>23</v>
      </c>
      <c r="BF2307" s="24">
        <v>29</v>
      </c>
    </row>
    <row r="2308" spans="1:58" s="9" customFormat="1">
      <c r="A2308" t="s">
        <v>5861</v>
      </c>
      <c r="B2308" s="49">
        <v>2</v>
      </c>
      <c r="C2308" s="50">
        <v>2</v>
      </c>
      <c r="D2308" s="12">
        <v>2</v>
      </c>
      <c r="E2308" s="19" t="s">
        <v>5860</v>
      </c>
      <c r="F2308" s="20" t="s">
        <v>5859</v>
      </c>
      <c r="G2308" s="19" t="s">
        <v>5858</v>
      </c>
      <c r="H2308" s="20" t="s">
        <v>2795</v>
      </c>
      <c r="I2308" s="20" t="s">
        <v>2795</v>
      </c>
      <c r="J2308" s="20" t="s">
        <v>2795</v>
      </c>
      <c r="K2308" s="22" t="s">
        <v>5857</v>
      </c>
      <c r="L2308" s="46">
        <v>2582328.5806840779</v>
      </c>
      <c r="M2308" s="43">
        <v>2517319.0548405955</v>
      </c>
      <c r="N2308" s="43">
        <v>27920770.451899674</v>
      </c>
      <c r="O2308" s="43">
        <v>3708480.9711584123</v>
      </c>
      <c r="P2308" s="43">
        <v>3575527.0095574828</v>
      </c>
      <c r="Q2308" s="43">
        <v>6346373.9562698556</v>
      </c>
      <c r="R2308" s="43">
        <v>3187107.3135409122</v>
      </c>
      <c r="S2308" s="37">
        <v>3658014.2895847042</v>
      </c>
      <c r="T2308" s="46">
        <v>28114977.635782748</v>
      </c>
      <c r="U2308" s="43">
        <v>6228483.6204083106</v>
      </c>
      <c r="V2308" s="43">
        <v>24813326.808260743</v>
      </c>
      <c r="W2308" s="43">
        <v>5373539.6434787828</v>
      </c>
      <c r="X2308" s="43">
        <v>2564762.1913364469</v>
      </c>
      <c r="Y2308" s="43">
        <v>5193270.4510291014</v>
      </c>
      <c r="Z2308" s="43">
        <v>4726296.882162665</v>
      </c>
      <c r="AA2308" s="37">
        <v>19906133.36630144</v>
      </c>
      <c r="AB2308" s="36">
        <v>2549033.2539993371</v>
      </c>
      <c r="AC2308" s="43">
        <v>3175421.0729564987</v>
      </c>
      <c r="AD2308" s="43">
        <v>4747898.2132904958</v>
      </c>
      <c r="AE2308" s="43">
        <v>7320194.2628938789</v>
      </c>
      <c r="AF2308" s="43">
        <v>5802560.1189470477</v>
      </c>
      <c r="AG2308" s="43">
        <v>5599728.4712482467</v>
      </c>
      <c r="AH2308" s="43">
        <v>3589073.0674730674</v>
      </c>
      <c r="AI2308" s="37">
        <v>4249345.3924697554</v>
      </c>
      <c r="AJ2308" s="38">
        <v>5548100</v>
      </c>
      <c r="AK2308" s="41">
        <v>5529593.8454963136</v>
      </c>
      <c r="AL2308" s="41">
        <v>6179401.0629502777</v>
      </c>
      <c r="AM2308" s="41">
        <v>16068901.205838798</v>
      </c>
      <c r="AN2308" s="41">
        <v>6487627.3246179344</v>
      </c>
      <c r="AO2308" s="41">
        <v>4637454.563861439</v>
      </c>
      <c r="AP2308" s="41">
        <v>20269684.53026687</v>
      </c>
      <c r="AQ2308" s="39">
        <v>17658529.324224357</v>
      </c>
      <c r="AR2308" s="34">
        <f>AVERAGE(L2308:AQ2308)</f>
        <v>8432164.3105259463</v>
      </c>
      <c r="AS2308" s="24">
        <v>1836</v>
      </c>
      <c r="AT2308" s="29">
        <v>1.4445374376089299</v>
      </c>
      <c r="AU2308" s="104">
        <v>0.92204874283703298</v>
      </c>
      <c r="AV2308" s="100"/>
      <c r="AW2308" s="29">
        <v>1.8117416739460865</v>
      </c>
      <c r="AX2308" s="108">
        <v>0.15347425275620252</v>
      </c>
      <c r="AY2308" s="3" t="s">
        <v>12912</v>
      </c>
      <c r="AZ2308" s="29">
        <v>2.224468100578838</v>
      </c>
      <c r="BA2308" s="108">
        <v>1.8664696282274122E-2</v>
      </c>
      <c r="BB2308" s="3" t="s">
        <v>12911</v>
      </c>
      <c r="BC2308" s="25">
        <v>4</v>
      </c>
      <c r="BD2308" s="1">
        <v>2</v>
      </c>
      <c r="BE2308" s="64">
        <v>0</v>
      </c>
      <c r="BF2308" s="24">
        <v>3</v>
      </c>
    </row>
    <row r="2309" spans="1:58" s="9" customFormat="1">
      <c r="A2309" t="s">
        <v>12430</v>
      </c>
      <c r="B2309" s="49">
        <v>15</v>
      </c>
      <c r="C2309" s="50">
        <v>15</v>
      </c>
      <c r="D2309" s="12">
        <v>15</v>
      </c>
      <c r="E2309" s="19" t="s">
        <v>12429</v>
      </c>
      <c r="F2309" s="20" t="s">
        <v>12428</v>
      </c>
      <c r="G2309" s="19" t="s">
        <v>12427</v>
      </c>
      <c r="H2309" s="20">
        <v>55</v>
      </c>
      <c r="I2309" s="20">
        <v>55</v>
      </c>
      <c r="J2309" s="20">
        <v>55</v>
      </c>
      <c r="K2309" s="22" t="s">
        <v>12426</v>
      </c>
      <c r="L2309" s="46">
        <v>303275126.11425126</v>
      </c>
      <c r="M2309" s="43">
        <v>244324241.52567506</v>
      </c>
      <c r="N2309" s="43">
        <v>221535011.11228701</v>
      </c>
      <c r="O2309" s="43">
        <v>236950760.78204679</v>
      </c>
      <c r="P2309" s="43">
        <v>167900982.26617312</v>
      </c>
      <c r="Q2309" s="43">
        <v>163188302.74715006</v>
      </c>
      <c r="R2309" s="43">
        <v>220562908.03765386</v>
      </c>
      <c r="S2309" s="37">
        <v>354297183.10949415</v>
      </c>
      <c r="T2309" s="46">
        <v>210995910.54313099</v>
      </c>
      <c r="U2309" s="43">
        <v>235582196.75816804</v>
      </c>
      <c r="V2309" s="43">
        <v>204732774.00411078</v>
      </c>
      <c r="W2309" s="43">
        <v>286028833.8034932</v>
      </c>
      <c r="X2309" s="43">
        <v>221067551.10601526</v>
      </c>
      <c r="Y2309" s="43">
        <v>282238307.57756013</v>
      </c>
      <c r="Z2309" s="43">
        <v>271113500.64242041</v>
      </c>
      <c r="AA2309" s="37">
        <v>393871245.11273545</v>
      </c>
      <c r="AB2309" s="36">
        <v>294840227.75886482</v>
      </c>
      <c r="AC2309" s="43">
        <v>192095807.36758414</v>
      </c>
      <c r="AD2309" s="43">
        <v>213552996.09874439</v>
      </c>
      <c r="AE2309" s="43">
        <v>295098567.18453223</v>
      </c>
      <c r="AF2309" s="43">
        <v>210090418.68009326</v>
      </c>
      <c r="AG2309" s="43">
        <v>255833267.88218793</v>
      </c>
      <c r="AH2309" s="43">
        <v>201719629.55962956</v>
      </c>
      <c r="AI2309" s="37">
        <v>196980807.3118234</v>
      </c>
      <c r="AJ2309" s="38">
        <v>196490000</v>
      </c>
      <c r="AK2309" s="41">
        <v>242112430.81525803</v>
      </c>
      <c r="AL2309" s="41">
        <v>205083188.85083264</v>
      </c>
      <c r="AM2309" s="41">
        <v>151245491.85529932</v>
      </c>
      <c r="AN2309" s="41">
        <v>209745310.99245074</v>
      </c>
      <c r="AO2309" s="41">
        <v>219877628.10814461</v>
      </c>
      <c r="AP2309" s="41">
        <v>233313201.12822738</v>
      </c>
      <c r="AQ2309" s="39">
        <v>281941318.48048383</v>
      </c>
      <c r="AR2309" s="34">
        <f>AVERAGE(L2309:AQ2309)</f>
        <v>238052660.22864127</v>
      </c>
      <c r="AS2309" s="24">
        <v>411</v>
      </c>
      <c r="AT2309" s="29">
        <v>1.0278585460153511</v>
      </c>
      <c r="AU2309" s="104">
        <v>0.92330174580792435</v>
      </c>
      <c r="AV2309" s="100"/>
      <c r="AW2309" s="29">
        <v>1.1012512076867822</v>
      </c>
      <c r="AX2309" s="108">
        <v>0.39598758366374409</v>
      </c>
      <c r="AY2309" s="3" t="s">
        <v>12912</v>
      </c>
      <c r="AZ2309" s="29">
        <v>0.93527449042550703</v>
      </c>
      <c r="BA2309" s="108">
        <v>0.47107070900619508</v>
      </c>
      <c r="BB2309" s="3" t="s">
        <v>12912</v>
      </c>
      <c r="BC2309" s="25">
        <v>103</v>
      </c>
      <c r="BD2309" s="1">
        <v>120</v>
      </c>
      <c r="BE2309" s="64">
        <v>91</v>
      </c>
      <c r="BF2309" s="24">
        <v>73</v>
      </c>
    </row>
    <row r="2310" spans="1:58" s="9" customFormat="1">
      <c r="A2310" t="s">
        <v>10497</v>
      </c>
      <c r="B2310" s="49" t="s">
        <v>322</v>
      </c>
      <c r="C2310" s="50" t="s">
        <v>322</v>
      </c>
      <c r="D2310" s="12" t="s">
        <v>322</v>
      </c>
      <c r="E2310" s="19" t="s">
        <v>10496</v>
      </c>
      <c r="F2310" s="20" t="s">
        <v>10495</v>
      </c>
      <c r="G2310" s="19" t="s">
        <v>10494</v>
      </c>
      <c r="H2310" s="20" t="s">
        <v>857</v>
      </c>
      <c r="I2310" s="20" t="s">
        <v>857</v>
      </c>
      <c r="J2310" s="20" t="s">
        <v>857</v>
      </c>
      <c r="K2310" s="22" t="s">
        <v>10493</v>
      </c>
      <c r="L2310" s="46">
        <v>21052146.645517305</v>
      </c>
      <c r="M2310" s="43">
        <v>35664501.419094667</v>
      </c>
      <c r="N2310" s="43">
        <v>43971195.258757539</v>
      </c>
      <c r="O2310" s="43">
        <v>24281853.954621468</v>
      </c>
      <c r="P2310" s="43">
        <v>17193629.523230761</v>
      </c>
      <c r="Q2310" s="43">
        <v>20566397.00990469</v>
      </c>
      <c r="R2310" s="43">
        <v>29264201.593048513</v>
      </c>
      <c r="S2310" s="37">
        <v>27072765.413941246</v>
      </c>
      <c r="T2310" s="46">
        <v>35702223.642172523</v>
      </c>
      <c r="U2310" s="43">
        <v>29962304.239039779</v>
      </c>
      <c r="V2310" s="43">
        <v>23159105.02104336</v>
      </c>
      <c r="W2310" s="43">
        <v>23441819.818738371</v>
      </c>
      <c r="X2310" s="43">
        <v>25691306.356441736</v>
      </c>
      <c r="Y2310" s="43">
        <v>30462586.097430177</v>
      </c>
      <c r="Z2310" s="43">
        <v>31122959.136896886</v>
      </c>
      <c r="AA2310" s="37">
        <v>31968370.396699067</v>
      </c>
      <c r="AB2310" s="36">
        <v>23214386.647787184</v>
      </c>
      <c r="AC2310" s="43">
        <v>26214596.751599591</v>
      </c>
      <c r="AD2310" s="43">
        <v>30379947.939546932</v>
      </c>
      <c r="AE2310" s="43">
        <v>41718281.400672093</v>
      </c>
      <c r="AF2310" s="43">
        <v>32847889.162977729</v>
      </c>
      <c r="AG2310" s="43">
        <v>22858394.389901821</v>
      </c>
      <c r="AH2310" s="43">
        <v>22494825.822825823</v>
      </c>
      <c r="AI2310" s="37">
        <v>19225573.399213258</v>
      </c>
      <c r="AJ2310" s="38">
        <v>36078000</v>
      </c>
      <c r="AK2310" s="41">
        <v>39282996.901378348</v>
      </c>
      <c r="AL2310" s="41">
        <v>36505499.468524858</v>
      </c>
      <c r="AM2310" s="41">
        <v>36779240.956209011</v>
      </c>
      <c r="AN2310" s="41">
        <v>32725765.42073283</v>
      </c>
      <c r="AO2310" s="41">
        <v>32392871.500964575</v>
      </c>
      <c r="AP2310" s="41">
        <v>36491080.928617924</v>
      </c>
      <c r="AQ2310" s="39">
        <v>26179456.072407641</v>
      </c>
      <c r="AR2310" s="34">
        <f>AVERAGE(L2310:AQ2310)</f>
        <v>29561442.884060558</v>
      </c>
      <c r="AS2310" s="24">
        <v>1248</v>
      </c>
      <c r="AT2310" s="29">
        <v>1.0005151555003242</v>
      </c>
      <c r="AU2310" s="104">
        <v>0.92417853607409728</v>
      </c>
      <c r="AV2310" s="100"/>
      <c r="AW2310" s="29">
        <v>1.0568045458845112</v>
      </c>
      <c r="AX2310" s="108">
        <v>0.4899514462936545</v>
      </c>
      <c r="AY2310" s="3" t="s">
        <v>12912</v>
      </c>
      <c r="AZ2310" s="29">
        <v>1.2625256591084388</v>
      </c>
      <c r="BA2310" s="108">
        <v>2.7246690817165468E-2</v>
      </c>
      <c r="BB2310" s="3" t="s">
        <v>12911</v>
      </c>
      <c r="BC2310" s="25">
        <v>13</v>
      </c>
      <c r="BD2310" s="1">
        <v>19</v>
      </c>
      <c r="BE2310" s="64">
        <v>15</v>
      </c>
      <c r="BF2310" s="24">
        <v>33</v>
      </c>
    </row>
    <row r="2311" spans="1:58" s="9" customFormat="1">
      <c r="A2311" t="s">
        <v>9503</v>
      </c>
      <c r="B2311" s="49">
        <v>12</v>
      </c>
      <c r="C2311" s="50">
        <v>12</v>
      </c>
      <c r="D2311" s="12">
        <v>4</v>
      </c>
      <c r="E2311" s="19" t="s">
        <v>9502</v>
      </c>
      <c r="F2311" s="20" t="s">
        <v>9501</v>
      </c>
      <c r="G2311" s="19" t="s">
        <v>9500</v>
      </c>
      <c r="H2311" s="20" t="s">
        <v>9499</v>
      </c>
      <c r="I2311" s="20" t="s">
        <v>9499</v>
      </c>
      <c r="J2311" s="20" t="s">
        <v>74</v>
      </c>
      <c r="K2311" s="22" t="s">
        <v>9498</v>
      </c>
      <c r="L2311" s="46">
        <v>148091118.60771656</v>
      </c>
      <c r="M2311" s="43">
        <v>170931386.30721918</v>
      </c>
      <c r="N2311" s="43">
        <v>187053089.21579003</v>
      </c>
      <c r="O2311" s="43">
        <v>175177831.8227801</v>
      </c>
      <c r="P2311" s="43">
        <v>218154612.45235068</v>
      </c>
      <c r="Q2311" s="43">
        <v>136859551.9342179</v>
      </c>
      <c r="R2311" s="43">
        <v>144043006.51701665</v>
      </c>
      <c r="S2311" s="37">
        <v>154432324.49587801</v>
      </c>
      <c r="T2311" s="46">
        <v>180077955.2715655</v>
      </c>
      <c r="U2311" s="43">
        <v>157930704.57265112</v>
      </c>
      <c r="V2311" s="43">
        <v>147994453.16629148</v>
      </c>
      <c r="W2311" s="43">
        <v>197643992.55746955</v>
      </c>
      <c r="X2311" s="43">
        <v>162850749.96504375</v>
      </c>
      <c r="Y2311" s="43">
        <v>156153853.62666354</v>
      </c>
      <c r="Z2311" s="43">
        <v>174609634.369169</v>
      </c>
      <c r="AA2311" s="37">
        <v>154577867.06640497</v>
      </c>
      <c r="AB2311" s="36">
        <v>162270628.14448828</v>
      </c>
      <c r="AC2311" s="43">
        <v>171839745.57982811</v>
      </c>
      <c r="AD2311" s="43">
        <v>189156287.578271</v>
      </c>
      <c r="AE2311" s="43">
        <v>153673572.10344324</v>
      </c>
      <c r="AF2311" s="43">
        <v>127221420.20072314</v>
      </c>
      <c r="AG2311" s="43">
        <v>120974218.23281907</v>
      </c>
      <c r="AH2311" s="43">
        <v>232875984.55598456</v>
      </c>
      <c r="AI2311" s="37">
        <v>204291558.53381824</v>
      </c>
      <c r="AJ2311" s="38">
        <v>154650000</v>
      </c>
      <c r="AK2311" s="41">
        <v>148550024.57527512</v>
      </c>
      <c r="AL2311" s="41">
        <v>169555252.15542695</v>
      </c>
      <c r="AM2311" s="41">
        <v>151038950.70869473</v>
      </c>
      <c r="AN2311" s="41">
        <v>173408206.22353157</v>
      </c>
      <c r="AO2311" s="41">
        <v>197012502.43252212</v>
      </c>
      <c r="AP2311" s="41">
        <v>182056224.60403559</v>
      </c>
      <c r="AQ2311" s="39">
        <v>209360121.83978069</v>
      </c>
      <c r="AR2311" s="34">
        <f>AVERAGE(L2311:AQ2311)</f>
        <v>169203650.91927719</v>
      </c>
      <c r="AS2311" s="24">
        <v>508</v>
      </c>
      <c r="AT2311" s="29">
        <v>0.97976919585286715</v>
      </c>
      <c r="AU2311" s="104">
        <v>0.92465991590008934</v>
      </c>
      <c r="AV2311" s="100"/>
      <c r="AW2311" s="29">
        <v>0.99782451683297424</v>
      </c>
      <c r="AX2311" s="108">
        <v>0.94580051059406822</v>
      </c>
      <c r="AY2311" s="3" t="s">
        <v>12912</v>
      </c>
      <c r="AZ2311" s="29">
        <v>1.0171238413955677</v>
      </c>
      <c r="BA2311" s="108">
        <v>0.73237921578075049</v>
      </c>
      <c r="BB2311" s="3" t="s">
        <v>12912</v>
      </c>
      <c r="BC2311" s="25">
        <v>66</v>
      </c>
      <c r="BD2311" s="1">
        <v>69</v>
      </c>
      <c r="BE2311" s="64">
        <v>63</v>
      </c>
      <c r="BF2311" s="24">
        <v>68</v>
      </c>
    </row>
    <row r="2312" spans="1:58" s="9" customFormat="1">
      <c r="A2312" t="s">
        <v>12635</v>
      </c>
      <c r="B2312" s="49">
        <v>24</v>
      </c>
      <c r="C2312" s="50">
        <v>24</v>
      </c>
      <c r="D2312" s="12">
        <v>24</v>
      </c>
      <c r="E2312" s="19" t="s">
        <v>12634</v>
      </c>
      <c r="F2312" s="20" t="s">
        <v>12633</v>
      </c>
      <c r="G2312" s="19" t="s">
        <v>12632</v>
      </c>
      <c r="H2312" s="20">
        <v>55</v>
      </c>
      <c r="I2312" s="20">
        <v>55</v>
      </c>
      <c r="J2312" s="20">
        <v>55</v>
      </c>
      <c r="K2312" s="22" t="s">
        <v>12631</v>
      </c>
      <c r="L2312" s="46">
        <v>2165253787.8957129</v>
      </c>
      <c r="M2312" s="43">
        <v>1605018366.0501726</v>
      </c>
      <c r="N2312" s="43">
        <v>1593561900.7302361</v>
      </c>
      <c r="O2312" s="43">
        <v>1736011462.3118691</v>
      </c>
      <c r="P2312" s="43">
        <v>1428340975.6367052</v>
      </c>
      <c r="Q2312" s="43">
        <v>1571340199.5888617</v>
      </c>
      <c r="R2312" s="43">
        <v>1486513772.62853</v>
      </c>
      <c r="S2312" s="37">
        <v>1704307837.5972443</v>
      </c>
      <c r="T2312" s="46">
        <v>1608715654.9520767</v>
      </c>
      <c r="U2312" s="43">
        <v>1868041570.8742793</v>
      </c>
      <c r="V2312" s="43">
        <v>1535219747.4796908</v>
      </c>
      <c r="W2312" s="43">
        <v>1928714194.8262408</v>
      </c>
      <c r="X2312" s="43">
        <v>1611276413.7699599</v>
      </c>
      <c r="Y2312" s="43">
        <v>1926185508.1397285</v>
      </c>
      <c r="Z2312" s="43">
        <v>2042477462.3425426</v>
      </c>
      <c r="AA2312" s="37">
        <v>2035407501.2749383</v>
      </c>
      <c r="AB2312" s="36">
        <v>1659048208.9597204</v>
      </c>
      <c r="AC2312" s="43">
        <v>1578067139.6660733</v>
      </c>
      <c r="AD2312" s="43">
        <v>1434782519.7521555</v>
      </c>
      <c r="AE2312" s="43">
        <v>2379131817.0749526</v>
      </c>
      <c r="AF2312" s="43">
        <v>1533888798.0265603</v>
      </c>
      <c r="AG2312" s="43">
        <v>1507187343.6185131</v>
      </c>
      <c r="AH2312" s="43">
        <v>1683645997.2459972</v>
      </c>
      <c r="AI2312" s="37">
        <v>1486580759.8104186</v>
      </c>
      <c r="AJ2312" s="38">
        <v>1263100000</v>
      </c>
      <c r="AK2312" s="41">
        <v>1392424660.754354</v>
      </c>
      <c r="AL2312" s="41">
        <v>1549238407.9366953</v>
      </c>
      <c r="AM2312" s="41">
        <v>1486752020.3088639</v>
      </c>
      <c r="AN2312" s="41">
        <v>1917525317.6210642</v>
      </c>
      <c r="AO2312" s="41">
        <v>1041438262.3074371</v>
      </c>
      <c r="AP2312" s="41">
        <v>1856130693.8598394</v>
      </c>
      <c r="AQ2312" s="39">
        <v>1384140791.0882902</v>
      </c>
      <c r="AR2312" s="34">
        <f>AVERAGE(L2312:AQ2312)</f>
        <v>1656233409.1915536</v>
      </c>
      <c r="AS2312" s="24">
        <v>79</v>
      </c>
      <c r="AT2312" s="29">
        <v>1.0021124276673936</v>
      </c>
      <c r="AU2312" s="104">
        <v>0.92495347361904767</v>
      </c>
      <c r="AV2312" s="100"/>
      <c r="AW2312" s="29">
        <v>1.0952337532785215</v>
      </c>
      <c r="AX2312" s="108">
        <v>0.14813309236149666</v>
      </c>
      <c r="AY2312" s="3" t="s">
        <v>12912</v>
      </c>
      <c r="AZ2312" s="29">
        <v>0.89658060363253222</v>
      </c>
      <c r="BA2312" s="108">
        <v>0.22815724072766846</v>
      </c>
      <c r="BB2312" s="3" t="s">
        <v>12912</v>
      </c>
      <c r="BC2312" s="25">
        <v>230</v>
      </c>
      <c r="BD2312" s="1">
        <v>246</v>
      </c>
      <c r="BE2312" s="64">
        <v>260</v>
      </c>
      <c r="BF2312" s="24">
        <v>244</v>
      </c>
    </row>
    <row r="2313" spans="1:58" s="9" customFormat="1">
      <c r="A2313" t="s">
        <v>6302</v>
      </c>
      <c r="B2313" s="49">
        <v>5</v>
      </c>
      <c r="C2313" s="50">
        <v>5</v>
      </c>
      <c r="D2313" s="12">
        <v>5</v>
      </c>
      <c r="E2313" s="19" t="s">
        <v>6301</v>
      </c>
      <c r="F2313" s="20" t="s">
        <v>6300</v>
      </c>
      <c r="G2313" s="19" t="s">
        <v>6299</v>
      </c>
      <c r="H2313" s="20" t="s">
        <v>1090</v>
      </c>
      <c r="I2313" s="20" t="s">
        <v>1090</v>
      </c>
      <c r="J2313" s="20" t="s">
        <v>1090</v>
      </c>
      <c r="K2313" s="22" t="s">
        <v>6298</v>
      </c>
      <c r="L2313" s="46">
        <v>51333773.597551443</v>
      </c>
      <c r="M2313" s="43">
        <v>20311704.286089484</v>
      </c>
      <c r="N2313" s="43">
        <v>39976527.463223621</v>
      </c>
      <c r="O2313" s="43">
        <v>25794038.772013132</v>
      </c>
      <c r="P2313" s="43">
        <v>37213576.266504608</v>
      </c>
      <c r="Q2313" s="43">
        <v>34982823.397495791</v>
      </c>
      <c r="R2313" s="43">
        <v>17818684.431571323</v>
      </c>
      <c r="S2313" s="37">
        <v>31519954.174246237</v>
      </c>
      <c r="T2313" s="46">
        <v>29564843.450479232</v>
      </c>
      <c r="U2313" s="43">
        <v>39204956.014069691</v>
      </c>
      <c r="V2313" s="43">
        <v>30780416.952138592</v>
      </c>
      <c r="W2313" s="43">
        <v>22573684.652781945</v>
      </c>
      <c r="X2313" s="43">
        <v>33637021.169495791</v>
      </c>
      <c r="Y2313" s="43">
        <v>30021254.399644949</v>
      </c>
      <c r="Z2313" s="43">
        <v>31050117.572619334</v>
      </c>
      <c r="AA2313" s="37">
        <v>36210851.658965521</v>
      </c>
      <c r="AB2313" s="36">
        <v>25458958.21408128</v>
      </c>
      <c r="AC2313" s="43">
        <v>32339057.282398816</v>
      </c>
      <c r="AD2313" s="43">
        <v>29781054.978198867</v>
      </c>
      <c r="AE2313" s="43">
        <v>38647684.020844497</v>
      </c>
      <c r="AF2313" s="43">
        <v>27189465.616868854</v>
      </c>
      <c r="AG2313" s="43">
        <v>27780313.043478258</v>
      </c>
      <c r="AH2313" s="43">
        <v>34354001.458001457</v>
      </c>
      <c r="AI2313" s="37">
        <v>35515804.268764645</v>
      </c>
      <c r="AJ2313" s="38">
        <v>39853000</v>
      </c>
      <c r="AK2313" s="41">
        <v>29256797.521102682</v>
      </c>
      <c r="AL2313" s="41">
        <v>31323007.440651942</v>
      </c>
      <c r="AM2313" s="41">
        <v>25692571.186799236</v>
      </c>
      <c r="AN2313" s="41">
        <v>47629730.951942556</v>
      </c>
      <c r="AO2313" s="41">
        <v>42921225.878660738</v>
      </c>
      <c r="AP2313" s="41">
        <v>28458524.105011933</v>
      </c>
      <c r="AQ2313" s="39">
        <v>31910047.430486053</v>
      </c>
      <c r="AR2313" s="34">
        <f>AVERAGE(L2313:AQ2313)</f>
        <v>32503295.9892557</v>
      </c>
      <c r="AS2313" s="24">
        <v>1202</v>
      </c>
      <c r="AT2313" s="29">
        <v>1.0314050204465872</v>
      </c>
      <c r="AU2313" s="104">
        <v>0.92500297745615812</v>
      </c>
      <c r="AV2313" s="100"/>
      <c r="AW2313" s="29">
        <v>0.97718512522132428</v>
      </c>
      <c r="AX2313" s="108">
        <v>0.89426152392395053</v>
      </c>
      <c r="AY2313" s="3" t="s">
        <v>12912</v>
      </c>
      <c r="AZ2313" s="29">
        <v>1.1034729137630925</v>
      </c>
      <c r="BA2313" s="108">
        <v>0.37195548283408697</v>
      </c>
      <c r="BB2313" s="3" t="s">
        <v>12912</v>
      </c>
      <c r="BC2313" s="25">
        <v>16</v>
      </c>
      <c r="BD2313" s="1">
        <v>20</v>
      </c>
      <c r="BE2313" s="64">
        <v>16</v>
      </c>
      <c r="BF2313" s="24">
        <v>13</v>
      </c>
    </row>
    <row r="2314" spans="1:58" s="9" customFormat="1">
      <c r="A2314" t="s">
        <v>6959</v>
      </c>
      <c r="B2314" s="49">
        <v>18</v>
      </c>
      <c r="C2314" s="50">
        <v>18</v>
      </c>
      <c r="D2314" s="12">
        <v>18</v>
      </c>
      <c r="E2314" s="19" t="s">
        <v>6958</v>
      </c>
      <c r="F2314" s="20" t="s">
        <v>6957</v>
      </c>
      <c r="G2314" s="19" t="s">
        <v>6956</v>
      </c>
      <c r="H2314" s="20" t="s">
        <v>6955</v>
      </c>
      <c r="I2314" s="20" t="s">
        <v>6955</v>
      </c>
      <c r="J2314" s="20" t="s">
        <v>6955</v>
      </c>
      <c r="K2314" s="22" t="s">
        <v>6954</v>
      </c>
      <c r="L2314" s="46">
        <v>1285897133.6654677</v>
      </c>
      <c r="M2314" s="43">
        <v>1102179519.2869792</v>
      </c>
      <c r="N2314" s="43">
        <v>971945899.03693521</v>
      </c>
      <c r="O2314" s="43">
        <v>970602275.1202594</v>
      </c>
      <c r="P2314" s="43">
        <v>859002265.06822824</v>
      </c>
      <c r="Q2314" s="43">
        <v>1141945098.8600261</v>
      </c>
      <c r="R2314" s="43">
        <v>952833019.55104995</v>
      </c>
      <c r="S2314" s="37">
        <v>1787272763.8657739</v>
      </c>
      <c r="T2314" s="46">
        <v>1065492523.9616613</v>
      </c>
      <c r="U2314" s="43">
        <v>1025707765.1666243</v>
      </c>
      <c r="V2314" s="43">
        <v>1022028759.909954</v>
      </c>
      <c r="W2314" s="43">
        <v>1009359054.0783867</v>
      </c>
      <c r="X2314" s="43">
        <v>875921621.96929443</v>
      </c>
      <c r="Y2314" s="43">
        <v>1325198725.2587392</v>
      </c>
      <c r="Z2314" s="43">
        <v>1280302556.123009</v>
      </c>
      <c r="AA2314" s="37">
        <v>1336605121.3896058</v>
      </c>
      <c r="AB2314" s="36">
        <v>1447663688.1270146</v>
      </c>
      <c r="AC2314" s="43">
        <v>1197407603.8314466</v>
      </c>
      <c r="AD2314" s="43">
        <v>1015088005.7699243</v>
      </c>
      <c r="AE2314" s="43">
        <v>1982870485.5598307</v>
      </c>
      <c r="AF2314" s="43">
        <v>910538443.55083966</v>
      </c>
      <c r="AG2314" s="43">
        <v>912464381.48667598</v>
      </c>
      <c r="AH2314" s="43">
        <v>780666252.66625273</v>
      </c>
      <c r="AI2314" s="37">
        <v>888792272.53931057</v>
      </c>
      <c r="AJ2314" s="38">
        <v>996110000</v>
      </c>
      <c r="AK2314" s="41">
        <v>629830776.79239237</v>
      </c>
      <c r="AL2314" s="41">
        <v>1061136062.3597496</v>
      </c>
      <c r="AM2314" s="41">
        <v>1091661755.8705308</v>
      </c>
      <c r="AN2314" s="41">
        <v>1403548635.6103849</v>
      </c>
      <c r="AO2314" s="41">
        <v>888589204.66369331</v>
      </c>
      <c r="AP2314" s="41">
        <v>1103544515.5131264</v>
      </c>
      <c r="AQ2314" s="39">
        <v>813555155.99843347</v>
      </c>
      <c r="AR2314" s="34">
        <f>AVERAGE(L2314:AQ2314)</f>
        <v>1097992541.9578624</v>
      </c>
      <c r="AS2314" s="24">
        <v>117</v>
      </c>
      <c r="AT2314" s="29">
        <v>0.99301480805532683</v>
      </c>
      <c r="AU2314" s="104">
        <v>0.92503313345953864</v>
      </c>
      <c r="AV2314" s="100"/>
      <c r="AW2314" s="29">
        <v>0.98555263458794429</v>
      </c>
      <c r="AX2314" s="108">
        <v>0.99735194566115437</v>
      </c>
      <c r="AY2314" s="3" t="s">
        <v>12912</v>
      </c>
      <c r="AZ2314" s="29">
        <v>0.87438934481463215</v>
      </c>
      <c r="BA2314" s="108">
        <v>0.4278071110606172</v>
      </c>
      <c r="BB2314" s="3" t="s">
        <v>12912</v>
      </c>
      <c r="BC2314" s="25">
        <v>148</v>
      </c>
      <c r="BD2314" s="1">
        <v>183</v>
      </c>
      <c r="BE2314" s="64">
        <v>185</v>
      </c>
      <c r="BF2314" s="24">
        <v>169</v>
      </c>
    </row>
    <row r="2315" spans="1:58" s="9" customFormat="1">
      <c r="A2315" t="s">
        <v>3409</v>
      </c>
      <c r="B2315" s="49">
        <v>2</v>
      </c>
      <c r="C2315" s="50">
        <v>2</v>
      </c>
      <c r="D2315" s="12">
        <v>2</v>
      </c>
      <c r="E2315" s="19" t="s">
        <v>3408</v>
      </c>
      <c r="F2315" s="20" t="s">
        <v>3407</v>
      </c>
      <c r="G2315" s="19" t="s">
        <v>3406</v>
      </c>
      <c r="H2315" s="20" t="s">
        <v>574</v>
      </c>
      <c r="I2315" s="20" t="s">
        <v>574</v>
      </c>
      <c r="J2315" s="20" t="s">
        <v>574</v>
      </c>
      <c r="K2315" s="22" t="s">
        <v>3405</v>
      </c>
      <c r="L2315" s="46">
        <v>4576609.8165813992</v>
      </c>
      <c r="M2315" s="43">
        <v>9828113.5614616256</v>
      </c>
      <c r="N2315" s="43">
        <v>5909628.5321198013</v>
      </c>
      <c r="O2315" s="43">
        <v>5772819.2910378436</v>
      </c>
      <c r="P2315" s="43">
        <v>7371438.0420971215</v>
      </c>
      <c r="Q2315" s="43">
        <v>8701267.7705101836</v>
      </c>
      <c r="R2315" s="43">
        <v>7191153.0774800861</v>
      </c>
      <c r="S2315" s="37">
        <v>4622187.6533653289</v>
      </c>
      <c r="T2315" s="46">
        <v>6605987.2204472842</v>
      </c>
      <c r="U2315" s="43">
        <v>6081992.1528810235</v>
      </c>
      <c r="V2315" s="43">
        <v>6348261.9164138203</v>
      </c>
      <c r="W2315" s="43">
        <v>4914513.1744793225</v>
      </c>
      <c r="X2315" s="43">
        <v>7672444.3524707062</v>
      </c>
      <c r="Y2315" s="43">
        <v>5901006.0100228693</v>
      </c>
      <c r="Z2315" s="43">
        <v>4431288.5468385816</v>
      </c>
      <c r="AA2315" s="37">
        <v>4221470.0273532271</v>
      </c>
      <c r="AB2315" s="36">
        <v>6436704.4135811767</v>
      </c>
      <c r="AC2315" s="43">
        <v>8787155.1735887621</v>
      </c>
      <c r="AD2315" s="43">
        <v>7266093.7481559189</v>
      </c>
      <c r="AE2315" s="43">
        <v>5428596.3863049727</v>
      </c>
      <c r="AF2315" s="43">
        <v>4674981.0292974683</v>
      </c>
      <c r="AG2315" s="43">
        <v>7248837.4754558196</v>
      </c>
      <c r="AH2315" s="43">
        <v>5558000.0540000545</v>
      </c>
      <c r="AI2315" s="37">
        <v>7108773.8911920944</v>
      </c>
      <c r="AJ2315" s="38">
        <v>6012600</v>
      </c>
      <c r="AK2315" s="41">
        <v>7327702.8742387006</v>
      </c>
      <c r="AL2315" s="41">
        <v>5808490.9413015237</v>
      </c>
      <c r="AM2315" s="41">
        <v>6578335.5193568859</v>
      </c>
      <c r="AN2315" s="41">
        <v>9151069.9907935932</v>
      </c>
      <c r="AO2315" s="41">
        <v>8930309.3043267969</v>
      </c>
      <c r="AP2315" s="41">
        <v>4538601.7270557601</v>
      </c>
      <c r="AQ2315" s="39">
        <v>6696011.9054871416</v>
      </c>
      <c r="AR2315" s="34">
        <f>AVERAGE(L2315:AQ2315)</f>
        <v>6490701.4243655279</v>
      </c>
      <c r="AS2315" s="24">
        <v>1945</v>
      </c>
      <c r="AT2315" s="29">
        <v>1.027882298444206</v>
      </c>
      <c r="AU2315" s="104">
        <v>0.92720119787488198</v>
      </c>
      <c r="AV2315" s="100"/>
      <c r="AW2315" s="29">
        <v>0.85555327865330288</v>
      </c>
      <c r="AX2315" s="108">
        <v>0.27332299235844437</v>
      </c>
      <c r="AY2315" s="3" t="s">
        <v>12912</v>
      </c>
      <c r="AZ2315" s="29">
        <v>1.0482578839834067</v>
      </c>
      <c r="BA2315" s="108">
        <v>0.70460198088518489</v>
      </c>
      <c r="BB2315" s="3" t="s">
        <v>12912</v>
      </c>
      <c r="BC2315" s="25">
        <v>15</v>
      </c>
      <c r="BD2315" s="1">
        <v>5</v>
      </c>
      <c r="BE2315" s="64">
        <v>13</v>
      </c>
      <c r="BF2315" s="24">
        <v>14</v>
      </c>
    </row>
    <row r="2316" spans="1:58" s="9" customFormat="1">
      <c r="A2316" t="s">
        <v>292</v>
      </c>
      <c r="B2316" s="49">
        <v>5</v>
      </c>
      <c r="C2316" s="50">
        <v>5</v>
      </c>
      <c r="D2316" s="12">
        <v>5</v>
      </c>
      <c r="E2316" s="19" t="s">
        <v>291</v>
      </c>
      <c r="F2316" s="20" t="s">
        <v>290</v>
      </c>
      <c r="G2316" s="19" t="s">
        <v>289</v>
      </c>
      <c r="H2316" s="20" t="s">
        <v>183</v>
      </c>
      <c r="I2316" s="20" t="s">
        <v>183</v>
      </c>
      <c r="J2316" s="20" t="s">
        <v>183</v>
      </c>
      <c r="K2316" s="22" t="s">
        <v>288</v>
      </c>
      <c r="L2316" s="46">
        <v>14214860.257813724</v>
      </c>
      <c r="M2316" s="43">
        <v>7055845.8736116178</v>
      </c>
      <c r="N2316" s="43">
        <v>8451428.9342787601</v>
      </c>
      <c r="O2316" s="43">
        <v>10219341.412556518</v>
      </c>
      <c r="P2316" s="43">
        <v>6124486.3819678472</v>
      </c>
      <c r="Q2316" s="43">
        <v>8692996.4492618199</v>
      </c>
      <c r="R2316" s="43">
        <v>11338686.748732802</v>
      </c>
      <c r="S2316" s="37">
        <v>23226820.451290783</v>
      </c>
      <c r="T2316" s="46">
        <v>7164994.2492012773</v>
      </c>
      <c r="U2316" s="43">
        <v>13087462.740689704</v>
      </c>
      <c r="V2316" s="43">
        <v>11167164.99951062</v>
      </c>
      <c r="W2316" s="43">
        <v>14767196.206710281</v>
      </c>
      <c r="X2316" s="43">
        <v>12681836.516681114</v>
      </c>
      <c r="Y2316" s="43">
        <v>12904538.843240112</v>
      </c>
      <c r="Z2316" s="43">
        <v>13862310.001743251</v>
      </c>
      <c r="AA2316" s="37">
        <v>29502903.151029993</v>
      </c>
      <c r="AB2316" s="36">
        <v>18314762.751182478</v>
      </c>
      <c r="AC2316" s="43">
        <v>7010108.7797675384</v>
      </c>
      <c r="AD2316" s="43">
        <v>9162351.0343244933</v>
      </c>
      <c r="AE2316" s="43">
        <v>9094082.3844542932</v>
      </c>
      <c r="AF2316" s="43">
        <v>12141343.479876997</v>
      </c>
      <c r="AG2316" s="43">
        <v>13556804.936886394</v>
      </c>
      <c r="AH2316" s="43">
        <v>9381663.5256635267</v>
      </c>
      <c r="AI2316" s="37">
        <v>8429678.0295399372</v>
      </c>
      <c r="AJ2316" s="38">
        <v>9522200</v>
      </c>
      <c r="AK2316" s="41">
        <v>15618848.167539267</v>
      </c>
      <c r="AL2316" s="41">
        <v>7916464.7691035783</v>
      </c>
      <c r="AM2316" s="41">
        <v>8956656.8225089908</v>
      </c>
      <c r="AN2316" s="41">
        <v>2301509.7624746822</v>
      </c>
      <c r="AO2316" s="41">
        <v>8188394.6703862231</v>
      </c>
      <c r="AP2316" s="41">
        <v>6968892.653504014</v>
      </c>
      <c r="AQ2316" s="39">
        <v>11561822.096514512</v>
      </c>
      <c r="AR2316" s="34">
        <f>AVERAGE(L2316:AQ2316)</f>
        <v>11330889.283813972</v>
      </c>
      <c r="AS2316" s="24">
        <v>1702</v>
      </c>
      <c r="AT2316" s="29">
        <v>1.0256476197033975</v>
      </c>
      <c r="AU2316" s="104">
        <v>0.92779383814858707</v>
      </c>
      <c r="AV2316" s="100"/>
      <c r="AW2316" s="29">
        <v>1.2889907010700483</v>
      </c>
      <c r="AX2316" s="108">
        <v>0.20942546473111262</v>
      </c>
      <c r="AY2316" s="3" t="s">
        <v>12912</v>
      </c>
      <c r="AZ2316" s="29">
        <v>0.81564060823993467</v>
      </c>
      <c r="BA2316" s="108">
        <v>0.25679414223213637</v>
      </c>
      <c r="BB2316" s="3" t="s">
        <v>12912</v>
      </c>
      <c r="BC2316" s="25">
        <v>15</v>
      </c>
      <c r="BD2316" s="1">
        <v>16</v>
      </c>
      <c r="BE2316" s="64">
        <v>8</v>
      </c>
      <c r="BF2316" s="24">
        <v>8</v>
      </c>
    </row>
    <row r="2317" spans="1:58" s="9" customFormat="1">
      <c r="A2317" t="s">
        <v>4765</v>
      </c>
      <c r="B2317" s="49">
        <v>9</v>
      </c>
      <c r="C2317" s="50">
        <v>9</v>
      </c>
      <c r="D2317" s="12">
        <v>9</v>
      </c>
      <c r="E2317" s="19" t="s">
        <v>4764</v>
      </c>
      <c r="F2317" s="20" t="s">
        <v>4763</v>
      </c>
      <c r="G2317" s="19" t="s">
        <v>4762</v>
      </c>
      <c r="H2317" s="20" t="s">
        <v>2702</v>
      </c>
      <c r="I2317" s="20" t="s">
        <v>2702</v>
      </c>
      <c r="J2317" s="20" t="s">
        <v>2702</v>
      </c>
      <c r="K2317" s="22" t="s">
        <v>4761</v>
      </c>
      <c r="L2317" s="46">
        <v>24366900.828846544</v>
      </c>
      <c r="M2317" s="43">
        <v>29947917.074038621</v>
      </c>
      <c r="N2317" s="43">
        <v>25685501.534553923</v>
      </c>
      <c r="O2317" s="43">
        <v>23372572.207196977</v>
      </c>
      <c r="P2317" s="43">
        <v>29011103.474946134</v>
      </c>
      <c r="Q2317" s="43">
        <v>32321404.148757238</v>
      </c>
      <c r="R2317" s="43">
        <v>25298908.037653875</v>
      </c>
      <c r="S2317" s="37">
        <v>26086927.120021675</v>
      </c>
      <c r="T2317" s="46">
        <v>32142543.130990416</v>
      </c>
      <c r="U2317" s="43">
        <v>24322933.459041953</v>
      </c>
      <c r="V2317" s="43">
        <v>26497277.870216306</v>
      </c>
      <c r="W2317" s="43">
        <v>27708704.159414198</v>
      </c>
      <c r="X2317" s="43">
        <v>29637467.714421544</v>
      </c>
      <c r="Y2317" s="43">
        <v>23212442.460965674</v>
      </c>
      <c r="Z2317" s="43">
        <v>23892313.242899481</v>
      </c>
      <c r="AA2317" s="37">
        <v>18647023.937937535</v>
      </c>
      <c r="AB2317" s="36">
        <v>21074396.167866718</v>
      </c>
      <c r="AC2317" s="43">
        <v>29795960.474009011</v>
      </c>
      <c r="AD2317" s="43">
        <v>24171945.841392651</v>
      </c>
      <c r="AE2317" s="43">
        <v>23706786.928359229</v>
      </c>
      <c r="AF2317" s="43">
        <v>35846457.743385255</v>
      </c>
      <c r="AG2317" s="43">
        <v>25924133.520336606</v>
      </c>
      <c r="AH2317" s="43">
        <v>24830966.654966656</v>
      </c>
      <c r="AI2317" s="37">
        <v>30992708.279876582</v>
      </c>
      <c r="AJ2317" s="38">
        <v>38277000</v>
      </c>
      <c r="AK2317" s="41">
        <v>29370389.144139331</v>
      </c>
      <c r="AL2317" s="41">
        <v>20062458.013464037</v>
      </c>
      <c r="AM2317" s="41">
        <v>33833734.715464354</v>
      </c>
      <c r="AN2317" s="41">
        <v>32067415.061682932</v>
      </c>
      <c r="AO2317" s="41">
        <v>23030348.11219411</v>
      </c>
      <c r="AP2317" s="41">
        <v>24240772.748969406</v>
      </c>
      <c r="AQ2317" s="39">
        <v>21037973.28227666</v>
      </c>
      <c r="AR2317" s="34">
        <f>AVERAGE(L2317:AQ2317)</f>
        <v>26887980.846571431</v>
      </c>
      <c r="AS2317" s="24">
        <v>1294</v>
      </c>
      <c r="AT2317" s="29">
        <v>0.99883462478675811</v>
      </c>
      <c r="AU2317" s="104">
        <v>0.92988066251700263</v>
      </c>
      <c r="AV2317" s="100"/>
      <c r="AW2317" s="29">
        <v>0.95358197440645309</v>
      </c>
      <c r="AX2317" s="108">
        <v>0.46314979758033459</v>
      </c>
      <c r="AY2317" s="3" t="s">
        <v>12912</v>
      </c>
      <c r="AZ2317" s="29">
        <v>1.0257772440122741</v>
      </c>
      <c r="BA2317" s="108">
        <v>0.89624869220397829</v>
      </c>
      <c r="BB2317" s="3" t="s">
        <v>12912</v>
      </c>
      <c r="BC2317" s="25">
        <v>30</v>
      </c>
      <c r="BD2317" s="1">
        <v>28</v>
      </c>
      <c r="BE2317" s="64">
        <v>28</v>
      </c>
      <c r="BF2317" s="24">
        <v>26</v>
      </c>
    </row>
    <row r="2318" spans="1:58" s="9" customFormat="1">
      <c r="A2318" t="s">
        <v>691</v>
      </c>
      <c r="B2318" s="49">
        <v>2</v>
      </c>
      <c r="C2318" s="50">
        <v>2</v>
      </c>
      <c r="D2318" s="12">
        <v>2</v>
      </c>
      <c r="E2318" s="19" t="s">
        <v>690</v>
      </c>
      <c r="F2318" s="20" t="s">
        <v>689</v>
      </c>
      <c r="G2318" s="19" t="s">
        <v>688</v>
      </c>
      <c r="H2318" s="20" t="s">
        <v>210</v>
      </c>
      <c r="I2318" s="20" t="s">
        <v>210</v>
      </c>
      <c r="J2318" s="20" t="s">
        <v>210</v>
      </c>
      <c r="K2318" s="22" t="s">
        <v>687</v>
      </c>
      <c r="L2318" s="46">
        <v>5618085.029378254</v>
      </c>
      <c r="M2318" s="43">
        <v>2372290.596697534</v>
      </c>
      <c r="N2318" s="43">
        <v>3582342.7664303104</v>
      </c>
      <c r="O2318" s="43">
        <v>2946475.9914941061</v>
      </c>
      <c r="P2318" s="43">
        <v>5467729.2083310308</v>
      </c>
      <c r="Q2318" s="43">
        <v>5407660.0859652394</v>
      </c>
      <c r="R2318" s="43">
        <v>3498905.4887762489</v>
      </c>
      <c r="S2318" s="37">
        <v>3789179.486782521</v>
      </c>
      <c r="T2318" s="46">
        <v>1952986.5814696485</v>
      </c>
      <c r="U2318" s="43">
        <v>4853414.9472386409</v>
      </c>
      <c r="V2318" s="43">
        <v>4019185.5926397182</v>
      </c>
      <c r="W2318" s="43">
        <v>4412731.0485565094</v>
      </c>
      <c r="X2318" s="43">
        <v>5624372.0461981595</v>
      </c>
      <c r="Y2318" s="43">
        <v>2209600.7002447159</v>
      </c>
      <c r="Z2318" s="43">
        <v>3451849.6671681204</v>
      </c>
      <c r="AA2318" s="37">
        <v>5482367.6459225146</v>
      </c>
      <c r="AB2318" s="36">
        <v>4189387.5937697706</v>
      </c>
      <c r="AC2318" s="43">
        <v>4031498.4288039976</v>
      </c>
      <c r="AD2318" s="43">
        <v>3224917.6802281742</v>
      </c>
      <c r="AE2318" s="43">
        <v>9697846.7832270004</v>
      </c>
      <c r="AF2318" s="43">
        <v>3266020.3696820191</v>
      </c>
      <c r="AG2318" s="43">
        <v>3510005.0490883589</v>
      </c>
      <c r="AH2318" s="43">
        <v>2361368.9661689661</v>
      </c>
      <c r="AI2318" s="37">
        <v>3382361.1506367098</v>
      </c>
      <c r="AJ2318" s="38">
        <v>1909400</v>
      </c>
      <c r="AK2318" s="41">
        <v>3909406.3895715354</v>
      </c>
      <c r="AL2318" s="41">
        <v>3052353.2774300226</v>
      </c>
      <c r="AM2318" s="41">
        <v>2368453.2261476624</v>
      </c>
      <c r="AN2318" s="41">
        <v>2582107.6339532314</v>
      </c>
      <c r="AO2318" s="41">
        <v>1908868.2568518384</v>
      </c>
      <c r="AP2318" s="41">
        <v>2182498.0342807551</v>
      </c>
      <c r="AQ2318" s="39">
        <v>3022202.4803098207</v>
      </c>
      <c r="AR2318" s="34">
        <f>AVERAGE(L2318:AQ2318)</f>
        <v>3727746.0063575972</v>
      </c>
      <c r="AS2318" s="24">
        <v>2153</v>
      </c>
      <c r="AT2318" s="29">
        <v>0.97086636547946692</v>
      </c>
      <c r="AU2318" s="104">
        <v>0.93010124289836504</v>
      </c>
      <c r="AV2318" s="100"/>
      <c r="AW2318" s="29">
        <v>0.97931134597426917</v>
      </c>
      <c r="AX2318" s="108">
        <v>0.82095163936976512</v>
      </c>
      <c r="AY2318" s="3" t="s">
        <v>12912</v>
      </c>
      <c r="AZ2318" s="29">
        <v>0.62190050778310169</v>
      </c>
      <c r="BA2318" s="108">
        <v>3.2256411647086071E-2</v>
      </c>
      <c r="BB2318" s="3" t="s">
        <v>12911</v>
      </c>
      <c r="BC2318" s="25">
        <v>10</v>
      </c>
      <c r="BD2318" s="1">
        <v>11</v>
      </c>
      <c r="BE2318" s="64">
        <v>12</v>
      </c>
      <c r="BF2318" s="24">
        <v>13</v>
      </c>
    </row>
    <row r="2319" spans="1:58" s="9" customFormat="1">
      <c r="A2319" t="s">
        <v>9681</v>
      </c>
      <c r="B2319" s="49">
        <v>7</v>
      </c>
      <c r="C2319" s="50">
        <v>7</v>
      </c>
      <c r="D2319" s="12">
        <v>7</v>
      </c>
      <c r="E2319" s="19" t="s">
        <v>9680</v>
      </c>
      <c r="F2319" s="20" t="s">
        <v>9679</v>
      </c>
      <c r="G2319" s="19" t="s">
        <v>9678</v>
      </c>
      <c r="H2319" s="20" t="s">
        <v>2986</v>
      </c>
      <c r="I2319" s="20" t="s">
        <v>2986</v>
      </c>
      <c r="J2319" s="20" t="s">
        <v>2986</v>
      </c>
      <c r="K2319" s="22" t="s">
        <v>9677</v>
      </c>
      <c r="L2319" s="46">
        <v>66337091.66461876</v>
      </c>
      <c r="M2319" s="43">
        <v>96064350.817144364</v>
      </c>
      <c r="N2319" s="43">
        <v>104140340.77680178</v>
      </c>
      <c r="O2319" s="43">
        <v>43810807.110266946</v>
      </c>
      <c r="P2319" s="43">
        <v>101913626.87144357</v>
      </c>
      <c r="Q2319" s="43">
        <v>81863374.771070823</v>
      </c>
      <c r="R2319" s="43">
        <v>121304886.31426501</v>
      </c>
      <c r="S2319" s="37">
        <v>99096062.236327738</v>
      </c>
      <c r="T2319" s="46">
        <v>140914249.20127794</v>
      </c>
      <c r="U2319" s="43">
        <v>104171010.91489284</v>
      </c>
      <c r="V2319" s="43">
        <v>104521759.42057355</v>
      </c>
      <c r="W2319" s="43">
        <v>108039421.40327711</v>
      </c>
      <c r="X2319" s="43">
        <v>100906209.68147878</v>
      </c>
      <c r="Y2319" s="43">
        <v>94880965.548699677</v>
      </c>
      <c r="Z2319" s="43">
        <v>105793967.3172653</v>
      </c>
      <c r="AA2319" s="37">
        <v>86074535.536015078</v>
      </c>
      <c r="AB2319" s="36">
        <v>54503740.427198507</v>
      </c>
      <c r="AC2319" s="43">
        <v>107274986.10532692</v>
      </c>
      <c r="AD2319" s="43">
        <v>111300202.60302265</v>
      </c>
      <c r="AE2319" s="43">
        <v>70232782.73997955</v>
      </c>
      <c r="AF2319" s="43">
        <v>94765031.189808398</v>
      </c>
      <c r="AG2319" s="43">
        <v>87302817.391304344</v>
      </c>
      <c r="AH2319" s="43">
        <v>97389970.029970035</v>
      </c>
      <c r="AI2319" s="37">
        <v>87646199.357458681</v>
      </c>
      <c r="AJ2319" s="38">
        <v>115540000</v>
      </c>
      <c r="AK2319" s="41">
        <v>121902357.08943263</v>
      </c>
      <c r="AL2319" s="41">
        <v>79324798.866186365</v>
      </c>
      <c r="AM2319" s="41">
        <v>115502398.98455679</v>
      </c>
      <c r="AN2319" s="41">
        <v>113889818.30233842</v>
      </c>
      <c r="AO2319" s="41">
        <v>115687432.21277961</v>
      </c>
      <c r="AP2319" s="41">
        <v>108710658.27728358</v>
      </c>
      <c r="AQ2319" s="39">
        <v>111028083.37322135</v>
      </c>
      <c r="AR2319" s="34">
        <f>AVERAGE(L2319:AQ2319)</f>
        <v>98494810.516727701</v>
      </c>
      <c r="AS2319" s="24">
        <v>691</v>
      </c>
      <c r="AT2319" s="29">
        <v>1.0057921165664125</v>
      </c>
      <c r="AU2319" s="104">
        <v>0.93016953986907402</v>
      </c>
      <c r="AV2319" s="100"/>
      <c r="AW2319" s="29">
        <v>1.1830174793630186</v>
      </c>
      <c r="AX2319" s="108">
        <v>0.142949360438031</v>
      </c>
      <c r="AY2319" s="3" t="s">
        <v>12912</v>
      </c>
      <c r="AZ2319" s="29">
        <v>1.2409431690079555</v>
      </c>
      <c r="BA2319" s="108">
        <v>3.4376499301957159E-2</v>
      </c>
      <c r="BB2319" s="3" t="s">
        <v>12911</v>
      </c>
      <c r="BC2319" s="25">
        <v>52</v>
      </c>
      <c r="BD2319" s="1">
        <v>65</v>
      </c>
      <c r="BE2319" s="64">
        <v>48</v>
      </c>
      <c r="BF2319" s="24">
        <v>73</v>
      </c>
    </row>
    <row r="2320" spans="1:58" s="9" customFormat="1">
      <c r="A2320" t="s">
        <v>341</v>
      </c>
      <c r="B2320" s="49">
        <v>17</v>
      </c>
      <c r="C2320" s="50">
        <v>17</v>
      </c>
      <c r="D2320" s="12">
        <v>17</v>
      </c>
      <c r="E2320" s="19" t="s">
        <v>340</v>
      </c>
      <c r="F2320" s="20" t="s">
        <v>339</v>
      </c>
      <c r="G2320" s="19" t="s">
        <v>338</v>
      </c>
      <c r="H2320" s="20" t="s">
        <v>337</v>
      </c>
      <c r="I2320" s="20" t="s">
        <v>337</v>
      </c>
      <c r="J2320" s="20" t="s">
        <v>337</v>
      </c>
      <c r="K2320" s="22" t="s">
        <v>336</v>
      </c>
      <c r="L2320" s="46">
        <v>58546223.721543312</v>
      </c>
      <c r="M2320" s="43">
        <v>110092959.08771276</v>
      </c>
      <c r="N2320" s="43">
        <v>89020416.975341305</v>
      </c>
      <c r="O2320" s="43">
        <v>64572441.728430748</v>
      </c>
      <c r="P2320" s="43">
        <v>80650324.291475609</v>
      </c>
      <c r="Q2320" s="43">
        <v>69587760.941880018</v>
      </c>
      <c r="R2320" s="43">
        <v>100521134.25054307</v>
      </c>
      <c r="S2320" s="37">
        <v>78967830.630491152</v>
      </c>
      <c r="T2320" s="46">
        <v>106306645.36741214</v>
      </c>
      <c r="U2320" s="43">
        <v>77278576.204808354</v>
      </c>
      <c r="V2320" s="43">
        <v>94672875.403738871</v>
      </c>
      <c r="W2320" s="43">
        <v>75736111.878038526</v>
      </c>
      <c r="X2320" s="43">
        <v>93089121.28415224</v>
      </c>
      <c r="Y2320" s="43">
        <v>99053556.145941854</v>
      </c>
      <c r="Z2320" s="43">
        <v>88354015.870043844</v>
      </c>
      <c r="AA2320" s="37">
        <v>92172264.136364341</v>
      </c>
      <c r="AB2320" s="36">
        <v>49577971.259000391</v>
      </c>
      <c r="AC2320" s="43">
        <v>87952050.278272063</v>
      </c>
      <c r="AD2320" s="43">
        <v>84762558.43687506</v>
      </c>
      <c r="AE2320" s="43">
        <v>46492183.3146642</v>
      </c>
      <c r="AF2320" s="43">
        <v>92386704.423343346</v>
      </c>
      <c r="AG2320" s="43">
        <v>88046810.659186527</v>
      </c>
      <c r="AH2320" s="43">
        <v>106008931.60893162</v>
      </c>
      <c r="AI2320" s="37">
        <v>123381004.10335797</v>
      </c>
      <c r="AJ2320" s="38">
        <v>90324000</v>
      </c>
      <c r="AK2320" s="41">
        <v>112729253.98012608</v>
      </c>
      <c r="AL2320" s="41">
        <v>93960053.856147394</v>
      </c>
      <c r="AM2320" s="41">
        <v>105801849.79902686</v>
      </c>
      <c r="AN2320" s="41">
        <v>67512870.557908311</v>
      </c>
      <c r="AO2320" s="41">
        <v>135875319.8836889</v>
      </c>
      <c r="AP2320" s="41">
        <v>91316199.783033192</v>
      </c>
      <c r="AQ2320" s="39">
        <v>88630628.780296758</v>
      </c>
      <c r="AR2320" s="34">
        <f>AVERAGE(L2320:AQ2320)</f>
        <v>88855645.270055547</v>
      </c>
      <c r="AS2320" s="24">
        <v>732</v>
      </c>
      <c r="AT2320" s="29">
        <v>0.9607297378617804</v>
      </c>
      <c r="AU2320" s="104">
        <v>0.93076160562850596</v>
      </c>
      <c r="AV2320" s="100"/>
      <c r="AW2320" s="29">
        <v>1.1145839909626938</v>
      </c>
      <c r="AX2320" s="108">
        <v>0.18465908830683078</v>
      </c>
      <c r="AY2320" s="3" t="s">
        <v>12912</v>
      </c>
      <c r="AZ2320" s="29">
        <v>1.158474301260584</v>
      </c>
      <c r="BA2320" s="108">
        <v>0.23746725892416176</v>
      </c>
      <c r="BB2320" s="3" t="s">
        <v>12912</v>
      </c>
      <c r="BC2320" s="25">
        <v>79</v>
      </c>
      <c r="BD2320" s="1">
        <v>67</v>
      </c>
      <c r="BE2320" s="64">
        <v>75</v>
      </c>
      <c r="BF2320" s="24">
        <v>101</v>
      </c>
    </row>
    <row r="2321" spans="1:58" s="9" customFormat="1">
      <c r="A2321" t="s">
        <v>1634</v>
      </c>
      <c r="B2321" s="49">
        <v>4</v>
      </c>
      <c r="C2321" s="50">
        <v>4</v>
      </c>
      <c r="D2321" s="12">
        <v>4</v>
      </c>
      <c r="E2321" s="19" t="s">
        <v>1633</v>
      </c>
      <c r="F2321" s="20" t="s">
        <v>1632</v>
      </c>
      <c r="G2321" s="19" t="s">
        <v>1631</v>
      </c>
      <c r="H2321" s="20" t="s">
        <v>979</v>
      </c>
      <c r="I2321" s="20" t="s">
        <v>979</v>
      </c>
      <c r="J2321" s="20" t="s">
        <v>979</v>
      </c>
      <c r="K2321" s="22" t="s">
        <v>1630</v>
      </c>
      <c r="L2321" s="46">
        <v>2383986.2022743016</v>
      </c>
      <c r="M2321" s="43">
        <v>4215567.3752255728</v>
      </c>
      <c r="N2321" s="43">
        <v>98853533.707270607</v>
      </c>
      <c r="O2321" s="43">
        <v>114193245.65931004</v>
      </c>
      <c r="P2321" s="43">
        <v>280117.04281531408</v>
      </c>
      <c r="Q2321" s="43">
        <v>1693188.1143711454</v>
      </c>
      <c r="R2321" s="43">
        <v>2191280.2896451848</v>
      </c>
      <c r="S2321" s="37">
        <v>2011311.653829779</v>
      </c>
      <c r="T2321" s="46">
        <v>2883991.054313099</v>
      </c>
      <c r="U2321" s="43">
        <v>2451175.1677122237</v>
      </c>
      <c r="V2321" s="43">
        <v>5040173.8279338358</v>
      </c>
      <c r="W2321" s="43">
        <v>3572376.2079106895</v>
      </c>
      <c r="X2321" s="43">
        <v>2533697.6984815011</v>
      </c>
      <c r="Y2321" s="43">
        <v>112873925.13052538</v>
      </c>
      <c r="Z2321" s="43">
        <v>4883746.7249472188</v>
      </c>
      <c r="AA2321" s="37">
        <v>5068401.6133768093</v>
      </c>
      <c r="AB2321" s="36">
        <v>437734.33367276227</v>
      </c>
      <c r="AC2321" s="43">
        <v>114468927.27066217</v>
      </c>
      <c r="AD2321" s="43">
        <v>444963.2447955939</v>
      </c>
      <c r="AE2321" s="43">
        <v>405218.26195879804</v>
      </c>
      <c r="AF2321" s="43">
        <v>226894.13307201027</v>
      </c>
      <c r="AG2321" s="43">
        <v>140333257.78401121</v>
      </c>
      <c r="AH2321" s="43">
        <v>2845741.3289413289</v>
      </c>
      <c r="AI2321" s="37">
        <v>118692737.58654693</v>
      </c>
      <c r="AJ2321" s="38">
        <v>1598900</v>
      </c>
      <c r="AK2321" s="41">
        <v>2661521.2736403462</v>
      </c>
      <c r="AL2321" s="41">
        <v>90727562.536908001</v>
      </c>
      <c r="AM2321" s="41">
        <v>2255544.0660038078</v>
      </c>
      <c r="AN2321" s="41">
        <v>131564607.91751058</v>
      </c>
      <c r="AO2321" s="41">
        <v>127377468.71467219</v>
      </c>
      <c r="AP2321" s="41">
        <v>1793768.2273812108</v>
      </c>
      <c r="AQ2321" s="39">
        <v>85205491.144858792</v>
      </c>
      <c r="AR2321" s="34">
        <f>AVERAGE(L2321:AQ2321)</f>
        <v>37067814.22795558</v>
      </c>
      <c r="AS2321" s="24">
        <v>1135</v>
      </c>
      <c r="AT2321" s="29">
        <v>0.59764181179604314</v>
      </c>
      <c r="AU2321" s="104">
        <v>0.93085166649527651</v>
      </c>
      <c r="AV2321" s="100"/>
      <c r="AW2321" s="29">
        <v>0.61689005284200693</v>
      </c>
      <c r="AX2321" s="108">
        <v>0.84922582864142027</v>
      </c>
      <c r="AY2321" s="3" t="s">
        <v>12912</v>
      </c>
      <c r="AZ2321" s="29">
        <v>1.172895179353826</v>
      </c>
      <c r="BA2321" s="108">
        <v>0.34128471333005217</v>
      </c>
      <c r="BB2321" s="3" t="s">
        <v>12912</v>
      </c>
      <c r="BC2321" s="25">
        <v>4</v>
      </c>
      <c r="BD2321" s="1">
        <v>6</v>
      </c>
      <c r="BE2321" s="64">
        <v>6</v>
      </c>
      <c r="BF2321" s="24">
        <v>5</v>
      </c>
    </row>
    <row r="2322" spans="1:58" s="9" customFormat="1">
      <c r="A2322" t="s">
        <v>2255</v>
      </c>
      <c r="B2322" s="49">
        <v>8</v>
      </c>
      <c r="C2322" s="50">
        <v>8</v>
      </c>
      <c r="D2322" s="12">
        <v>8</v>
      </c>
      <c r="E2322" s="19" t="s">
        <v>2254</v>
      </c>
      <c r="F2322" s="20" t="s">
        <v>2253</v>
      </c>
      <c r="G2322" s="19" t="s">
        <v>2252</v>
      </c>
      <c r="H2322" s="20" t="s">
        <v>2251</v>
      </c>
      <c r="I2322" s="20" t="s">
        <v>2251</v>
      </c>
      <c r="J2322" s="20" t="s">
        <v>2251</v>
      </c>
      <c r="K2322" s="22" t="s">
        <v>2250</v>
      </c>
      <c r="L2322" s="46">
        <v>15594984.562453924</v>
      </c>
      <c r="M2322" s="43">
        <v>27468647.310497914</v>
      </c>
      <c r="N2322" s="43">
        <v>19336166.790136524</v>
      </c>
      <c r="O2322" s="43">
        <v>24786214.175114065</v>
      </c>
      <c r="P2322" s="43">
        <v>27154859.51052428</v>
      </c>
      <c r="Q2322" s="43">
        <v>22173628.256400671</v>
      </c>
      <c r="R2322" s="43">
        <v>15713496.886314264</v>
      </c>
      <c r="S2322" s="37">
        <v>19970363.122653559</v>
      </c>
      <c r="T2322" s="46">
        <v>25057840.255591054</v>
      </c>
      <c r="U2322" s="43">
        <v>20655139.572832432</v>
      </c>
      <c r="V2322" s="43">
        <v>18713729.039835569</v>
      </c>
      <c r="W2322" s="43">
        <v>22046292.539463416</v>
      </c>
      <c r="X2322" s="43">
        <v>24550657.009424202</v>
      </c>
      <c r="Y2322" s="43">
        <v>25985075.41808185</v>
      </c>
      <c r="Z2322" s="43">
        <v>27238822.801727757</v>
      </c>
      <c r="AA2322" s="37">
        <v>17240835.86518104</v>
      </c>
      <c r="AB2322" s="36">
        <v>16427074.142138401</v>
      </c>
      <c r="AC2322" s="43">
        <v>16710840.268049823</v>
      </c>
      <c r="AD2322" s="43">
        <v>20673898.829623315</v>
      </c>
      <c r="AE2322" s="43">
        <v>23307376.808065068</v>
      </c>
      <c r="AF2322" s="43">
        <v>16764124.4888994</v>
      </c>
      <c r="AG2322" s="43">
        <v>25198397.755960729</v>
      </c>
      <c r="AH2322" s="43">
        <v>25268748.980748981</v>
      </c>
      <c r="AI2322" s="37">
        <v>29749558.512612261</v>
      </c>
      <c r="AJ2322" s="38">
        <v>22506000</v>
      </c>
      <c r="AK2322" s="41">
        <v>25974231.434982371</v>
      </c>
      <c r="AL2322" s="41">
        <v>22199515.294673439</v>
      </c>
      <c r="AM2322" s="41">
        <v>26531357.732176855</v>
      </c>
      <c r="AN2322" s="41">
        <v>27545251.187626589</v>
      </c>
      <c r="AO2322" s="41">
        <v>18611319.07378557</v>
      </c>
      <c r="AP2322" s="41">
        <v>29742678.75894988</v>
      </c>
      <c r="AQ2322" s="39">
        <v>19416036.551934205</v>
      </c>
      <c r="AR2322" s="34">
        <f>AVERAGE(L2322:AQ2322)</f>
        <v>22509786.341764364</v>
      </c>
      <c r="AS2322" s="24">
        <v>1372</v>
      </c>
      <c r="AT2322" s="29">
        <v>0.98907720301043522</v>
      </c>
      <c r="AU2322" s="104">
        <v>0.93099469765319953</v>
      </c>
      <c r="AV2322" s="100"/>
      <c r="AW2322" s="29">
        <v>1.0539495954253681</v>
      </c>
      <c r="AX2322" s="108">
        <v>0.53524735375161647</v>
      </c>
      <c r="AY2322" s="3" t="s">
        <v>12912</v>
      </c>
      <c r="AZ2322" s="29">
        <v>1.1058378412057037</v>
      </c>
      <c r="BA2322" s="108">
        <v>0.28885054299892782</v>
      </c>
      <c r="BB2322" s="3" t="s">
        <v>12912</v>
      </c>
      <c r="BC2322" s="25">
        <v>11</v>
      </c>
      <c r="BD2322" s="1">
        <v>10</v>
      </c>
      <c r="BE2322" s="64">
        <v>23</v>
      </c>
      <c r="BF2322" s="24">
        <v>21</v>
      </c>
    </row>
    <row r="2323" spans="1:58" s="9" customFormat="1">
      <c r="A2323" t="s">
        <v>11223</v>
      </c>
      <c r="B2323" s="49">
        <v>4</v>
      </c>
      <c r="C2323" s="50">
        <v>3</v>
      </c>
      <c r="D2323" s="12">
        <v>3</v>
      </c>
      <c r="E2323" s="19" t="s">
        <v>11222</v>
      </c>
      <c r="F2323" s="20" t="s">
        <v>11221</v>
      </c>
      <c r="G2323" s="19" t="s">
        <v>11220</v>
      </c>
      <c r="H2323" s="20" t="s">
        <v>312</v>
      </c>
      <c r="I2323" s="20" t="s">
        <v>1598</v>
      </c>
      <c r="J2323" s="20" t="s">
        <v>1598</v>
      </c>
      <c r="K2323" s="22" t="s">
        <v>11219</v>
      </c>
      <c r="L2323" s="46">
        <v>2760151.6677464759</v>
      </c>
      <c r="M2323" s="43">
        <v>3938009.7430379642</v>
      </c>
      <c r="N2323" s="43">
        <v>2037056.7044131656</v>
      </c>
      <c r="O2323" s="43">
        <v>2412642.5005677477</v>
      </c>
      <c r="P2323" s="43">
        <v>3110067.6426716754</v>
      </c>
      <c r="Q2323" s="43">
        <v>2326349.6467949916</v>
      </c>
      <c r="R2323" s="43">
        <v>2474276.1477190442</v>
      </c>
      <c r="S2323" s="37">
        <v>2720544.2117892941</v>
      </c>
      <c r="T2323" s="46">
        <v>1746192.9712460064</v>
      </c>
      <c r="U2323" s="43">
        <v>2943361.3228414981</v>
      </c>
      <c r="V2323" s="43">
        <v>3818512.9881569929</v>
      </c>
      <c r="W2323" s="43">
        <v>2786279.8151371465</v>
      </c>
      <c r="X2323" s="43">
        <v>2976366.7216644762</v>
      </c>
      <c r="Y2323" s="43">
        <v>3440782.4001873895</v>
      </c>
      <c r="Z2323" s="43">
        <v>2183874.1449997742</v>
      </c>
      <c r="AA2323" s="37">
        <v>2070947.7816068861</v>
      </c>
      <c r="AB2323" s="36">
        <v>2537790.7872141716</v>
      </c>
      <c r="AC2323" s="43">
        <v>2367807.1252792184</v>
      </c>
      <c r="AD2323" s="43">
        <v>2564855.1290037045</v>
      </c>
      <c r="AE2323" s="43">
        <v>5527075.2836896703</v>
      </c>
      <c r="AF2323" s="43">
        <v>2584927.4085087688</v>
      </c>
      <c r="AG2323" s="43">
        <v>2373475.4558204766</v>
      </c>
      <c r="AH2323" s="43">
        <v>2630950.7141507142</v>
      </c>
      <c r="AI2323" s="37">
        <v>2066793.9987064351</v>
      </c>
      <c r="AJ2323" s="38">
        <v>2016900</v>
      </c>
      <c r="AK2323" s="41">
        <v>2593482.2096377816</v>
      </c>
      <c r="AL2323" s="41">
        <v>1957431.7231605055</v>
      </c>
      <c r="AM2323" s="41">
        <v>2261510.8102390519</v>
      </c>
      <c r="AN2323" s="41">
        <v>1778824.319646474</v>
      </c>
      <c r="AO2323" s="41">
        <v>3391330.8398809894</v>
      </c>
      <c r="AP2323" s="41">
        <v>2234090.171403775</v>
      </c>
      <c r="AQ2323" s="39">
        <v>2728592.2805796089</v>
      </c>
      <c r="AR2323" s="34">
        <f>AVERAGE(L2323:AQ2323)</f>
        <v>2667539.2083594338</v>
      </c>
      <c r="AS2323" s="24">
        <v>2237</v>
      </c>
      <c r="AT2323" s="29">
        <v>0.96139356626263128</v>
      </c>
      <c r="AU2323" s="104">
        <v>0.93245563703624734</v>
      </c>
      <c r="AV2323" s="100"/>
      <c r="AW2323" s="29">
        <v>1.0085963100411237</v>
      </c>
      <c r="AX2323" s="108">
        <v>0.97781323584835955</v>
      </c>
      <c r="AY2323" s="3" t="s">
        <v>12912</v>
      </c>
      <c r="AZ2323" s="29">
        <v>0.8370457155062303</v>
      </c>
      <c r="BA2323" s="108">
        <v>0.26458923361633496</v>
      </c>
      <c r="BB2323" s="3" t="s">
        <v>12912</v>
      </c>
      <c r="BC2323" s="25">
        <v>2</v>
      </c>
      <c r="BD2323" s="1">
        <v>10</v>
      </c>
      <c r="BE2323" s="64">
        <v>5</v>
      </c>
      <c r="BF2323" s="24">
        <v>5</v>
      </c>
    </row>
    <row r="2324" spans="1:58" s="9" customFormat="1">
      <c r="A2324" t="s">
        <v>8488</v>
      </c>
      <c r="B2324" s="49">
        <v>3</v>
      </c>
      <c r="C2324" s="50">
        <v>3</v>
      </c>
      <c r="D2324" s="12">
        <v>3</v>
      </c>
      <c r="E2324" s="19" t="s">
        <v>8487</v>
      </c>
      <c r="F2324" s="20" t="s">
        <v>8486</v>
      </c>
      <c r="G2324" s="19" t="s">
        <v>8485</v>
      </c>
      <c r="H2324" s="20" t="s">
        <v>367</v>
      </c>
      <c r="I2324" s="20" t="s">
        <v>367</v>
      </c>
      <c r="J2324" s="20" t="s">
        <v>367</v>
      </c>
      <c r="K2324" s="22" t="s">
        <v>8484</v>
      </c>
      <c r="L2324" s="46">
        <v>2449098.5992270056</v>
      </c>
      <c r="M2324" s="43">
        <v>637904.64022773295</v>
      </c>
      <c r="N2324" s="43">
        <v>21634004.868240025</v>
      </c>
      <c r="O2324" s="43">
        <v>20917511.489150856</v>
      </c>
      <c r="P2324" s="43">
        <v>19224870.228164189</v>
      </c>
      <c r="Q2324" s="43">
        <v>17658459.951410949</v>
      </c>
      <c r="R2324" s="43">
        <v>18416725.271542359</v>
      </c>
      <c r="S2324" s="37">
        <v>1645241.5125595077</v>
      </c>
      <c r="T2324" s="46">
        <v>5893762.3003194891</v>
      </c>
      <c r="U2324" s="43">
        <v>6148235.8777241902</v>
      </c>
      <c r="V2324" s="43">
        <v>3498286.2288342956</v>
      </c>
      <c r="W2324" s="43">
        <v>26120016.80571394</v>
      </c>
      <c r="X2324" s="43">
        <v>22827548.421376437</v>
      </c>
      <c r="Y2324" s="43">
        <v>7428013.6843597637</v>
      </c>
      <c r="Z2324" s="43">
        <v>3089883.1246812111</v>
      </c>
      <c r="AA2324" s="37">
        <v>5115341.6062680613</v>
      </c>
      <c r="AB2324" s="36">
        <v>4531106.2934956159</v>
      </c>
      <c r="AC2324" s="43">
        <v>2330514.9433990838</v>
      </c>
      <c r="AD2324" s="43">
        <v>22221631.708356556</v>
      </c>
      <c r="AE2324" s="43">
        <v>405218.26195879804</v>
      </c>
      <c r="AF2324" s="43">
        <v>4715890.5957489945</v>
      </c>
      <c r="AG2324" s="43">
        <v>23145950.070126224</v>
      </c>
      <c r="AH2324" s="43">
        <v>21334175.446175449</v>
      </c>
      <c r="AI2324" s="37">
        <v>20191751.974807292</v>
      </c>
      <c r="AJ2324" s="38">
        <v>4114500</v>
      </c>
      <c r="AK2324" s="41">
        <v>4607647.1417886522</v>
      </c>
      <c r="AL2324" s="41">
        <v>2698867.603637652</v>
      </c>
      <c r="AM2324" s="41">
        <v>4984985.3183837524</v>
      </c>
      <c r="AN2324" s="41">
        <v>391891.04091327562</v>
      </c>
      <c r="AO2324" s="41">
        <v>11006938.126761118</v>
      </c>
      <c r="AP2324" s="41">
        <v>4097244.1744413106</v>
      </c>
      <c r="AQ2324" s="39">
        <v>5217387.1633088198</v>
      </c>
      <c r="AR2324" s="34">
        <f>AVERAGE(L2324:AQ2324)</f>
        <v>9959393.8897844572</v>
      </c>
      <c r="AS2324" s="24">
        <v>1755</v>
      </c>
      <c r="AT2324" s="29">
        <v>1.037497150912343</v>
      </c>
      <c r="AU2324" s="104">
        <v>0.93386964544509277</v>
      </c>
      <c r="AV2324" s="100"/>
      <c r="AW2324" s="29">
        <v>0.78103048546655862</v>
      </c>
      <c r="AX2324" s="108">
        <v>0.96635714678518392</v>
      </c>
      <c r="AY2324" s="3" t="s">
        <v>12912</v>
      </c>
      <c r="AZ2324" s="29">
        <v>0.37541335344316162</v>
      </c>
      <c r="BA2324" s="108">
        <v>0.30896876077142299</v>
      </c>
      <c r="BB2324" s="3" t="s">
        <v>12912</v>
      </c>
      <c r="BC2324" s="25">
        <v>3</v>
      </c>
      <c r="BD2324" s="1">
        <v>8</v>
      </c>
      <c r="BE2324" s="64">
        <v>5</v>
      </c>
      <c r="BF2324" s="24">
        <v>2</v>
      </c>
    </row>
    <row r="2325" spans="1:58" s="9" customFormat="1">
      <c r="A2325" t="s">
        <v>5915</v>
      </c>
      <c r="B2325" s="49">
        <v>27</v>
      </c>
      <c r="C2325" s="50">
        <v>27</v>
      </c>
      <c r="D2325" s="12">
        <v>27</v>
      </c>
      <c r="E2325" s="19" t="s">
        <v>5914</v>
      </c>
      <c r="F2325" s="20" t="s">
        <v>5913</v>
      </c>
      <c r="G2325" s="19" t="s">
        <v>5912</v>
      </c>
      <c r="H2325" s="20" t="s">
        <v>24</v>
      </c>
      <c r="I2325" s="20" t="s">
        <v>24</v>
      </c>
      <c r="J2325" s="20" t="s">
        <v>24</v>
      </c>
      <c r="K2325" s="22" t="s">
        <v>5911</v>
      </c>
      <c r="L2325" s="46">
        <v>295868792.92241013</v>
      </c>
      <c r="M2325" s="43">
        <v>197551185.17702678</v>
      </c>
      <c r="N2325" s="43">
        <v>209549285.63869193</v>
      </c>
      <c r="O2325" s="43">
        <v>262150854.92495409</v>
      </c>
      <c r="P2325" s="43">
        <v>216212867.79735926</v>
      </c>
      <c r="Q2325" s="43">
        <v>199030694.82339749</v>
      </c>
      <c r="R2325" s="43">
        <v>227517358.43591601</v>
      </c>
      <c r="S2325" s="37">
        <v>252539189.53438866</v>
      </c>
      <c r="T2325" s="46">
        <v>233408178.91373801</v>
      </c>
      <c r="U2325" s="43">
        <v>352413469.19534391</v>
      </c>
      <c r="V2325" s="43">
        <v>295848754.03738868</v>
      </c>
      <c r="W2325" s="43">
        <v>238324806.43418762</v>
      </c>
      <c r="X2325" s="43">
        <v>227853201.26401746</v>
      </c>
      <c r="Y2325" s="43">
        <v>350283631.16335553</v>
      </c>
      <c r="Z2325" s="43">
        <v>428560541.82834786</v>
      </c>
      <c r="AA2325" s="37">
        <v>412334308.98329443</v>
      </c>
      <c r="AB2325" s="36">
        <v>187004055.07185251</v>
      </c>
      <c r="AC2325" s="43">
        <v>203184892.28788853</v>
      </c>
      <c r="AD2325" s="43">
        <v>207848576.20561913</v>
      </c>
      <c r="AE2325" s="43">
        <v>223711932.98592511</v>
      </c>
      <c r="AF2325" s="43">
        <v>268536845.87571383</v>
      </c>
      <c r="AG2325" s="43">
        <v>230607483.87096772</v>
      </c>
      <c r="AH2325" s="43">
        <v>244646510.24651027</v>
      </c>
      <c r="AI2325" s="37">
        <v>282630237.61305439</v>
      </c>
      <c r="AJ2325" s="38">
        <v>156880000</v>
      </c>
      <c r="AK2325" s="41">
        <v>145385686.50496846</v>
      </c>
      <c r="AL2325" s="41">
        <v>300482040.86453289</v>
      </c>
      <c r="AM2325" s="41">
        <v>278268297.01713556</v>
      </c>
      <c r="AN2325" s="41">
        <v>303416422.75823975</v>
      </c>
      <c r="AO2325" s="41">
        <v>181383484.94648454</v>
      </c>
      <c r="AP2325" s="41">
        <v>226685306.14016056</v>
      </c>
      <c r="AQ2325" s="39">
        <v>174589499.15147296</v>
      </c>
      <c r="AR2325" s="34">
        <f>AVERAGE(L2325:AQ2325)</f>
        <v>250459637.26919824</v>
      </c>
      <c r="AS2325" s="24">
        <v>394</v>
      </c>
      <c r="AT2325" s="29">
        <v>1.0066280112523258</v>
      </c>
      <c r="AU2325" s="104">
        <v>0.9338742969767192</v>
      </c>
      <c r="AV2325" s="100"/>
      <c r="AW2325" s="29">
        <v>1.3647598816088919</v>
      </c>
      <c r="AX2325" s="108">
        <v>1.7464013938706068E-2</v>
      </c>
      <c r="AY2325" s="3" t="s">
        <v>12911</v>
      </c>
      <c r="AZ2325" s="29">
        <v>0.9561296994643973</v>
      </c>
      <c r="BA2325" s="108">
        <v>0.53532170329221462</v>
      </c>
      <c r="BB2325" s="3" t="s">
        <v>12912</v>
      </c>
      <c r="BC2325" s="25">
        <v>110</v>
      </c>
      <c r="BD2325" s="1">
        <v>146</v>
      </c>
      <c r="BE2325" s="64">
        <v>89</v>
      </c>
      <c r="BF2325" s="24">
        <v>93</v>
      </c>
    </row>
    <row r="2326" spans="1:58" s="9" customFormat="1">
      <c r="A2326" t="s">
        <v>5330</v>
      </c>
      <c r="B2326" s="49">
        <v>9</v>
      </c>
      <c r="C2326" s="50">
        <v>9</v>
      </c>
      <c r="D2326" s="12">
        <v>9</v>
      </c>
      <c r="E2326" s="19" t="s">
        <v>5329</v>
      </c>
      <c r="F2326" s="20" t="s">
        <v>5328</v>
      </c>
      <c r="G2326" s="19" t="s">
        <v>5327</v>
      </c>
      <c r="H2326" s="20" t="s">
        <v>5326</v>
      </c>
      <c r="I2326" s="20" t="s">
        <v>5326</v>
      </c>
      <c r="J2326" s="20" t="s">
        <v>5326</v>
      </c>
      <c r="K2326" s="22" t="s">
        <v>5325</v>
      </c>
      <c r="L2326" s="46">
        <v>74732228.502491012</v>
      </c>
      <c r="M2326" s="43">
        <v>92134428.846170142</v>
      </c>
      <c r="N2326" s="43">
        <v>53085627.685469367</v>
      </c>
      <c r="O2326" s="43">
        <v>43525480.768833742</v>
      </c>
      <c r="P2326" s="43">
        <v>59919203.579912707</v>
      </c>
      <c r="Q2326" s="43">
        <v>61426723.976826757</v>
      </c>
      <c r="R2326" s="43">
        <v>49974638.667632148</v>
      </c>
      <c r="S2326" s="37">
        <v>73949628.207609236</v>
      </c>
      <c r="T2326" s="46">
        <v>24161060.702875398</v>
      </c>
      <c r="U2326" s="43">
        <v>45291196.576857522</v>
      </c>
      <c r="V2326" s="43">
        <v>43377135.362630911</v>
      </c>
      <c r="W2326" s="43">
        <v>48500541.384070583</v>
      </c>
      <c r="X2326" s="43">
        <v>50229828.798344471</v>
      </c>
      <c r="Y2326" s="43">
        <v>26234360.958891444</v>
      </c>
      <c r="Z2326" s="43">
        <v>40541933.717709497</v>
      </c>
      <c r="AA2326" s="37">
        <v>50388964.749880232</v>
      </c>
      <c r="AB2326" s="36">
        <v>65269056.005784348</v>
      </c>
      <c r="AC2326" s="43">
        <v>54758722.750160903</v>
      </c>
      <c r="AD2326" s="43">
        <v>57473808.608989283</v>
      </c>
      <c r="AE2326" s="43">
        <v>70264481.955875903</v>
      </c>
      <c r="AF2326" s="43">
        <v>64710429.628628388</v>
      </c>
      <c r="AG2326" s="43">
        <v>58897184.852734916</v>
      </c>
      <c r="AH2326" s="43">
        <v>55474557.874557875</v>
      </c>
      <c r="AI2326" s="37">
        <v>66601909.810948648</v>
      </c>
      <c r="AJ2326" s="38">
        <v>38839000</v>
      </c>
      <c r="AK2326" s="41">
        <v>46960863.340100437</v>
      </c>
      <c r="AL2326" s="41">
        <v>55217562.773119166</v>
      </c>
      <c r="AM2326" s="41">
        <v>28261713.560397714</v>
      </c>
      <c r="AN2326" s="41">
        <v>32521229.386853252</v>
      </c>
      <c r="AO2326" s="41">
        <v>40212261.261311933</v>
      </c>
      <c r="AP2326" s="41">
        <v>33308938.164460838</v>
      </c>
      <c r="AQ2326" s="39">
        <v>43305144.24959749</v>
      </c>
      <c r="AR2326" s="34">
        <f>AVERAGE(L2326:AQ2326)</f>
        <v>51548432.709678963</v>
      </c>
      <c r="AS2326" s="24">
        <v>986</v>
      </c>
      <c r="AT2326" s="29">
        <v>1.0310017307749209</v>
      </c>
      <c r="AU2326" s="104">
        <v>0.93440353014174482</v>
      </c>
      <c r="AV2326" s="100"/>
      <c r="AW2326" s="29">
        <v>0.64614514051211402</v>
      </c>
      <c r="AX2326" s="108">
        <v>5.4796909564974114E-3</v>
      </c>
      <c r="AY2326" s="3" t="s">
        <v>12911</v>
      </c>
      <c r="AZ2326" s="29">
        <v>0.64571205779393881</v>
      </c>
      <c r="BA2326" s="108">
        <v>3.3823078344441532E-4</v>
      </c>
      <c r="BB2326" s="3" t="s">
        <v>12911</v>
      </c>
      <c r="BC2326" s="25">
        <v>49</v>
      </c>
      <c r="BD2326" s="1">
        <v>34</v>
      </c>
      <c r="BE2326" s="64">
        <v>61</v>
      </c>
      <c r="BF2326" s="24">
        <v>38</v>
      </c>
    </row>
    <row r="2327" spans="1:58" s="9" customFormat="1">
      <c r="A2327" t="s">
        <v>4884</v>
      </c>
      <c r="B2327" s="49">
        <v>3</v>
      </c>
      <c r="C2327" s="50">
        <v>3</v>
      </c>
      <c r="D2327" s="12">
        <v>3</v>
      </c>
      <c r="E2327" s="19" t="s">
        <v>4883</v>
      </c>
      <c r="F2327" s="20" t="s">
        <v>4882</v>
      </c>
      <c r="G2327" s="19" t="s">
        <v>4881</v>
      </c>
      <c r="H2327" s="20" t="s">
        <v>1244</v>
      </c>
      <c r="I2327" s="20" t="s">
        <v>1244</v>
      </c>
      <c r="J2327" s="20" t="s">
        <v>1244</v>
      </c>
      <c r="K2327" s="22" t="s">
        <v>4880</v>
      </c>
      <c r="L2327" s="46">
        <v>3860858.1577712744</v>
      </c>
      <c r="M2327" s="43">
        <v>2520076.2498623268</v>
      </c>
      <c r="N2327" s="43">
        <v>382653.47020848771</v>
      </c>
      <c r="O2327" s="43">
        <v>3129676.1071082028</v>
      </c>
      <c r="P2327" s="43">
        <v>4246827.2913098726</v>
      </c>
      <c r="Q2327" s="43">
        <v>3042548.757241637</v>
      </c>
      <c r="R2327" s="43">
        <v>2627295.0036205645</v>
      </c>
      <c r="S2327" s="37">
        <v>280586.03707860818</v>
      </c>
      <c r="T2327" s="46">
        <v>3011792.9712460064</v>
      </c>
      <c r="U2327" s="43">
        <v>3035095.5071255029</v>
      </c>
      <c r="V2327" s="43">
        <v>2144967.1723597925</v>
      </c>
      <c r="W2327" s="43">
        <v>3334290.13864714</v>
      </c>
      <c r="X2327" s="43">
        <v>2722026.1864146087</v>
      </c>
      <c r="Y2327" s="43">
        <v>304820.58186883974</v>
      </c>
      <c r="Z2327" s="43">
        <v>3042255.9480381967</v>
      </c>
      <c r="AA2327" s="37">
        <v>2559794.2790029207</v>
      </c>
      <c r="AB2327" s="36">
        <v>1703364.4443105473</v>
      </c>
      <c r="AC2327" s="43">
        <v>1057947.9862189074</v>
      </c>
      <c r="AD2327" s="43">
        <v>907642.90987771691</v>
      </c>
      <c r="AE2327" s="43">
        <v>1871648.5033847953</v>
      </c>
      <c r="AF2327" s="43">
        <v>1655884.3510289595</v>
      </c>
      <c r="AG2327" s="43">
        <v>3573754.1654978958</v>
      </c>
      <c r="AH2327" s="43">
        <v>2601036.2394362395</v>
      </c>
      <c r="AI2327" s="37">
        <v>3105620.0014844188</v>
      </c>
      <c r="AJ2327" s="38">
        <v>4242100</v>
      </c>
      <c r="AK2327" s="41">
        <v>5406497.6172668021</v>
      </c>
      <c r="AL2327" s="41">
        <v>3855415.3301051138</v>
      </c>
      <c r="AM2327" s="41">
        <v>3634894.6900782734</v>
      </c>
      <c r="AN2327" s="41">
        <v>3720318.7037378014</v>
      </c>
      <c r="AO2327" s="41">
        <v>6804138.156007627</v>
      </c>
      <c r="AP2327" s="41">
        <v>4237333.7730527231</v>
      </c>
      <c r="AQ2327" s="39">
        <v>2963669.2572124796</v>
      </c>
      <c r="AR2327" s="34">
        <f>AVERAGE(L2327:AQ2327)</f>
        <v>2862088.4371126336</v>
      </c>
      <c r="AS2327" s="24">
        <v>2218</v>
      </c>
      <c r="AT2327" s="29">
        <v>1.2193144814698111</v>
      </c>
      <c r="AU2327" s="104">
        <v>0.9353765139111816</v>
      </c>
      <c r="AV2327" s="100"/>
      <c r="AW2327" s="29">
        <v>1.003211549877862</v>
      </c>
      <c r="AX2327" s="108">
        <v>0.72885358324274097</v>
      </c>
      <c r="AY2327" s="3" t="s">
        <v>12912</v>
      </c>
      <c r="AZ2327" s="29">
        <v>2.1159544870196711</v>
      </c>
      <c r="BA2327" s="108">
        <v>1.5783514885626226E-3</v>
      </c>
      <c r="BB2327" s="3" t="s">
        <v>12911</v>
      </c>
      <c r="BC2327" s="25">
        <v>1</v>
      </c>
      <c r="BD2327" s="1">
        <v>1</v>
      </c>
      <c r="BE2327" s="64">
        <v>3</v>
      </c>
      <c r="BF2327" s="24">
        <v>4</v>
      </c>
    </row>
    <row r="2328" spans="1:58" s="9" customFormat="1">
      <c r="A2328" t="s">
        <v>6965</v>
      </c>
      <c r="B2328" s="49">
        <v>9</v>
      </c>
      <c r="C2328" s="50">
        <v>9</v>
      </c>
      <c r="D2328" s="12">
        <v>9</v>
      </c>
      <c r="E2328" s="19" t="s">
        <v>6964</v>
      </c>
      <c r="F2328" s="20" t="s">
        <v>6963</v>
      </c>
      <c r="G2328" s="19" t="s">
        <v>6962</v>
      </c>
      <c r="H2328" s="20" t="s">
        <v>6961</v>
      </c>
      <c r="I2328" s="20" t="s">
        <v>6961</v>
      </c>
      <c r="J2328" s="20" t="s">
        <v>6961</v>
      </c>
      <c r="K2328" s="22" t="s">
        <v>6960</v>
      </c>
      <c r="L2328" s="46">
        <v>1425686825.5847726</v>
      </c>
      <c r="M2328" s="43">
        <v>872854418.67952192</v>
      </c>
      <c r="N2328" s="43">
        <v>756283204.57191241</v>
      </c>
      <c r="O2328" s="43">
        <v>715197126.16388297</v>
      </c>
      <c r="P2328" s="43">
        <v>831674006.96094131</v>
      </c>
      <c r="Q2328" s="43">
        <v>883458200.71014762</v>
      </c>
      <c r="R2328" s="43">
        <v>1057935293.2657495</v>
      </c>
      <c r="S2328" s="37">
        <v>1105986286.3335526</v>
      </c>
      <c r="T2328" s="46">
        <v>1264011501.5974441</v>
      </c>
      <c r="U2328" s="43">
        <v>1113413827.4649165</v>
      </c>
      <c r="V2328" s="43">
        <v>915937719.48712933</v>
      </c>
      <c r="W2328" s="43">
        <v>1148238977.2522657</v>
      </c>
      <c r="X2328" s="43">
        <v>955985498.47590816</v>
      </c>
      <c r="Y2328" s="43">
        <v>1395758302.1531293</v>
      </c>
      <c r="Z2328" s="43">
        <v>1370766175.7584758</v>
      </c>
      <c r="AA2328" s="37">
        <v>1475301624.1944706</v>
      </c>
      <c r="AB2328" s="36">
        <v>936772008.55602086</v>
      </c>
      <c r="AC2328" s="43">
        <v>1052263803.4301291</v>
      </c>
      <c r="AD2328" s="43">
        <v>841494399.89509225</v>
      </c>
      <c r="AE2328" s="43">
        <v>1559242164.3208494</v>
      </c>
      <c r="AF2328" s="43">
        <v>703864486.87189531</v>
      </c>
      <c r="AG2328" s="43">
        <v>834185335.20336604</v>
      </c>
      <c r="AH2328" s="43">
        <v>815423279.4232794</v>
      </c>
      <c r="AI2328" s="37">
        <v>866846216.32224619</v>
      </c>
      <c r="AJ2328" s="38">
        <v>1074600000</v>
      </c>
      <c r="AK2328" s="41">
        <v>938417489.04797518</v>
      </c>
      <c r="AL2328" s="41">
        <v>1057049004.3699067</v>
      </c>
      <c r="AM2328" s="41">
        <v>1290537931.0344827</v>
      </c>
      <c r="AN2328" s="41">
        <v>1376623384.2754557</v>
      </c>
      <c r="AO2328" s="41">
        <v>1237606348.7421191</v>
      </c>
      <c r="AP2328" s="41">
        <v>1349040239.5313518</v>
      </c>
      <c r="AQ2328" s="39">
        <v>956772735.73821843</v>
      </c>
      <c r="AR2328" s="34">
        <f>AVERAGE(L2328:AQ2328)</f>
        <v>1068100869.2317691</v>
      </c>
      <c r="AS2328" s="24">
        <v>119</v>
      </c>
      <c r="AT2328" s="29">
        <v>1.0051226279281522</v>
      </c>
      <c r="AU2328" s="104">
        <v>0.93705567668836376</v>
      </c>
      <c r="AV2328" s="100"/>
      <c r="AW2328" s="29">
        <v>1.2602063870269502</v>
      </c>
      <c r="AX2328" s="108">
        <v>3.3155317785573651E-2</v>
      </c>
      <c r="AY2328" s="3" t="s">
        <v>12911</v>
      </c>
      <c r="AZ2328" s="29">
        <v>1.219518437606832</v>
      </c>
      <c r="BA2328" s="108">
        <v>5.3113346314470511E-2</v>
      </c>
      <c r="BB2328" s="3" t="s">
        <v>12912</v>
      </c>
      <c r="BC2328" s="25">
        <v>78</v>
      </c>
      <c r="BD2328" s="1">
        <v>93</v>
      </c>
      <c r="BE2328" s="64">
        <v>73</v>
      </c>
      <c r="BF2328" s="24">
        <v>88</v>
      </c>
    </row>
    <row r="2329" spans="1:58" s="9" customFormat="1">
      <c r="A2329" t="s">
        <v>6720</v>
      </c>
      <c r="B2329" s="49">
        <v>23</v>
      </c>
      <c r="C2329" s="50">
        <v>23</v>
      </c>
      <c r="D2329" s="12">
        <v>23</v>
      </c>
      <c r="E2329" s="19" t="s">
        <v>6719</v>
      </c>
      <c r="F2329" s="20" t="s">
        <v>6718</v>
      </c>
      <c r="G2329" s="19" t="s">
        <v>6717</v>
      </c>
      <c r="H2329" s="20" t="s">
        <v>5351</v>
      </c>
      <c r="I2329" s="20" t="s">
        <v>5351</v>
      </c>
      <c r="J2329" s="20" t="s">
        <v>5351</v>
      </c>
      <c r="K2329" s="22" t="s">
        <v>6716</v>
      </c>
      <c r="L2329" s="46">
        <v>77039437.009897009</v>
      </c>
      <c r="M2329" s="43">
        <v>97090027.365228385</v>
      </c>
      <c r="N2329" s="43">
        <v>94054651.285850361</v>
      </c>
      <c r="O2329" s="43">
        <v>86444475.091355786</v>
      </c>
      <c r="P2329" s="43">
        <v>96807557.593503118</v>
      </c>
      <c r="Q2329" s="43">
        <v>120070391.62773313</v>
      </c>
      <c r="R2329" s="43">
        <v>99824641.853729174</v>
      </c>
      <c r="S2329" s="37">
        <v>63152431.629059099</v>
      </c>
      <c r="T2329" s="46">
        <v>100544728.43450479</v>
      </c>
      <c r="U2329" s="43">
        <v>124830870.94317728</v>
      </c>
      <c r="V2329" s="43">
        <v>121350652.44200842</v>
      </c>
      <c r="W2329" s="43">
        <v>90012594.682191938</v>
      </c>
      <c r="X2329" s="43">
        <v>123420686.26080148</v>
      </c>
      <c r="Y2329" s="43">
        <v>69059049.121920258</v>
      </c>
      <c r="Z2329" s="43">
        <v>112741931.90989327</v>
      </c>
      <c r="AA2329" s="37">
        <v>120792248.37348746</v>
      </c>
      <c r="AB2329" s="36">
        <v>91299288.4041816</v>
      </c>
      <c r="AC2329" s="43">
        <v>92042690.493317679</v>
      </c>
      <c r="AD2329" s="43">
        <v>77171839.097793654</v>
      </c>
      <c r="AE2329" s="43">
        <v>48446968.294939853</v>
      </c>
      <c r="AF2329" s="43">
        <v>95125739.195079908</v>
      </c>
      <c r="AG2329" s="43">
        <v>100489299.29873772</v>
      </c>
      <c r="AH2329" s="43">
        <v>109406528.60652861</v>
      </c>
      <c r="AI2329" s="37">
        <v>125575609.72506441</v>
      </c>
      <c r="AJ2329" s="38">
        <v>142910000</v>
      </c>
      <c r="AK2329" s="41">
        <v>112387320.01282188</v>
      </c>
      <c r="AL2329" s="41">
        <v>104687620.17243415</v>
      </c>
      <c r="AM2329" s="41">
        <v>103702014.80854665</v>
      </c>
      <c r="AN2329" s="41">
        <v>139694915.2642239</v>
      </c>
      <c r="AO2329" s="41">
        <v>148258460.8462365</v>
      </c>
      <c r="AP2329" s="41">
        <v>113500818.74593188</v>
      </c>
      <c r="AQ2329" s="39">
        <v>148755577.91218832</v>
      </c>
      <c r="AR2329" s="34">
        <f>AVERAGE(L2329:AQ2329)</f>
        <v>104709095.828199</v>
      </c>
      <c r="AS2329" s="24">
        <v>667</v>
      </c>
      <c r="AT2329" s="29">
        <v>0.99313867213610973</v>
      </c>
      <c r="AU2329" s="104">
        <v>0.93828271795085139</v>
      </c>
      <c r="AV2329" s="100"/>
      <c r="AW2329" s="29">
        <v>1.1746385438172211</v>
      </c>
      <c r="AX2329" s="108">
        <v>0.1341101221909588</v>
      </c>
      <c r="AY2329" s="3" t="s">
        <v>12912</v>
      </c>
      <c r="AZ2329" s="29">
        <v>1.3709496460439599</v>
      </c>
      <c r="BA2329" s="108">
        <v>1.4215853366506931E-2</v>
      </c>
      <c r="BB2329" s="3" t="s">
        <v>12911</v>
      </c>
      <c r="BC2329" s="25">
        <v>47</v>
      </c>
      <c r="BD2329" s="1">
        <v>65</v>
      </c>
      <c r="BE2329" s="64">
        <v>45</v>
      </c>
      <c r="BF2329" s="24">
        <v>63</v>
      </c>
    </row>
    <row r="2330" spans="1:58" s="9" customFormat="1">
      <c r="A2330" t="s">
        <v>12226</v>
      </c>
      <c r="B2330" s="49">
        <v>13</v>
      </c>
      <c r="C2330" s="50">
        <v>13</v>
      </c>
      <c r="D2330" s="12">
        <v>13</v>
      </c>
      <c r="E2330" s="19" t="s">
        <v>12225</v>
      </c>
      <c r="F2330" s="20" t="s">
        <v>12224</v>
      </c>
      <c r="G2330" s="19" t="s">
        <v>12223</v>
      </c>
      <c r="H2330" s="20" t="s">
        <v>8736</v>
      </c>
      <c r="I2330" s="20" t="s">
        <v>8736</v>
      </c>
      <c r="J2330" s="20" t="s">
        <v>8736</v>
      </c>
      <c r="K2330" s="22" t="s">
        <v>12222</v>
      </c>
      <c r="L2330" s="46">
        <v>456659252.47425216</v>
      </c>
      <c r="M2330" s="43">
        <v>272624091.22872418</v>
      </c>
      <c r="N2330" s="43">
        <v>333998772.3568632</v>
      </c>
      <c r="O2330" s="43">
        <v>269460942.6677953</v>
      </c>
      <c r="P2330" s="43">
        <v>238083465.00193357</v>
      </c>
      <c r="Q2330" s="43">
        <v>295853808.26013827</v>
      </c>
      <c r="R2330" s="43">
        <v>346549480.08689356</v>
      </c>
      <c r="S2330" s="37">
        <v>425791452.56802261</v>
      </c>
      <c r="T2330" s="46">
        <v>336934952.07667732</v>
      </c>
      <c r="U2330" s="43">
        <v>266092073.82964063</v>
      </c>
      <c r="V2330" s="43">
        <v>302644016.83468729</v>
      </c>
      <c r="W2330" s="43">
        <v>238845687.53376147</v>
      </c>
      <c r="X2330" s="43">
        <v>315644370.36829889</v>
      </c>
      <c r="Y2330" s="43">
        <v>293579194.84185934</v>
      </c>
      <c r="Z2330" s="43">
        <v>373985400.59270549</v>
      </c>
      <c r="AA2330" s="37">
        <v>313536800.13599342</v>
      </c>
      <c r="AB2330" s="36">
        <v>397813379.9295032</v>
      </c>
      <c r="AC2330" s="43">
        <v>341133108.69647521</v>
      </c>
      <c r="AD2330" s="43">
        <v>341383213.45441431</v>
      </c>
      <c r="AE2330" s="43">
        <v>282038490.2352311</v>
      </c>
      <c r="AF2330" s="43">
        <v>411705665.52901024</v>
      </c>
      <c r="AG2330" s="43">
        <v>363339534.36185133</v>
      </c>
      <c r="AH2330" s="43">
        <v>218992700.27270028</v>
      </c>
      <c r="AI2330" s="37">
        <v>253424039.52795479</v>
      </c>
      <c r="AJ2330" s="38">
        <v>291890000</v>
      </c>
      <c r="AK2330" s="41">
        <v>276584011.11229831</v>
      </c>
      <c r="AL2330" s="41">
        <v>341941977.08751625</v>
      </c>
      <c r="AM2330" s="41">
        <v>350867510.04865664</v>
      </c>
      <c r="AN2330" s="41">
        <v>360798367.88805008</v>
      </c>
      <c r="AO2330" s="41">
        <v>262696352.62290564</v>
      </c>
      <c r="AP2330" s="41">
        <v>338813472.77066606</v>
      </c>
      <c r="AQ2330" s="39">
        <v>310056147.25207776</v>
      </c>
      <c r="AR2330" s="34">
        <f>AVERAGE(L2330:AQ2330)</f>
        <v>319492554.11398613</v>
      </c>
      <c r="AS2330" s="24">
        <v>332</v>
      </c>
      <c r="AT2330" s="29">
        <v>1.0111850699704474</v>
      </c>
      <c r="AU2330" s="104">
        <v>0.93846921012104112</v>
      </c>
      <c r="AV2330" s="100"/>
      <c r="AW2330" s="29">
        <v>0.92506359418910178</v>
      </c>
      <c r="AX2330" s="108">
        <v>0.51784476442968985</v>
      </c>
      <c r="AY2330" s="3" t="s">
        <v>12912</v>
      </c>
      <c r="AZ2330" s="29">
        <v>0.97080948208442197</v>
      </c>
      <c r="BA2330" s="108">
        <v>0.87247496824980431</v>
      </c>
      <c r="BB2330" s="3" t="s">
        <v>12912</v>
      </c>
      <c r="BC2330" s="25">
        <v>93</v>
      </c>
      <c r="BD2330" s="1">
        <v>97</v>
      </c>
      <c r="BE2330" s="64">
        <v>103</v>
      </c>
      <c r="BF2330" s="24">
        <v>96</v>
      </c>
    </row>
    <row r="2331" spans="1:58" s="9" customFormat="1">
      <c r="A2331" t="s">
        <v>8011</v>
      </c>
      <c r="B2331" s="49">
        <v>3</v>
      </c>
      <c r="C2331" s="50">
        <v>2</v>
      </c>
      <c r="D2331" s="12">
        <v>2</v>
      </c>
      <c r="E2331" s="19" t="s">
        <v>8010</v>
      </c>
      <c r="F2331" s="20" t="s">
        <v>8009</v>
      </c>
      <c r="G2331" s="19" t="s">
        <v>8008</v>
      </c>
      <c r="H2331" s="20" t="s">
        <v>3332</v>
      </c>
      <c r="I2331" s="20" t="s">
        <v>980</v>
      </c>
      <c r="J2331" s="20" t="s">
        <v>980</v>
      </c>
      <c r="K2331" s="22" t="s">
        <v>8007</v>
      </c>
      <c r="L2331" s="46">
        <v>7896857.3534996994</v>
      </c>
      <c r="M2331" s="43">
        <v>14060959.358823381</v>
      </c>
      <c r="N2331" s="43">
        <v>5929145.518044238</v>
      </c>
      <c r="O2331" s="43">
        <v>7983314.5735697923</v>
      </c>
      <c r="P2331" s="43">
        <v>10633249.433732942</v>
      </c>
      <c r="Q2331" s="43">
        <v>9824869.9981311895</v>
      </c>
      <c r="R2331" s="43">
        <v>7046617.8131788559</v>
      </c>
      <c r="S2331" s="37">
        <v>9945882.3857258968</v>
      </c>
      <c r="T2331" s="46">
        <v>7995056.8690095842</v>
      </c>
      <c r="U2331" s="43">
        <v>7679708.9748703623</v>
      </c>
      <c r="V2331" s="43">
        <v>8725117.4317314271</v>
      </c>
      <c r="W2331" s="43">
        <v>7022996.4587959908</v>
      </c>
      <c r="X2331" s="43">
        <v>8488615.3639643174</v>
      </c>
      <c r="Y2331" s="43">
        <v>8445483.8530718926</v>
      </c>
      <c r="Z2331" s="43">
        <v>5675198.3368090754</v>
      </c>
      <c r="AA2331" s="37">
        <v>8005951.0732664699</v>
      </c>
      <c r="AB2331" s="36">
        <v>11451498.231554845</v>
      </c>
      <c r="AC2331" s="43">
        <v>8504917.4270245712</v>
      </c>
      <c r="AD2331" s="43">
        <v>7941519.8242795793</v>
      </c>
      <c r="AE2331" s="43">
        <v>9964965.5091803446</v>
      </c>
      <c r="AF2331" s="43">
        <v>8749661.8254316896</v>
      </c>
      <c r="AG2331" s="43">
        <v>9834099.9719495084</v>
      </c>
      <c r="AH2331" s="43">
        <v>7436051.0840510847</v>
      </c>
      <c r="AI2331" s="37">
        <v>7296028.5008429382</v>
      </c>
      <c r="AJ2331" s="38">
        <v>9297800</v>
      </c>
      <c r="AK2331" s="41">
        <v>8043793.7386472914</v>
      </c>
      <c r="AL2331" s="41">
        <v>8678400</v>
      </c>
      <c r="AM2331" s="41">
        <v>9142429.1093716938</v>
      </c>
      <c r="AN2331" s="41">
        <v>10141312.023568403</v>
      </c>
      <c r="AO2331" s="41">
        <v>10037079.983576961</v>
      </c>
      <c r="AP2331" s="41">
        <v>9527034.1679323055</v>
      </c>
      <c r="AQ2331" s="39">
        <v>9145532.8836865239</v>
      </c>
      <c r="AR2331" s="34">
        <f>AVERAGE(L2331:AQ2331)</f>
        <v>8767223.4086663388</v>
      </c>
      <c r="AS2331" s="24">
        <v>1816</v>
      </c>
      <c r="AT2331" s="29">
        <v>1.0300954187856575</v>
      </c>
      <c r="AU2331" s="104">
        <v>0.94059284992679548</v>
      </c>
      <c r="AV2331" s="100"/>
      <c r="AW2331" s="29">
        <v>0.84611797424988588</v>
      </c>
      <c r="AX2331" s="108">
        <v>0.2112455340550089</v>
      </c>
      <c r="AY2331" s="3" t="s">
        <v>12912</v>
      </c>
      <c r="AZ2331" s="29">
        <v>1.0398242429960594</v>
      </c>
      <c r="BA2331" s="108">
        <v>0.45778361497364883</v>
      </c>
      <c r="BB2331" s="3" t="s">
        <v>12912</v>
      </c>
      <c r="BC2331" s="25">
        <v>12</v>
      </c>
      <c r="BD2331" s="1">
        <v>13</v>
      </c>
      <c r="BE2331" s="64">
        <v>19</v>
      </c>
      <c r="BF2331" s="24">
        <v>21</v>
      </c>
    </row>
    <row r="2332" spans="1:58" s="9" customFormat="1">
      <c r="A2332" t="s">
        <v>5733</v>
      </c>
      <c r="B2332" s="49">
        <v>9</v>
      </c>
      <c r="C2332" s="50">
        <v>9</v>
      </c>
      <c r="D2332" s="12">
        <v>9</v>
      </c>
      <c r="E2332" s="19" t="s">
        <v>5732</v>
      </c>
      <c r="F2332" s="20" t="s">
        <v>5731</v>
      </c>
      <c r="G2332" s="19" t="s">
        <v>5730</v>
      </c>
      <c r="H2332" s="20">
        <v>35</v>
      </c>
      <c r="I2332" s="20">
        <v>35</v>
      </c>
      <c r="J2332" s="20">
        <v>35</v>
      </c>
      <c r="K2332" s="22" t="s">
        <v>5729</v>
      </c>
      <c r="L2332" s="46">
        <v>43403956.12251737</v>
      </c>
      <c r="M2332" s="43">
        <v>59981858.63275525</v>
      </c>
      <c r="N2332" s="43">
        <v>74015298.973436341</v>
      </c>
      <c r="O2332" s="43">
        <v>73351713.772529274</v>
      </c>
      <c r="P2332" s="43">
        <v>83838621.070659071</v>
      </c>
      <c r="Q2332" s="43">
        <v>49066775.10745655</v>
      </c>
      <c r="R2332" s="43">
        <v>49433155.104996376</v>
      </c>
      <c r="S2332" s="37">
        <v>40805643.998916283</v>
      </c>
      <c r="T2332" s="46">
        <v>57565738.019169331</v>
      </c>
      <c r="U2332" s="43">
        <v>55820959.205134712</v>
      </c>
      <c r="V2332" s="43">
        <v>55665943.427620634</v>
      </c>
      <c r="W2332" s="43">
        <v>67901192.005281791</v>
      </c>
      <c r="X2332" s="43">
        <v>63747737.017254397</v>
      </c>
      <c r="Y2332" s="43">
        <v>54770601.063928157</v>
      </c>
      <c r="Z2332" s="43">
        <v>55620137.523162648</v>
      </c>
      <c r="AA2332" s="37">
        <v>60007192.817073353</v>
      </c>
      <c r="AB2332" s="36">
        <v>39949974.994727805</v>
      </c>
      <c r="AC2332" s="43">
        <v>48757474.274031721</v>
      </c>
      <c r="AD2332" s="43">
        <v>50790675.277841523</v>
      </c>
      <c r="AE2332" s="43">
        <v>56323166.804655924</v>
      </c>
      <c r="AF2332" s="43">
        <v>57254331.226979353</v>
      </c>
      <c r="AG2332" s="43">
        <v>66731175.315568015</v>
      </c>
      <c r="AH2332" s="43">
        <v>93168358.128358126</v>
      </c>
      <c r="AI2332" s="37">
        <v>63942618.302885078</v>
      </c>
      <c r="AJ2332" s="38">
        <v>71173000</v>
      </c>
      <c r="AK2332" s="41">
        <v>58704846.244256862</v>
      </c>
      <c r="AL2332" s="41">
        <v>51367528.522499114</v>
      </c>
      <c r="AM2332" s="41">
        <v>55006497.144065998</v>
      </c>
      <c r="AN2332" s="41">
        <v>66304829.607807033</v>
      </c>
      <c r="AO2332" s="41">
        <v>88190221.092357099</v>
      </c>
      <c r="AP2332" s="41">
        <v>66326022.998481229</v>
      </c>
      <c r="AQ2332" s="39">
        <v>67033757.625864841</v>
      </c>
      <c r="AR2332" s="34">
        <f>AVERAGE(L2332:AQ2332)</f>
        <v>60813156.294445977</v>
      </c>
      <c r="AS2332" s="24">
        <v>893</v>
      </c>
      <c r="AT2332" s="29">
        <v>0.99366609569950282</v>
      </c>
      <c r="AU2332" s="104">
        <v>0.94132371167217821</v>
      </c>
      <c r="AV2332" s="100"/>
      <c r="AW2332" s="29">
        <v>0.99409677299044574</v>
      </c>
      <c r="AX2332" s="108">
        <v>0.81905129379158637</v>
      </c>
      <c r="AY2332" s="3" t="s">
        <v>12912</v>
      </c>
      <c r="AZ2332" s="29">
        <v>1.0989456284724726</v>
      </c>
      <c r="BA2332" s="108">
        <v>0.32080907813563536</v>
      </c>
      <c r="BB2332" s="3" t="s">
        <v>12912</v>
      </c>
      <c r="BC2332" s="25">
        <v>22</v>
      </c>
      <c r="BD2332" s="1">
        <v>7</v>
      </c>
      <c r="BE2332" s="64">
        <v>18</v>
      </c>
      <c r="BF2332" s="24">
        <v>26</v>
      </c>
    </row>
    <row r="2333" spans="1:58" s="9" customFormat="1">
      <c r="A2333" t="s">
        <v>9890</v>
      </c>
      <c r="B2333" s="49">
        <v>12</v>
      </c>
      <c r="C2333" s="50">
        <v>12</v>
      </c>
      <c r="D2333" s="12">
        <v>12</v>
      </c>
      <c r="E2333" s="19" t="s">
        <v>9889</v>
      </c>
      <c r="F2333" s="20" t="s">
        <v>9888</v>
      </c>
      <c r="G2333" s="19" t="s">
        <v>9887</v>
      </c>
      <c r="H2333" s="20" t="s">
        <v>5634</v>
      </c>
      <c r="I2333" s="20" t="s">
        <v>5634</v>
      </c>
      <c r="J2333" s="20" t="s">
        <v>5634</v>
      </c>
      <c r="K2333" s="22" t="s">
        <v>9886</v>
      </c>
      <c r="L2333" s="46">
        <v>461183190.72406787</v>
      </c>
      <c r="M2333" s="43">
        <v>323617494.09063572</v>
      </c>
      <c r="N2333" s="43">
        <v>392658795.63975024</v>
      </c>
      <c r="O2333" s="43">
        <v>305827733.3443442</v>
      </c>
      <c r="P2333" s="43">
        <v>257628763.05176508</v>
      </c>
      <c r="Q2333" s="43">
        <v>326068458.23210615</v>
      </c>
      <c r="R2333" s="43">
        <v>349848654.59811729</v>
      </c>
      <c r="S2333" s="37">
        <v>478240736.9276619</v>
      </c>
      <c r="T2333" s="46">
        <v>365036932.90734822</v>
      </c>
      <c r="U2333" s="43">
        <v>385645475.57747394</v>
      </c>
      <c r="V2333" s="43">
        <v>362548505.43212295</v>
      </c>
      <c r="W2333" s="43">
        <v>421718360.24248242</v>
      </c>
      <c r="X2333" s="43">
        <v>352484917.36346096</v>
      </c>
      <c r="Y2333" s="43">
        <v>463906482.81133461</v>
      </c>
      <c r="Z2333" s="43">
        <v>448003636.29320198</v>
      </c>
      <c r="AA2333" s="37">
        <v>576467817.45970416</v>
      </c>
      <c r="AB2333" s="36">
        <v>476641373.78362906</v>
      </c>
      <c r="AC2333" s="43">
        <v>354932858.81952065</v>
      </c>
      <c r="AD2333" s="43">
        <v>332563412.12339771</v>
      </c>
      <c r="AE2333" s="43">
        <v>472233785.61340284</v>
      </c>
      <c r="AF2333" s="43">
        <v>355062778.35974723</v>
      </c>
      <c r="AG2333" s="43">
        <v>393677419.35483867</v>
      </c>
      <c r="AH2333" s="43">
        <v>224706130.62613064</v>
      </c>
      <c r="AI2333" s="37">
        <v>281926307.50797874</v>
      </c>
      <c r="AJ2333" s="38">
        <v>331120000</v>
      </c>
      <c r="AK2333" s="41">
        <v>298861878.40581256</v>
      </c>
      <c r="AL2333" s="41">
        <v>333588491.79166174</v>
      </c>
      <c r="AM2333" s="41">
        <v>325658015.65474927</v>
      </c>
      <c r="AN2333" s="41">
        <v>360398883.44687903</v>
      </c>
      <c r="AO2333" s="41">
        <v>260329059.21855581</v>
      </c>
      <c r="AP2333" s="41">
        <v>344085661.96571922</v>
      </c>
      <c r="AQ2333" s="39">
        <v>273538968.71328485</v>
      </c>
      <c r="AR2333" s="34">
        <f>AVERAGE(L2333:AQ2333)</f>
        <v>365319093.12752771</v>
      </c>
      <c r="AS2333" s="24">
        <v>301</v>
      </c>
      <c r="AT2333" s="29">
        <v>1.0011514713417193</v>
      </c>
      <c r="AU2333" s="104">
        <v>0.94239684312017002</v>
      </c>
      <c r="AV2333" s="100"/>
      <c r="AW2333" s="29">
        <v>1.1660539006156747</v>
      </c>
      <c r="AX2333" s="108">
        <v>0.11337712706403331</v>
      </c>
      <c r="AY2333" s="3" t="s">
        <v>12912</v>
      </c>
      <c r="AZ2333" s="29">
        <v>0.87406800233467608</v>
      </c>
      <c r="BA2333" s="108">
        <v>0.27404804742009031</v>
      </c>
      <c r="BB2333" s="3" t="s">
        <v>12912</v>
      </c>
      <c r="BC2333" s="25">
        <v>81</v>
      </c>
      <c r="BD2333" s="1">
        <v>112</v>
      </c>
      <c r="BE2333" s="64">
        <v>108</v>
      </c>
      <c r="BF2333" s="24">
        <v>92</v>
      </c>
    </row>
    <row r="2334" spans="1:58" s="9" customFormat="1">
      <c r="A2334" t="s">
        <v>10996</v>
      </c>
      <c r="B2334" s="49">
        <v>3</v>
      </c>
      <c r="C2334" s="50">
        <v>3</v>
      </c>
      <c r="D2334" s="12">
        <v>3</v>
      </c>
      <c r="E2334" s="19" t="s">
        <v>10995</v>
      </c>
      <c r="F2334" s="20" t="s">
        <v>10994</v>
      </c>
      <c r="G2334" s="19" t="s">
        <v>10993</v>
      </c>
      <c r="H2334" s="20" t="s">
        <v>3252</v>
      </c>
      <c r="I2334" s="20" t="s">
        <v>3252</v>
      </c>
      <c r="J2334" s="20" t="s">
        <v>3252</v>
      </c>
      <c r="K2334" s="22" t="s">
        <v>10992</v>
      </c>
      <c r="L2334" s="46">
        <v>339821.43812694092</v>
      </c>
      <c r="M2334" s="43">
        <v>248378.71518643096</v>
      </c>
      <c r="N2334" s="43">
        <v>2276024.9761879565</v>
      </c>
      <c r="O2334" s="43">
        <v>3473545.8595701633</v>
      </c>
      <c r="P2334" s="43">
        <v>2699344.6991878902</v>
      </c>
      <c r="Q2334" s="43">
        <v>895930.0556905251</v>
      </c>
      <c r="R2334" s="43">
        <v>5311042.5488776248</v>
      </c>
      <c r="S2334" s="37">
        <v>4584232.039323451</v>
      </c>
      <c r="T2334" s="46">
        <v>4625418.5303514376</v>
      </c>
      <c r="U2334" s="43">
        <v>7813927.2582224319</v>
      </c>
      <c r="V2334" s="43">
        <v>3324582.3235783498</v>
      </c>
      <c r="W2334" s="43">
        <v>4856782.1859432207</v>
      </c>
      <c r="X2334" s="43">
        <v>6224305.0644592969</v>
      </c>
      <c r="Y2334" s="43">
        <v>6303286.5393980118</v>
      </c>
      <c r="Z2334" s="43">
        <v>6922750.2049934473</v>
      </c>
      <c r="AA2334" s="37">
        <v>6673302.3227062691</v>
      </c>
      <c r="AB2334" s="36">
        <v>437734.33367276227</v>
      </c>
      <c r="AC2334" s="43">
        <v>444929.57207435725</v>
      </c>
      <c r="AD2334" s="43">
        <v>444963.2447955939</v>
      </c>
      <c r="AE2334" s="43">
        <v>4860969.0936541185</v>
      </c>
      <c r="AF2334" s="43">
        <v>3554000.2568174903</v>
      </c>
      <c r="AG2334" s="43">
        <v>2107524.4880785411</v>
      </c>
      <c r="AH2334" s="43">
        <v>3125320.603720604</v>
      </c>
      <c r="AI2334" s="37">
        <v>5563808.3403136367</v>
      </c>
      <c r="AJ2334" s="38">
        <v>6398900</v>
      </c>
      <c r="AK2334" s="41">
        <v>5972485.2655198202</v>
      </c>
      <c r="AL2334" s="41">
        <v>5747761.6156844217</v>
      </c>
      <c r="AM2334" s="41">
        <v>11385924.941823566</v>
      </c>
      <c r="AN2334" s="41">
        <v>8253668.1421469338</v>
      </c>
      <c r="AO2334" s="41">
        <v>4241604.0585155152</v>
      </c>
      <c r="AP2334" s="41">
        <v>2368530.9958776305</v>
      </c>
      <c r="AQ2334" s="39">
        <v>6261544.3366259076</v>
      </c>
      <c r="AR2334" s="34">
        <f>AVERAGE(L2334:AQ2334)</f>
        <v>4304448.2515976364</v>
      </c>
      <c r="AS2334" s="24">
        <v>2100</v>
      </c>
      <c r="AT2334" s="29">
        <v>0.96538677881174773</v>
      </c>
      <c r="AU2334" s="104">
        <v>0.94336820090332085</v>
      </c>
      <c r="AV2334" s="100"/>
      <c r="AW2334" s="29">
        <v>2.3574540680512408</v>
      </c>
      <c r="AX2334" s="108">
        <v>1.8339749584173368E-2</v>
      </c>
      <c r="AY2334" s="3" t="s">
        <v>12911</v>
      </c>
      <c r="AZ2334" s="29">
        <v>2.4650568799269341</v>
      </c>
      <c r="BA2334" s="108">
        <v>1.6420841846565774E-2</v>
      </c>
      <c r="BB2334" s="3" t="s">
        <v>12911</v>
      </c>
      <c r="BC2334" s="25">
        <v>0</v>
      </c>
      <c r="BD2334" s="1">
        <v>4</v>
      </c>
      <c r="BE2334" s="64">
        <v>1</v>
      </c>
      <c r="BF2334" s="24">
        <v>1</v>
      </c>
    </row>
    <row r="2335" spans="1:58" s="9" customFormat="1">
      <c r="A2335" t="s">
        <v>3569</v>
      </c>
      <c r="B2335" s="49">
        <v>36</v>
      </c>
      <c r="C2335" s="50">
        <v>36</v>
      </c>
      <c r="D2335" s="12">
        <v>30</v>
      </c>
      <c r="E2335" s="19" t="s">
        <v>3568</v>
      </c>
      <c r="F2335" s="20" t="s">
        <v>3567</v>
      </c>
      <c r="G2335" s="19" t="s">
        <v>3566</v>
      </c>
      <c r="H2335" s="20">
        <v>61</v>
      </c>
      <c r="I2335" s="20">
        <v>61</v>
      </c>
      <c r="J2335" s="20" t="s">
        <v>2192</v>
      </c>
      <c r="K2335" s="22" t="s">
        <v>3565</v>
      </c>
      <c r="L2335" s="46">
        <v>584395880.34226227</v>
      </c>
      <c r="M2335" s="43">
        <v>1228936965.0860355</v>
      </c>
      <c r="N2335" s="43">
        <v>861273108.26542497</v>
      </c>
      <c r="O2335" s="43">
        <v>996716130.23102176</v>
      </c>
      <c r="P2335" s="43">
        <v>1540690481.1888845</v>
      </c>
      <c r="Q2335" s="43">
        <v>1026616931.4146887</v>
      </c>
      <c r="R2335" s="43">
        <v>800149317.88559008</v>
      </c>
      <c r="S2335" s="37">
        <v>582467524.8674382</v>
      </c>
      <c r="T2335" s="46">
        <v>1111587859.4249201</v>
      </c>
      <c r="U2335" s="43">
        <v>749466712.11516845</v>
      </c>
      <c r="V2335" s="43">
        <v>934008871.48869526</v>
      </c>
      <c r="W2335" s="43">
        <v>784425232.57907689</v>
      </c>
      <c r="X2335" s="43">
        <v>768797659.88981795</v>
      </c>
      <c r="Y2335" s="43">
        <v>824220379.83344531</v>
      </c>
      <c r="Z2335" s="43">
        <v>720627198.59506857</v>
      </c>
      <c r="AA2335" s="37">
        <v>531137195.75329548</v>
      </c>
      <c r="AB2335" s="36">
        <v>791639605.94101167</v>
      </c>
      <c r="AC2335" s="43">
        <v>970270288.1157006</v>
      </c>
      <c r="AD2335" s="43">
        <v>1075261811.6250861</v>
      </c>
      <c r="AE2335" s="43">
        <v>790261452.29630351</v>
      </c>
      <c r="AF2335" s="43">
        <v>886960456.86479902</v>
      </c>
      <c r="AG2335" s="43">
        <v>841016684.43197751</v>
      </c>
      <c r="AH2335" s="43">
        <v>1091565904.3659043</v>
      </c>
      <c r="AI2335" s="37">
        <v>921504318.59870863</v>
      </c>
      <c r="AJ2335" s="38">
        <v>1155600000</v>
      </c>
      <c r="AK2335" s="41">
        <v>952419395.23453355</v>
      </c>
      <c r="AL2335" s="41">
        <v>947313419.15672612</v>
      </c>
      <c r="AM2335" s="41">
        <v>958442716.31055629</v>
      </c>
      <c r="AN2335" s="41">
        <v>1001811102.191125</v>
      </c>
      <c r="AO2335" s="41">
        <v>1338741027.7898076</v>
      </c>
      <c r="AP2335" s="41">
        <v>1059917149.9240617</v>
      </c>
      <c r="AQ2335" s="39">
        <v>990306608.06753397</v>
      </c>
      <c r="AR2335" s="34">
        <f>AVERAGE(L2335:AQ2335)</f>
        <v>931829668.43358338</v>
      </c>
      <c r="AS2335" s="24">
        <v>135</v>
      </c>
      <c r="AT2335" s="29">
        <v>1.0343036554522955</v>
      </c>
      <c r="AU2335" s="104">
        <v>0.94341231353205657</v>
      </c>
      <c r="AV2335" s="100"/>
      <c r="AW2335" s="29">
        <v>0.84294232513750145</v>
      </c>
      <c r="AX2335" s="108">
        <v>0.34163451886876739</v>
      </c>
      <c r="AY2335" s="3" t="s">
        <v>12912</v>
      </c>
      <c r="AZ2335" s="29">
        <v>1.140608486825444</v>
      </c>
      <c r="BA2335" s="108">
        <v>5.0727872846008486E-2</v>
      </c>
      <c r="BB2335" s="3" t="s">
        <v>12912</v>
      </c>
      <c r="BC2335" s="25">
        <v>257</v>
      </c>
      <c r="BD2335" s="1">
        <v>269</v>
      </c>
      <c r="BE2335" s="64">
        <v>297</v>
      </c>
      <c r="BF2335" s="24">
        <v>327</v>
      </c>
    </row>
    <row r="2336" spans="1:58" s="9" customFormat="1">
      <c r="A2336" t="s">
        <v>10135</v>
      </c>
      <c r="B2336" s="49">
        <v>8</v>
      </c>
      <c r="C2336" s="50">
        <v>8</v>
      </c>
      <c r="D2336" s="12">
        <v>8</v>
      </c>
      <c r="E2336" s="19" t="s">
        <v>10134</v>
      </c>
      <c r="F2336" s="20" t="s">
        <v>10133</v>
      </c>
      <c r="G2336" s="19" t="s">
        <v>10132</v>
      </c>
      <c r="H2336" s="20" t="s">
        <v>10131</v>
      </c>
      <c r="I2336" s="20" t="s">
        <v>10131</v>
      </c>
      <c r="J2336" s="20" t="s">
        <v>10131</v>
      </c>
      <c r="K2336" s="22" t="s">
        <v>10130</v>
      </c>
      <c r="L2336" s="46">
        <v>145014840.59784189</v>
      </c>
      <c r="M2336" s="43">
        <v>97487063.448357671</v>
      </c>
      <c r="N2336" s="43">
        <v>96683704.095671505</v>
      </c>
      <c r="O2336" s="43">
        <v>108871931.78768298</v>
      </c>
      <c r="P2336" s="43">
        <v>117159918.23656151</v>
      </c>
      <c r="Q2336" s="43">
        <v>99674286.525883004</v>
      </c>
      <c r="R2336" s="43">
        <v>72902330.485155687</v>
      </c>
      <c r="S2336" s="37">
        <v>149278086.46514687</v>
      </c>
      <c r="T2336" s="46">
        <v>85882888.178913742</v>
      </c>
      <c r="U2336" s="43">
        <v>80011719.911520466</v>
      </c>
      <c r="V2336" s="43">
        <v>73766824.703924835</v>
      </c>
      <c r="W2336" s="43">
        <v>80039891.963267505</v>
      </c>
      <c r="X2336" s="43">
        <v>85825369.165804416</v>
      </c>
      <c r="Y2336" s="43">
        <v>110260706.53212434</v>
      </c>
      <c r="Z2336" s="43">
        <v>105561434.63130234</v>
      </c>
      <c r="AA2336" s="37">
        <v>129809197.48412122</v>
      </c>
      <c r="AB2336" s="36">
        <v>153995649.68517458</v>
      </c>
      <c r="AC2336" s="43">
        <v>105011169.95418923</v>
      </c>
      <c r="AD2336" s="43">
        <v>101820338.72078156</v>
      </c>
      <c r="AE2336" s="43">
        <v>162950875.95577851</v>
      </c>
      <c r="AF2336" s="43">
        <v>105427911.73588347</v>
      </c>
      <c r="AG2336" s="43">
        <v>73373863.674614295</v>
      </c>
      <c r="AH2336" s="43">
        <v>89907446.067446068</v>
      </c>
      <c r="AI2336" s="37">
        <v>94418651.087336853</v>
      </c>
      <c r="AJ2336" s="38">
        <v>83176000</v>
      </c>
      <c r="AK2336" s="41">
        <v>71939429.426220745</v>
      </c>
      <c r="AL2336" s="41">
        <v>98835055.627731189</v>
      </c>
      <c r="AM2336" s="41">
        <v>93845412.312248781</v>
      </c>
      <c r="AN2336" s="41">
        <v>113349715.33787516</v>
      </c>
      <c r="AO2336" s="41">
        <v>110452541.12790287</v>
      </c>
      <c r="AP2336" s="41">
        <v>124483918.59405512</v>
      </c>
      <c r="AQ2336" s="39">
        <v>111828666.81171402</v>
      </c>
      <c r="AR2336" s="34">
        <f>AVERAGE(L2336:AQ2336)</f>
        <v>104157713.76038229</v>
      </c>
      <c r="AS2336" s="24">
        <v>672</v>
      </c>
      <c r="AT2336" s="29">
        <v>1.0001874547906453</v>
      </c>
      <c r="AU2336" s="104">
        <v>0.9448244442195034</v>
      </c>
      <c r="AV2336" s="100"/>
      <c r="AW2336" s="29">
        <v>0.84678345804506505</v>
      </c>
      <c r="AX2336" s="108">
        <v>0.16030962163953036</v>
      </c>
      <c r="AY2336" s="3" t="s">
        <v>12912</v>
      </c>
      <c r="AZ2336" s="29">
        <v>0.91093173804508465</v>
      </c>
      <c r="BA2336" s="108">
        <v>0.52441946593494904</v>
      </c>
      <c r="BB2336" s="3" t="s">
        <v>12912</v>
      </c>
      <c r="BC2336" s="25">
        <v>24</v>
      </c>
      <c r="BD2336" s="1">
        <v>25</v>
      </c>
      <c r="BE2336" s="64">
        <v>34</v>
      </c>
      <c r="BF2336" s="24">
        <v>26</v>
      </c>
    </row>
    <row r="2337" spans="1:58" s="9" customFormat="1">
      <c r="A2337" t="s">
        <v>5966</v>
      </c>
      <c r="B2337" s="49">
        <v>19</v>
      </c>
      <c r="C2337" s="50">
        <v>15</v>
      </c>
      <c r="D2337" s="12">
        <v>15</v>
      </c>
      <c r="E2337" s="19" t="s">
        <v>5965</v>
      </c>
      <c r="F2337" s="20" t="s">
        <v>5964</v>
      </c>
      <c r="G2337" s="19" t="s">
        <v>5963</v>
      </c>
      <c r="H2337" s="20" t="s">
        <v>777</v>
      </c>
      <c r="I2337" s="20">
        <v>33</v>
      </c>
      <c r="J2337" s="20">
        <v>33</v>
      </c>
      <c r="K2337" s="22" t="s">
        <v>5962</v>
      </c>
      <c r="L2337" s="46">
        <v>36462942.293514445</v>
      </c>
      <c r="M2337" s="43">
        <v>51177215.863360249</v>
      </c>
      <c r="N2337" s="43">
        <v>59842523.018308818</v>
      </c>
      <c r="O2337" s="43">
        <v>85468005.037471354</v>
      </c>
      <c r="P2337" s="43">
        <v>126772752.88658084</v>
      </c>
      <c r="Q2337" s="43">
        <v>57234299.383292839</v>
      </c>
      <c r="R2337" s="43">
        <v>73060481.390296876</v>
      </c>
      <c r="S2337" s="37">
        <v>51861476.177574798</v>
      </c>
      <c r="T2337" s="46">
        <v>81267578.27476038</v>
      </c>
      <c r="U2337" s="43">
        <v>62346202.124959201</v>
      </c>
      <c r="V2337" s="43">
        <v>66555352.06029167</v>
      </c>
      <c r="W2337" s="43">
        <v>44127310.485565089</v>
      </c>
      <c r="X2337" s="43">
        <v>37112361.307642832</v>
      </c>
      <c r="Y2337" s="43">
        <v>42779752.571981587</v>
      </c>
      <c r="Z2337" s="43">
        <v>45136555.464447357</v>
      </c>
      <c r="AA2337" s="37">
        <v>41425661.345407903</v>
      </c>
      <c r="AB2337" s="36">
        <v>43768491.91094508</v>
      </c>
      <c r="AC2337" s="43">
        <v>62223730.435770258</v>
      </c>
      <c r="AD2337" s="43">
        <v>79243069.861980796</v>
      </c>
      <c r="AE2337" s="43">
        <v>29144259.095115181</v>
      </c>
      <c r="AF2337" s="43">
        <v>68327773.730274051</v>
      </c>
      <c r="AG2337" s="43">
        <v>62217007.573632531</v>
      </c>
      <c r="AH2337" s="43">
        <v>106051889.73188974</v>
      </c>
      <c r="AI2337" s="37">
        <v>83003941.344247341</v>
      </c>
      <c r="AJ2337" s="38">
        <v>73060000</v>
      </c>
      <c r="AK2337" s="41">
        <v>62058117.32022652</v>
      </c>
      <c r="AL2337" s="41">
        <v>68118060.233849064</v>
      </c>
      <c r="AM2337" s="41">
        <v>74167778.294901624</v>
      </c>
      <c r="AN2337" s="41">
        <v>89049875.750322223</v>
      </c>
      <c r="AO2337" s="41">
        <v>106767373.04484278</v>
      </c>
      <c r="AP2337" s="41">
        <v>68504566.890865698</v>
      </c>
      <c r="AQ2337" s="39">
        <v>63465119.185414031</v>
      </c>
      <c r="AR2337" s="34">
        <f>AVERAGE(L2337:AQ2337)</f>
        <v>65681297.627804153</v>
      </c>
      <c r="AS2337" s="24">
        <v>869</v>
      </c>
      <c r="AT2337" s="29">
        <v>1.0147936813083982</v>
      </c>
      <c r="AU2337" s="104">
        <v>0.94544471328748791</v>
      </c>
      <c r="AV2337" s="100"/>
      <c r="AW2337" s="29">
        <v>0.7764652868557046</v>
      </c>
      <c r="AX2337" s="108">
        <v>0.20175771193243436</v>
      </c>
      <c r="AY2337" s="3" t="s">
        <v>12912</v>
      </c>
      <c r="AZ2337" s="29">
        <v>1.1333583752349414</v>
      </c>
      <c r="BA2337" s="108">
        <v>0.29238202346779191</v>
      </c>
      <c r="BB2337" s="3" t="s">
        <v>12912</v>
      </c>
      <c r="BC2337" s="25">
        <v>51</v>
      </c>
      <c r="BD2337" s="1">
        <v>43</v>
      </c>
      <c r="BE2337" s="64">
        <v>37</v>
      </c>
      <c r="BF2337" s="24">
        <v>61</v>
      </c>
    </row>
    <row r="2338" spans="1:58" s="9" customFormat="1">
      <c r="A2338" t="s">
        <v>4740</v>
      </c>
      <c r="B2338" s="49">
        <v>5</v>
      </c>
      <c r="C2338" s="50">
        <v>5</v>
      </c>
      <c r="D2338" s="12">
        <v>5</v>
      </c>
      <c r="E2338" s="19" t="s">
        <v>4739</v>
      </c>
      <c r="F2338" s="20" t="s">
        <v>4738</v>
      </c>
      <c r="G2338" s="19" t="s">
        <v>4737</v>
      </c>
      <c r="H2338" s="20" t="s">
        <v>1115</v>
      </c>
      <c r="I2338" s="20" t="s">
        <v>1115</v>
      </c>
      <c r="J2338" s="20" t="s">
        <v>1115</v>
      </c>
      <c r="K2338" s="22" t="s">
        <v>4736</v>
      </c>
      <c r="L2338" s="46">
        <v>10338168.316168094</v>
      </c>
      <c r="M2338" s="43">
        <v>2393392.3292638501</v>
      </c>
      <c r="N2338" s="43">
        <v>8691373.0553497728</v>
      </c>
      <c r="O2338" s="43">
        <v>9291246.9393232446</v>
      </c>
      <c r="P2338" s="43">
        <v>7055964.466051599</v>
      </c>
      <c r="Q2338" s="43">
        <v>9738913.130256027</v>
      </c>
      <c r="R2338" s="43">
        <v>7373183.7219406227</v>
      </c>
      <c r="S2338" s="37">
        <v>8653880.0015481673</v>
      </c>
      <c r="T2338" s="46">
        <v>7981626.837060703</v>
      </c>
      <c r="U2338" s="43">
        <v>4713689.4658592306</v>
      </c>
      <c r="V2338" s="43">
        <v>3489792.1503376723</v>
      </c>
      <c r="W2338" s="43">
        <v>9116721.4452913981</v>
      </c>
      <c r="X2338" s="43">
        <v>3164937.9009480132</v>
      </c>
      <c r="Y2338" s="43">
        <v>7312999.9691793704</v>
      </c>
      <c r="Z2338" s="43">
        <v>10691740.836631522</v>
      </c>
      <c r="AA2338" s="37">
        <v>9950160.8740669768</v>
      </c>
      <c r="AB2338" s="36">
        <v>34990216.97345826</v>
      </c>
      <c r="AC2338" s="43">
        <v>13988182.425320864</v>
      </c>
      <c r="AD2338" s="43">
        <v>8924216.3983870447</v>
      </c>
      <c r="AE2338" s="43">
        <v>6184517.0213802177</v>
      </c>
      <c r="AF2338" s="43">
        <v>5643174.101983577</v>
      </c>
      <c r="AG2338" s="43">
        <v>3428150.5750350631</v>
      </c>
      <c r="AH2338" s="43">
        <v>5288535.4645354645</v>
      </c>
      <c r="AI2338" s="37">
        <v>3785441.6506738202</v>
      </c>
      <c r="AJ2338" s="38">
        <v>5466000</v>
      </c>
      <c r="AK2338" s="41">
        <v>7421358.0083342232</v>
      </c>
      <c r="AL2338" s="41">
        <v>9957303.2242825087</v>
      </c>
      <c r="AM2338" s="41">
        <v>10428836.217474084</v>
      </c>
      <c r="AN2338" s="41">
        <v>5477091.4822316328</v>
      </c>
      <c r="AO2338" s="41">
        <v>4946178.9098926317</v>
      </c>
      <c r="AP2338" s="41">
        <v>8621912.2586244307</v>
      </c>
      <c r="AQ2338" s="39">
        <v>1692667.5218658892</v>
      </c>
      <c r="AR2338" s="34">
        <f>AVERAGE(L2338:AQ2338)</f>
        <v>8006299.1772736236</v>
      </c>
      <c r="AS2338" s="24">
        <v>1853</v>
      </c>
      <c r="AT2338" s="29">
        <v>0.7726406528109373</v>
      </c>
      <c r="AU2338" s="104">
        <v>0.9456392812952702</v>
      </c>
      <c r="AV2338" s="100"/>
      <c r="AW2338" s="29">
        <v>0.88802507516879103</v>
      </c>
      <c r="AX2338" s="108">
        <v>0.57630593863906254</v>
      </c>
      <c r="AY2338" s="3" t="s">
        <v>12912</v>
      </c>
      <c r="AZ2338" s="29">
        <v>0.65681318908231245</v>
      </c>
      <c r="BA2338" s="108">
        <v>0.51207104476096288</v>
      </c>
      <c r="BB2338" s="3" t="s">
        <v>12912</v>
      </c>
      <c r="BC2338" s="25">
        <v>9</v>
      </c>
      <c r="BD2338" s="1">
        <v>18</v>
      </c>
      <c r="BE2338" s="64">
        <v>11</v>
      </c>
      <c r="BF2338" s="24">
        <v>12</v>
      </c>
    </row>
    <row r="2339" spans="1:58" s="9" customFormat="1">
      <c r="A2339" t="s">
        <v>5263</v>
      </c>
      <c r="B2339" s="49">
        <v>6</v>
      </c>
      <c r="C2339" s="50">
        <v>5</v>
      </c>
      <c r="D2339" s="12">
        <v>5</v>
      </c>
      <c r="E2339" s="19" t="s">
        <v>5262</v>
      </c>
      <c r="F2339" s="20" t="s">
        <v>5261</v>
      </c>
      <c r="G2339" s="19" t="s">
        <v>5260</v>
      </c>
      <c r="H2339" s="20" t="s">
        <v>283</v>
      </c>
      <c r="I2339" s="20" t="s">
        <v>1932</v>
      </c>
      <c r="J2339" s="20" t="s">
        <v>1932</v>
      </c>
      <c r="K2339" s="22" t="s">
        <v>5259</v>
      </c>
      <c r="L2339" s="46">
        <v>5437450.6378320418</v>
      </c>
      <c r="M2339" s="43">
        <v>17599359.636711769</v>
      </c>
      <c r="N2339" s="43">
        <v>13741106.148798816</v>
      </c>
      <c r="O2339" s="43">
        <v>8603686.6032165494</v>
      </c>
      <c r="P2339" s="43">
        <v>16263509.861333627</v>
      </c>
      <c r="Q2339" s="43">
        <v>11302030.663427396</v>
      </c>
      <c r="R2339" s="43">
        <v>15417094.858797971</v>
      </c>
      <c r="S2339" s="37">
        <v>2383142.315284282</v>
      </c>
      <c r="T2339" s="46">
        <v>13684480.511182109</v>
      </c>
      <c r="U2339" s="43">
        <v>9914057.888820393</v>
      </c>
      <c r="V2339" s="43">
        <v>15057028.247039247</v>
      </c>
      <c r="W2339" s="43">
        <v>14796495.768561311</v>
      </c>
      <c r="X2339" s="43">
        <v>12318770.256438939</v>
      </c>
      <c r="Y2339" s="43">
        <v>16062334.009332487</v>
      </c>
      <c r="Z2339" s="43">
        <v>10925394.1620449</v>
      </c>
      <c r="AA2339" s="37">
        <v>7782203.7738181697</v>
      </c>
      <c r="AB2339" s="36">
        <v>7610104.2026933385</v>
      </c>
      <c r="AC2339" s="43">
        <v>10463824.813538788</v>
      </c>
      <c r="AD2339" s="43">
        <v>7929143.6514441203</v>
      </c>
      <c r="AE2339" s="43">
        <v>6570613.4709979063</v>
      </c>
      <c r="AF2339" s="43">
        <v>9126792.308991991</v>
      </c>
      <c r="AG2339" s="43">
        <v>14696377.447405329</v>
      </c>
      <c r="AH2339" s="43">
        <v>11669769.365769366</v>
      </c>
      <c r="AI2339" s="37">
        <v>10173860.401005164</v>
      </c>
      <c r="AJ2339" s="38">
        <v>16887000</v>
      </c>
      <c r="AK2339" s="41">
        <v>16611036.22181857</v>
      </c>
      <c r="AL2339" s="41">
        <v>12182123.34947443</v>
      </c>
      <c r="AM2339" s="41">
        <v>14218063.042098582</v>
      </c>
      <c r="AN2339" s="41">
        <v>11455296.247468239</v>
      </c>
      <c r="AO2339" s="41">
        <v>17155311.604677193</v>
      </c>
      <c r="AP2339" s="41">
        <v>7676495.7604686487</v>
      </c>
      <c r="AQ2339" s="39">
        <v>13395988.964797005</v>
      </c>
      <c r="AR2339" s="34">
        <f>AVERAGE(L2339:AQ2339)</f>
        <v>11847185.818602772</v>
      </c>
      <c r="AS2339" s="24">
        <v>1672</v>
      </c>
      <c r="AT2339" s="29">
        <v>1.1598519610117328</v>
      </c>
      <c r="AU2339" s="104">
        <v>0.94568942472023765</v>
      </c>
      <c r="AV2339" s="100"/>
      <c r="AW2339" s="29">
        <v>1.1079191907639674</v>
      </c>
      <c r="AX2339" s="108">
        <v>0.38303999578952586</v>
      </c>
      <c r="AY2339" s="3" t="s">
        <v>12912</v>
      </c>
      <c r="AZ2339" s="29">
        <v>1.400570488077121</v>
      </c>
      <c r="BA2339" s="108">
        <v>2.2783963755911546E-2</v>
      </c>
      <c r="BB2339" s="3" t="s">
        <v>12911</v>
      </c>
      <c r="BC2339" s="25">
        <v>11</v>
      </c>
      <c r="BD2339" s="1">
        <v>17</v>
      </c>
      <c r="BE2339" s="64">
        <v>7</v>
      </c>
      <c r="BF2339" s="24">
        <v>12</v>
      </c>
    </row>
    <row r="2340" spans="1:58" s="9" customFormat="1">
      <c r="A2340" t="s">
        <v>8758</v>
      </c>
      <c r="B2340" s="49">
        <v>2</v>
      </c>
      <c r="C2340" s="50">
        <v>2</v>
      </c>
      <c r="D2340" s="12">
        <v>2</v>
      </c>
      <c r="E2340" s="19" t="s">
        <v>8757</v>
      </c>
      <c r="F2340" s="20" t="s">
        <v>8756</v>
      </c>
      <c r="G2340" s="19" t="s">
        <v>8755</v>
      </c>
      <c r="H2340" s="20" t="s">
        <v>2702</v>
      </c>
      <c r="I2340" s="20" t="s">
        <v>2702</v>
      </c>
      <c r="J2340" s="20" t="s">
        <v>2702</v>
      </c>
      <c r="K2340" s="22" t="s">
        <v>8754</v>
      </c>
      <c r="L2340" s="46">
        <v>7694895.8244900703</v>
      </c>
      <c r="M2340" s="43">
        <v>6918721.3745308518</v>
      </c>
      <c r="N2340" s="43">
        <v>7423342.9992591813</v>
      </c>
      <c r="O2340" s="43">
        <v>7598101.6165328166</v>
      </c>
      <c r="P2340" s="43">
        <v>7997111.3198165847</v>
      </c>
      <c r="Q2340" s="43">
        <v>8775709.6617454682</v>
      </c>
      <c r="R2340" s="43">
        <v>8867762.1433743667</v>
      </c>
      <c r="S2340" s="37">
        <v>7297386.6625382202</v>
      </c>
      <c r="T2340" s="46">
        <v>8203294.568690096</v>
      </c>
      <c r="U2340" s="43">
        <v>8277003.9380643284</v>
      </c>
      <c r="V2340" s="43">
        <v>8000997.2398942932</v>
      </c>
      <c r="W2340" s="43">
        <v>7121095.7325490667</v>
      </c>
      <c r="X2340" s="43">
        <v>7338258.3629296124</v>
      </c>
      <c r="Y2340" s="43">
        <v>7903582.0229428774</v>
      </c>
      <c r="Z2340" s="43">
        <v>8129398.7332373476</v>
      </c>
      <c r="AA2340" s="37">
        <v>6171938.493872568</v>
      </c>
      <c r="AB2340" s="36">
        <v>5648293.7486819504</v>
      </c>
      <c r="AC2340" s="43">
        <v>8531695.5135728605</v>
      </c>
      <c r="AD2340" s="43">
        <v>8516513.9691177923</v>
      </c>
      <c r="AE2340" s="43">
        <v>10983355.651877467</v>
      </c>
      <c r="AF2340" s="43">
        <v>6464444.6456932379</v>
      </c>
      <c r="AG2340" s="43">
        <v>7709687.293127629</v>
      </c>
      <c r="AH2340" s="43">
        <v>6377328.6173286177</v>
      </c>
      <c r="AI2340" s="37">
        <v>9991206.6417142916</v>
      </c>
      <c r="AJ2340" s="38">
        <v>5558900</v>
      </c>
      <c r="AK2340" s="41">
        <v>6900922.91911529</v>
      </c>
      <c r="AL2340" s="41">
        <v>6238977.3001062945</v>
      </c>
      <c r="AM2340" s="41">
        <v>7018153.4165432621</v>
      </c>
      <c r="AN2340" s="41">
        <v>6827029.3058368629</v>
      </c>
      <c r="AO2340" s="41">
        <v>6979366.6781028016</v>
      </c>
      <c r="AP2340" s="41">
        <v>6167896.4807984382</v>
      </c>
      <c r="AQ2340" s="39">
        <v>6628226.6568034459</v>
      </c>
      <c r="AR2340" s="34">
        <f>AVERAGE(L2340:AQ2340)</f>
        <v>7508143.7354027489</v>
      </c>
      <c r="AS2340" s="24">
        <v>1889</v>
      </c>
      <c r="AT2340" s="29">
        <v>0.97431595143512495</v>
      </c>
      <c r="AU2340" s="104">
        <v>0.94623743251081427</v>
      </c>
      <c r="AV2340" s="100"/>
      <c r="AW2340" s="29">
        <v>0.9771872566574642</v>
      </c>
      <c r="AX2340" s="108">
        <v>0.61815050261662541</v>
      </c>
      <c r="AY2340" s="3" t="s">
        <v>12912</v>
      </c>
      <c r="AZ2340" s="29">
        <v>0.81465921616390868</v>
      </c>
      <c r="BA2340" s="108">
        <v>6.3093097347854496E-2</v>
      </c>
      <c r="BB2340" s="3" t="s">
        <v>12912</v>
      </c>
      <c r="BC2340" s="25">
        <v>10</v>
      </c>
      <c r="BD2340" s="1">
        <v>9</v>
      </c>
      <c r="BE2340" s="64">
        <v>12</v>
      </c>
      <c r="BF2340" s="24">
        <v>8</v>
      </c>
    </row>
    <row r="2341" spans="1:58" s="9" customFormat="1">
      <c r="A2341" t="s">
        <v>7772</v>
      </c>
      <c r="B2341" s="49">
        <v>6</v>
      </c>
      <c r="C2341" s="50">
        <v>6</v>
      </c>
      <c r="D2341" s="12">
        <v>6</v>
      </c>
      <c r="E2341" s="19" t="s">
        <v>7771</v>
      </c>
      <c r="F2341" s="20" t="s">
        <v>7770</v>
      </c>
      <c r="G2341" s="19" t="s">
        <v>7769</v>
      </c>
      <c r="H2341" s="20" t="s">
        <v>789</v>
      </c>
      <c r="I2341" s="20" t="s">
        <v>789</v>
      </c>
      <c r="J2341" s="20" t="s">
        <v>789</v>
      </c>
      <c r="K2341" s="22" t="s">
        <v>5492</v>
      </c>
      <c r="L2341" s="46">
        <v>12935232.010008713</v>
      </c>
      <c r="M2341" s="43">
        <v>17872505.756864607</v>
      </c>
      <c r="N2341" s="43">
        <v>30400575.722298656</v>
      </c>
      <c r="O2341" s="43">
        <v>27540486.817928445</v>
      </c>
      <c r="P2341" s="43">
        <v>37470078.338213354</v>
      </c>
      <c r="Q2341" s="43">
        <v>19273800.336385719</v>
      </c>
      <c r="R2341" s="43">
        <v>24141578.566256333</v>
      </c>
      <c r="S2341" s="37">
        <v>21898373.959825058</v>
      </c>
      <c r="T2341" s="46">
        <v>28411015.974440895</v>
      </c>
      <c r="U2341" s="43">
        <v>24547941.835587628</v>
      </c>
      <c r="V2341" s="43">
        <v>38503657.825193301</v>
      </c>
      <c r="W2341" s="43">
        <v>24765725.946821917</v>
      </c>
      <c r="X2341" s="43">
        <v>36221684.051567435</v>
      </c>
      <c r="Y2341" s="43">
        <v>25984272.996813148</v>
      </c>
      <c r="Z2341" s="43">
        <v>43828208.906077489</v>
      </c>
      <c r="AA2341" s="37">
        <v>15078690.383099722</v>
      </c>
      <c r="AB2341" s="36">
        <v>20806407.134034283</v>
      </c>
      <c r="AC2341" s="43">
        <v>21877532.42721387</v>
      </c>
      <c r="AD2341" s="43">
        <v>26152133.495066058</v>
      </c>
      <c r="AE2341" s="43">
        <v>15782616.938586665</v>
      </c>
      <c r="AF2341" s="43">
        <v>19882929.071064103</v>
      </c>
      <c r="AG2341" s="43">
        <v>26687905.750350628</v>
      </c>
      <c r="AH2341" s="43">
        <v>36356240.516240515</v>
      </c>
      <c r="AI2341" s="37">
        <v>22083161.557791609</v>
      </c>
      <c r="AJ2341" s="38">
        <v>18396000</v>
      </c>
      <c r="AK2341" s="41">
        <v>21731932.044021796</v>
      </c>
      <c r="AL2341" s="41">
        <v>28182763.198299278</v>
      </c>
      <c r="AM2341" s="41">
        <v>20558876.242860164</v>
      </c>
      <c r="AN2341" s="41">
        <v>20638964.168661389</v>
      </c>
      <c r="AO2341" s="41">
        <v>39541121.378635429</v>
      </c>
      <c r="AP2341" s="41">
        <v>30335800.043393362</v>
      </c>
      <c r="AQ2341" s="39">
        <v>26974375.005439274</v>
      </c>
      <c r="AR2341" s="34">
        <f>AVERAGE(L2341:AQ2341)</f>
        <v>25776955.887470029</v>
      </c>
      <c r="AS2341" s="24">
        <v>1312</v>
      </c>
      <c r="AT2341" s="29">
        <v>1.0100391045219275</v>
      </c>
      <c r="AU2341" s="104">
        <v>0.94678753169877006</v>
      </c>
      <c r="AV2341" s="100"/>
      <c r="AW2341" s="29">
        <v>1.2391684698905194</v>
      </c>
      <c r="AX2341" s="108">
        <v>0.21904452698090779</v>
      </c>
      <c r="AY2341" s="3" t="s">
        <v>12912</v>
      </c>
      <c r="AZ2341" s="29">
        <v>1.0882297098091873</v>
      </c>
      <c r="BA2341" s="108">
        <v>0.52230467284839022</v>
      </c>
      <c r="BB2341" s="3" t="s">
        <v>12912</v>
      </c>
      <c r="BC2341" s="25">
        <v>16</v>
      </c>
      <c r="BD2341" s="1">
        <v>17</v>
      </c>
      <c r="BE2341" s="64">
        <v>14</v>
      </c>
      <c r="BF2341" s="24">
        <v>18</v>
      </c>
    </row>
    <row r="2342" spans="1:58" s="9" customFormat="1">
      <c r="A2342" t="s">
        <v>1907</v>
      </c>
      <c r="B2342" s="49">
        <v>14</v>
      </c>
      <c r="C2342" s="50">
        <v>14</v>
      </c>
      <c r="D2342" s="12">
        <v>14</v>
      </c>
      <c r="E2342" s="19" t="s">
        <v>1906</v>
      </c>
      <c r="F2342" s="20" t="s">
        <v>1905</v>
      </c>
      <c r="G2342" s="19" t="s">
        <v>1904</v>
      </c>
      <c r="H2342" s="20" t="s">
        <v>1903</v>
      </c>
      <c r="I2342" s="20" t="s">
        <v>1903</v>
      </c>
      <c r="J2342" s="20" t="s">
        <v>1903</v>
      </c>
      <c r="K2342" s="22" t="s">
        <v>1902</v>
      </c>
      <c r="L2342" s="46">
        <v>251007482.40655929</v>
      </c>
      <c r="M2342" s="43">
        <v>130066079.82513367</v>
      </c>
      <c r="N2342" s="43">
        <v>153064832.25738174</v>
      </c>
      <c r="O2342" s="43">
        <v>184449818.11425152</v>
      </c>
      <c r="P2342" s="43">
        <v>132350274.57046571</v>
      </c>
      <c r="Q2342" s="43">
        <v>131335606.80246682</v>
      </c>
      <c r="R2342" s="43">
        <v>137517972.48370746</v>
      </c>
      <c r="S2342" s="37">
        <v>166035658.00983086</v>
      </c>
      <c r="T2342" s="46">
        <v>170590287.5399361</v>
      </c>
      <c r="U2342" s="43">
        <v>169983600.82677594</v>
      </c>
      <c r="V2342" s="43">
        <v>164455977.29274738</v>
      </c>
      <c r="W2342" s="43">
        <v>168704706.8003121</v>
      </c>
      <c r="X2342" s="43">
        <v>172347262.50734082</v>
      </c>
      <c r="Y2342" s="43">
        <v>193792760.60383779</v>
      </c>
      <c r="Z2342" s="43">
        <v>222623431.62257963</v>
      </c>
      <c r="AA2342" s="37">
        <v>195511776.10533309</v>
      </c>
      <c r="AB2342" s="36">
        <v>221777266.29108545</v>
      </c>
      <c r="AC2342" s="43">
        <v>152079817.66554347</v>
      </c>
      <c r="AD2342" s="43">
        <v>156167385.50306526</v>
      </c>
      <c r="AE2342" s="43">
        <v>196467513.56353188</v>
      </c>
      <c r="AF2342" s="43">
        <v>154737869.09066331</v>
      </c>
      <c r="AG2342" s="43">
        <v>144620728.19074333</v>
      </c>
      <c r="AH2342" s="43">
        <v>105450476.01047601</v>
      </c>
      <c r="AI2342" s="37">
        <v>141062072.03672877</v>
      </c>
      <c r="AJ2342" s="38">
        <v>120060000</v>
      </c>
      <c r="AK2342" s="41">
        <v>128683081.52580403</v>
      </c>
      <c r="AL2342" s="41">
        <v>161919244.12424707</v>
      </c>
      <c r="AM2342" s="41">
        <v>143133014.59699598</v>
      </c>
      <c r="AN2342" s="41">
        <v>195795314.30675751</v>
      </c>
      <c r="AO2342" s="41">
        <v>118896701.10630544</v>
      </c>
      <c r="AP2342" s="41">
        <v>193847099.15382946</v>
      </c>
      <c r="AQ2342" s="39">
        <v>167176549.67146772</v>
      </c>
      <c r="AR2342" s="34">
        <f>AVERAGE(L2342:AQ2342)</f>
        <v>163928489.39393458</v>
      </c>
      <c r="AS2342" s="24">
        <v>514</v>
      </c>
      <c r="AT2342" s="29">
        <v>1.0105823532747298</v>
      </c>
      <c r="AU2342" s="104">
        <v>0.94774693811599697</v>
      </c>
      <c r="AV2342" s="100"/>
      <c r="AW2342" s="29">
        <v>1.1339075799598766</v>
      </c>
      <c r="AX2342" s="108">
        <v>0.13324517402039798</v>
      </c>
      <c r="AY2342" s="3" t="s">
        <v>12912</v>
      </c>
      <c r="AZ2342" s="29">
        <v>0.96632083804413682</v>
      </c>
      <c r="BA2342" s="108">
        <v>0.77873197156999763</v>
      </c>
      <c r="BB2342" s="3" t="s">
        <v>12912</v>
      </c>
      <c r="BC2342" s="25">
        <v>86</v>
      </c>
      <c r="BD2342" s="1">
        <v>109</v>
      </c>
      <c r="BE2342" s="64">
        <v>84</v>
      </c>
      <c r="BF2342" s="24">
        <v>95</v>
      </c>
    </row>
    <row r="2343" spans="1:58" s="9" customFormat="1">
      <c r="A2343" t="s">
        <v>12295</v>
      </c>
      <c r="B2343" s="49" t="s">
        <v>11127</v>
      </c>
      <c r="C2343" s="50" t="s">
        <v>11127</v>
      </c>
      <c r="D2343" s="12" t="s">
        <v>11127</v>
      </c>
      <c r="E2343" s="19" t="s">
        <v>12294</v>
      </c>
      <c r="F2343" s="20" t="s">
        <v>12293</v>
      </c>
      <c r="G2343" s="19" t="s">
        <v>12292</v>
      </c>
      <c r="H2343" s="20" t="s">
        <v>863</v>
      </c>
      <c r="I2343" s="20" t="s">
        <v>863</v>
      </c>
      <c r="J2343" s="20" t="s">
        <v>863</v>
      </c>
      <c r="K2343" s="22" t="s">
        <v>12291</v>
      </c>
      <c r="L2343" s="46">
        <v>318927952.45861357</v>
      </c>
      <c r="M2343" s="43">
        <v>173585646.0481391</v>
      </c>
      <c r="N2343" s="43">
        <v>239869497.30130175</v>
      </c>
      <c r="O2343" s="43">
        <v>247230571.67041725</v>
      </c>
      <c r="P2343" s="43">
        <v>180190707.69570741</v>
      </c>
      <c r="Q2343" s="43">
        <v>242252402.9153429</v>
      </c>
      <c r="R2343" s="43">
        <v>178773364.2288197</v>
      </c>
      <c r="S2343" s="37">
        <v>462453888.60935867</v>
      </c>
      <c r="T2343" s="46">
        <v>264340575.07987219</v>
      </c>
      <c r="U2343" s="43">
        <v>242033485.87591109</v>
      </c>
      <c r="V2343" s="43">
        <v>265907127.3367916</v>
      </c>
      <c r="W2343" s="43">
        <v>282078818.79839146</v>
      </c>
      <c r="X2343" s="43">
        <v>310572121.14432728</v>
      </c>
      <c r="Y2343" s="43">
        <v>282345297.08005351</v>
      </c>
      <c r="Z2343" s="43">
        <v>268919848.91821569</v>
      </c>
      <c r="AA2343" s="37">
        <v>340449062.72697771</v>
      </c>
      <c r="AB2343" s="36">
        <v>311952308.01675051</v>
      </c>
      <c r="AC2343" s="43">
        <v>191652243.97077197</v>
      </c>
      <c r="AD2343" s="43">
        <v>266656735.4030751</v>
      </c>
      <c r="AE2343" s="43">
        <v>288357200.60390592</v>
      </c>
      <c r="AF2343" s="43">
        <v>306337871.79400533</v>
      </c>
      <c r="AG2343" s="43">
        <v>235050143.05750349</v>
      </c>
      <c r="AH2343" s="43">
        <v>191745534.46553448</v>
      </c>
      <c r="AI2343" s="37">
        <v>200937538.62139896</v>
      </c>
      <c r="AJ2343" s="38">
        <v>169580000</v>
      </c>
      <c r="AK2343" s="41">
        <v>170178796.88000855</v>
      </c>
      <c r="AL2343" s="41">
        <v>263890700.36612731</v>
      </c>
      <c r="AM2343" s="41">
        <v>150476699.80960438</v>
      </c>
      <c r="AN2343" s="41">
        <v>174526762.65881053</v>
      </c>
      <c r="AO2343" s="41">
        <v>174159579.30022106</v>
      </c>
      <c r="AP2343" s="41">
        <v>246776112.82273811</v>
      </c>
      <c r="AQ2343" s="39">
        <v>162482562.81275836</v>
      </c>
      <c r="AR2343" s="34">
        <f>AVERAGE(L2343:AQ2343)</f>
        <v>243896598.70223293</v>
      </c>
      <c r="AS2343" s="24">
        <v>404</v>
      </c>
      <c r="AT2343" s="29">
        <v>1.0253900334531869</v>
      </c>
      <c r="AU2343" s="104">
        <v>0.94848045214934151</v>
      </c>
      <c r="AV2343" s="100"/>
      <c r="AW2343" s="29">
        <v>1.1044212663552062</v>
      </c>
      <c r="AX2343" s="108">
        <v>0.26769814021501503</v>
      </c>
      <c r="AY2343" s="3" t="s">
        <v>12912</v>
      </c>
      <c r="AZ2343" s="29">
        <v>0.75880921590225148</v>
      </c>
      <c r="BA2343" s="108">
        <v>1.776758414299778E-2</v>
      </c>
      <c r="BB2343" s="3" t="s">
        <v>12911</v>
      </c>
      <c r="BC2343" s="25">
        <v>88</v>
      </c>
      <c r="BD2343" s="1">
        <v>122</v>
      </c>
      <c r="BE2343" s="64">
        <v>94</v>
      </c>
      <c r="BF2343" s="24">
        <v>67</v>
      </c>
    </row>
    <row r="2344" spans="1:58" s="9" customFormat="1">
      <c r="A2344" t="s">
        <v>3394</v>
      </c>
      <c r="B2344" s="49">
        <v>3</v>
      </c>
      <c r="C2344" s="50">
        <v>3</v>
      </c>
      <c r="D2344" s="12">
        <v>3</v>
      </c>
      <c r="E2344" s="19" t="s">
        <v>3393</v>
      </c>
      <c r="F2344" s="20" t="s">
        <v>3392</v>
      </c>
      <c r="G2344" s="19" t="s">
        <v>3391</v>
      </c>
      <c r="H2344" s="20" t="s">
        <v>318</v>
      </c>
      <c r="I2344" s="20" t="s">
        <v>318</v>
      </c>
      <c r="J2344" s="20" t="s">
        <v>318</v>
      </c>
      <c r="K2344" s="22" t="s">
        <v>3390</v>
      </c>
      <c r="L2344" s="46">
        <v>2914999.6112687388</v>
      </c>
      <c r="M2344" s="43">
        <v>2320197.9920869591</v>
      </c>
      <c r="N2344" s="43">
        <v>2976971.7853741138</v>
      </c>
      <c r="O2344" s="43">
        <v>2712839.8538307492</v>
      </c>
      <c r="P2344" s="43">
        <v>3900110.0049721007</v>
      </c>
      <c r="Q2344" s="43">
        <v>1825529.2543449821</v>
      </c>
      <c r="R2344" s="43">
        <v>2630332.3388848659</v>
      </c>
      <c r="S2344" s="37">
        <v>2599455.7262840113</v>
      </c>
      <c r="T2344" s="46">
        <v>791866.45367412141</v>
      </c>
      <c r="U2344" s="43">
        <v>1788108.5252202922</v>
      </c>
      <c r="V2344" s="43">
        <v>889648.54654008022</v>
      </c>
      <c r="W2344" s="43">
        <v>2141928.1915851389</v>
      </c>
      <c r="X2344" s="43">
        <v>407062.56170474563</v>
      </c>
      <c r="Y2344" s="43">
        <v>506087.09416935319</v>
      </c>
      <c r="Z2344" s="43">
        <v>2702281.9547658558</v>
      </c>
      <c r="AA2344" s="37">
        <v>451361.56021573505</v>
      </c>
      <c r="AB2344" s="36">
        <v>2506024.2822281807</v>
      </c>
      <c r="AC2344" s="43">
        <v>2755185.8251618519</v>
      </c>
      <c r="AD2344" s="43">
        <v>1924423.7484837556</v>
      </c>
      <c r="AE2344" s="43">
        <v>2264803.3117420739</v>
      </c>
      <c r="AF2344" s="43">
        <v>3240213.6180853578</v>
      </c>
      <c r="AG2344" s="43">
        <v>2472522.4123422159</v>
      </c>
      <c r="AH2344" s="43">
        <v>3454536.0369360372</v>
      </c>
      <c r="AI2344" s="37">
        <v>3028233.6984296967</v>
      </c>
      <c r="AJ2344" s="38">
        <v>2488300</v>
      </c>
      <c r="AK2344" s="41">
        <v>2942370.7661074898</v>
      </c>
      <c r="AL2344" s="41">
        <v>2693870.8869729536</v>
      </c>
      <c r="AM2344" s="41">
        <v>2982339.4118891475</v>
      </c>
      <c r="AN2344" s="41">
        <v>4096313.4597679987</v>
      </c>
      <c r="AO2344" s="41">
        <v>2692369.1584317125</v>
      </c>
      <c r="AP2344" s="41">
        <v>2751894.4673464959</v>
      </c>
      <c r="AQ2344" s="39">
        <v>2977830.5208650623</v>
      </c>
      <c r="AR2344" s="34">
        <f>AVERAGE(L2344:AQ2344)</f>
        <v>2400937.908115996</v>
      </c>
      <c r="AS2344" s="24">
        <v>2264</v>
      </c>
      <c r="AT2344" s="29">
        <v>1.0108331447772334</v>
      </c>
      <c r="AU2344" s="104">
        <v>0.94972653470095414</v>
      </c>
      <c r="AV2344" s="100"/>
      <c r="AW2344" s="29">
        <v>0.44232869203586139</v>
      </c>
      <c r="AX2344" s="108">
        <v>5.1551531744674665E-3</v>
      </c>
      <c r="AY2344" s="3" t="s">
        <v>12911</v>
      </c>
      <c r="AZ2344" s="29">
        <v>1.0914418810056408</v>
      </c>
      <c r="BA2344" s="108">
        <v>0.30253047951260403</v>
      </c>
      <c r="BB2344" s="3" t="s">
        <v>12912</v>
      </c>
      <c r="BC2344" s="25">
        <v>1</v>
      </c>
      <c r="BD2344" s="1">
        <v>0</v>
      </c>
      <c r="BE2344" s="64">
        <v>1</v>
      </c>
      <c r="BF2344" s="24">
        <v>3</v>
      </c>
    </row>
    <row r="2345" spans="1:58" s="9" customFormat="1">
      <c r="A2345" t="s">
        <v>5669</v>
      </c>
      <c r="B2345" s="49">
        <v>2</v>
      </c>
      <c r="C2345" s="50">
        <v>2</v>
      </c>
      <c r="D2345" s="12">
        <v>2</v>
      </c>
      <c r="E2345" s="19" t="s">
        <v>5668</v>
      </c>
      <c r="F2345" s="20" t="s">
        <v>5667</v>
      </c>
      <c r="G2345" s="19" t="s">
        <v>5666</v>
      </c>
      <c r="H2345" s="20" t="s">
        <v>980</v>
      </c>
      <c r="I2345" s="20" t="s">
        <v>980</v>
      </c>
      <c r="J2345" s="20" t="s">
        <v>980</v>
      </c>
      <c r="K2345" s="22" t="s">
        <v>5665</v>
      </c>
      <c r="L2345" s="46">
        <v>7934664.5517303012</v>
      </c>
      <c r="M2345" s="43">
        <v>5287564.7996746674</v>
      </c>
      <c r="N2345" s="43">
        <v>8226983.5961477412</v>
      </c>
      <c r="O2345" s="43">
        <v>6158480.1701178858</v>
      </c>
      <c r="P2345" s="43">
        <v>11214174.686481409</v>
      </c>
      <c r="Q2345" s="43">
        <v>8779439.8654457107</v>
      </c>
      <c r="R2345" s="43">
        <v>10482996.089790007</v>
      </c>
      <c r="S2345" s="37">
        <v>8639100.8243991174</v>
      </c>
      <c r="T2345" s="46">
        <v>4907593.6102236416</v>
      </c>
      <c r="U2345" s="43">
        <v>12324794.488160424</v>
      </c>
      <c r="V2345" s="43">
        <v>8897971.9291377123</v>
      </c>
      <c r="W2345" s="43">
        <v>7063798.8115959428</v>
      </c>
      <c r="X2345" s="43">
        <v>9249938.1302609127</v>
      </c>
      <c r="Y2345" s="43">
        <v>9932370.4639737662</v>
      </c>
      <c r="Z2345" s="43">
        <v>12778931.813045977</v>
      </c>
      <c r="AA2345" s="37">
        <v>9804870.419879768</v>
      </c>
      <c r="AB2345" s="36">
        <v>8792001.2050733585</v>
      </c>
      <c r="AC2345" s="43">
        <v>6818062.2572218226</v>
      </c>
      <c r="AD2345" s="43">
        <v>8931186.8865357507</v>
      </c>
      <c r="AE2345" s="43">
        <v>8604857.8191204406</v>
      </c>
      <c r="AF2345" s="43">
        <v>9350695.2049471159</v>
      </c>
      <c r="AG2345" s="43">
        <v>11211780.757363252</v>
      </c>
      <c r="AH2345" s="43">
        <v>6023900.4239004245</v>
      </c>
      <c r="AI2345" s="37">
        <v>6133393.614878119</v>
      </c>
      <c r="AJ2345" s="38">
        <v>11201000</v>
      </c>
      <c r="AK2345" s="41">
        <v>8982315.5465327483</v>
      </c>
      <c r="AL2345" s="41">
        <v>8167709.9326798152</v>
      </c>
      <c r="AM2345" s="41">
        <v>6229166.2365136445</v>
      </c>
      <c r="AN2345" s="41">
        <v>7839802.2610937208</v>
      </c>
      <c r="AO2345" s="41">
        <v>6188641.8708766643</v>
      </c>
      <c r="AP2345" s="41">
        <v>9404267.4766760692</v>
      </c>
      <c r="AQ2345" s="39">
        <v>6364260.7023193073</v>
      </c>
      <c r="AR2345" s="34">
        <f>AVERAGE(L2345:AQ2345)</f>
        <v>8497709.8889311627</v>
      </c>
      <c r="AS2345" s="24">
        <v>1829</v>
      </c>
      <c r="AT2345" s="29">
        <v>1.0130192815853116</v>
      </c>
      <c r="AU2345" s="104">
        <v>0.95003748142702138</v>
      </c>
      <c r="AV2345" s="100"/>
      <c r="AW2345" s="29">
        <v>1.1234479135750335</v>
      </c>
      <c r="AX2345" s="108">
        <v>0.46963870349850123</v>
      </c>
      <c r="AY2345" s="3" t="s">
        <v>12912</v>
      </c>
      <c r="AZ2345" s="29">
        <v>0.97739779406679084</v>
      </c>
      <c r="BA2345" s="108">
        <v>0.83802322548422759</v>
      </c>
      <c r="BB2345" s="3" t="s">
        <v>12912</v>
      </c>
      <c r="BC2345" s="25">
        <v>12</v>
      </c>
      <c r="BD2345" s="1">
        <v>15</v>
      </c>
      <c r="BE2345" s="64">
        <v>10</v>
      </c>
      <c r="BF2345" s="24">
        <v>11</v>
      </c>
    </row>
    <row r="2346" spans="1:58" s="9" customFormat="1">
      <c r="A2346" t="s">
        <v>12701</v>
      </c>
      <c r="B2346" s="49">
        <v>20</v>
      </c>
      <c r="C2346" s="50">
        <v>20</v>
      </c>
      <c r="D2346" s="12">
        <v>20</v>
      </c>
      <c r="E2346" s="19" t="s">
        <v>12700</v>
      </c>
      <c r="F2346" s="20" t="s">
        <v>12699</v>
      </c>
      <c r="G2346" s="19" t="s">
        <v>12698</v>
      </c>
      <c r="H2346" s="20">
        <v>9</v>
      </c>
      <c r="I2346" s="20">
        <v>9</v>
      </c>
      <c r="J2346" s="20">
        <v>9</v>
      </c>
      <c r="K2346" s="22" t="s">
        <v>12697</v>
      </c>
      <c r="L2346" s="46">
        <v>20519291.347378299</v>
      </c>
      <c r="M2346" s="43">
        <v>21324146.298069187</v>
      </c>
      <c r="N2346" s="43">
        <v>27455232.934702087</v>
      </c>
      <c r="O2346" s="43">
        <v>30742681.503809072</v>
      </c>
      <c r="P2346" s="43">
        <v>19838557.42776642</v>
      </c>
      <c r="Q2346" s="43">
        <v>17199482.713511493</v>
      </c>
      <c r="R2346" s="43">
        <v>32502629.398986239</v>
      </c>
      <c r="S2346" s="37">
        <v>20544735.689127993</v>
      </c>
      <c r="T2346" s="46">
        <v>35212677.316293925</v>
      </c>
      <c r="U2346" s="43">
        <v>26140308.808064692</v>
      </c>
      <c r="V2346" s="43">
        <v>34889427.424880102</v>
      </c>
      <c r="W2346" s="43">
        <v>34122052.69791729</v>
      </c>
      <c r="X2346" s="43">
        <v>26259204.116446208</v>
      </c>
      <c r="Y2346" s="43">
        <v>26551049.886271875</v>
      </c>
      <c r="Z2346" s="43">
        <v>28125248.607013036</v>
      </c>
      <c r="AA2346" s="37">
        <v>24571968.659691852</v>
      </c>
      <c r="AB2346" s="36">
        <v>19693925.827734761</v>
      </c>
      <c r="AC2346" s="43">
        <v>22071386.059894748</v>
      </c>
      <c r="AD2346" s="43">
        <v>26659983.345900401</v>
      </c>
      <c r="AE2346" s="43">
        <v>14763804.139677593</v>
      </c>
      <c r="AF2346" s="43">
        <v>26576555.266448144</v>
      </c>
      <c r="AG2346" s="43">
        <v>20818118.373071529</v>
      </c>
      <c r="AH2346" s="43">
        <v>30639685.935685936</v>
      </c>
      <c r="AI2346" s="37">
        <v>30841800.388069514</v>
      </c>
      <c r="AJ2346" s="38">
        <v>34880000</v>
      </c>
      <c r="AK2346" s="41">
        <v>30080916.337215513</v>
      </c>
      <c r="AL2346" s="41">
        <v>23585783.866776899</v>
      </c>
      <c r="AM2346" s="41">
        <v>26403990.691770677</v>
      </c>
      <c r="AN2346" s="41">
        <v>33235507.567667097</v>
      </c>
      <c r="AO2346" s="41">
        <v>36329411.97644531</v>
      </c>
      <c r="AP2346" s="41">
        <v>26609492.037318289</v>
      </c>
      <c r="AQ2346" s="39">
        <v>25157956.920934685</v>
      </c>
      <c r="AR2346" s="34">
        <f>AVERAGE(L2346:AQ2346)</f>
        <v>26698344.173891909</v>
      </c>
      <c r="AS2346" s="24">
        <v>1295</v>
      </c>
      <c r="AT2346" s="29">
        <v>0.98990706580758725</v>
      </c>
      <c r="AU2346" s="104">
        <v>0.95036544154557423</v>
      </c>
      <c r="AV2346" s="100"/>
      <c r="AW2346" s="29">
        <v>1.2406035891509726</v>
      </c>
      <c r="AX2346" s="108">
        <v>3.5702235961748666E-2</v>
      </c>
      <c r="AY2346" s="3" t="s">
        <v>12911</v>
      </c>
      <c r="AZ2346" s="29">
        <v>1.2302227910159425</v>
      </c>
      <c r="BA2346" s="108">
        <v>5.7430107392402716E-2</v>
      </c>
      <c r="BB2346" s="3" t="s">
        <v>12912</v>
      </c>
      <c r="BC2346" s="25">
        <v>41</v>
      </c>
      <c r="BD2346" s="1">
        <v>58</v>
      </c>
      <c r="BE2346" s="64">
        <v>27</v>
      </c>
      <c r="BF2346" s="24">
        <v>56</v>
      </c>
    </row>
    <row r="2347" spans="1:58" s="9" customFormat="1">
      <c r="A2347" t="s">
        <v>3041</v>
      </c>
      <c r="B2347" s="49">
        <v>4</v>
      </c>
      <c r="C2347" s="50">
        <v>4</v>
      </c>
      <c r="D2347" s="12">
        <v>4</v>
      </c>
      <c r="E2347" s="19" t="s">
        <v>3040</v>
      </c>
      <c r="F2347" s="20" t="s">
        <v>3039</v>
      </c>
      <c r="G2347" s="19" t="s">
        <v>3038</v>
      </c>
      <c r="H2347" s="20" t="s">
        <v>2390</v>
      </c>
      <c r="I2347" s="20" t="s">
        <v>2390</v>
      </c>
      <c r="J2347" s="20" t="s">
        <v>2390</v>
      </c>
      <c r="K2347" s="22" t="s">
        <v>3037</v>
      </c>
      <c r="L2347" s="46">
        <v>21150703.871674005</v>
      </c>
      <c r="M2347" s="43">
        <v>14253227.758338772</v>
      </c>
      <c r="N2347" s="43">
        <v>22381964.652344164</v>
      </c>
      <c r="O2347" s="43">
        <v>24276478.890104674</v>
      </c>
      <c r="P2347" s="43">
        <v>24850336.224517982</v>
      </c>
      <c r="Q2347" s="43">
        <v>26087098.486264247</v>
      </c>
      <c r="R2347" s="43">
        <v>25364891.527878348</v>
      </c>
      <c r="S2347" s="37">
        <v>33911493.749274299</v>
      </c>
      <c r="T2347" s="46">
        <v>22119118.210862618</v>
      </c>
      <c r="U2347" s="43">
        <v>19122565.036080793</v>
      </c>
      <c r="V2347" s="43">
        <v>19796936.400117449</v>
      </c>
      <c r="W2347" s="43">
        <v>18487806.49420803</v>
      </c>
      <c r="X2347" s="43">
        <v>16310314.896949019</v>
      </c>
      <c r="Y2347" s="43">
        <v>31232910.515382577</v>
      </c>
      <c r="Z2347" s="43">
        <v>22853760.632219162</v>
      </c>
      <c r="AA2347" s="37">
        <v>28251170.007263284</v>
      </c>
      <c r="AB2347" s="36">
        <v>33737858.464134</v>
      </c>
      <c r="AC2347" s="43">
        <v>27923137.243024267</v>
      </c>
      <c r="AD2347" s="43">
        <v>24400976.166278727</v>
      </c>
      <c r="AE2347" s="43">
        <v>26284989.821263332</v>
      </c>
      <c r="AF2347" s="43">
        <v>23290593.315986887</v>
      </c>
      <c r="AG2347" s="43">
        <v>21893789.62131837</v>
      </c>
      <c r="AH2347" s="43">
        <v>19793931.473931476</v>
      </c>
      <c r="AI2347" s="37">
        <v>14054677.679641195</v>
      </c>
      <c r="AJ2347" s="38">
        <v>24514000</v>
      </c>
      <c r="AK2347" s="41">
        <v>17155812.373116784</v>
      </c>
      <c r="AL2347" s="41">
        <v>23134798.157552853</v>
      </c>
      <c r="AM2347" s="41">
        <v>22491183.414427754</v>
      </c>
      <c r="AN2347" s="41">
        <v>32059425.372859512</v>
      </c>
      <c r="AO2347" s="41">
        <v>23408626.955157228</v>
      </c>
      <c r="AP2347" s="41">
        <v>20162357.821653288</v>
      </c>
      <c r="AQ2347" s="39">
        <v>24491433.445019796</v>
      </c>
      <c r="AR2347" s="34">
        <f>AVERAGE(L2347:AQ2347)</f>
        <v>23414011.5212139</v>
      </c>
      <c r="AS2347" s="24">
        <v>1351</v>
      </c>
      <c r="AT2347" s="29">
        <v>1.0046830472946107</v>
      </c>
      <c r="AU2347" s="104">
        <v>0.9506699840245354</v>
      </c>
      <c r="AV2347" s="100"/>
      <c r="AW2347" s="29">
        <v>0.92665960050046736</v>
      </c>
      <c r="AX2347" s="108">
        <v>0.53967832128140869</v>
      </c>
      <c r="AY2347" s="3" t="s">
        <v>12912</v>
      </c>
      <c r="AZ2347" s="29">
        <v>0.97929607481131253</v>
      </c>
      <c r="BA2347" s="108">
        <v>0.95141377541170691</v>
      </c>
      <c r="BB2347" s="3" t="s">
        <v>12912</v>
      </c>
      <c r="BC2347" s="25">
        <v>19</v>
      </c>
      <c r="BD2347" s="1">
        <v>20</v>
      </c>
      <c r="BE2347" s="64">
        <v>25</v>
      </c>
      <c r="BF2347" s="24">
        <v>19</v>
      </c>
    </row>
    <row r="2348" spans="1:58" s="9" customFormat="1">
      <c r="A2348" t="s">
        <v>11842</v>
      </c>
      <c r="B2348" s="49">
        <v>2</v>
      </c>
      <c r="C2348" s="50">
        <v>2</v>
      </c>
      <c r="D2348" s="12">
        <v>2</v>
      </c>
      <c r="E2348" s="19" t="s">
        <v>11841</v>
      </c>
      <c r="F2348" s="20" t="s">
        <v>11840</v>
      </c>
      <c r="G2348" s="19" t="s">
        <v>11839</v>
      </c>
      <c r="H2348" s="20" t="s">
        <v>764</v>
      </c>
      <c r="I2348" s="20" t="s">
        <v>764</v>
      </c>
      <c r="J2348" s="20" t="s">
        <v>764</v>
      </c>
      <c r="K2348" s="22" t="s">
        <v>11838</v>
      </c>
      <c r="L2348" s="46">
        <v>424280.78014342848</v>
      </c>
      <c r="M2348" s="43">
        <v>248378.71518643096</v>
      </c>
      <c r="N2348" s="43">
        <v>359594.72536776378</v>
      </c>
      <c r="O2348" s="43">
        <v>435344.39209695073</v>
      </c>
      <c r="P2348" s="43">
        <v>1170880.0176785812</v>
      </c>
      <c r="Q2348" s="43">
        <v>3942825.311156793</v>
      </c>
      <c r="R2348" s="43">
        <v>449818.87907313538</v>
      </c>
      <c r="S2348" s="37">
        <v>359386.25840461353</v>
      </c>
      <c r="T2348" s="46">
        <v>343484.76421725238</v>
      </c>
      <c r="U2348" s="43">
        <v>345102.74248830543</v>
      </c>
      <c r="V2348" s="43">
        <v>267839.5301947734</v>
      </c>
      <c r="W2348" s="43">
        <v>336240.68663345539</v>
      </c>
      <c r="X2348" s="43">
        <v>407062.56170474563</v>
      </c>
      <c r="Y2348" s="43">
        <v>304820.58186883974</v>
      </c>
      <c r="Z2348" s="43">
        <v>351764.52109011321</v>
      </c>
      <c r="AA2348" s="37">
        <v>351571.60580444761</v>
      </c>
      <c r="AB2348" s="36">
        <v>437734.33367276227</v>
      </c>
      <c r="AC2348" s="43">
        <v>727361.8294021883</v>
      </c>
      <c r="AD2348" s="43">
        <v>444963.2447955939</v>
      </c>
      <c r="AE2348" s="43">
        <v>722509.66152047925</v>
      </c>
      <c r="AF2348" s="43">
        <v>328092.37687290908</v>
      </c>
      <c r="AG2348" s="43">
        <v>514800.74053295929</v>
      </c>
      <c r="AH2348" s="43">
        <v>711777.04457704455</v>
      </c>
      <c r="AI2348" s="37">
        <v>842921.79445039388</v>
      </c>
      <c r="AJ2348" s="38">
        <v>439800</v>
      </c>
      <c r="AK2348" s="41">
        <v>393131.33454428893</v>
      </c>
      <c r="AL2348" s="41">
        <v>345114.25156489899</v>
      </c>
      <c r="AM2348" s="41">
        <v>234424.20139623439</v>
      </c>
      <c r="AN2348" s="41">
        <v>391891.04091327562</v>
      </c>
      <c r="AO2348" s="41">
        <v>530078.48188122548</v>
      </c>
      <c r="AP2348" s="41">
        <v>317683.29164677806</v>
      </c>
      <c r="AQ2348" s="39">
        <v>282132.58994821802</v>
      </c>
      <c r="AR2348" s="34">
        <f>AVERAGE(L2348:AQ2348)</f>
        <v>555087.8840884025</v>
      </c>
      <c r="AS2348" s="24">
        <v>2413</v>
      </c>
      <c r="AT2348" s="29">
        <v>1.5624223020652335</v>
      </c>
      <c r="AU2348" s="104">
        <v>0.95068681877673966</v>
      </c>
      <c r="AV2348" s="100"/>
      <c r="AW2348" s="29">
        <v>0.36640060448026313</v>
      </c>
      <c r="AX2348" s="108">
        <v>0.1326208430038919</v>
      </c>
      <c r="AY2348" s="3" t="s">
        <v>12912</v>
      </c>
      <c r="AZ2348" s="29">
        <v>0.62032881668834172</v>
      </c>
      <c r="BA2348" s="108">
        <v>8.154943098468476E-3</v>
      </c>
      <c r="BB2348" s="3" t="s">
        <v>12911</v>
      </c>
      <c r="BC2348" s="25">
        <v>0</v>
      </c>
      <c r="BD2348" s="1">
        <v>0</v>
      </c>
      <c r="BE2348" s="64">
        <v>1</v>
      </c>
      <c r="BF2348" s="24">
        <v>1</v>
      </c>
    </row>
    <row r="2349" spans="1:58" s="9" customFormat="1">
      <c r="A2349" t="s">
        <v>10958</v>
      </c>
      <c r="B2349" s="49">
        <v>14</v>
      </c>
      <c r="C2349" s="50">
        <v>10</v>
      </c>
      <c r="D2349" s="12">
        <v>9</v>
      </c>
      <c r="E2349" s="19" t="s">
        <v>10957</v>
      </c>
      <c r="F2349" s="20" t="s">
        <v>10956</v>
      </c>
      <c r="G2349" s="19" t="s">
        <v>10955</v>
      </c>
      <c r="H2349" s="20" t="s">
        <v>10954</v>
      </c>
      <c r="I2349" s="20" t="s">
        <v>9071</v>
      </c>
      <c r="J2349" s="20" t="s">
        <v>2120</v>
      </c>
      <c r="K2349" s="22" t="s">
        <v>10953</v>
      </c>
      <c r="L2349" s="46">
        <v>105717974.12926432</v>
      </c>
      <c r="M2349" s="43">
        <v>110717923.29263851</v>
      </c>
      <c r="N2349" s="43">
        <v>111585496.87797651</v>
      </c>
      <c r="O2349" s="43">
        <v>103967185.41610752</v>
      </c>
      <c r="P2349" s="43">
        <v>122449774.04563284</v>
      </c>
      <c r="Q2349" s="43">
        <v>100942555.7839656</v>
      </c>
      <c r="R2349" s="43">
        <v>93272376.538740039</v>
      </c>
      <c r="S2349" s="37">
        <v>93543794.093741536</v>
      </c>
      <c r="T2349" s="46">
        <v>146315143.76996803</v>
      </c>
      <c r="U2349" s="43">
        <v>121883733.25597417</v>
      </c>
      <c r="V2349" s="43">
        <v>131025407.84966232</v>
      </c>
      <c r="W2349" s="43">
        <v>114046916.75169557</v>
      </c>
      <c r="X2349" s="43">
        <v>158280871.83646074</v>
      </c>
      <c r="Y2349" s="43">
        <v>132065167.14027703</v>
      </c>
      <c r="Z2349" s="43">
        <v>103846856.27215382</v>
      </c>
      <c r="AA2349" s="37">
        <v>122267505.29292679</v>
      </c>
      <c r="AB2349" s="36">
        <v>78871133.55225499</v>
      </c>
      <c r="AC2349" s="43">
        <v>109182308.71161927</v>
      </c>
      <c r="AD2349" s="43">
        <v>110554787.13569157</v>
      </c>
      <c r="AE2349" s="43">
        <v>82563777.723664343</v>
      </c>
      <c r="AF2349" s="43">
        <v>114715409.72527286</v>
      </c>
      <c r="AG2349" s="43">
        <v>122342009.53716689</v>
      </c>
      <c r="AH2349" s="43">
        <v>141671984.23198423</v>
      </c>
      <c r="AI2349" s="37">
        <v>97192963.854399711</v>
      </c>
      <c r="AJ2349" s="38">
        <v>81461000</v>
      </c>
      <c r="AK2349" s="41">
        <v>86647226.413078323</v>
      </c>
      <c r="AL2349" s="41">
        <v>88646878.469351605</v>
      </c>
      <c r="AM2349" s="41">
        <v>131233949.65094139</v>
      </c>
      <c r="AN2349" s="41">
        <v>111293169.43472657</v>
      </c>
      <c r="AO2349" s="41">
        <v>108448883.51453047</v>
      </c>
      <c r="AP2349" s="41">
        <v>122988876.37231503</v>
      </c>
      <c r="AQ2349" s="39">
        <v>105019931.24755232</v>
      </c>
      <c r="AR2349" s="34">
        <f>AVERAGE(L2349:AQ2349)</f>
        <v>111398842.87255423</v>
      </c>
      <c r="AS2349" s="24">
        <v>643</v>
      </c>
      <c r="AT2349" s="29">
        <v>0.98261884019112444</v>
      </c>
      <c r="AU2349" s="104">
        <v>0.95368658362984737</v>
      </c>
      <c r="AV2349" s="100"/>
      <c r="AW2349" s="29">
        <v>1.2226729662270985</v>
      </c>
      <c r="AX2349" s="108">
        <v>4.8385215873759831E-3</v>
      </c>
      <c r="AY2349" s="3" t="s">
        <v>12911</v>
      </c>
      <c r="AZ2349" s="29">
        <v>0.97508505480191476</v>
      </c>
      <c r="BA2349" s="108">
        <v>0.82020232025503792</v>
      </c>
      <c r="BB2349" s="3" t="s">
        <v>12912</v>
      </c>
      <c r="BC2349" s="25">
        <v>85</v>
      </c>
      <c r="BD2349" s="1">
        <v>105</v>
      </c>
      <c r="BE2349" s="64">
        <v>82</v>
      </c>
      <c r="BF2349" s="24">
        <v>108</v>
      </c>
    </row>
    <row r="2350" spans="1:58" s="9" customFormat="1">
      <c r="A2350" t="s">
        <v>2286</v>
      </c>
      <c r="B2350" s="49">
        <v>30</v>
      </c>
      <c r="C2350" s="50">
        <v>30</v>
      </c>
      <c r="D2350" s="12">
        <v>30</v>
      </c>
      <c r="E2350" s="19" t="s">
        <v>2285</v>
      </c>
      <c r="F2350" s="20" t="s">
        <v>2284</v>
      </c>
      <c r="G2350" s="19" t="s">
        <v>2283</v>
      </c>
      <c r="H2350" s="20">
        <v>53</v>
      </c>
      <c r="I2350" s="20">
        <v>53</v>
      </c>
      <c r="J2350" s="20">
        <v>53</v>
      </c>
      <c r="K2350" s="22" t="s">
        <v>2282</v>
      </c>
      <c r="L2350" s="46">
        <v>509524702.30781263</v>
      </c>
      <c r="M2350" s="43">
        <v>858627292.36738884</v>
      </c>
      <c r="N2350" s="43">
        <v>544386140.33231032</v>
      </c>
      <c r="O2350" s="43">
        <v>678153973.20230401</v>
      </c>
      <c r="P2350" s="43">
        <v>557488474.66990769</v>
      </c>
      <c r="Q2350" s="43">
        <v>703062306.11100721</v>
      </c>
      <c r="R2350" s="43">
        <v>521259099.20347571</v>
      </c>
      <c r="S2350" s="37">
        <v>385031153.77172273</v>
      </c>
      <c r="T2350" s="46">
        <v>748745942.49201274</v>
      </c>
      <c r="U2350" s="43">
        <v>670635106.06664968</v>
      </c>
      <c r="V2350" s="43">
        <v>632978729.56836641</v>
      </c>
      <c r="W2350" s="43">
        <v>705359822.33959544</v>
      </c>
      <c r="X2350" s="43">
        <v>762196455.15814197</v>
      </c>
      <c r="Y2350" s="43">
        <v>655925892.41134453</v>
      </c>
      <c r="Z2350" s="43">
        <v>588475791.40383387</v>
      </c>
      <c r="AA2350" s="37">
        <v>736466136.08617032</v>
      </c>
      <c r="AB2350" s="36">
        <v>385603538.09538156</v>
      </c>
      <c r="AC2350" s="43">
        <v>613448177.79123914</v>
      </c>
      <c r="AD2350" s="43">
        <v>621312327.31206763</v>
      </c>
      <c r="AE2350" s="43">
        <v>477495855.45219892</v>
      </c>
      <c r="AF2350" s="43">
        <v>553774765.65403974</v>
      </c>
      <c r="AG2350" s="43">
        <v>636121851.3323983</v>
      </c>
      <c r="AH2350" s="43">
        <v>920904997.70499778</v>
      </c>
      <c r="AI2350" s="37">
        <v>526291272.67714947</v>
      </c>
      <c r="AJ2350" s="38">
        <v>617620000</v>
      </c>
      <c r="AK2350" s="41">
        <v>597074661.82284427</v>
      </c>
      <c r="AL2350" s="41">
        <v>513995587.57529229</v>
      </c>
      <c r="AM2350" s="41">
        <v>548860148.08546638</v>
      </c>
      <c r="AN2350" s="41">
        <v>578836975.8792119</v>
      </c>
      <c r="AO2350" s="41">
        <v>665868383.96166456</v>
      </c>
      <c r="AP2350" s="41">
        <v>603232590.14970708</v>
      </c>
      <c r="AQ2350" s="39">
        <v>554913836.64766538</v>
      </c>
      <c r="AR2350" s="34">
        <f>AVERAGE(L2350:AQ2350)</f>
        <v>614802249.6135428</v>
      </c>
      <c r="AS2350" s="24">
        <v>198</v>
      </c>
      <c r="AT2350" s="29">
        <v>1.004768866125366</v>
      </c>
      <c r="AU2350" s="104">
        <v>0.95373276021453601</v>
      </c>
      <c r="AV2350" s="100"/>
      <c r="AW2350" s="29">
        <v>1.1562260758635634</v>
      </c>
      <c r="AX2350" s="108">
        <v>0.10222089731758861</v>
      </c>
      <c r="AY2350" s="3" t="s">
        <v>12912</v>
      </c>
      <c r="AZ2350" s="29">
        <v>0.98847916666483171</v>
      </c>
      <c r="BA2350" s="108">
        <v>0.88302495578892493</v>
      </c>
      <c r="BB2350" s="3" t="s">
        <v>12912</v>
      </c>
      <c r="BC2350" s="25">
        <v>142</v>
      </c>
      <c r="BD2350" s="1">
        <v>184</v>
      </c>
      <c r="BE2350" s="64">
        <v>177</v>
      </c>
      <c r="BF2350" s="24">
        <v>146</v>
      </c>
    </row>
    <row r="2351" spans="1:58" s="9" customFormat="1">
      <c r="A2351" t="s">
        <v>2926</v>
      </c>
      <c r="B2351" s="49">
        <v>4</v>
      </c>
      <c r="C2351" s="50">
        <v>4</v>
      </c>
      <c r="D2351" s="12">
        <v>4</v>
      </c>
      <c r="E2351" s="19" t="s">
        <v>2925</v>
      </c>
      <c r="F2351" s="20" t="s">
        <v>2924</v>
      </c>
      <c r="G2351" s="19" t="s">
        <v>2923</v>
      </c>
      <c r="H2351" s="20" t="s">
        <v>389</v>
      </c>
      <c r="I2351" s="20" t="s">
        <v>389</v>
      </c>
      <c r="J2351" s="20" t="s">
        <v>389</v>
      </c>
      <c r="K2351" s="22" t="s">
        <v>2922</v>
      </c>
      <c r="L2351" s="46">
        <v>2495081.200151918</v>
      </c>
      <c r="M2351" s="43">
        <v>4925453.1868206356</v>
      </c>
      <c r="N2351" s="43">
        <v>2588698.5712773837</v>
      </c>
      <c r="O2351" s="43">
        <v>2936711.2909552618</v>
      </c>
      <c r="P2351" s="43">
        <v>3694828.4404176562</v>
      </c>
      <c r="Q2351" s="43">
        <v>5213202.9452438792</v>
      </c>
      <c r="R2351" s="43">
        <v>3416583.2295438088</v>
      </c>
      <c r="S2351" s="37">
        <v>4682815.8687154083</v>
      </c>
      <c r="T2351" s="46">
        <v>6028929.0734824277</v>
      </c>
      <c r="U2351" s="43">
        <v>345102.74248830543</v>
      </c>
      <c r="V2351" s="43">
        <v>2518706.6262112167</v>
      </c>
      <c r="W2351" s="43">
        <v>3760544.5051317448</v>
      </c>
      <c r="X2351" s="43">
        <v>4202686.1153835393</v>
      </c>
      <c r="Y2351" s="43">
        <v>3063376.9301419598</v>
      </c>
      <c r="Z2351" s="43">
        <v>6333013.6942078862</v>
      </c>
      <c r="AA2351" s="37">
        <v>4349102.1032622969</v>
      </c>
      <c r="AB2351" s="36">
        <v>6634362.6668273425</v>
      </c>
      <c r="AC2351" s="43">
        <v>4140910.7333510011</v>
      </c>
      <c r="AD2351" s="43">
        <v>6414840.6648526378</v>
      </c>
      <c r="AE2351" s="43">
        <v>405218.26195879804</v>
      </c>
      <c r="AF2351" s="43">
        <v>5214576.7445003884</v>
      </c>
      <c r="AG2351" s="43">
        <v>6634320.3366058897</v>
      </c>
      <c r="AH2351" s="43">
        <v>5168643.2486432493</v>
      </c>
      <c r="AI2351" s="37">
        <v>2646777.1950844531</v>
      </c>
      <c r="AJ2351" s="38">
        <v>3128700</v>
      </c>
      <c r="AK2351" s="41">
        <v>3869533.4116892829</v>
      </c>
      <c r="AL2351" s="41">
        <v>3314360.599976379</v>
      </c>
      <c r="AM2351" s="41">
        <v>4426635.7520626187</v>
      </c>
      <c r="AN2351" s="41">
        <v>3242055.9307678146</v>
      </c>
      <c r="AO2351" s="41">
        <v>10249892.33910202</v>
      </c>
      <c r="AP2351" s="41">
        <v>5456715.8168800175</v>
      </c>
      <c r="AQ2351" s="39">
        <v>3083379.1392889777</v>
      </c>
      <c r="AR2351" s="34">
        <f>AVERAGE(L2351:AQ2351)</f>
        <v>4205804.9801570689</v>
      </c>
      <c r="AS2351" s="24">
        <v>2109</v>
      </c>
      <c r="AT2351" s="29">
        <v>0.80390918466078454</v>
      </c>
      <c r="AU2351" s="104">
        <v>0.95558324458555111</v>
      </c>
      <c r="AV2351" s="100"/>
      <c r="AW2351" s="29">
        <v>1.0216365288705413</v>
      </c>
      <c r="AX2351" s="108">
        <v>0.62076858055114981</v>
      </c>
      <c r="AY2351" s="3" t="s">
        <v>12912</v>
      </c>
      <c r="AZ2351" s="29">
        <v>0.98689260731115702</v>
      </c>
      <c r="BA2351" s="108">
        <v>0.71915836375360365</v>
      </c>
      <c r="BB2351" s="3" t="s">
        <v>12912</v>
      </c>
      <c r="BC2351" s="25">
        <v>0</v>
      </c>
      <c r="BD2351" s="1">
        <v>0</v>
      </c>
      <c r="BE2351" s="64">
        <v>2</v>
      </c>
      <c r="BF2351" s="24">
        <v>4</v>
      </c>
    </row>
    <row r="2352" spans="1:58" s="9" customFormat="1">
      <c r="A2352" t="s">
        <v>5905</v>
      </c>
      <c r="B2352" s="49">
        <v>26</v>
      </c>
      <c r="C2352" s="50">
        <v>26</v>
      </c>
      <c r="D2352" s="12">
        <v>26</v>
      </c>
      <c r="E2352" s="19" t="s">
        <v>5904</v>
      </c>
      <c r="F2352" s="20" t="s">
        <v>5903</v>
      </c>
      <c r="G2352" s="19" t="s">
        <v>5902</v>
      </c>
      <c r="H2352" s="20" t="s">
        <v>2967</v>
      </c>
      <c r="I2352" s="20" t="s">
        <v>2967</v>
      </c>
      <c r="J2352" s="20" t="s">
        <v>2967</v>
      </c>
      <c r="K2352" s="22" t="s">
        <v>5901</v>
      </c>
      <c r="L2352" s="46">
        <v>1362351690.087353</v>
      </c>
      <c r="M2352" s="43">
        <v>978730707.51400042</v>
      </c>
      <c r="N2352" s="43">
        <v>901455138.10985291</v>
      </c>
      <c r="O2352" s="43">
        <v>916493292.31785619</v>
      </c>
      <c r="P2352" s="43">
        <v>752454021.32478869</v>
      </c>
      <c r="Q2352" s="43">
        <v>874084036.62866747</v>
      </c>
      <c r="R2352" s="43">
        <v>808234913.83055758</v>
      </c>
      <c r="S2352" s="37">
        <v>1190009267.3297982</v>
      </c>
      <c r="T2352" s="46">
        <v>1025390159.744409</v>
      </c>
      <c r="U2352" s="43">
        <v>1175361937.8467562</v>
      </c>
      <c r="V2352" s="43">
        <v>1001366913.9669179</v>
      </c>
      <c r="W2352" s="43">
        <v>1159047260.0684233</v>
      </c>
      <c r="X2352" s="43">
        <v>1019060980.4524735</v>
      </c>
      <c r="Y2352" s="43">
        <v>1179024317.4771466</v>
      </c>
      <c r="Z2352" s="43">
        <v>1204435265.329313</v>
      </c>
      <c r="AA2352" s="37">
        <v>1387747361.2635026</v>
      </c>
      <c r="AB2352" s="36">
        <v>1180615884.0719428</v>
      </c>
      <c r="AC2352" s="43">
        <v>904097200.62090635</v>
      </c>
      <c r="AD2352" s="43">
        <v>1019967347.4740189</v>
      </c>
      <c r="AE2352" s="43">
        <v>1034345414.6982906</v>
      </c>
      <c r="AF2352" s="43">
        <v>1074088731.7946811</v>
      </c>
      <c r="AG2352" s="43">
        <v>996388039.27068722</v>
      </c>
      <c r="AH2352" s="43">
        <v>638592024.19202423</v>
      </c>
      <c r="AI2352" s="37">
        <v>867260292.85464358</v>
      </c>
      <c r="AJ2352" s="38">
        <v>721770000</v>
      </c>
      <c r="AK2352" s="41">
        <v>702761235.17469811</v>
      </c>
      <c r="AL2352" s="41">
        <v>860255240.3448683</v>
      </c>
      <c r="AM2352" s="41">
        <v>864122259.36111689</v>
      </c>
      <c r="AN2352" s="41">
        <v>980638426.80905914</v>
      </c>
      <c r="AO2352" s="41">
        <v>640511498.93981409</v>
      </c>
      <c r="AP2352" s="41">
        <v>947600690.82230413</v>
      </c>
      <c r="AQ2352" s="39">
        <v>705721853.70523477</v>
      </c>
      <c r="AR2352" s="34">
        <f>AVERAGE(L2352:AQ2352)</f>
        <v>971061981.35706592</v>
      </c>
      <c r="AS2352" s="24">
        <v>128</v>
      </c>
      <c r="AT2352" s="29">
        <v>1.0088729724999856</v>
      </c>
      <c r="AU2352" s="104">
        <v>0.95609970769995245</v>
      </c>
      <c r="AV2352" s="100"/>
      <c r="AW2352" s="29">
        <v>1.175700664598317</v>
      </c>
      <c r="AX2352" s="108">
        <v>5.1821527322539702E-2</v>
      </c>
      <c r="AY2352" s="3" t="s">
        <v>12912</v>
      </c>
      <c r="AZ2352" s="29">
        <v>0.83254513360584381</v>
      </c>
      <c r="BA2352" s="108">
        <v>5.7045402034643325E-2</v>
      </c>
      <c r="BB2352" s="3" t="s">
        <v>12912</v>
      </c>
      <c r="BC2352" s="25">
        <v>242</v>
      </c>
      <c r="BD2352" s="1">
        <v>294</v>
      </c>
      <c r="BE2352" s="64">
        <v>274</v>
      </c>
      <c r="BF2352" s="24">
        <v>221</v>
      </c>
    </row>
    <row r="2353" spans="1:58" s="9" customFormat="1">
      <c r="A2353" t="s">
        <v>7000</v>
      </c>
      <c r="B2353" s="49">
        <v>5</v>
      </c>
      <c r="C2353" s="50">
        <v>5</v>
      </c>
      <c r="D2353" s="12">
        <v>5</v>
      </c>
      <c r="E2353" s="19" t="s">
        <v>6999</v>
      </c>
      <c r="F2353" s="20" t="s">
        <v>6998</v>
      </c>
      <c r="G2353" s="19" t="s">
        <v>6997</v>
      </c>
      <c r="H2353" s="20" t="s">
        <v>2047</v>
      </c>
      <c r="I2353" s="20" t="s">
        <v>2047</v>
      </c>
      <c r="J2353" s="20" t="s">
        <v>2047</v>
      </c>
      <c r="K2353" s="22" t="s">
        <v>6996</v>
      </c>
      <c r="L2353" s="46">
        <v>19012496.77174326</v>
      </c>
      <c r="M2353" s="43">
        <v>11414419.763964316</v>
      </c>
      <c r="N2353" s="43">
        <v>15526910.36088475</v>
      </c>
      <c r="O2353" s="43">
        <v>22976609.121126413</v>
      </c>
      <c r="P2353" s="43">
        <v>21534187.945417378</v>
      </c>
      <c r="Q2353" s="43">
        <v>17032434.460848439</v>
      </c>
      <c r="R2353" s="43">
        <v>21705426.212889209</v>
      </c>
      <c r="S2353" s="37">
        <v>19795700.119982969</v>
      </c>
      <c r="T2353" s="46">
        <v>6380998.0830670921</v>
      </c>
      <c r="U2353" s="43">
        <v>16850452.478514705</v>
      </c>
      <c r="V2353" s="43">
        <v>18130822.903004795</v>
      </c>
      <c r="W2353" s="43">
        <v>9667987.2756737284</v>
      </c>
      <c r="X2353" s="43">
        <v>19911611.845968846</v>
      </c>
      <c r="Y2353" s="43">
        <v>10406066.486263245</v>
      </c>
      <c r="Z2353" s="43">
        <v>12788457.248374579</v>
      </c>
      <c r="AA2353" s="37">
        <v>20744571.048849463</v>
      </c>
      <c r="AB2353" s="36">
        <v>22261391.498207454</v>
      </c>
      <c r="AC2353" s="43">
        <v>18422666.4142657</v>
      </c>
      <c r="AD2353" s="43">
        <v>20029484.313018393</v>
      </c>
      <c r="AE2353" s="43">
        <v>21762568.35338236</v>
      </c>
      <c r="AF2353" s="43">
        <v>17828652.992261682</v>
      </c>
      <c r="AG2353" s="43">
        <v>25257734.642356239</v>
      </c>
      <c r="AH2353" s="43">
        <v>12468399.924399925</v>
      </c>
      <c r="AI2353" s="37">
        <v>11480501.903237093</v>
      </c>
      <c r="AJ2353" s="38">
        <v>27195000</v>
      </c>
      <c r="AK2353" s="41">
        <v>34366102.361363396</v>
      </c>
      <c r="AL2353" s="41">
        <v>26600469.587811504</v>
      </c>
      <c r="AM2353" s="41">
        <v>15277160.143854452</v>
      </c>
      <c r="AN2353" s="41">
        <v>13777738.994660284</v>
      </c>
      <c r="AO2353" s="41">
        <v>19805459.963216893</v>
      </c>
      <c r="AP2353" s="41">
        <v>20698991.364721198</v>
      </c>
      <c r="AQ2353" s="39">
        <v>30174820.590922933</v>
      </c>
      <c r="AR2353" s="34">
        <f>AVERAGE(L2353:AQ2353)</f>
        <v>18790196.724195395</v>
      </c>
      <c r="AS2353" s="24">
        <v>1448</v>
      </c>
      <c r="AT2353" s="29">
        <v>0.99656738359662911</v>
      </c>
      <c r="AU2353" s="104">
        <v>0.95620873527432182</v>
      </c>
      <c r="AV2353" s="100"/>
      <c r="AW2353" s="29">
        <v>0.77102259706845033</v>
      </c>
      <c r="AX2353" s="108">
        <v>9.4311579275756313E-2</v>
      </c>
      <c r="AY2353" s="3" t="s">
        <v>12912</v>
      </c>
      <c r="AZ2353" s="29">
        <v>1.2567318810128374</v>
      </c>
      <c r="BA2353" s="108">
        <v>0.17727414569228972</v>
      </c>
      <c r="BB2353" s="3" t="s">
        <v>12912</v>
      </c>
      <c r="BC2353" s="25">
        <v>18</v>
      </c>
      <c r="BD2353" s="1">
        <v>18</v>
      </c>
      <c r="BE2353" s="64">
        <v>14</v>
      </c>
      <c r="BF2353" s="24">
        <v>17</v>
      </c>
    </row>
    <row r="2354" spans="1:58" s="9" customFormat="1">
      <c r="A2354" t="s">
        <v>8718</v>
      </c>
      <c r="B2354" s="49">
        <v>6</v>
      </c>
      <c r="C2354" s="50">
        <v>5</v>
      </c>
      <c r="D2354" s="12">
        <v>5</v>
      </c>
      <c r="E2354" s="19" t="s">
        <v>8717</v>
      </c>
      <c r="F2354" s="20" t="s">
        <v>8716</v>
      </c>
      <c r="G2354" s="19" t="s">
        <v>8715</v>
      </c>
      <c r="H2354" s="20" t="s">
        <v>1797</v>
      </c>
      <c r="I2354" s="20" t="s">
        <v>1797</v>
      </c>
      <c r="J2354" s="20" t="s">
        <v>1797</v>
      </c>
      <c r="K2354" s="22" t="s">
        <v>8714</v>
      </c>
      <c r="L2354" s="46">
        <v>18949161.636245839</v>
      </c>
      <c r="M2354" s="43">
        <v>24679836.452517517</v>
      </c>
      <c r="N2354" s="43">
        <v>33623748.544819556</v>
      </c>
      <c r="O2354" s="43">
        <v>2074416.5658484218</v>
      </c>
      <c r="P2354" s="43">
        <v>22245361.913706426</v>
      </c>
      <c r="Q2354" s="43">
        <v>67482628.592786387</v>
      </c>
      <c r="R2354" s="43">
        <v>34475849.963794351</v>
      </c>
      <c r="S2354" s="37">
        <v>96546654.178116649</v>
      </c>
      <c r="T2354" s="46">
        <v>39373099.041533545</v>
      </c>
      <c r="U2354" s="43">
        <v>32349281.212604705</v>
      </c>
      <c r="V2354" s="43">
        <v>31816694.52872663</v>
      </c>
      <c r="W2354" s="43">
        <v>28941456.095072325</v>
      </c>
      <c r="X2354" s="43">
        <v>33010877.485388294</v>
      </c>
      <c r="Y2354" s="43">
        <v>32463289.79405655</v>
      </c>
      <c r="Z2354" s="43">
        <v>34672584.596114486</v>
      </c>
      <c r="AA2354" s="37">
        <v>31896842.788483825</v>
      </c>
      <c r="AB2354" s="36">
        <v>23891549.182056457</v>
      </c>
      <c r="AC2354" s="43">
        <v>30993581.645401884</v>
      </c>
      <c r="AD2354" s="43">
        <v>36686105.891223811</v>
      </c>
      <c r="AE2354" s="43">
        <v>52476995.275897339</v>
      </c>
      <c r="AF2354" s="43">
        <v>34512131.382421516</v>
      </c>
      <c r="AG2354" s="43">
        <v>32509006.451612901</v>
      </c>
      <c r="AH2354" s="43">
        <v>24503703.863703866</v>
      </c>
      <c r="AI2354" s="37">
        <v>5148811.6378441993</v>
      </c>
      <c r="AJ2354" s="38">
        <v>85863000</v>
      </c>
      <c r="AK2354" s="41">
        <v>45795969.654877655</v>
      </c>
      <c r="AL2354" s="41">
        <v>35216602.810912952</v>
      </c>
      <c r="AM2354" s="41">
        <v>39153316.691347577</v>
      </c>
      <c r="AN2354" s="41">
        <v>34478703.148591422</v>
      </c>
      <c r="AO2354" s="41">
        <v>33952356.537438348</v>
      </c>
      <c r="AP2354" s="41">
        <v>31418481.753091779</v>
      </c>
      <c r="AQ2354" s="39">
        <v>36237729.602715284</v>
      </c>
      <c r="AR2354" s="34">
        <f>AVERAGE(L2354:AQ2354)</f>
        <v>35857494.653717265</v>
      </c>
      <c r="AS2354" s="24">
        <v>1155</v>
      </c>
      <c r="AT2354" s="29">
        <v>1.2465740596716572</v>
      </c>
      <c r="AU2354" s="104">
        <v>0.95625003512181228</v>
      </c>
      <c r="AV2354" s="100"/>
      <c r="AW2354" s="29">
        <v>0.88151889560573848</v>
      </c>
      <c r="AX2354" s="108">
        <v>0.53258682451193573</v>
      </c>
      <c r="AY2354" s="3" t="s">
        <v>12912</v>
      </c>
      <c r="AZ2354" s="29">
        <v>1.4212092088334458</v>
      </c>
      <c r="BA2354" s="108">
        <v>0.13133528885991436</v>
      </c>
      <c r="BB2354" s="3" t="s">
        <v>12912</v>
      </c>
      <c r="BC2354" s="25">
        <v>12</v>
      </c>
      <c r="BD2354" s="1">
        <v>18</v>
      </c>
      <c r="BE2354" s="64">
        <v>9</v>
      </c>
      <c r="BF2354" s="24">
        <v>13</v>
      </c>
    </row>
    <row r="2355" spans="1:58" s="9" customFormat="1">
      <c r="A2355" t="s">
        <v>10418</v>
      </c>
      <c r="B2355" s="49" t="s">
        <v>5577</v>
      </c>
      <c r="C2355" s="50" t="s">
        <v>5577</v>
      </c>
      <c r="D2355" s="12" t="s">
        <v>5577</v>
      </c>
      <c r="E2355" s="19" t="s">
        <v>10417</v>
      </c>
      <c r="F2355" s="20" t="s">
        <v>10416</v>
      </c>
      <c r="G2355" s="19" t="s">
        <v>10415</v>
      </c>
      <c r="H2355" s="20" t="s">
        <v>10414</v>
      </c>
      <c r="I2355" s="20" t="s">
        <v>10414</v>
      </c>
      <c r="J2355" s="20" t="s">
        <v>10414</v>
      </c>
      <c r="K2355" s="22" t="s">
        <v>10413</v>
      </c>
      <c r="L2355" s="46">
        <v>404763217.97993791</v>
      </c>
      <c r="M2355" s="43">
        <v>260933584.33658385</v>
      </c>
      <c r="N2355" s="43">
        <v>256545039.68673936</v>
      </c>
      <c r="O2355" s="43">
        <v>249501536.42876315</v>
      </c>
      <c r="P2355" s="43">
        <v>182595914.03789845</v>
      </c>
      <c r="Q2355" s="43">
        <v>214292093.44047838</v>
      </c>
      <c r="R2355" s="43">
        <v>294872886.31426501</v>
      </c>
      <c r="S2355" s="37">
        <v>331842910.55463094</v>
      </c>
      <c r="T2355" s="46">
        <v>279835654.95207667</v>
      </c>
      <c r="U2355" s="43">
        <v>298348519.41835588</v>
      </c>
      <c r="V2355" s="43">
        <v>266735299.99021238</v>
      </c>
      <c r="W2355" s="43">
        <v>374057739.63147467</v>
      </c>
      <c r="X2355" s="43">
        <v>304941681.81436843</v>
      </c>
      <c r="Y2355" s="43">
        <v>319069443.81090927</v>
      </c>
      <c r="Z2355" s="43">
        <v>426851566.66645145</v>
      </c>
      <c r="AA2355" s="37">
        <v>476463280.22377104</v>
      </c>
      <c r="AB2355" s="36">
        <v>350699600.5181815</v>
      </c>
      <c r="AC2355" s="43">
        <v>232394363.38166809</v>
      </c>
      <c r="AD2355" s="43">
        <v>260297943.15313247</v>
      </c>
      <c r="AE2355" s="43">
        <v>389942621.14644718</v>
      </c>
      <c r="AF2355" s="43">
        <v>277613197.71567601</v>
      </c>
      <c r="AG2355" s="43">
        <v>264231719.49509114</v>
      </c>
      <c r="AH2355" s="43">
        <v>189953009.15300915</v>
      </c>
      <c r="AI2355" s="37">
        <v>212651303.63788661</v>
      </c>
      <c r="AJ2355" s="38">
        <v>233960000</v>
      </c>
      <c r="AK2355" s="41">
        <v>226128466.71652955</v>
      </c>
      <c r="AL2355" s="41">
        <v>264339123.65654895</v>
      </c>
      <c r="AM2355" s="41">
        <v>254768504.33678865</v>
      </c>
      <c r="AN2355" s="41">
        <v>296465393.48186338</v>
      </c>
      <c r="AO2355" s="41">
        <v>213590877.78896394</v>
      </c>
      <c r="AP2355" s="41">
        <v>312998574.96203083</v>
      </c>
      <c r="AQ2355" s="39">
        <v>212947641.9651016</v>
      </c>
      <c r="AR2355" s="34">
        <f>AVERAGE(L2355:AQ2355)</f>
        <v>285457272.19986987</v>
      </c>
      <c r="AS2355" s="24">
        <v>357</v>
      </c>
      <c r="AT2355" s="29">
        <v>1.0080648156696295</v>
      </c>
      <c r="AU2355" s="104">
        <v>0.95635001118216501</v>
      </c>
      <c r="AV2355" s="100"/>
      <c r="AW2355" s="29">
        <v>1.2509653179461191</v>
      </c>
      <c r="AX2355" s="108">
        <v>6.3286975858447253E-2</v>
      </c>
      <c r="AY2355" s="3" t="s">
        <v>12912</v>
      </c>
      <c r="AZ2355" s="29">
        <v>0.92534374697166211</v>
      </c>
      <c r="BA2355" s="108">
        <v>0.55139231561120083</v>
      </c>
      <c r="BB2355" s="3" t="s">
        <v>12912</v>
      </c>
      <c r="BC2355" s="25">
        <v>84</v>
      </c>
      <c r="BD2355" s="1">
        <v>97</v>
      </c>
      <c r="BE2355" s="64">
        <v>102</v>
      </c>
      <c r="BF2355" s="24">
        <v>73</v>
      </c>
    </row>
    <row r="2356" spans="1:58" s="9" customFormat="1">
      <c r="A2356" t="s">
        <v>12349</v>
      </c>
      <c r="B2356" s="49">
        <v>11</v>
      </c>
      <c r="C2356" s="50">
        <v>11</v>
      </c>
      <c r="D2356" s="12">
        <v>5</v>
      </c>
      <c r="E2356" s="19" t="s">
        <v>12348</v>
      </c>
      <c r="F2356" s="20" t="s">
        <v>12347</v>
      </c>
      <c r="G2356" s="19" t="s">
        <v>12346</v>
      </c>
      <c r="H2356" s="20" t="s">
        <v>777</v>
      </c>
      <c r="I2356" s="20" t="s">
        <v>777</v>
      </c>
      <c r="J2356" s="20" t="s">
        <v>241</v>
      </c>
      <c r="K2356" s="22" t="s">
        <v>12345</v>
      </c>
      <c r="L2356" s="46">
        <v>261761529.90326402</v>
      </c>
      <c r="M2356" s="43">
        <v>481075387.3916617</v>
      </c>
      <c r="N2356" s="43">
        <v>400299121.60016936</v>
      </c>
      <c r="O2356" s="43">
        <v>373486357.94950145</v>
      </c>
      <c r="P2356" s="43">
        <v>391912791.5584774</v>
      </c>
      <c r="Q2356" s="43">
        <v>276132383.47972339</v>
      </c>
      <c r="R2356" s="43">
        <v>398854488.05213612</v>
      </c>
      <c r="S2356" s="37">
        <v>409551152.22355539</v>
      </c>
      <c r="T2356" s="46">
        <v>523179169.32907349</v>
      </c>
      <c r="U2356" s="43">
        <v>468190506.58157158</v>
      </c>
      <c r="V2356" s="43">
        <v>446151473.03513753</v>
      </c>
      <c r="W2356" s="43">
        <v>435413192.48544502</v>
      </c>
      <c r="X2356" s="43">
        <v>489144416.79017872</v>
      </c>
      <c r="Y2356" s="43">
        <v>416376396.32864654</v>
      </c>
      <c r="Z2356" s="43">
        <v>463468460.70905137</v>
      </c>
      <c r="AA2356" s="37">
        <v>372122381.73978889</v>
      </c>
      <c r="AB2356" s="36">
        <v>282408151.1161992</v>
      </c>
      <c r="AC2356" s="43">
        <v>296875338.65899366</v>
      </c>
      <c r="AD2356" s="43">
        <v>370616587.22092909</v>
      </c>
      <c r="AE2356" s="43">
        <v>404376330.78459066</v>
      </c>
      <c r="AF2356" s="43">
        <v>333830860.0006758</v>
      </c>
      <c r="AG2356" s="43">
        <v>339330917.25105184</v>
      </c>
      <c r="AH2356" s="43">
        <v>498158014.95801497</v>
      </c>
      <c r="AI2356" s="37">
        <v>448996986.62962687</v>
      </c>
      <c r="AJ2356" s="38">
        <v>370860000</v>
      </c>
      <c r="AK2356" s="41">
        <v>451283290.94988781</v>
      </c>
      <c r="AL2356" s="41">
        <v>402735363.17467815</v>
      </c>
      <c r="AM2356" s="41">
        <v>385061544.31986457</v>
      </c>
      <c r="AN2356" s="41">
        <v>431682887.1294421</v>
      </c>
      <c r="AO2356" s="41">
        <v>500865593.16981536</v>
      </c>
      <c r="AP2356" s="41">
        <v>397861991.75526142</v>
      </c>
      <c r="AQ2356" s="39">
        <v>452310761.06348717</v>
      </c>
      <c r="AR2356" s="34">
        <f>AVERAGE(L2356:AQ2356)</f>
        <v>405449182.10437191</v>
      </c>
      <c r="AS2356" s="24">
        <v>281</v>
      </c>
      <c r="AT2356" s="29">
        <v>1.0062126228290751</v>
      </c>
      <c r="AU2356" s="104">
        <v>0.95696373803254442</v>
      </c>
      <c r="AV2356" s="100"/>
      <c r="AW2356" s="29">
        <v>1.2074699617496438</v>
      </c>
      <c r="AX2356" s="108">
        <v>3.2688254323245257E-2</v>
      </c>
      <c r="AY2356" s="3" t="s">
        <v>12911</v>
      </c>
      <c r="AZ2356" s="29">
        <v>1.1405463600276009</v>
      </c>
      <c r="BA2356" s="108">
        <v>9.3532044215731192E-2</v>
      </c>
      <c r="BB2356" s="3" t="s">
        <v>12912</v>
      </c>
      <c r="BC2356" s="25">
        <v>94</v>
      </c>
      <c r="BD2356" s="1">
        <v>108</v>
      </c>
      <c r="BE2356" s="64">
        <v>104</v>
      </c>
      <c r="BF2356" s="24">
        <v>103</v>
      </c>
    </row>
    <row r="2357" spans="1:58" s="9" customFormat="1">
      <c r="A2357" t="s">
        <v>6433</v>
      </c>
      <c r="B2357" s="49">
        <v>10</v>
      </c>
      <c r="C2357" s="50">
        <v>10</v>
      </c>
      <c r="D2357" s="12">
        <v>10</v>
      </c>
      <c r="E2357" s="19" t="s">
        <v>6432</v>
      </c>
      <c r="F2357" s="20" t="s">
        <v>6431</v>
      </c>
      <c r="G2357" s="19" t="s">
        <v>6430</v>
      </c>
      <c r="H2357" s="20" t="s">
        <v>4419</v>
      </c>
      <c r="I2357" s="20" t="s">
        <v>4419</v>
      </c>
      <c r="J2357" s="20" t="s">
        <v>4419</v>
      </c>
      <c r="K2357" s="22" t="s">
        <v>6429</v>
      </c>
      <c r="L2357" s="46">
        <v>91444948.951095834</v>
      </c>
      <c r="M2357" s="43">
        <v>133422505.23158778</v>
      </c>
      <c r="N2357" s="43">
        <v>124076367.86961584</v>
      </c>
      <c r="O2357" s="43">
        <v>111792383.50847493</v>
      </c>
      <c r="P2357" s="43">
        <v>127579815.47980773</v>
      </c>
      <c r="Q2357" s="43">
        <v>109038719.64118855</v>
      </c>
      <c r="R2357" s="43">
        <v>108642340.33309196</v>
      </c>
      <c r="S2357" s="37">
        <v>114743516.04288423</v>
      </c>
      <c r="T2357" s="46">
        <v>116894709.26517572</v>
      </c>
      <c r="U2357" s="43">
        <v>137843593.13921019</v>
      </c>
      <c r="V2357" s="43">
        <v>139736085.3479495</v>
      </c>
      <c r="W2357" s="43">
        <v>118867237.26066862</v>
      </c>
      <c r="X2357" s="43">
        <v>121462167.06283733</v>
      </c>
      <c r="Y2357" s="43">
        <v>113681695.87435046</v>
      </c>
      <c r="Z2357" s="43">
        <v>114543359.82644965</v>
      </c>
      <c r="AA2357" s="37">
        <v>90969706.223245606</v>
      </c>
      <c r="AB2357" s="36">
        <v>94432799.204651579</v>
      </c>
      <c r="AC2357" s="43">
        <v>100573893.15867186</v>
      </c>
      <c r="AD2357" s="43">
        <v>109918907.91069731</v>
      </c>
      <c r="AE2357" s="43">
        <v>119719485.31632008</v>
      </c>
      <c r="AF2357" s="43">
        <v>117307815.22657384</v>
      </c>
      <c r="AG2357" s="43">
        <v>117175136.04488078</v>
      </c>
      <c r="AH2357" s="43">
        <v>141496246.45624647</v>
      </c>
      <c r="AI2357" s="37">
        <v>117620739.45267354</v>
      </c>
      <c r="AJ2357" s="38">
        <v>118770000</v>
      </c>
      <c r="AK2357" s="41">
        <v>119514614.80927449</v>
      </c>
      <c r="AL2357" s="41">
        <v>103801023.26680052</v>
      </c>
      <c r="AM2357" s="41">
        <v>126391707.21387772</v>
      </c>
      <c r="AN2357" s="41">
        <v>121401723.73411895</v>
      </c>
      <c r="AO2357" s="41">
        <v>167255380.28897801</v>
      </c>
      <c r="AP2357" s="41">
        <v>142618366.50032544</v>
      </c>
      <c r="AQ2357" s="39">
        <v>103037354.33619076</v>
      </c>
      <c r="AR2357" s="34">
        <f>AVERAGE(L2357:AQ2357)</f>
        <v>118617948.24930985</v>
      </c>
      <c r="AS2357" s="24">
        <v>620</v>
      </c>
      <c r="AT2357" s="29">
        <v>1.0027177651118666</v>
      </c>
      <c r="AU2357" s="104">
        <v>0.95740984403752472</v>
      </c>
      <c r="AV2357" s="100"/>
      <c r="AW2357" s="29">
        <v>1.03612087600831</v>
      </c>
      <c r="AX2357" s="108">
        <v>0.59780480185749529</v>
      </c>
      <c r="AY2357" s="3" t="s">
        <v>12912</v>
      </c>
      <c r="AZ2357" s="29">
        <v>1.0920725354151593</v>
      </c>
      <c r="BA2357" s="108">
        <v>0.26362219114363822</v>
      </c>
      <c r="BB2357" s="3" t="s">
        <v>12912</v>
      </c>
      <c r="BC2357" s="25">
        <v>49</v>
      </c>
      <c r="BD2357" s="1">
        <v>50</v>
      </c>
      <c r="BE2357" s="64">
        <v>51</v>
      </c>
      <c r="BF2357" s="24">
        <v>46</v>
      </c>
    </row>
    <row r="2358" spans="1:58" s="9" customFormat="1">
      <c r="A2358" t="s">
        <v>6025</v>
      </c>
      <c r="B2358" s="49" t="s">
        <v>6024</v>
      </c>
      <c r="C2358" s="50" t="s">
        <v>6024</v>
      </c>
      <c r="D2358" s="12" t="s">
        <v>6024</v>
      </c>
      <c r="E2358" s="19" t="s">
        <v>6023</v>
      </c>
      <c r="F2358" s="20" t="s">
        <v>6022</v>
      </c>
      <c r="G2358" s="19" t="s">
        <v>6021</v>
      </c>
      <c r="H2358" s="20" t="s">
        <v>2601</v>
      </c>
      <c r="I2358" s="20" t="s">
        <v>2601</v>
      </c>
      <c r="J2358" s="20" t="s">
        <v>2601</v>
      </c>
      <c r="K2358" s="22" t="s">
        <v>6020</v>
      </c>
      <c r="L2358" s="46">
        <v>159029355.01887804</v>
      </c>
      <c r="M2358" s="43">
        <v>231633791.90565354</v>
      </c>
      <c r="N2358" s="43">
        <v>200089287.75531802</v>
      </c>
      <c r="O2358" s="43">
        <v>238867867.12637034</v>
      </c>
      <c r="P2358" s="43">
        <v>196044293.68543175</v>
      </c>
      <c r="Q2358" s="43">
        <v>183266529.62063164</v>
      </c>
      <c r="R2358" s="43">
        <v>229235023.89572772</v>
      </c>
      <c r="S2358" s="37">
        <v>123567356.58164647</v>
      </c>
      <c r="T2358" s="46">
        <v>242029392.971246</v>
      </c>
      <c r="U2358" s="43">
        <v>260396057.58421871</v>
      </c>
      <c r="V2358" s="43">
        <v>252444012.91964373</v>
      </c>
      <c r="W2358" s="43">
        <v>277043634.83584416</v>
      </c>
      <c r="X2358" s="43">
        <v>254753110.5455969</v>
      </c>
      <c r="Y2358" s="43">
        <v>222797614.72979555</v>
      </c>
      <c r="Z2358" s="43">
        <v>230512733.35356367</v>
      </c>
      <c r="AA2358" s="37">
        <v>216898530.96169001</v>
      </c>
      <c r="AB2358" s="36">
        <v>124325995.4809749</v>
      </c>
      <c r="AC2358" s="43">
        <v>162209491.3868171</v>
      </c>
      <c r="AD2358" s="43">
        <v>214776387.89627251</v>
      </c>
      <c r="AE2358" s="43">
        <v>167460617.73730093</v>
      </c>
      <c r="AF2358" s="43">
        <v>194533053.08687863</v>
      </c>
      <c r="AG2358" s="43">
        <v>161076824.68443197</v>
      </c>
      <c r="AH2358" s="43">
        <v>297238968.59896863</v>
      </c>
      <c r="AI2358" s="37">
        <v>280605863.45466691</v>
      </c>
      <c r="AJ2358" s="38">
        <v>206070000</v>
      </c>
      <c r="AK2358" s="41">
        <v>218327735.8692168</v>
      </c>
      <c r="AL2358" s="41">
        <v>195012882.95736387</v>
      </c>
      <c r="AM2358" s="41">
        <v>206793585.78379521</v>
      </c>
      <c r="AN2358" s="41">
        <v>179128823.42110109</v>
      </c>
      <c r="AO2358" s="41">
        <v>205673867.68204546</v>
      </c>
      <c r="AP2358" s="41">
        <v>217044731.61206335</v>
      </c>
      <c r="AQ2358" s="39">
        <v>219575113.35451025</v>
      </c>
      <c r="AR2358" s="34">
        <f>AVERAGE(L2358:AQ2358)</f>
        <v>211514454.26555198</v>
      </c>
      <c r="AS2358" s="24">
        <v>447</v>
      </c>
      <c r="AT2358" s="29">
        <v>0.97472662012112865</v>
      </c>
      <c r="AU2358" s="104">
        <v>0.95795490977277176</v>
      </c>
      <c r="AV2358" s="100"/>
      <c r="AW2358" s="29">
        <v>1.2530147306807951</v>
      </c>
      <c r="AX2358" s="108">
        <v>1.819580638344253E-2</v>
      </c>
      <c r="AY2358" s="3" t="s">
        <v>12911</v>
      </c>
      <c r="AZ2358" s="29">
        <v>1.0283352687358374</v>
      </c>
      <c r="BA2358" s="108">
        <v>0.56338737216962265</v>
      </c>
      <c r="BB2358" s="3" t="s">
        <v>12912</v>
      </c>
      <c r="BC2358" s="25">
        <v>103</v>
      </c>
      <c r="BD2358" s="1">
        <v>134</v>
      </c>
      <c r="BE2358" s="64">
        <v>119</v>
      </c>
      <c r="BF2358" s="24">
        <v>142</v>
      </c>
    </row>
    <row r="2359" spans="1:58" s="9" customFormat="1">
      <c r="A2359" t="s">
        <v>4093</v>
      </c>
      <c r="B2359" s="49">
        <v>2</v>
      </c>
      <c r="C2359" s="50">
        <v>2</v>
      </c>
      <c r="D2359" s="12">
        <v>2</v>
      </c>
      <c r="E2359" s="19" t="s">
        <v>4092</v>
      </c>
      <c r="F2359" s="20" t="s">
        <v>4091</v>
      </c>
      <c r="G2359" s="19" t="s">
        <v>4090</v>
      </c>
      <c r="H2359" s="20" t="s">
        <v>210</v>
      </c>
      <c r="I2359" s="20" t="s">
        <v>210</v>
      </c>
      <c r="J2359" s="20" t="s">
        <v>210</v>
      </c>
      <c r="K2359" s="22" t="s">
        <v>4089</v>
      </c>
      <c r="L2359" s="46">
        <v>4993458.4124572733</v>
      </c>
      <c r="M2359" s="43">
        <v>4680246.6428880068</v>
      </c>
      <c r="N2359" s="43">
        <v>282882.92517726746</v>
      </c>
      <c r="O2359" s="43">
        <v>5078988.0463282205</v>
      </c>
      <c r="P2359" s="43">
        <v>4234681.398817745</v>
      </c>
      <c r="Q2359" s="43">
        <v>3973153.4890674637</v>
      </c>
      <c r="R2359" s="43">
        <v>2719671.8899348299</v>
      </c>
      <c r="S2359" s="37">
        <v>5307236.1032627625</v>
      </c>
      <c r="T2359" s="46">
        <v>2914172.5239616614</v>
      </c>
      <c r="U2359" s="43">
        <v>1731148.3627660731</v>
      </c>
      <c r="V2359" s="43">
        <v>4294606.0878927279</v>
      </c>
      <c r="W2359" s="43">
        <v>3019591.1409879359</v>
      </c>
      <c r="X2359" s="43">
        <v>1303301.0900752258</v>
      </c>
      <c r="Y2359" s="43">
        <v>4121770.5835578106</v>
      </c>
      <c r="Z2359" s="43">
        <v>4275239.503367058</v>
      </c>
      <c r="AA2359" s="37">
        <v>3336762.9232409708</v>
      </c>
      <c r="AB2359" s="36">
        <v>3260707.5467719096</v>
      </c>
      <c r="AC2359" s="43">
        <v>2882504.9483209024</v>
      </c>
      <c r="AD2359" s="43">
        <v>5263856.5911549684</v>
      </c>
      <c r="AE2359" s="43">
        <v>9108452.6956606451</v>
      </c>
      <c r="AF2359" s="43">
        <v>5947869.7259487035</v>
      </c>
      <c r="AG2359" s="43">
        <v>7397788.2748948103</v>
      </c>
      <c r="AH2359" s="43">
        <v>1360679.0182790183</v>
      </c>
      <c r="AI2359" s="37">
        <v>376175.96936159377</v>
      </c>
      <c r="AJ2359" s="38">
        <v>4543200</v>
      </c>
      <c r="AK2359" s="41">
        <v>5671815.1939309752</v>
      </c>
      <c r="AL2359" s="41">
        <v>5037587.2445966695</v>
      </c>
      <c r="AM2359" s="41">
        <v>4725317.1990691768</v>
      </c>
      <c r="AN2359" s="41">
        <v>6258003.6678328114</v>
      </c>
      <c r="AO2359" s="41">
        <v>2134151.6116513591</v>
      </c>
      <c r="AP2359" s="41">
        <v>5748004.2699067043</v>
      </c>
      <c r="AQ2359" s="39">
        <v>4367333.7104564635</v>
      </c>
      <c r="AR2359" s="34">
        <f>AVERAGE(L2359:AQ2359)</f>
        <v>4073448.7122381157</v>
      </c>
      <c r="AS2359" s="24">
        <v>2127</v>
      </c>
      <c r="AT2359" s="29">
        <v>0.87842823654809155</v>
      </c>
      <c r="AU2359" s="104">
        <v>0.9580194030450877</v>
      </c>
      <c r="AV2359" s="100"/>
      <c r="AW2359" s="29">
        <v>0.79937119571580684</v>
      </c>
      <c r="AX2359" s="108">
        <v>0.87696344964396755</v>
      </c>
      <c r="AY2359" s="3" t="s">
        <v>12912</v>
      </c>
      <c r="AZ2359" s="29">
        <v>1.0811106047194801</v>
      </c>
      <c r="BA2359" s="108">
        <v>0.36246132784269414</v>
      </c>
      <c r="BB2359" s="3" t="s">
        <v>12912</v>
      </c>
      <c r="BC2359" s="25">
        <v>0</v>
      </c>
      <c r="BD2359" s="1">
        <v>2</v>
      </c>
      <c r="BE2359" s="64">
        <v>4</v>
      </c>
      <c r="BF2359" s="24">
        <v>3</v>
      </c>
    </row>
    <row r="2360" spans="1:58" s="9" customFormat="1">
      <c r="A2360" t="s">
        <v>10991</v>
      </c>
      <c r="B2360" s="49">
        <v>5</v>
      </c>
      <c r="C2360" s="50">
        <v>5</v>
      </c>
      <c r="D2360" s="12">
        <v>5</v>
      </c>
      <c r="E2360" s="19" t="s">
        <v>10990</v>
      </c>
      <c r="F2360" s="20" t="s">
        <v>10989</v>
      </c>
      <c r="G2360" s="19" t="s">
        <v>10988</v>
      </c>
      <c r="H2360" s="20">
        <v>50</v>
      </c>
      <c r="I2360" s="20">
        <v>50</v>
      </c>
      <c r="J2360" s="20">
        <v>50</v>
      </c>
      <c r="K2360" s="22" t="s">
        <v>10987</v>
      </c>
      <c r="L2360" s="46">
        <v>7432830.5444471752</v>
      </c>
      <c r="M2360" s="43">
        <v>39119082.968322419</v>
      </c>
      <c r="N2360" s="43">
        <v>6935992.3801460471</v>
      </c>
      <c r="O2360" s="43">
        <v>9668845.2216280941</v>
      </c>
      <c r="P2360" s="43">
        <v>16150041.655157173</v>
      </c>
      <c r="Q2360" s="43">
        <v>38284864.586058676</v>
      </c>
      <c r="R2360" s="43">
        <v>25007742.795076031</v>
      </c>
      <c r="S2360" s="37">
        <v>10427549.204629021</v>
      </c>
      <c r="T2360" s="46">
        <v>22221648.562300317</v>
      </c>
      <c r="U2360" s="43">
        <v>15914228.813866626</v>
      </c>
      <c r="V2360" s="43">
        <v>19781647.05882353</v>
      </c>
      <c r="W2360" s="43">
        <v>19742261.809015065</v>
      </c>
      <c r="X2360" s="43">
        <v>10999742.766855896</v>
      </c>
      <c r="Y2360" s="43">
        <v>10726500.046230946</v>
      </c>
      <c r="Z2360" s="43">
        <v>16180352.704945024</v>
      </c>
      <c r="AA2360" s="37">
        <v>8035009.1641039113</v>
      </c>
      <c r="AB2360" s="36">
        <v>10294962.142620431</v>
      </c>
      <c r="AC2360" s="43">
        <v>30811227.804490212</v>
      </c>
      <c r="AD2360" s="43">
        <v>20204457.791036949</v>
      </c>
      <c r="AE2360" s="43">
        <v>17627722.631860908</v>
      </c>
      <c r="AF2360" s="43">
        <v>10592938.384077314</v>
      </c>
      <c r="AG2360" s="43">
        <v>31104700.140252452</v>
      </c>
      <c r="AH2360" s="43">
        <v>9783126.7111267112</v>
      </c>
      <c r="AI2360" s="37">
        <v>7569779.0972612472</v>
      </c>
      <c r="AJ2360" s="38">
        <v>26527000</v>
      </c>
      <c r="AK2360" s="41">
        <v>25450319.051180679</v>
      </c>
      <c r="AL2360" s="41">
        <v>17063146.805243887</v>
      </c>
      <c r="AM2360" s="41">
        <v>43764921.514702767</v>
      </c>
      <c r="AN2360" s="41">
        <v>45841638.593260907</v>
      </c>
      <c r="AO2360" s="41">
        <v>29749800.617551282</v>
      </c>
      <c r="AP2360" s="41">
        <v>10534210.59665871</v>
      </c>
      <c r="AQ2360" s="39">
        <v>12507228.057960924</v>
      </c>
      <c r="AR2360" s="34">
        <f>AVERAGE(L2360:AQ2360)</f>
        <v>19564235.006902855</v>
      </c>
      <c r="AS2360" s="24">
        <v>1431</v>
      </c>
      <c r="AT2360" s="29">
        <v>1.108980019772859</v>
      </c>
      <c r="AU2360" s="104">
        <v>0.95914153722377482</v>
      </c>
      <c r="AV2360" s="100"/>
      <c r="AW2360" s="29">
        <v>0.80770995858402006</v>
      </c>
      <c r="AX2360" s="108">
        <v>0.86333441623822949</v>
      </c>
      <c r="AY2360" s="3" t="s">
        <v>12912</v>
      </c>
      <c r="AZ2360" s="29">
        <v>1.5322844280068957</v>
      </c>
      <c r="BA2360" s="108">
        <v>0.13030459980110642</v>
      </c>
      <c r="BB2360" s="3" t="s">
        <v>12912</v>
      </c>
      <c r="BC2360" s="25">
        <v>16</v>
      </c>
      <c r="BD2360" s="1">
        <v>3</v>
      </c>
      <c r="BE2360" s="64">
        <v>16</v>
      </c>
      <c r="BF2360" s="24">
        <v>20</v>
      </c>
    </row>
    <row r="2361" spans="1:58" s="9" customFormat="1">
      <c r="A2361" t="s">
        <v>2300</v>
      </c>
      <c r="B2361" s="49" t="s">
        <v>2299</v>
      </c>
      <c r="C2361" s="50" t="s">
        <v>2298</v>
      </c>
      <c r="D2361" s="12" t="s">
        <v>2298</v>
      </c>
      <c r="E2361" s="19" t="s">
        <v>2297</v>
      </c>
      <c r="F2361" s="20" t="s">
        <v>2296</v>
      </c>
      <c r="G2361" s="19" t="s">
        <v>2295</v>
      </c>
      <c r="H2361" s="20" t="s">
        <v>2294</v>
      </c>
      <c r="I2361" s="20" t="s">
        <v>629</v>
      </c>
      <c r="J2361" s="20" t="s">
        <v>629</v>
      </c>
      <c r="K2361" s="22" t="s">
        <v>2293</v>
      </c>
      <c r="L2361" s="46">
        <v>1081899.8324434217</v>
      </c>
      <c r="M2361" s="43">
        <v>841679.73363381438</v>
      </c>
      <c r="N2361" s="43">
        <v>1080609.588316224</v>
      </c>
      <c r="O2361" s="43">
        <v>1872986.0230815287</v>
      </c>
      <c r="P2361" s="43">
        <v>768435.45881443017</v>
      </c>
      <c r="Q2361" s="43">
        <v>355547.44716127822</v>
      </c>
      <c r="R2361" s="43">
        <v>3253719.2179580014</v>
      </c>
      <c r="S2361" s="37">
        <v>1656997.6762007973</v>
      </c>
      <c r="T2361" s="46">
        <v>2208590.4153354634</v>
      </c>
      <c r="U2361" s="43">
        <v>345102.74248830543</v>
      </c>
      <c r="V2361" s="43">
        <v>267839.5301947734</v>
      </c>
      <c r="W2361" s="43">
        <v>1854705.6719284556</v>
      </c>
      <c r="X2361" s="43">
        <v>407062.56170474563</v>
      </c>
      <c r="Y2361" s="43">
        <v>304820.58186883974</v>
      </c>
      <c r="Z2361" s="43">
        <v>351764.52109011321</v>
      </c>
      <c r="AA2361" s="37">
        <v>9271095.6435735356</v>
      </c>
      <c r="AB2361" s="36">
        <v>1865334.4018317114</v>
      </c>
      <c r="AC2361" s="43">
        <v>444929.57207435725</v>
      </c>
      <c r="AD2361" s="43">
        <v>444963.2447955939</v>
      </c>
      <c r="AE2361" s="43">
        <v>405218.26195879804</v>
      </c>
      <c r="AF2361" s="43">
        <v>3914121.7450072649</v>
      </c>
      <c r="AG2361" s="43">
        <v>2570504.3478260869</v>
      </c>
      <c r="AH2361" s="43">
        <v>355843.37720657722</v>
      </c>
      <c r="AI2361" s="37">
        <v>4198874.0640208665</v>
      </c>
      <c r="AJ2361" s="38">
        <v>4425600</v>
      </c>
      <c r="AK2361" s="41">
        <v>1186684.7312747089</v>
      </c>
      <c r="AL2361" s="41">
        <v>5463973.7333175857</v>
      </c>
      <c r="AM2361" s="41">
        <v>344490.55214723921</v>
      </c>
      <c r="AN2361" s="41">
        <v>391891.04091327562</v>
      </c>
      <c r="AO2361" s="41">
        <v>346034.84249067766</v>
      </c>
      <c r="AP2361" s="41">
        <v>1946567.5678021263</v>
      </c>
      <c r="AQ2361" s="39">
        <v>2503522.5969278966</v>
      </c>
      <c r="AR2361" s="34">
        <f>AVERAGE(L2361:AQ2361)</f>
        <v>1772856.5851683905</v>
      </c>
      <c r="AS2361" s="24">
        <v>2320</v>
      </c>
      <c r="AT2361" s="29">
        <v>0.76845331760189528</v>
      </c>
      <c r="AU2361" s="104">
        <v>0.95937211435565839</v>
      </c>
      <c r="AV2361" s="100"/>
      <c r="AW2361" s="29">
        <v>1.3756555769733299</v>
      </c>
      <c r="AX2361" s="108">
        <v>0.49986706231888323</v>
      </c>
      <c r="AY2361" s="3" t="s">
        <v>12912</v>
      </c>
      <c r="AZ2361" s="29">
        <v>1.1696487213757056</v>
      </c>
      <c r="BA2361" s="108">
        <v>0.81465110668087148</v>
      </c>
      <c r="BB2361" s="3" t="s">
        <v>12912</v>
      </c>
      <c r="BC2361" s="25">
        <v>0</v>
      </c>
      <c r="BD2361" s="1">
        <v>0</v>
      </c>
      <c r="BE2361" s="64">
        <v>1</v>
      </c>
      <c r="BF2361" s="24">
        <v>1</v>
      </c>
    </row>
    <row r="2362" spans="1:58" s="9" customFormat="1">
      <c r="A2362" t="s">
        <v>245</v>
      </c>
      <c r="B2362" s="49">
        <v>2</v>
      </c>
      <c r="C2362" s="50">
        <v>2</v>
      </c>
      <c r="D2362" s="12">
        <v>2</v>
      </c>
      <c r="E2362" s="19" t="s">
        <v>244</v>
      </c>
      <c r="F2362" s="20" t="s">
        <v>243</v>
      </c>
      <c r="G2362" s="19" t="s">
        <v>242</v>
      </c>
      <c r="H2362" s="20" t="s">
        <v>241</v>
      </c>
      <c r="I2362" s="20" t="s">
        <v>241</v>
      </c>
      <c r="J2362" s="20" t="s">
        <v>241</v>
      </c>
      <c r="K2362" s="22" t="s">
        <v>240</v>
      </c>
      <c r="L2362" s="46">
        <v>8130809.5887044528</v>
      </c>
      <c r="M2362" s="43">
        <v>7069080.4097159272</v>
      </c>
      <c r="N2362" s="43">
        <v>7655824.7433590861</v>
      </c>
      <c r="O2362" s="43">
        <v>5982894.7292359155</v>
      </c>
      <c r="P2362" s="43">
        <v>9556100.5469311085</v>
      </c>
      <c r="Q2362" s="43">
        <v>9381300.12334143</v>
      </c>
      <c r="R2362" s="43">
        <v>7897595.3656770457</v>
      </c>
      <c r="S2362" s="37">
        <v>8681926.8490923867</v>
      </c>
      <c r="T2362" s="46">
        <v>8271022.3642172525</v>
      </c>
      <c r="U2362" s="43">
        <v>5920867.2734525148</v>
      </c>
      <c r="V2362" s="43">
        <v>5495244.0833904278</v>
      </c>
      <c r="W2362" s="43">
        <v>8876682.0719044469</v>
      </c>
      <c r="X2362" s="43">
        <v>6180135.2386811711</v>
      </c>
      <c r="Y2362" s="43">
        <v>8428633.0064291842</v>
      </c>
      <c r="Z2362" s="43">
        <v>9077179.5484333336</v>
      </c>
      <c r="AA2362" s="37">
        <v>4820290.2223801939</v>
      </c>
      <c r="AB2362" s="36">
        <v>10445036.001566594</v>
      </c>
      <c r="AC2362" s="43">
        <v>9178312.3764812779</v>
      </c>
      <c r="AD2362" s="43">
        <v>8146651.3326558042</v>
      </c>
      <c r="AE2362" s="43">
        <v>3093209.4871669998</v>
      </c>
      <c r="AF2362" s="43">
        <v>7887774.973811374</v>
      </c>
      <c r="AG2362" s="43">
        <v>8929288.527349228</v>
      </c>
      <c r="AH2362" s="43">
        <v>7225946.8099468099</v>
      </c>
      <c r="AI2362" s="37">
        <v>12345461.770911751</v>
      </c>
      <c r="AJ2362" s="38">
        <v>8772700</v>
      </c>
      <c r="AK2362" s="41">
        <v>7533095.07426007</v>
      </c>
      <c r="AL2362" s="41">
        <v>8562194.3073107358</v>
      </c>
      <c r="AM2362" s="41">
        <v>5711665.9191876454</v>
      </c>
      <c r="AN2362" s="41">
        <v>1210645.5886577058</v>
      </c>
      <c r="AO2362" s="41">
        <v>5744713.3448444596</v>
      </c>
      <c r="AP2362" s="41">
        <v>7935021.3234975049</v>
      </c>
      <c r="AQ2362" s="39">
        <v>5784026.5262608239</v>
      </c>
      <c r="AR2362" s="34">
        <f>AVERAGE(L2362:AQ2362)</f>
        <v>7497854.0477767084</v>
      </c>
      <c r="AS2362" s="24">
        <v>1892</v>
      </c>
      <c r="AT2362" s="29">
        <v>0.9569356651207096</v>
      </c>
      <c r="AU2362" s="104">
        <v>0.96028012149603992</v>
      </c>
      <c r="AV2362" s="100"/>
      <c r="AW2362" s="29">
        <v>0.8867932828702163</v>
      </c>
      <c r="AX2362" s="108">
        <v>0.21090204190768957</v>
      </c>
      <c r="AY2362" s="3" t="s">
        <v>12912</v>
      </c>
      <c r="AZ2362" s="29">
        <v>0.76212313370588347</v>
      </c>
      <c r="BA2362" s="108">
        <v>0.24032286449385673</v>
      </c>
      <c r="BB2362" s="3" t="s">
        <v>12912</v>
      </c>
      <c r="BC2362" s="25">
        <v>2</v>
      </c>
      <c r="BD2362" s="1">
        <v>0</v>
      </c>
      <c r="BE2362" s="64">
        <v>0</v>
      </c>
      <c r="BF2362" s="24">
        <v>0</v>
      </c>
    </row>
    <row r="2363" spans="1:58" s="9" customFormat="1">
      <c r="A2363" t="s">
        <v>10228</v>
      </c>
      <c r="B2363" s="49">
        <v>27</v>
      </c>
      <c r="C2363" s="50">
        <v>27</v>
      </c>
      <c r="D2363" s="12">
        <v>27</v>
      </c>
      <c r="E2363" s="19" t="s">
        <v>10227</v>
      </c>
      <c r="F2363" s="20" t="s">
        <v>10226</v>
      </c>
      <c r="G2363" s="19" t="s">
        <v>10225</v>
      </c>
      <c r="H2363" s="20" t="s">
        <v>10224</v>
      </c>
      <c r="I2363" s="20" t="s">
        <v>10224</v>
      </c>
      <c r="J2363" s="20" t="s">
        <v>10224</v>
      </c>
      <c r="K2363" s="22" t="s">
        <v>10223</v>
      </c>
      <c r="L2363" s="46">
        <v>2514146368.490427</v>
      </c>
      <c r="M2363" s="43">
        <v>1807433243.2455332</v>
      </c>
      <c r="N2363" s="43">
        <v>1927589374.536988</v>
      </c>
      <c r="O2363" s="43">
        <v>1938069095.939055</v>
      </c>
      <c r="P2363" s="43">
        <v>1484036285.2881055</v>
      </c>
      <c r="Q2363" s="43">
        <v>1657021356.7557464</v>
      </c>
      <c r="R2363" s="43">
        <v>1693262041.9985516</v>
      </c>
      <c r="S2363" s="37">
        <v>1878131114.2934551</v>
      </c>
      <c r="T2363" s="46">
        <v>2062448562.3003194</v>
      </c>
      <c r="U2363" s="43">
        <v>2281396119.9550347</v>
      </c>
      <c r="V2363" s="43">
        <v>1887851416.2670059</v>
      </c>
      <c r="W2363" s="43">
        <v>2567726787.1076164</v>
      </c>
      <c r="X2363" s="43">
        <v>1961043188.0086131</v>
      </c>
      <c r="Y2363" s="43">
        <v>2557637551.85571</v>
      </c>
      <c r="Z2363" s="43">
        <v>2518132877.0749536</v>
      </c>
      <c r="AA2363" s="37">
        <v>2983371833.9025483</v>
      </c>
      <c r="AB2363" s="36">
        <v>2361571656.6746001</v>
      </c>
      <c r="AC2363" s="43">
        <v>1620599940.9381742</v>
      </c>
      <c r="AD2363" s="43">
        <v>1929687178.3103302</v>
      </c>
      <c r="AE2363" s="43">
        <v>2440205639.7019434</v>
      </c>
      <c r="AF2363" s="43">
        <v>1901488379.0085492</v>
      </c>
      <c r="AG2363" s="43">
        <v>1927079495.0911639</v>
      </c>
      <c r="AH2363" s="43">
        <v>1326859259.6592598</v>
      </c>
      <c r="AI2363" s="37">
        <v>1571650482.9662931</v>
      </c>
      <c r="AJ2363" s="38">
        <v>1518400000</v>
      </c>
      <c r="AK2363" s="41">
        <v>1757656501.7630088</v>
      </c>
      <c r="AL2363" s="41">
        <v>1833538774.0640132</v>
      </c>
      <c r="AM2363" s="41">
        <v>1714521006.9811718</v>
      </c>
      <c r="AN2363" s="41">
        <v>2041205700.6076229</v>
      </c>
      <c r="AO2363" s="41">
        <v>1489759703.9353428</v>
      </c>
      <c r="AP2363" s="41">
        <v>2141073690.6053374</v>
      </c>
      <c r="AQ2363" s="39">
        <v>1837131292.8071015</v>
      </c>
      <c r="AR2363" s="34">
        <f>AVERAGE(L2363:AQ2363)</f>
        <v>1972866435.004174</v>
      </c>
      <c r="AS2363" s="24">
        <v>63</v>
      </c>
      <c r="AT2363" s="29">
        <v>0.9880992465342221</v>
      </c>
      <c r="AU2363" s="104">
        <v>0.9605775054647866</v>
      </c>
      <c r="AV2363" s="100"/>
      <c r="AW2363" s="29">
        <v>1.2630873360746175</v>
      </c>
      <c r="AX2363" s="108">
        <v>9.7698657682823795E-3</v>
      </c>
      <c r="AY2363" s="3" t="s">
        <v>12911</v>
      </c>
      <c r="AZ2363" s="29">
        <v>0.95053728123346948</v>
      </c>
      <c r="BA2363" s="108">
        <v>0.65168671064023975</v>
      </c>
      <c r="BB2363" s="3" t="s">
        <v>12912</v>
      </c>
      <c r="BC2363" s="25">
        <v>223</v>
      </c>
      <c r="BD2363" s="1">
        <v>262</v>
      </c>
      <c r="BE2363" s="64">
        <v>251</v>
      </c>
      <c r="BF2363" s="24">
        <v>265</v>
      </c>
    </row>
    <row r="2364" spans="1:58" s="9" customFormat="1">
      <c r="A2364" t="s">
        <v>3581</v>
      </c>
      <c r="B2364" s="49">
        <v>2</v>
      </c>
      <c r="C2364" s="50">
        <v>2</v>
      </c>
      <c r="D2364" s="12">
        <v>2</v>
      </c>
      <c r="E2364" s="19" t="s">
        <v>3580</v>
      </c>
      <c r="F2364" s="20" t="s">
        <v>3579</v>
      </c>
      <c r="G2364" s="19" t="s">
        <v>3578</v>
      </c>
      <c r="H2364" s="20" t="s">
        <v>1059</v>
      </c>
      <c r="I2364" s="20" t="s">
        <v>1059</v>
      </c>
      <c r="J2364" s="20" t="s">
        <v>1059</v>
      </c>
      <c r="K2364" s="22" t="s">
        <v>3577</v>
      </c>
      <c r="L2364" s="46">
        <v>2930251.7459395458</v>
      </c>
      <c r="M2364" s="43">
        <v>3291796.7551447479</v>
      </c>
      <c r="N2364" s="43">
        <v>3683716.2874378241</v>
      </c>
      <c r="O2364" s="43">
        <v>289482.34131758782</v>
      </c>
      <c r="P2364" s="43">
        <v>3561942.7876912877</v>
      </c>
      <c r="Q2364" s="43">
        <v>355547.44716127822</v>
      </c>
      <c r="R2364" s="43">
        <v>347672.56098479358</v>
      </c>
      <c r="S2364" s="37">
        <v>1707498.7962998799</v>
      </c>
      <c r="T2364" s="46">
        <v>343484.76421725238</v>
      </c>
      <c r="U2364" s="43">
        <v>345102.74248830543</v>
      </c>
      <c r="V2364" s="43">
        <v>267839.5301947734</v>
      </c>
      <c r="W2364" s="43">
        <v>336240.68663345539</v>
      </c>
      <c r="X2364" s="43">
        <v>5027351.3241421739</v>
      </c>
      <c r="Y2364" s="43">
        <v>304820.58186883974</v>
      </c>
      <c r="Z2364" s="43">
        <v>1100495.9563024994</v>
      </c>
      <c r="AA2364" s="37">
        <v>351571.60580444761</v>
      </c>
      <c r="AB2364" s="36">
        <v>1666761.0640797757</v>
      </c>
      <c r="AC2364" s="43">
        <v>2577103.3354787412</v>
      </c>
      <c r="AD2364" s="43">
        <v>444963.2447955939</v>
      </c>
      <c r="AE2364" s="43">
        <v>2620045.8578873035</v>
      </c>
      <c r="AF2364" s="43">
        <v>2507507.1537187849</v>
      </c>
      <c r="AG2364" s="43">
        <v>311530.21666199155</v>
      </c>
      <c r="AH2364" s="43">
        <v>1246176.0941760943</v>
      </c>
      <c r="AI2364" s="37">
        <v>1938568.2991740271</v>
      </c>
      <c r="AJ2364" s="38">
        <v>1528800</v>
      </c>
      <c r="AK2364" s="41">
        <v>2759349.1612351746</v>
      </c>
      <c r="AL2364" s="41">
        <v>345114.25156489899</v>
      </c>
      <c r="AM2364" s="41">
        <v>344490.55214723921</v>
      </c>
      <c r="AN2364" s="41">
        <v>4096792.8410974038</v>
      </c>
      <c r="AO2364" s="41">
        <v>346034.84249067766</v>
      </c>
      <c r="AP2364" s="41">
        <v>2732876.9277500543</v>
      </c>
      <c r="AQ2364" s="39">
        <v>2252962.6387015358</v>
      </c>
      <c r="AR2364" s="34">
        <f>AVERAGE(L2364:AQ2364)</f>
        <v>1623871.6373308746</v>
      </c>
      <c r="AS2364" s="24">
        <v>2342</v>
      </c>
      <c r="AT2364" s="29">
        <v>1.2144766313676565</v>
      </c>
      <c r="AU2364" s="104">
        <v>0.96104690347809596</v>
      </c>
      <c r="AV2364" s="100"/>
      <c r="AW2364" s="29">
        <v>0.49956412610573769</v>
      </c>
      <c r="AX2364" s="108">
        <v>0.1242357775207846</v>
      </c>
      <c r="AY2364" s="3" t="s">
        <v>12912</v>
      </c>
      <c r="AZ2364" s="29">
        <v>1.0821598642165986</v>
      </c>
      <c r="BA2364" s="108">
        <v>0.84356953904039966</v>
      </c>
      <c r="BB2364" s="3" t="s">
        <v>12912</v>
      </c>
      <c r="BC2364" s="25">
        <v>0</v>
      </c>
      <c r="BD2364" s="1">
        <v>1</v>
      </c>
      <c r="BE2364" s="64">
        <v>0</v>
      </c>
      <c r="BF2364" s="24">
        <v>2</v>
      </c>
    </row>
    <row r="2365" spans="1:58" s="9" customFormat="1">
      <c r="A2365" t="s">
        <v>1686</v>
      </c>
      <c r="B2365" s="49">
        <v>4</v>
      </c>
      <c r="C2365" s="50">
        <v>4</v>
      </c>
      <c r="D2365" s="12">
        <v>4</v>
      </c>
      <c r="E2365" s="19" t="s">
        <v>1685</v>
      </c>
      <c r="F2365" s="20" t="s">
        <v>1684</v>
      </c>
      <c r="G2365" s="19" t="s">
        <v>1683</v>
      </c>
      <c r="H2365" s="20" t="s">
        <v>857</v>
      </c>
      <c r="I2365" s="20" t="s">
        <v>857</v>
      </c>
      <c r="J2365" s="20" t="s">
        <v>857</v>
      </c>
      <c r="K2365" s="22">
        <v>35</v>
      </c>
      <c r="L2365" s="46">
        <v>29648598.735506359</v>
      </c>
      <c r="M2365" s="43">
        <v>28655711.673853926</v>
      </c>
      <c r="N2365" s="43">
        <v>25723387.44840724</v>
      </c>
      <c r="O2365" s="43">
        <v>22006857.897887979</v>
      </c>
      <c r="P2365" s="43">
        <v>26773702.22639633</v>
      </c>
      <c r="Q2365" s="43">
        <v>20817780.302747149</v>
      </c>
      <c r="R2365" s="43">
        <v>28587608.979000721</v>
      </c>
      <c r="S2365" s="37">
        <v>26775502.419011496</v>
      </c>
      <c r="T2365" s="46">
        <v>24808012.779552713</v>
      </c>
      <c r="U2365" s="43">
        <v>20982424.484171592</v>
      </c>
      <c r="V2365" s="43">
        <v>23934189.683860231</v>
      </c>
      <c r="W2365" s="43">
        <v>27834583.758477882</v>
      </c>
      <c r="X2365" s="43">
        <v>17636865.818395369</v>
      </c>
      <c r="Y2365" s="43">
        <v>24085744.275067959</v>
      </c>
      <c r="Z2365" s="43">
        <v>21610691.321836483</v>
      </c>
      <c r="AA2365" s="37">
        <v>22275485.388431285</v>
      </c>
      <c r="AB2365" s="36">
        <v>30720694.122254692</v>
      </c>
      <c r="AC2365" s="43">
        <v>30696229.886798166</v>
      </c>
      <c r="AD2365" s="43">
        <v>28442436.743926827</v>
      </c>
      <c r="AE2365" s="43">
        <v>22402892.514488872</v>
      </c>
      <c r="AF2365" s="43">
        <v>22837508.870340958</v>
      </c>
      <c r="AG2365" s="43">
        <v>15097890.378681626</v>
      </c>
      <c r="AH2365" s="43">
        <v>35183483.759483762</v>
      </c>
      <c r="AI2365" s="37">
        <v>27004231.102817215</v>
      </c>
      <c r="AJ2365" s="38">
        <v>27654000</v>
      </c>
      <c r="AK2365" s="41">
        <v>18860845.816860776</v>
      </c>
      <c r="AL2365" s="41">
        <v>29357632.219203968</v>
      </c>
      <c r="AM2365" s="41">
        <v>24984594.034271207</v>
      </c>
      <c r="AN2365" s="41">
        <v>22757829.644632664</v>
      </c>
      <c r="AO2365" s="41">
        <v>24675983.104516901</v>
      </c>
      <c r="AP2365" s="41">
        <v>24385757.951833371</v>
      </c>
      <c r="AQ2365" s="39">
        <v>15846076.393542491</v>
      </c>
      <c r="AR2365" s="34">
        <f>AVERAGE(L2365:AQ2365)</f>
        <v>24783288.554258071</v>
      </c>
      <c r="AS2365" s="24">
        <v>1323</v>
      </c>
      <c r="AT2365" s="29">
        <v>0.98400917286394918</v>
      </c>
      <c r="AU2365" s="104">
        <v>0.9611413831388409</v>
      </c>
      <c r="AV2365" s="100"/>
      <c r="AW2365" s="29">
        <v>0.87644740307232594</v>
      </c>
      <c r="AX2365" s="108">
        <v>6.3528873063682045E-2</v>
      </c>
      <c r="AY2365" s="3" t="s">
        <v>12912</v>
      </c>
      <c r="AZ2365" s="29">
        <v>0.88764457500797889</v>
      </c>
      <c r="BA2365" s="108">
        <v>0.37613232026206611</v>
      </c>
      <c r="BB2365" s="3" t="s">
        <v>12912</v>
      </c>
      <c r="BC2365" s="25">
        <v>17</v>
      </c>
      <c r="BD2365" s="1">
        <v>7</v>
      </c>
      <c r="BE2365" s="64">
        <v>11</v>
      </c>
      <c r="BF2365" s="24">
        <v>17</v>
      </c>
    </row>
    <row r="2366" spans="1:58" s="9" customFormat="1">
      <c r="A2366" t="s">
        <v>3007</v>
      </c>
      <c r="B2366" s="49">
        <v>8</v>
      </c>
      <c r="C2366" s="50">
        <v>8</v>
      </c>
      <c r="D2366" s="12">
        <v>8</v>
      </c>
      <c r="E2366" s="19" t="s">
        <v>3006</v>
      </c>
      <c r="F2366" s="20" t="s">
        <v>3005</v>
      </c>
      <c r="G2366" s="19" t="s">
        <v>3004</v>
      </c>
      <c r="H2366" s="20" t="s">
        <v>3003</v>
      </c>
      <c r="I2366" s="20" t="s">
        <v>3003</v>
      </c>
      <c r="J2366" s="20" t="s">
        <v>3003</v>
      </c>
      <c r="K2366" s="22" t="s">
        <v>3002</v>
      </c>
      <c r="L2366" s="46">
        <v>300567225.93329018</v>
      </c>
      <c r="M2366" s="43">
        <v>276186387.19680095</v>
      </c>
      <c r="N2366" s="43">
        <v>204411726.10858291</v>
      </c>
      <c r="O2366" s="43">
        <v>234231873.98063466</v>
      </c>
      <c r="P2366" s="43">
        <v>170274225.73338488</v>
      </c>
      <c r="Q2366" s="43">
        <v>184353154.17678937</v>
      </c>
      <c r="R2366" s="43">
        <v>243761865.31498912</v>
      </c>
      <c r="S2366" s="37">
        <v>291183378.87525642</v>
      </c>
      <c r="T2366" s="46">
        <v>233393738.01916933</v>
      </c>
      <c r="U2366" s="43">
        <v>250121199.55034992</v>
      </c>
      <c r="V2366" s="43">
        <v>207251268.27835959</v>
      </c>
      <c r="W2366" s="43">
        <v>276175499.66988778</v>
      </c>
      <c r="X2366" s="43">
        <v>221426734.30465057</v>
      </c>
      <c r="Y2366" s="43">
        <v>271378873.07448113</v>
      </c>
      <c r="Z2366" s="43">
        <v>292234752.68428427</v>
      </c>
      <c r="AA2366" s="37">
        <v>417922403.37511009</v>
      </c>
      <c r="AB2366" s="36">
        <v>298003805.62166721</v>
      </c>
      <c r="AC2366" s="43">
        <v>242333469.12505203</v>
      </c>
      <c r="AD2366" s="43">
        <v>205999263.02330917</v>
      </c>
      <c r="AE2366" s="43">
        <v>418133790.48361176</v>
      </c>
      <c r="AF2366" s="43">
        <v>222627221.30233499</v>
      </c>
      <c r="AG2366" s="43">
        <v>234745851.3323983</v>
      </c>
      <c r="AH2366" s="43">
        <v>148861611.90161189</v>
      </c>
      <c r="AI2366" s="37">
        <v>192536385.86409086</v>
      </c>
      <c r="AJ2366" s="38">
        <v>198700000</v>
      </c>
      <c r="AK2366" s="41">
        <v>194705314.67037076</v>
      </c>
      <c r="AL2366" s="41">
        <v>234243514.82225108</v>
      </c>
      <c r="AM2366" s="41">
        <v>207091922.99555743</v>
      </c>
      <c r="AN2366" s="41">
        <v>251771074.20364574</v>
      </c>
      <c r="AO2366" s="41">
        <v>175401798.21033865</v>
      </c>
      <c r="AP2366" s="41">
        <v>237474464.74289435</v>
      </c>
      <c r="AQ2366" s="39">
        <v>244801044.34097731</v>
      </c>
      <c r="AR2366" s="34">
        <f>AVERAGE(L2366:AQ2366)</f>
        <v>243197026.21612918</v>
      </c>
      <c r="AS2366" s="24">
        <v>406</v>
      </c>
      <c r="AT2366" s="29">
        <v>0.97031869775449087</v>
      </c>
      <c r="AU2366" s="104">
        <v>0.96235658109594158</v>
      </c>
      <c r="AV2366" s="100"/>
      <c r="AW2366" s="29">
        <v>1.1390754994889181</v>
      </c>
      <c r="AX2366" s="108">
        <v>0.25608667369284044</v>
      </c>
      <c r="AY2366" s="3" t="s">
        <v>12912</v>
      </c>
      <c r="AZ2366" s="29">
        <v>0.88842316343868122</v>
      </c>
      <c r="BA2366" s="108">
        <v>0.50049743581876527</v>
      </c>
      <c r="BB2366" s="3" t="s">
        <v>12912</v>
      </c>
      <c r="BC2366" s="25">
        <v>60</v>
      </c>
      <c r="BD2366" s="1">
        <v>60</v>
      </c>
      <c r="BE2366" s="64">
        <v>64</v>
      </c>
      <c r="BF2366" s="24">
        <v>50</v>
      </c>
    </row>
    <row r="2367" spans="1:58" s="9" customFormat="1">
      <c r="A2367" t="s">
        <v>7082</v>
      </c>
      <c r="B2367" s="49">
        <v>4</v>
      </c>
      <c r="C2367" s="50">
        <v>4</v>
      </c>
      <c r="D2367" s="12">
        <v>4</v>
      </c>
      <c r="E2367" s="19" t="s">
        <v>7081</v>
      </c>
      <c r="F2367" s="20" t="s">
        <v>7080</v>
      </c>
      <c r="G2367" s="19" t="s">
        <v>7079</v>
      </c>
      <c r="H2367" s="20">
        <v>5</v>
      </c>
      <c r="I2367" s="20">
        <v>5</v>
      </c>
      <c r="J2367" s="20">
        <v>5</v>
      </c>
      <c r="K2367" s="22" t="s">
        <v>7078</v>
      </c>
      <c r="L2367" s="46">
        <v>17831425.75009495</v>
      </c>
      <c r="M2367" s="43">
        <v>12615821.541433329</v>
      </c>
      <c r="N2367" s="43">
        <v>15830571.700709071</v>
      </c>
      <c r="O2367" s="43">
        <v>10802983.834671842</v>
      </c>
      <c r="P2367" s="43">
        <v>14344938.29070217</v>
      </c>
      <c r="Q2367" s="43">
        <v>18511541.319379553</v>
      </c>
      <c r="R2367" s="43">
        <v>18248100.796524256</v>
      </c>
      <c r="S2367" s="37">
        <v>6688921.2215040447</v>
      </c>
      <c r="T2367" s="46">
        <v>11144327.156549521</v>
      </c>
      <c r="U2367" s="43">
        <v>14775182.913297312</v>
      </c>
      <c r="V2367" s="43">
        <v>11248283.449153371</v>
      </c>
      <c r="W2367" s="43">
        <v>17886405.857991718</v>
      </c>
      <c r="X2367" s="43">
        <v>18533367.666881066</v>
      </c>
      <c r="Y2367" s="43">
        <v>15920037.97101628</v>
      </c>
      <c r="Z2367" s="43">
        <v>12063123.364087731</v>
      </c>
      <c r="AA2367" s="37">
        <v>6540529.1999567291</v>
      </c>
      <c r="AB2367" s="36">
        <v>10570271.852499021</v>
      </c>
      <c r="AC2367" s="43">
        <v>14278962.874342179</v>
      </c>
      <c r="AD2367" s="43">
        <v>11638865.895157853</v>
      </c>
      <c r="AE2367" s="43">
        <v>6110340.8561827308</v>
      </c>
      <c r="AF2367" s="43">
        <v>14844747.338897711</v>
      </c>
      <c r="AG2367" s="43">
        <v>13296179.0743338</v>
      </c>
      <c r="AH2367" s="43">
        <v>34807404.919404924</v>
      </c>
      <c r="AI2367" s="37">
        <v>18321046.218442846</v>
      </c>
      <c r="AJ2367" s="38">
        <v>6384800</v>
      </c>
      <c r="AK2367" s="41">
        <v>12745443.743989741</v>
      </c>
      <c r="AL2367" s="41">
        <v>11485786.039919687</v>
      </c>
      <c r="AM2367" s="41">
        <v>12103311.191030251</v>
      </c>
      <c r="AN2367" s="41">
        <v>9954513.098876819</v>
      </c>
      <c r="AO2367" s="41">
        <v>20239626.454591986</v>
      </c>
      <c r="AP2367" s="41">
        <v>12352739.284009546</v>
      </c>
      <c r="AQ2367" s="39">
        <v>12164147.843871024</v>
      </c>
      <c r="AR2367" s="34">
        <f>AVERAGE(L2367:AQ2367)</f>
        <v>13883867.14748447</v>
      </c>
      <c r="AS2367" s="24">
        <v>1590</v>
      </c>
      <c r="AT2367" s="29">
        <v>0.92739426071498565</v>
      </c>
      <c r="AU2367" s="104">
        <v>0.9632781748969339</v>
      </c>
      <c r="AV2367" s="100"/>
      <c r="AW2367" s="29">
        <v>0.94112654776740212</v>
      </c>
      <c r="AX2367" s="108">
        <v>0.73154589647798485</v>
      </c>
      <c r="AY2367" s="3" t="s">
        <v>12912</v>
      </c>
      <c r="AZ2367" s="29">
        <v>0.78656723287646857</v>
      </c>
      <c r="BA2367" s="108">
        <v>0.42486820404019587</v>
      </c>
      <c r="BB2367" s="3" t="s">
        <v>12912</v>
      </c>
      <c r="BC2367" s="25">
        <v>8</v>
      </c>
      <c r="BD2367" s="1">
        <v>2</v>
      </c>
      <c r="BE2367" s="64">
        <v>20</v>
      </c>
      <c r="BF2367" s="24">
        <v>16</v>
      </c>
    </row>
    <row r="2368" spans="1:58" s="9" customFormat="1">
      <c r="A2368" t="s">
        <v>745</v>
      </c>
      <c r="B2368" s="49">
        <v>2</v>
      </c>
      <c r="C2368" s="50">
        <v>2</v>
      </c>
      <c r="D2368" s="12">
        <v>2</v>
      </c>
      <c r="E2368" s="19" t="s">
        <v>744</v>
      </c>
      <c r="F2368" s="20" t="s">
        <v>743</v>
      </c>
      <c r="G2368" s="19" t="s">
        <v>742</v>
      </c>
      <c r="H2368" s="20" t="s">
        <v>741</v>
      </c>
      <c r="I2368" s="20" t="s">
        <v>741</v>
      </c>
      <c r="J2368" s="20" t="s">
        <v>741</v>
      </c>
      <c r="K2368" s="22" t="s">
        <v>740</v>
      </c>
      <c r="L2368" s="46">
        <v>2947442.7112888456</v>
      </c>
      <c r="M2368" s="43">
        <v>6922397.6345598269</v>
      </c>
      <c r="N2368" s="43">
        <v>483659.61265742406</v>
      </c>
      <c r="O2368" s="43">
        <v>3486625.1832276979</v>
      </c>
      <c r="P2368" s="43">
        <v>280117.04281531408</v>
      </c>
      <c r="Q2368" s="43">
        <v>635740.23846010084</v>
      </c>
      <c r="R2368" s="43">
        <v>1217971.4409847935</v>
      </c>
      <c r="S2368" s="37">
        <v>359386.25840461353</v>
      </c>
      <c r="T2368" s="46">
        <v>451494.56869009585</v>
      </c>
      <c r="U2368" s="43">
        <v>345102.74248830543</v>
      </c>
      <c r="V2368" s="43">
        <v>625482.70529509638</v>
      </c>
      <c r="W2368" s="43">
        <v>912757.31348658539</v>
      </c>
      <c r="X2368" s="43">
        <v>888031.92035571462</v>
      </c>
      <c r="Y2368" s="43">
        <v>496324.3020668315</v>
      </c>
      <c r="Z2368" s="43">
        <v>351764.52109011321</v>
      </c>
      <c r="AA2368" s="37">
        <v>770486.45474354411</v>
      </c>
      <c r="AB2368" s="36">
        <v>1872262.8988039647</v>
      </c>
      <c r="AC2368" s="43">
        <v>444929.57207435725</v>
      </c>
      <c r="AD2368" s="43">
        <v>1394723.5511261187</v>
      </c>
      <c r="AE2368" s="43">
        <v>3232474.7090050164</v>
      </c>
      <c r="AF2368" s="43">
        <v>2124804.7578819315</v>
      </c>
      <c r="AG2368" s="43">
        <v>607883.57924263668</v>
      </c>
      <c r="AH2368" s="43">
        <v>1774521.9537219538</v>
      </c>
      <c r="AI2368" s="37">
        <v>376175.96936159377</v>
      </c>
      <c r="AJ2368" s="38">
        <v>2421900</v>
      </c>
      <c r="AK2368" s="41">
        <v>1519809.5523025964</v>
      </c>
      <c r="AL2368" s="41">
        <v>980150.81610960199</v>
      </c>
      <c r="AM2368" s="41">
        <v>509284.56949439389</v>
      </c>
      <c r="AN2368" s="41">
        <v>391891.04091327562</v>
      </c>
      <c r="AO2368" s="41">
        <v>584111.34370834485</v>
      </c>
      <c r="AP2368" s="41">
        <v>317683.29164677806</v>
      </c>
      <c r="AQ2368" s="39">
        <v>5413756.6859579645</v>
      </c>
      <c r="AR2368" s="34">
        <f>AVERAGE(L2368:AQ2368)</f>
        <v>1410660.9044364202</v>
      </c>
      <c r="AS2368" s="24">
        <v>2358</v>
      </c>
      <c r="AT2368" s="29">
        <v>1.3809306799178356</v>
      </c>
      <c r="AU2368" s="104">
        <v>0.96351467529092771</v>
      </c>
      <c r="AV2368" s="100"/>
      <c r="AW2368" s="29">
        <v>0.29641484790835909</v>
      </c>
      <c r="AX2368" s="108">
        <v>0.15282581168549919</v>
      </c>
      <c r="AY2368" s="3" t="s">
        <v>12912</v>
      </c>
      <c r="AZ2368" s="29">
        <v>1.0262779987436494</v>
      </c>
      <c r="BA2368" s="108">
        <v>0.68185722758972478</v>
      </c>
      <c r="BB2368" s="3" t="s">
        <v>12912</v>
      </c>
      <c r="BC2368" s="25">
        <v>2</v>
      </c>
      <c r="BD2368" s="1">
        <v>0</v>
      </c>
      <c r="BE2368" s="64">
        <v>0</v>
      </c>
      <c r="BF2368" s="24">
        <v>3</v>
      </c>
    </row>
    <row r="2369" spans="1:58" s="9" customFormat="1">
      <c r="A2369" t="s">
        <v>6922</v>
      </c>
      <c r="B2369" s="49" t="s">
        <v>6921</v>
      </c>
      <c r="C2369" s="50" t="s">
        <v>6921</v>
      </c>
      <c r="D2369" s="12" t="s">
        <v>6921</v>
      </c>
      <c r="E2369" s="19" t="s">
        <v>6920</v>
      </c>
      <c r="F2369" s="20" t="s">
        <v>6919</v>
      </c>
      <c r="G2369" s="19" t="s">
        <v>6918</v>
      </c>
      <c r="H2369" s="20" t="s">
        <v>712</v>
      </c>
      <c r="I2369" s="20" t="s">
        <v>712</v>
      </c>
      <c r="J2369" s="20" t="s">
        <v>712</v>
      </c>
      <c r="K2369" s="22" t="s">
        <v>6917</v>
      </c>
      <c r="L2369" s="46">
        <v>260934295.48044059</v>
      </c>
      <c r="M2369" s="43">
        <v>150289186.24452484</v>
      </c>
      <c r="N2369" s="43">
        <v>219881807.59868771</v>
      </c>
      <c r="O2369" s="43">
        <v>195813600.34684229</v>
      </c>
      <c r="P2369" s="43">
        <v>169243423.01530302</v>
      </c>
      <c r="Q2369" s="43">
        <v>172951705.47561201</v>
      </c>
      <c r="R2369" s="43">
        <v>165901346.85010862</v>
      </c>
      <c r="S2369" s="37">
        <v>404076138.87061191</v>
      </c>
      <c r="T2369" s="46">
        <v>182605111.82108626</v>
      </c>
      <c r="U2369" s="43">
        <v>226267164.66620734</v>
      </c>
      <c r="V2369" s="43">
        <v>193681977.8800039</v>
      </c>
      <c r="W2369" s="43">
        <v>214451089.37038592</v>
      </c>
      <c r="X2369" s="43">
        <v>165811584.44028077</v>
      </c>
      <c r="Y2369" s="43">
        <v>263215574.03423557</v>
      </c>
      <c r="Z2369" s="43">
        <v>225971341.98072094</v>
      </c>
      <c r="AA2369" s="37">
        <v>215023166.48379669</v>
      </c>
      <c r="AB2369" s="36">
        <v>316710747.44675082</v>
      </c>
      <c r="AC2369" s="43">
        <v>197024289.55438608</v>
      </c>
      <c r="AD2369" s="43">
        <v>193893374.42218798</v>
      </c>
      <c r="AE2369" s="43">
        <v>351206179.3210929</v>
      </c>
      <c r="AF2369" s="43">
        <v>215413061.19690466</v>
      </c>
      <c r="AG2369" s="43">
        <v>187960998.59747544</v>
      </c>
      <c r="AH2369" s="43">
        <v>111281064.88106489</v>
      </c>
      <c r="AI2369" s="37">
        <v>162653862.77607542</v>
      </c>
      <c r="AJ2369" s="38">
        <v>176510000</v>
      </c>
      <c r="AK2369" s="41">
        <v>145976826.58403674</v>
      </c>
      <c r="AL2369" s="41">
        <v>204378523.68017006</v>
      </c>
      <c r="AM2369" s="41">
        <v>200471131.79606515</v>
      </c>
      <c r="AN2369" s="41">
        <v>237181902.4120788</v>
      </c>
      <c r="AO2369" s="41">
        <v>176958842.73814815</v>
      </c>
      <c r="AP2369" s="41">
        <v>233821590.8006075</v>
      </c>
      <c r="AQ2369" s="39">
        <v>214854692.13698271</v>
      </c>
      <c r="AR2369" s="34">
        <f>AVERAGE(L2369:AQ2369)</f>
        <v>211012987.5907149</v>
      </c>
      <c r="AS2369" s="24">
        <v>448</v>
      </c>
      <c r="AT2369" s="29">
        <v>1.0016979734413765</v>
      </c>
      <c r="AU2369" s="104">
        <v>0.96468563372381855</v>
      </c>
      <c r="AV2369" s="100"/>
      <c r="AW2369" s="29">
        <v>0.97006224624225257</v>
      </c>
      <c r="AX2369" s="108">
        <v>0.92718545226501536</v>
      </c>
      <c r="AY2369" s="3" t="s">
        <v>12912</v>
      </c>
      <c r="AZ2369" s="29">
        <v>0.91591129335077792</v>
      </c>
      <c r="BA2369" s="108">
        <v>0.77159837949170895</v>
      </c>
      <c r="BB2369" s="3" t="s">
        <v>12912</v>
      </c>
      <c r="BC2369" s="25">
        <v>105</v>
      </c>
      <c r="BD2369" s="1">
        <v>130</v>
      </c>
      <c r="BE2369" s="64">
        <v>125</v>
      </c>
      <c r="BF2369" s="24">
        <v>104</v>
      </c>
    </row>
    <row r="2370" spans="1:58" s="9" customFormat="1">
      <c r="A2370" t="s">
        <v>5998</v>
      </c>
      <c r="B2370" s="49">
        <v>17</v>
      </c>
      <c r="C2370" s="50">
        <v>17</v>
      </c>
      <c r="D2370" s="12">
        <v>17</v>
      </c>
      <c r="E2370" s="19" t="s">
        <v>5997</v>
      </c>
      <c r="F2370" s="20" t="s">
        <v>5996</v>
      </c>
      <c r="G2370" s="19" t="s">
        <v>5995</v>
      </c>
      <c r="H2370" s="20">
        <v>45</v>
      </c>
      <c r="I2370" s="20">
        <v>45</v>
      </c>
      <c r="J2370" s="20">
        <v>45</v>
      </c>
      <c r="K2370" s="22" t="s">
        <v>5994</v>
      </c>
      <c r="L2370" s="46">
        <v>335579276.60239941</v>
      </c>
      <c r="M2370" s="43">
        <v>176647970.65227523</v>
      </c>
      <c r="N2370" s="43">
        <v>221931091.12075353</v>
      </c>
      <c r="O2370" s="43">
        <v>244856584.84216613</v>
      </c>
      <c r="P2370" s="43">
        <v>210379643.11364013</v>
      </c>
      <c r="Q2370" s="43">
        <v>239900752.7564941</v>
      </c>
      <c r="R2370" s="43">
        <v>200191814.62708181</v>
      </c>
      <c r="S2370" s="37">
        <v>432912328.83074659</v>
      </c>
      <c r="T2370" s="46">
        <v>216136869.00958467</v>
      </c>
      <c r="U2370" s="43">
        <v>212719457.51894695</v>
      </c>
      <c r="V2370" s="43">
        <v>189702502.1043359</v>
      </c>
      <c r="W2370" s="43">
        <v>224629974.19122502</v>
      </c>
      <c r="X2370" s="43">
        <v>178640249.22397158</v>
      </c>
      <c r="Y2370" s="43">
        <v>293311721.08562589</v>
      </c>
      <c r="Z2370" s="43">
        <v>280804230.2899608</v>
      </c>
      <c r="AA2370" s="37">
        <v>310385114.89900941</v>
      </c>
      <c r="AB2370" s="36">
        <v>362399609.55623174</v>
      </c>
      <c r="AC2370" s="43">
        <v>269210125.31707871</v>
      </c>
      <c r="AD2370" s="43">
        <v>262061903.41933581</v>
      </c>
      <c r="AE2370" s="43">
        <v>419634220.03603959</v>
      </c>
      <c r="AF2370" s="43">
        <v>195530132.12584054</v>
      </c>
      <c r="AG2370" s="43">
        <v>185998316.97054696</v>
      </c>
      <c r="AH2370" s="43">
        <v>192991320.03132004</v>
      </c>
      <c r="AI2370" s="37">
        <v>197468497.44998038</v>
      </c>
      <c r="AJ2370" s="38">
        <v>241770000</v>
      </c>
      <c r="AK2370" s="41">
        <v>162899660.22010899</v>
      </c>
      <c r="AL2370" s="41">
        <v>242148576.82768396</v>
      </c>
      <c r="AM2370" s="41">
        <v>263064573.72540721</v>
      </c>
      <c r="AN2370" s="41">
        <v>355605070.15282637</v>
      </c>
      <c r="AO2370" s="41">
        <v>225686038.72912672</v>
      </c>
      <c r="AP2370" s="41">
        <v>330773384.24821001</v>
      </c>
      <c r="AQ2370" s="39">
        <v>252240428.17980069</v>
      </c>
      <c r="AR2370" s="34">
        <f>AVERAGE(L2370:AQ2370)</f>
        <v>254006607.43305483</v>
      </c>
      <c r="AS2370" s="24">
        <v>385</v>
      </c>
      <c r="AT2370" s="29">
        <v>0.98902089538000071</v>
      </c>
      <c r="AU2370" s="104">
        <v>0.96520695000527423</v>
      </c>
      <c r="AV2370" s="100"/>
      <c r="AW2370" s="29">
        <v>0.92432632617627575</v>
      </c>
      <c r="AX2370" s="108">
        <v>0.66220235883551359</v>
      </c>
      <c r="AY2370" s="3" t="s">
        <v>12912</v>
      </c>
      <c r="AZ2370" s="29">
        <v>0.99467394422179722</v>
      </c>
      <c r="BA2370" s="108">
        <v>0.91441077293036954</v>
      </c>
      <c r="BB2370" s="3" t="s">
        <v>12912</v>
      </c>
      <c r="BC2370" s="25">
        <v>101</v>
      </c>
      <c r="BD2370" s="1">
        <v>93</v>
      </c>
      <c r="BE2370" s="64">
        <v>106</v>
      </c>
      <c r="BF2370" s="24">
        <v>100</v>
      </c>
    </row>
    <row r="2371" spans="1:58" s="9" customFormat="1">
      <c r="A2371" t="s">
        <v>6132</v>
      </c>
      <c r="B2371" s="49">
        <v>25</v>
      </c>
      <c r="C2371" s="50">
        <v>25</v>
      </c>
      <c r="D2371" s="12">
        <v>25</v>
      </c>
      <c r="E2371" s="19" t="s">
        <v>6131</v>
      </c>
      <c r="F2371" s="20" t="s">
        <v>6130</v>
      </c>
      <c r="G2371" s="19" t="s">
        <v>6129</v>
      </c>
      <c r="H2371" s="20" t="s">
        <v>6128</v>
      </c>
      <c r="I2371" s="20" t="s">
        <v>6128</v>
      </c>
      <c r="J2371" s="20" t="s">
        <v>6128</v>
      </c>
      <c r="K2371" s="22" t="s">
        <v>6127</v>
      </c>
      <c r="L2371" s="46">
        <v>1411274850.8746455</v>
      </c>
      <c r="M2371" s="43">
        <v>1319924400.8031654</v>
      </c>
      <c r="N2371" s="43">
        <v>1133248047.4124246</v>
      </c>
      <c r="O2371" s="43">
        <v>1110085199.33109</v>
      </c>
      <c r="P2371" s="43">
        <v>703478906.13778245</v>
      </c>
      <c r="Q2371" s="43">
        <v>1040126756.1203512</v>
      </c>
      <c r="R2371" s="43">
        <v>984934511.22375083</v>
      </c>
      <c r="S2371" s="37">
        <v>1048431468.0496962</v>
      </c>
      <c r="T2371" s="46">
        <v>1150130607.028754</v>
      </c>
      <c r="U2371" s="43">
        <v>1173159058.6358197</v>
      </c>
      <c r="V2371" s="43">
        <v>1070487477.7331897</v>
      </c>
      <c r="W2371" s="43">
        <v>1326315203.1690774</v>
      </c>
      <c r="X2371" s="43">
        <v>1089441472.0769596</v>
      </c>
      <c r="Y2371" s="43">
        <v>1264990382.7305846</v>
      </c>
      <c r="Z2371" s="43">
        <v>1330563235.4745195</v>
      </c>
      <c r="AA2371" s="37">
        <v>1413363185.9555857</v>
      </c>
      <c r="AB2371" s="36">
        <v>1229599050.4021931</v>
      </c>
      <c r="AC2371" s="43">
        <v>1075427669.7080982</v>
      </c>
      <c r="AD2371" s="43">
        <v>952680798.60997283</v>
      </c>
      <c r="AE2371" s="43">
        <v>1625472392.7336483</v>
      </c>
      <c r="AF2371" s="43">
        <v>1115540826.5468185</v>
      </c>
      <c r="AG2371" s="43">
        <v>1068779040.6732117</v>
      </c>
      <c r="AH2371" s="43">
        <v>827412501.012501</v>
      </c>
      <c r="AI2371" s="37">
        <v>908529920.58358872</v>
      </c>
      <c r="AJ2371" s="38">
        <v>949160000</v>
      </c>
      <c r="AK2371" s="41">
        <v>1010374304.9471097</v>
      </c>
      <c r="AL2371" s="41">
        <v>1030169231.1326325</v>
      </c>
      <c r="AM2371" s="41">
        <v>1008024066.0038079</v>
      </c>
      <c r="AN2371" s="41">
        <v>1114066230.1601915</v>
      </c>
      <c r="AO2371" s="41">
        <v>867674045.41082907</v>
      </c>
      <c r="AP2371" s="41">
        <v>1137474818.8327186</v>
      </c>
      <c r="AQ2371" s="39">
        <v>876922090.4225229</v>
      </c>
      <c r="AR2371" s="34">
        <f>AVERAGE(L2371:AQ2371)</f>
        <v>1105226929.6855388</v>
      </c>
      <c r="AS2371" s="24">
        <v>116</v>
      </c>
      <c r="AT2371" s="29">
        <v>0.99410025543013913</v>
      </c>
      <c r="AU2371" s="104">
        <v>0.96636214157182876</v>
      </c>
      <c r="AV2371" s="100"/>
      <c r="AW2371" s="29">
        <v>1.1219157833658211</v>
      </c>
      <c r="AX2371" s="108">
        <v>0.14917415200836467</v>
      </c>
      <c r="AY2371" s="3" t="s">
        <v>12912</v>
      </c>
      <c r="AZ2371" s="29">
        <v>0.90803853822821856</v>
      </c>
      <c r="BA2371" s="108">
        <v>0.34313854148992673</v>
      </c>
      <c r="BB2371" s="3" t="s">
        <v>12912</v>
      </c>
      <c r="BC2371" s="25">
        <v>214</v>
      </c>
      <c r="BD2371" s="1">
        <v>291</v>
      </c>
      <c r="BE2371" s="64">
        <v>243</v>
      </c>
      <c r="BF2371" s="24">
        <v>225</v>
      </c>
    </row>
    <row r="2372" spans="1:58" s="9" customFormat="1">
      <c r="A2372" t="s">
        <v>5381</v>
      </c>
      <c r="B2372" s="49">
        <v>7</v>
      </c>
      <c r="C2372" s="50">
        <v>7</v>
      </c>
      <c r="D2372" s="12">
        <v>7</v>
      </c>
      <c r="E2372" s="19" t="s">
        <v>5380</v>
      </c>
      <c r="F2372" s="20" t="s">
        <v>5379</v>
      </c>
      <c r="G2372" s="19" t="s">
        <v>5378</v>
      </c>
      <c r="H2372" s="20" t="s">
        <v>5377</v>
      </c>
      <c r="I2372" s="20" t="s">
        <v>5377</v>
      </c>
      <c r="J2372" s="20" t="s">
        <v>5377</v>
      </c>
      <c r="K2372" s="22" t="s">
        <v>5376</v>
      </c>
      <c r="L2372" s="46">
        <v>27688440.919550505</v>
      </c>
      <c r="M2372" s="43">
        <v>30956315.199986447</v>
      </c>
      <c r="N2372" s="43">
        <v>31584223.515715949</v>
      </c>
      <c r="O2372" s="43">
        <v>34805334.434419967</v>
      </c>
      <c r="P2372" s="43">
        <v>50872111.817026682</v>
      </c>
      <c r="Q2372" s="43">
        <v>34817396.972528495</v>
      </c>
      <c r="R2372" s="43">
        <v>26241529.326574944</v>
      </c>
      <c r="S2372" s="37">
        <v>37193142.857142858</v>
      </c>
      <c r="T2372" s="46">
        <v>37721060.702875398</v>
      </c>
      <c r="U2372" s="43">
        <v>27380215.106791891</v>
      </c>
      <c r="V2372" s="43">
        <v>23539215.033767249</v>
      </c>
      <c r="W2372" s="43">
        <v>31044513.534601763</v>
      </c>
      <c r="X2372" s="43">
        <v>26072331.776615676</v>
      </c>
      <c r="Y2372" s="43">
        <v>25939069.93200969</v>
      </c>
      <c r="Z2372" s="43">
        <v>34403631.128012761</v>
      </c>
      <c r="AA2372" s="37">
        <v>31568262.838245064</v>
      </c>
      <c r="AB2372" s="36">
        <v>40326466.905672878</v>
      </c>
      <c r="AC2372" s="43">
        <v>35248504.600007571</v>
      </c>
      <c r="AD2372" s="43">
        <v>28705608.235255547</v>
      </c>
      <c r="AE2372" s="43">
        <v>43098253.932693712</v>
      </c>
      <c r="AF2372" s="43">
        <v>31344939.141013075</v>
      </c>
      <c r="AG2372" s="43">
        <v>33493390.182328187</v>
      </c>
      <c r="AH2372" s="43">
        <v>28851456.435456436</v>
      </c>
      <c r="AI2372" s="37">
        <v>31515824.965805352</v>
      </c>
      <c r="AJ2372" s="38">
        <v>26063000</v>
      </c>
      <c r="AK2372" s="41">
        <v>20929836.093599744</v>
      </c>
      <c r="AL2372" s="41">
        <v>22289199.952757765</v>
      </c>
      <c r="AM2372" s="41">
        <v>31746521.683943301</v>
      </c>
      <c r="AN2372" s="41">
        <v>40502928.521450929</v>
      </c>
      <c r="AO2372" s="41">
        <v>32453884.21757153</v>
      </c>
      <c r="AP2372" s="41">
        <v>26539823.822955087</v>
      </c>
      <c r="AQ2372" s="39">
        <v>31851514.20738871</v>
      </c>
      <c r="AR2372" s="34">
        <f>AVERAGE(L2372:AQ2372)</f>
        <v>31774623.374805156</v>
      </c>
      <c r="AS2372" s="24">
        <v>1214</v>
      </c>
      <c r="AT2372" s="29">
        <v>1.0057745431812442</v>
      </c>
      <c r="AU2372" s="104">
        <v>0.96706912720572358</v>
      </c>
      <c r="AV2372" s="100"/>
      <c r="AW2372" s="29">
        <v>0.86690109681149841</v>
      </c>
      <c r="AX2372" s="108">
        <v>0.16618990672336917</v>
      </c>
      <c r="AY2372" s="3" t="s">
        <v>12912</v>
      </c>
      <c r="AZ2372" s="29">
        <v>0.85249438577711301</v>
      </c>
      <c r="BA2372" s="108">
        <v>9.1811088239587738E-2</v>
      </c>
      <c r="BB2372" s="3" t="s">
        <v>12912</v>
      </c>
      <c r="BC2372" s="25">
        <v>16</v>
      </c>
      <c r="BD2372" s="1">
        <v>6</v>
      </c>
      <c r="BE2372" s="64">
        <v>31</v>
      </c>
      <c r="BF2372" s="24">
        <v>34</v>
      </c>
    </row>
    <row r="2373" spans="1:58" s="9" customFormat="1">
      <c r="A2373" t="s">
        <v>8528</v>
      </c>
      <c r="B2373" s="49">
        <v>5</v>
      </c>
      <c r="C2373" s="50">
        <v>5</v>
      </c>
      <c r="D2373" s="12">
        <v>4</v>
      </c>
      <c r="E2373" s="19" t="s">
        <v>8527</v>
      </c>
      <c r="F2373" s="20" t="s">
        <v>8526</v>
      </c>
      <c r="G2373" s="19" t="s">
        <v>8525</v>
      </c>
      <c r="H2373" s="20" t="s">
        <v>165</v>
      </c>
      <c r="I2373" s="20" t="s">
        <v>165</v>
      </c>
      <c r="J2373" s="20" t="s">
        <v>116</v>
      </c>
      <c r="K2373" s="22" t="s">
        <v>8524</v>
      </c>
      <c r="L2373" s="46">
        <v>27469353.052880857</v>
      </c>
      <c r="M2373" s="43">
        <v>11743077.410554677</v>
      </c>
      <c r="N2373" s="43">
        <v>23572500.793734789</v>
      </c>
      <c r="O2373" s="43">
        <v>24177936.040630098</v>
      </c>
      <c r="P2373" s="43">
        <v>6343432.0755759347</v>
      </c>
      <c r="Q2373" s="43">
        <v>9115644.7467763033</v>
      </c>
      <c r="R2373" s="43">
        <v>15964862.563359883</v>
      </c>
      <c r="S2373" s="37">
        <v>20516185.005999148</v>
      </c>
      <c r="T2373" s="46">
        <v>1425215.2076677317</v>
      </c>
      <c r="U2373" s="43">
        <v>1996752.6561990064</v>
      </c>
      <c r="V2373" s="43">
        <v>3363018.02877557</v>
      </c>
      <c r="W2373" s="43">
        <v>10792005.281795811</v>
      </c>
      <c r="X2373" s="43">
        <v>9645767.7228110414</v>
      </c>
      <c r="Y2373" s="43">
        <v>304820.58186883974</v>
      </c>
      <c r="Z2373" s="43">
        <v>6662201.532769898</v>
      </c>
      <c r="AA2373" s="37">
        <v>14710993.772118252</v>
      </c>
      <c r="AB2373" s="36">
        <v>22756844.394902539</v>
      </c>
      <c r="AC2373" s="43">
        <v>12209164.63862492</v>
      </c>
      <c r="AD2373" s="43">
        <v>13997593.731764089</v>
      </c>
      <c r="AE2373" s="43">
        <v>22652259.679540254</v>
      </c>
      <c r="AF2373" s="43">
        <v>22781789.74757544</v>
      </c>
      <c r="AG2373" s="43">
        <v>7301023.5063113598</v>
      </c>
      <c r="AH2373" s="43">
        <v>9208659.4486594498</v>
      </c>
      <c r="AI2373" s="37">
        <v>27944644.916395407</v>
      </c>
      <c r="AJ2373" s="38">
        <v>18961000</v>
      </c>
      <c r="AK2373" s="41">
        <v>8297636.2431883747</v>
      </c>
      <c r="AL2373" s="41">
        <v>15160550.844454942</v>
      </c>
      <c r="AM2373" s="41">
        <v>8502840.0253860801</v>
      </c>
      <c r="AN2373" s="41">
        <v>15046501.579819554</v>
      </c>
      <c r="AO2373" s="41">
        <v>11138725.594632141</v>
      </c>
      <c r="AP2373" s="41">
        <v>12987849.7895422</v>
      </c>
      <c r="AQ2373" s="39">
        <v>27304804.490666199</v>
      </c>
      <c r="AR2373" s="34">
        <f>AVERAGE(L2373:AQ2373)</f>
        <v>13876739.222030651</v>
      </c>
      <c r="AS2373" s="24">
        <v>1591</v>
      </c>
      <c r="AT2373" s="29">
        <v>1.0003673813345322</v>
      </c>
      <c r="AU2373" s="104">
        <v>0.96934277869002816</v>
      </c>
      <c r="AV2373" s="100"/>
      <c r="AW2373" s="29">
        <v>0.35204983124707284</v>
      </c>
      <c r="AX2373" s="108">
        <v>1.60391778325958E-2</v>
      </c>
      <c r="AY2373" s="3" t="s">
        <v>12911</v>
      </c>
      <c r="AZ2373" s="29">
        <v>0.84550402892179721</v>
      </c>
      <c r="BA2373" s="108">
        <v>0.53557402802588516</v>
      </c>
      <c r="BB2373" s="3" t="s">
        <v>12912</v>
      </c>
      <c r="BC2373" s="25">
        <v>2</v>
      </c>
      <c r="BD2373" s="1">
        <v>0</v>
      </c>
      <c r="BE2373" s="64">
        <v>14</v>
      </c>
      <c r="BF2373" s="24">
        <v>12</v>
      </c>
    </row>
    <row r="2374" spans="1:58" s="9" customFormat="1">
      <c r="A2374" t="s">
        <v>12324</v>
      </c>
      <c r="B2374" s="49">
        <v>3</v>
      </c>
      <c r="C2374" s="50">
        <v>3</v>
      </c>
      <c r="D2374" s="12">
        <v>3</v>
      </c>
      <c r="E2374" s="19" t="s">
        <v>12323</v>
      </c>
      <c r="F2374" s="20" t="s">
        <v>12322</v>
      </c>
      <c r="G2374" s="19" t="s">
        <v>12321</v>
      </c>
      <c r="H2374" s="20" t="s">
        <v>764</v>
      </c>
      <c r="I2374" s="20" t="s">
        <v>764</v>
      </c>
      <c r="J2374" s="20" t="s">
        <v>764</v>
      </c>
      <c r="K2374" s="22" t="s">
        <v>4654</v>
      </c>
      <c r="L2374" s="46">
        <v>4131001.8989745541</v>
      </c>
      <c r="M2374" s="43">
        <v>6865415.6041107159</v>
      </c>
      <c r="N2374" s="43">
        <v>6742544.6078950157</v>
      </c>
      <c r="O2374" s="43">
        <v>8895731.7752957456</v>
      </c>
      <c r="P2374" s="43">
        <v>10472635.986962046</v>
      </c>
      <c r="Q2374" s="43">
        <v>5467829.8934778543</v>
      </c>
      <c r="R2374" s="43">
        <v>6109547.5162925413</v>
      </c>
      <c r="S2374" s="37">
        <v>10161188.125556372</v>
      </c>
      <c r="T2374" s="46">
        <v>5971309.9041533545</v>
      </c>
      <c r="U2374" s="43">
        <v>4246207.0275954595</v>
      </c>
      <c r="V2374" s="43">
        <v>5043783.8112949003</v>
      </c>
      <c r="W2374" s="43">
        <v>4826180.4213432567</v>
      </c>
      <c r="X2374" s="43">
        <v>5163258.4803825608</v>
      </c>
      <c r="Y2374" s="43">
        <v>6036615.20443324</v>
      </c>
      <c r="Z2374" s="43">
        <v>7722326.4528708775</v>
      </c>
      <c r="AA2374" s="37">
        <v>1635881.1046376855</v>
      </c>
      <c r="AB2374" s="36">
        <v>4923677.5464706412</v>
      </c>
      <c r="AC2374" s="43">
        <v>10420947.018513611</v>
      </c>
      <c r="AD2374" s="43">
        <v>6260494.1415598467</v>
      </c>
      <c r="AE2374" s="43">
        <v>8291035.5817464571</v>
      </c>
      <c r="AF2374" s="43">
        <v>6683068.8879126813</v>
      </c>
      <c r="AG2374" s="43">
        <v>5833272.3702664794</v>
      </c>
      <c r="AH2374" s="43">
        <v>10436480.708480708</v>
      </c>
      <c r="AI2374" s="37">
        <v>5335606.1624590456</v>
      </c>
      <c r="AJ2374" s="38">
        <v>8053000</v>
      </c>
      <c r="AK2374" s="41">
        <v>8035564.1414681049</v>
      </c>
      <c r="AL2374" s="41">
        <v>8832401.3700248022</v>
      </c>
      <c r="AM2374" s="41">
        <v>11567451.66067273</v>
      </c>
      <c r="AN2374" s="41">
        <v>10976074.711839441</v>
      </c>
      <c r="AO2374" s="41">
        <v>10736773.817625521</v>
      </c>
      <c r="AP2374" s="41">
        <v>10578647.619874159</v>
      </c>
      <c r="AQ2374" s="39">
        <v>10047888.603629084</v>
      </c>
      <c r="AR2374" s="34">
        <f>AVERAGE(L2374:AQ2374)</f>
        <v>7390745.0674318587</v>
      </c>
      <c r="AS2374" s="24">
        <v>1902</v>
      </c>
      <c r="AT2374" s="29">
        <v>1.0113657770440148</v>
      </c>
      <c r="AU2374" s="104">
        <v>0.97122867680334635</v>
      </c>
      <c r="AV2374" s="100"/>
      <c r="AW2374" s="29">
        <v>0.69071193707752621</v>
      </c>
      <c r="AX2374" s="108">
        <v>6.5857233802006684E-2</v>
      </c>
      <c r="AY2374" s="3" t="s">
        <v>12912</v>
      </c>
      <c r="AZ2374" s="29">
        <v>1.3547884791822051</v>
      </c>
      <c r="BA2374" s="108">
        <v>1.542955288306232E-2</v>
      </c>
      <c r="BB2374" s="3" t="s">
        <v>12911</v>
      </c>
      <c r="BC2374" s="25">
        <v>2</v>
      </c>
      <c r="BD2374" s="1">
        <v>0</v>
      </c>
      <c r="BE2374" s="64">
        <v>6</v>
      </c>
      <c r="BF2374" s="24">
        <v>8</v>
      </c>
    </row>
    <row r="2375" spans="1:58" s="9" customFormat="1">
      <c r="A2375" t="s">
        <v>5501</v>
      </c>
      <c r="B2375" s="49">
        <v>9</v>
      </c>
      <c r="C2375" s="50">
        <v>9</v>
      </c>
      <c r="D2375" s="12">
        <v>9</v>
      </c>
      <c r="E2375" s="19" t="s">
        <v>5500</v>
      </c>
      <c r="F2375" s="20" t="s">
        <v>5499</v>
      </c>
      <c r="G2375" s="19" t="s">
        <v>5498</v>
      </c>
      <c r="H2375" s="20" t="s">
        <v>1232</v>
      </c>
      <c r="I2375" s="20" t="s">
        <v>1232</v>
      </c>
      <c r="J2375" s="20" t="s">
        <v>1232</v>
      </c>
      <c r="K2375" s="22" t="s">
        <v>5497</v>
      </c>
      <c r="L2375" s="46">
        <v>20460480.150130697</v>
      </c>
      <c r="M2375" s="43">
        <v>38427946.082875133</v>
      </c>
      <c r="N2375" s="43">
        <v>23667215.578368083</v>
      </c>
      <c r="O2375" s="43">
        <v>28332412.990069576</v>
      </c>
      <c r="P2375" s="43">
        <v>24083227.225015193</v>
      </c>
      <c r="Q2375" s="43">
        <v>28956111.680059798</v>
      </c>
      <c r="R2375" s="43">
        <v>33455724.257784214</v>
      </c>
      <c r="S2375" s="37">
        <v>11252831.892247552</v>
      </c>
      <c r="T2375" s="46">
        <v>42948664.536741212</v>
      </c>
      <c r="U2375" s="43">
        <v>33548276.897414509</v>
      </c>
      <c r="V2375" s="43">
        <v>28680256.043848488</v>
      </c>
      <c r="W2375" s="43">
        <v>35142111.517916091</v>
      </c>
      <c r="X2375" s="43">
        <v>41199283.648871616</v>
      </c>
      <c r="Y2375" s="43">
        <v>23597337.196185641</v>
      </c>
      <c r="Z2375" s="43">
        <v>32005462.704105683</v>
      </c>
      <c r="AA2375" s="37">
        <v>22166852.833454385</v>
      </c>
      <c r="AB2375" s="36">
        <v>15539442.171542192</v>
      </c>
      <c r="AC2375" s="43">
        <v>20256061.78775603</v>
      </c>
      <c r="AD2375" s="43">
        <v>30294595.023440316</v>
      </c>
      <c r="AE2375" s="43">
        <v>11986741.49905031</v>
      </c>
      <c r="AF2375" s="43">
        <v>32912406.041969381</v>
      </c>
      <c r="AG2375" s="43">
        <v>38781980.364656381</v>
      </c>
      <c r="AH2375" s="43">
        <v>37175569.079569079</v>
      </c>
      <c r="AI2375" s="37">
        <v>27068643.007856816</v>
      </c>
      <c r="AJ2375" s="38">
        <v>23915000</v>
      </c>
      <c r="AK2375" s="41">
        <v>21429407.415322151</v>
      </c>
      <c r="AL2375" s="41">
        <v>29101390.338963032</v>
      </c>
      <c r="AM2375" s="41">
        <v>32284676.115929764</v>
      </c>
      <c r="AN2375" s="41">
        <v>20817933.19830602</v>
      </c>
      <c r="AO2375" s="41">
        <v>25918202.014634505</v>
      </c>
      <c r="AP2375" s="41">
        <v>14285373.208939033</v>
      </c>
      <c r="AQ2375" s="39">
        <v>26090712.153518122</v>
      </c>
      <c r="AR2375" s="34">
        <f>AVERAGE(L2375:AQ2375)</f>
        <v>27368197.770516902</v>
      </c>
      <c r="AS2375" s="24">
        <v>1275</v>
      </c>
      <c r="AT2375" s="29">
        <v>0.97486401380651078</v>
      </c>
      <c r="AU2375" s="104">
        <v>0.97132479790560844</v>
      </c>
      <c r="AV2375" s="100"/>
      <c r="AW2375" s="29">
        <v>1.2427783685257208</v>
      </c>
      <c r="AX2375" s="108">
        <v>0.14227694702738089</v>
      </c>
      <c r="AY2375" s="3" t="s">
        <v>12912</v>
      </c>
      <c r="AZ2375" s="29">
        <v>0.90574163888940229</v>
      </c>
      <c r="BA2375" s="108">
        <v>0.77181533773093958</v>
      </c>
      <c r="BB2375" s="3" t="s">
        <v>12912</v>
      </c>
      <c r="BC2375" s="25">
        <v>11</v>
      </c>
      <c r="BD2375" s="1">
        <v>22</v>
      </c>
      <c r="BE2375" s="64">
        <v>7</v>
      </c>
      <c r="BF2375" s="24">
        <v>12</v>
      </c>
    </row>
    <row r="2376" spans="1:58" s="9" customFormat="1">
      <c r="A2376" t="s">
        <v>7616</v>
      </c>
      <c r="B2376" s="49">
        <v>11</v>
      </c>
      <c r="C2376" s="50">
        <v>11</v>
      </c>
      <c r="D2376" s="12">
        <v>11</v>
      </c>
      <c r="E2376" s="19" t="s">
        <v>7615</v>
      </c>
      <c r="F2376" s="20" t="s">
        <v>7614</v>
      </c>
      <c r="G2376" s="19" t="s">
        <v>7613</v>
      </c>
      <c r="H2376" s="20" t="s">
        <v>3571</v>
      </c>
      <c r="I2376" s="20" t="s">
        <v>3571</v>
      </c>
      <c r="J2376" s="20" t="s">
        <v>3571</v>
      </c>
      <c r="K2376" s="22" t="s">
        <v>7612</v>
      </c>
      <c r="L2376" s="46">
        <v>10128774.602890911</v>
      </c>
      <c r="M2376" s="43">
        <v>27377108.435776439</v>
      </c>
      <c r="N2376" s="43">
        <v>33777588.316223942</v>
      </c>
      <c r="O2376" s="43">
        <v>120289464.66544172</v>
      </c>
      <c r="P2376" s="43">
        <v>49836514.667697914</v>
      </c>
      <c r="Q2376" s="43">
        <v>119124866.08110632</v>
      </c>
      <c r="R2376" s="43">
        <v>26503368.573497463</v>
      </c>
      <c r="S2376" s="37">
        <v>25062461.431280721</v>
      </c>
      <c r="T2376" s="46">
        <v>119977840.25559105</v>
      </c>
      <c r="U2376" s="43">
        <v>19515936.323748048</v>
      </c>
      <c r="V2376" s="43">
        <v>22084604.091220513</v>
      </c>
      <c r="W2376" s="43">
        <v>16974212.832363002</v>
      </c>
      <c r="X2376" s="43">
        <v>23925241.399367992</v>
      </c>
      <c r="Y2376" s="43">
        <v>23395127.036473136</v>
      </c>
      <c r="Z2376" s="43">
        <v>32403289.709006153</v>
      </c>
      <c r="AA2376" s="37">
        <v>90596421.517872319</v>
      </c>
      <c r="AB2376" s="36">
        <v>25921729.521284606</v>
      </c>
      <c r="AC2376" s="43">
        <v>65387815.999697119</v>
      </c>
      <c r="AD2376" s="43">
        <v>38983521.883093469</v>
      </c>
      <c r="AE2376" s="43">
        <v>14963720.527930649</v>
      </c>
      <c r="AF2376" s="43">
        <v>38749717.298009664</v>
      </c>
      <c r="AG2376" s="43">
        <v>55221340.813464232</v>
      </c>
      <c r="AH2376" s="43">
        <v>48265403.785403788</v>
      </c>
      <c r="AI2376" s="37">
        <v>48046680.309183255</v>
      </c>
      <c r="AJ2376" s="38">
        <v>48292000</v>
      </c>
      <c r="AK2376" s="41">
        <v>41520056.416283786</v>
      </c>
      <c r="AL2376" s="41">
        <v>115943044.76201724</v>
      </c>
      <c r="AM2376" s="41">
        <v>113418628.30547915</v>
      </c>
      <c r="AN2376" s="41">
        <v>52100760.817529</v>
      </c>
      <c r="AO2376" s="41">
        <v>70008431.543484494</v>
      </c>
      <c r="AP2376" s="41">
        <v>36163452.028639615</v>
      </c>
      <c r="AQ2376" s="39">
        <v>37778475.088116266</v>
      </c>
      <c r="AR2376" s="34">
        <f>AVERAGE(L2376:AQ2376)</f>
        <v>50366799.969974183</v>
      </c>
      <c r="AS2376" s="24">
        <v>996</v>
      </c>
      <c r="AT2376" s="29">
        <v>1.2281702109324097</v>
      </c>
      <c r="AU2376" s="104">
        <v>0.97148382032314784</v>
      </c>
      <c r="AV2376" s="100"/>
      <c r="AW2376" s="29">
        <v>0.84657255256217889</v>
      </c>
      <c r="AX2376" s="108">
        <v>0.72613865021410606</v>
      </c>
      <c r="AY2376" s="3" t="s">
        <v>12912</v>
      </c>
      <c r="AZ2376" s="29">
        <v>1.5355097938702758</v>
      </c>
      <c r="BA2376" s="108">
        <v>0.10204268023199083</v>
      </c>
      <c r="BB2376" s="3" t="s">
        <v>12912</v>
      </c>
      <c r="BC2376" s="25">
        <v>17</v>
      </c>
      <c r="BD2376" s="1">
        <v>13</v>
      </c>
      <c r="BE2376" s="64">
        <v>28</v>
      </c>
      <c r="BF2376" s="24">
        <v>44</v>
      </c>
    </row>
    <row r="2377" spans="1:58" s="9" customFormat="1">
      <c r="A2377" t="s">
        <v>10180</v>
      </c>
      <c r="B2377" s="49">
        <v>7</v>
      </c>
      <c r="C2377" s="50">
        <v>7</v>
      </c>
      <c r="D2377" s="12">
        <v>7</v>
      </c>
      <c r="E2377" s="19" t="s">
        <v>10179</v>
      </c>
      <c r="F2377" s="20" t="s">
        <v>10178</v>
      </c>
      <c r="G2377" s="19" t="s">
        <v>10177</v>
      </c>
      <c r="H2377" s="20" t="s">
        <v>1232</v>
      </c>
      <c r="I2377" s="20" t="s">
        <v>1232</v>
      </c>
      <c r="J2377" s="20" t="s">
        <v>1232</v>
      </c>
      <c r="K2377" s="22" t="s">
        <v>10176</v>
      </c>
      <c r="L2377" s="46">
        <v>42654274.92683363</v>
      </c>
      <c r="M2377" s="43">
        <v>29053115.382986117</v>
      </c>
      <c r="N2377" s="43">
        <v>34088712.033019371</v>
      </c>
      <c r="O2377" s="43">
        <v>48294954.683403187</v>
      </c>
      <c r="P2377" s="43">
        <v>42994861.278382406</v>
      </c>
      <c r="Q2377" s="43">
        <v>37196618.202205196</v>
      </c>
      <c r="R2377" s="43">
        <v>40536904.851556838</v>
      </c>
      <c r="S2377" s="37">
        <v>45838961.489336997</v>
      </c>
      <c r="T2377" s="46">
        <v>8424384.6645367406</v>
      </c>
      <c r="U2377" s="43">
        <v>19377469.630489174</v>
      </c>
      <c r="V2377" s="43">
        <v>33789444.259567387</v>
      </c>
      <c r="W2377" s="43">
        <v>31678252.205749955</v>
      </c>
      <c r="X2377" s="43">
        <v>33476844.878212478</v>
      </c>
      <c r="Y2377" s="43">
        <v>17380444.68005104</v>
      </c>
      <c r="Z2377" s="43">
        <v>33361436.43911856</v>
      </c>
      <c r="AA2377" s="37">
        <v>35187112.766384892</v>
      </c>
      <c r="AB2377" s="36">
        <v>54407002.922302894</v>
      </c>
      <c r="AC2377" s="43">
        <v>38067596.410858288</v>
      </c>
      <c r="AD2377" s="43">
        <v>54522020.260302268</v>
      </c>
      <c r="AE2377" s="43">
        <v>20336526.294258025</v>
      </c>
      <c r="AF2377" s="43">
        <v>60317416.686378531</v>
      </c>
      <c r="AG2377" s="43">
        <v>28116555.399719492</v>
      </c>
      <c r="AH2377" s="43">
        <v>41372577.692577697</v>
      </c>
      <c r="AI2377" s="37">
        <v>39131152.481630318</v>
      </c>
      <c r="AJ2377" s="38">
        <v>44372000</v>
      </c>
      <c r="AK2377" s="41">
        <v>63700559.461480923</v>
      </c>
      <c r="AL2377" s="41">
        <v>43344595.252155423</v>
      </c>
      <c r="AM2377" s="41">
        <v>33708662.576687112</v>
      </c>
      <c r="AN2377" s="41">
        <v>16145563.174369361</v>
      </c>
      <c r="AO2377" s="41">
        <v>39931602.764919937</v>
      </c>
      <c r="AP2377" s="41">
        <v>29863185.940551095</v>
      </c>
      <c r="AQ2377" s="39">
        <v>52730881.336756445</v>
      </c>
      <c r="AR2377" s="34">
        <f>AVERAGE(L2377:AQ2377)</f>
        <v>37293802.844586924</v>
      </c>
      <c r="AS2377" s="24">
        <v>1131</v>
      </c>
      <c r="AT2377" s="29">
        <v>0.95357181454685247</v>
      </c>
      <c r="AU2377" s="104">
        <v>0.97330275702048019</v>
      </c>
      <c r="AV2377" s="100"/>
      <c r="AW2377" s="29">
        <v>0.66324595780234974</v>
      </c>
      <c r="AX2377" s="108">
        <v>3.0195893988115566E-2</v>
      </c>
      <c r="AY2377" s="3" t="s">
        <v>12911</v>
      </c>
      <c r="AZ2377" s="29">
        <v>0.96290550397155972</v>
      </c>
      <c r="BA2377" s="108">
        <v>0.79930403949059936</v>
      </c>
      <c r="BB2377" s="3" t="s">
        <v>12912</v>
      </c>
      <c r="BC2377" s="25">
        <v>11</v>
      </c>
      <c r="BD2377" s="1">
        <v>4</v>
      </c>
      <c r="BE2377" s="64">
        <v>5</v>
      </c>
      <c r="BF2377" s="24">
        <v>18</v>
      </c>
    </row>
    <row r="2378" spans="1:58" s="9" customFormat="1">
      <c r="A2378" t="s">
        <v>6019</v>
      </c>
      <c r="B2378" s="49">
        <v>3</v>
      </c>
      <c r="C2378" s="50">
        <v>3</v>
      </c>
      <c r="D2378" s="12">
        <v>3</v>
      </c>
      <c r="E2378" s="19" t="s">
        <v>6018</v>
      </c>
      <c r="F2378" s="20" t="s">
        <v>6017</v>
      </c>
      <c r="G2378" s="19" t="s">
        <v>6016</v>
      </c>
      <c r="H2378" s="20" t="s">
        <v>6015</v>
      </c>
      <c r="I2378" s="20" t="s">
        <v>6015</v>
      </c>
      <c r="J2378" s="20" t="s">
        <v>6015</v>
      </c>
      <c r="K2378" s="22" t="s">
        <v>6014</v>
      </c>
      <c r="L2378" s="46">
        <v>14469816.492035478</v>
      </c>
      <c r="M2378" s="43">
        <v>5526154.075555142</v>
      </c>
      <c r="N2378" s="43">
        <v>5887241.4012064775</v>
      </c>
      <c r="O2378" s="43">
        <v>12502847.988108264</v>
      </c>
      <c r="P2378" s="43">
        <v>13289364.344511352</v>
      </c>
      <c r="Q2378" s="43">
        <v>3901955.2532236963</v>
      </c>
      <c r="R2378" s="43">
        <v>11340781.462708183</v>
      </c>
      <c r="S2378" s="37">
        <v>5815438.2629562253</v>
      </c>
      <c r="T2378" s="46">
        <v>12757230.670926517</v>
      </c>
      <c r="U2378" s="43">
        <v>10293897.204191899</v>
      </c>
      <c r="V2378" s="43">
        <v>11542178.565136537</v>
      </c>
      <c r="W2378" s="43">
        <v>10279154.432507051</v>
      </c>
      <c r="X2378" s="43">
        <v>9439237.3835957386</v>
      </c>
      <c r="Y2378" s="43">
        <v>8000674.9964556275</v>
      </c>
      <c r="Z2378" s="43">
        <v>6696100.8761452194</v>
      </c>
      <c r="AA2378" s="37">
        <v>8943186.2646617927</v>
      </c>
      <c r="AB2378" s="36">
        <v>9193723.303106077</v>
      </c>
      <c r="AC2378" s="43">
        <v>9453650.2479839474</v>
      </c>
      <c r="AD2378" s="43">
        <v>6314977.7530079009</v>
      </c>
      <c r="AE2378" s="43">
        <v>1714695.1190766084</v>
      </c>
      <c r="AF2378" s="43">
        <v>12623900.408880478</v>
      </c>
      <c r="AG2378" s="43">
        <v>10404038.373071527</v>
      </c>
      <c r="AH2378" s="43">
        <v>26596545.50854551</v>
      </c>
      <c r="AI2378" s="37">
        <v>6686875.9131827001</v>
      </c>
      <c r="AJ2378" s="38">
        <v>5529700</v>
      </c>
      <c r="AK2378" s="41">
        <v>5031297.5317875836</v>
      </c>
      <c r="AL2378" s="41">
        <v>6741467.6272587692</v>
      </c>
      <c r="AM2378" s="41">
        <v>5595773.3869261686</v>
      </c>
      <c r="AN2378" s="41">
        <v>6564328.3373227762</v>
      </c>
      <c r="AO2378" s="41">
        <v>14117854.521116542</v>
      </c>
      <c r="AP2378" s="41">
        <v>7877968.7047081795</v>
      </c>
      <c r="AQ2378" s="39">
        <v>12231177.825159915</v>
      </c>
      <c r="AR2378" s="34">
        <f>AVERAGE(L2378:AQ2378)</f>
        <v>9292601.0698456205</v>
      </c>
      <c r="AS2378" s="24">
        <v>1788</v>
      </c>
      <c r="AT2378" s="29">
        <v>0.87643084421828732</v>
      </c>
      <c r="AU2378" s="104">
        <v>0.97368872432191322</v>
      </c>
      <c r="AV2378" s="100"/>
      <c r="AW2378" s="29">
        <v>1.0717420994553823</v>
      </c>
      <c r="AX2378" s="108">
        <v>0.43539146388899119</v>
      </c>
      <c r="AY2378" s="3" t="s">
        <v>12912</v>
      </c>
      <c r="AZ2378" s="29">
        <v>0.76745138897112186</v>
      </c>
      <c r="BA2378" s="108">
        <v>0.73434722054925405</v>
      </c>
      <c r="BB2378" s="3" t="s">
        <v>12912</v>
      </c>
      <c r="BC2378" s="25">
        <v>5</v>
      </c>
      <c r="BD2378" s="1">
        <v>4</v>
      </c>
      <c r="BE2378" s="64">
        <v>2</v>
      </c>
      <c r="BF2378" s="24">
        <v>2</v>
      </c>
    </row>
    <row r="2379" spans="1:58" s="9" customFormat="1">
      <c r="A2379" t="s">
        <v>8228</v>
      </c>
      <c r="B2379" s="49">
        <v>2</v>
      </c>
      <c r="C2379" s="50">
        <v>2</v>
      </c>
      <c r="D2379" s="12">
        <v>2</v>
      </c>
      <c r="E2379" s="19" t="s">
        <v>8227</v>
      </c>
      <c r="F2379" s="20" t="s">
        <v>8226</v>
      </c>
      <c r="G2379" s="19" t="s">
        <v>8225</v>
      </c>
      <c r="H2379" s="20">
        <v>6</v>
      </c>
      <c r="I2379" s="20">
        <v>6</v>
      </c>
      <c r="J2379" s="20">
        <v>6</v>
      </c>
      <c r="K2379" s="22" t="s">
        <v>8224</v>
      </c>
      <c r="L2379" s="46">
        <v>1356244.3734501018</v>
      </c>
      <c r="M2379" s="43">
        <v>1706556.6680504608</v>
      </c>
      <c r="N2379" s="43">
        <v>7117385.5434437506</v>
      </c>
      <c r="O2379" s="43">
        <v>5133186.6135392366</v>
      </c>
      <c r="P2379" s="43">
        <v>4483272.6589691173</v>
      </c>
      <c r="Q2379" s="43">
        <v>2167572.7153803026</v>
      </c>
      <c r="R2379" s="43">
        <v>1741964.1419261403</v>
      </c>
      <c r="S2379" s="37">
        <v>2530934.0867747804</v>
      </c>
      <c r="T2379" s="46">
        <v>2396466.4536741213</v>
      </c>
      <c r="U2379" s="43">
        <v>2340873.8586503244</v>
      </c>
      <c r="V2379" s="43">
        <v>4694252.4811588526</v>
      </c>
      <c r="W2379" s="43">
        <v>2130251.7736030249</v>
      </c>
      <c r="X2379" s="43">
        <v>2826140.7757487623</v>
      </c>
      <c r="Y2379" s="43">
        <v>3419384.4996887119</v>
      </c>
      <c r="Z2379" s="43">
        <v>3576800.965890382</v>
      </c>
      <c r="AA2379" s="37">
        <v>1466718.3112086416</v>
      </c>
      <c r="AB2379" s="36">
        <v>1898669.6231133069</v>
      </c>
      <c r="AC2379" s="43">
        <v>3064365.9410138945</v>
      </c>
      <c r="AD2379" s="43">
        <v>2138944.0776317082</v>
      </c>
      <c r="AE2379" s="43">
        <v>2957325.5150245945</v>
      </c>
      <c r="AF2379" s="43">
        <v>1747087.7572398877</v>
      </c>
      <c r="AG2379" s="43">
        <v>2597282.0196353435</v>
      </c>
      <c r="AH2379" s="43">
        <v>3197919.8315198314</v>
      </c>
      <c r="AI2379" s="37">
        <v>6331690.2653928939</v>
      </c>
      <c r="AJ2379" s="38">
        <v>2558700</v>
      </c>
      <c r="AK2379" s="41">
        <v>4023925.2911635856</v>
      </c>
      <c r="AL2379" s="41">
        <v>2564596.8583914018</v>
      </c>
      <c r="AM2379" s="41">
        <v>3180389.4224666804</v>
      </c>
      <c r="AN2379" s="41">
        <v>2233757.2012520717</v>
      </c>
      <c r="AO2379" s="41">
        <v>6717744.1492921785</v>
      </c>
      <c r="AP2379" s="41">
        <v>6435836.6673898892</v>
      </c>
      <c r="AQ2379" s="39">
        <v>4423789.9482180933</v>
      </c>
      <c r="AR2379" s="34">
        <f>AVERAGE(L2379:AQ2379)</f>
        <v>3286250.95280944</v>
      </c>
      <c r="AS2379" s="24">
        <v>2182</v>
      </c>
      <c r="AT2379" s="29">
        <v>1.0962605746774672</v>
      </c>
      <c r="AU2379" s="104">
        <v>0.97370295598158063</v>
      </c>
      <c r="AV2379" s="100"/>
      <c r="AW2379" s="29">
        <v>0.87093750782429336</v>
      </c>
      <c r="AX2379" s="108">
        <v>0.90490782518115354</v>
      </c>
      <c r="AY2379" s="3" t="s">
        <v>12912</v>
      </c>
      <c r="AZ2379" s="29">
        <v>1.3428469805595473</v>
      </c>
      <c r="BA2379" s="108">
        <v>0.17526262296031495</v>
      </c>
      <c r="BB2379" s="3" t="s">
        <v>12912</v>
      </c>
      <c r="BC2379" s="25">
        <v>1</v>
      </c>
      <c r="BD2379" s="1">
        <v>0</v>
      </c>
      <c r="BE2379" s="64">
        <v>0</v>
      </c>
      <c r="BF2379" s="24">
        <v>2</v>
      </c>
    </row>
    <row r="2380" spans="1:58" s="9" customFormat="1">
      <c r="A2380" t="s">
        <v>12727</v>
      </c>
      <c r="B2380" s="49" t="s">
        <v>12726</v>
      </c>
      <c r="C2380" s="50" t="s">
        <v>12726</v>
      </c>
      <c r="D2380" s="12" t="s">
        <v>12726</v>
      </c>
      <c r="E2380" s="19" t="s">
        <v>12725</v>
      </c>
      <c r="F2380" s="20" t="s">
        <v>12724</v>
      </c>
      <c r="G2380" s="19" t="s">
        <v>12723</v>
      </c>
      <c r="H2380" s="20" t="s">
        <v>2009</v>
      </c>
      <c r="I2380" s="20" t="s">
        <v>2009</v>
      </c>
      <c r="J2380" s="20" t="s">
        <v>2009</v>
      </c>
      <c r="K2380" s="22" t="s">
        <v>12722</v>
      </c>
      <c r="L2380" s="46">
        <v>5410953.2852259781</v>
      </c>
      <c r="M2380" s="43">
        <v>10985400.218582939</v>
      </c>
      <c r="N2380" s="43">
        <v>7267781.1408614675</v>
      </c>
      <c r="O2380" s="43">
        <v>8256099.0977971386</v>
      </c>
      <c r="P2380" s="43">
        <v>2115622.694878736</v>
      </c>
      <c r="Q2380" s="43">
        <v>3795401.1736124088</v>
      </c>
      <c r="R2380" s="43">
        <v>290337.83055756695</v>
      </c>
      <c r="S2380" s="37">
        <v>7303096.7991639897</v>
      </c>
      <c r="T2380" s="46">
        <v>10764098.402555911</v>
      </c>
      <c r="U2380" s="43">
        <v>5346387.8449432496</v>
      </c>
      <c r="V2380" s="43">
        <v>5022548.6150533427</v>
      </c>
      <c r="W2380" s="43">
        <v>9132564.912070103</v>
      </c>
      <c r="X2380" s="43">
        <v>7853006.7171900775</v>
      </c>
      <c r="Y2380" s="43">
        <v>3808291.3412521807</v>
      </c>
      <c r="Z2380" s="43">
        <v>8612954.6560952459</v>
      </c>
      <c r="AA2380" s="37">
        <v>351647.60388817627</v>
      </c>
      <c r="AB2380" s="36">
        <v>1326741.8070075016</v>
      </c>
      <c r="AC2380" s="43">
        <v>7321096.0057547418</v>
      </c>
      <c r="AD2380" s="43">
        <v>6783849.7721535582</v>
      </c>
      <c r="AE2380" s="43">
        <v>2487543.1354405107</v>
      </c>
      <c r="AF2380" s="43">
        <v>5536574.6223769132</v>
      </c>
      <c r="AG2380" s="43">
        <v>1538498.9621318372</v>
      </c>
      <c r="AH2380" s="43">
        <v>6248454.2484542485</v>
      </c>
      <c r="AI2380" s="37">
        <v>7911162.1939711384</v>
      </c>
      <c r="AJ2380" s="38">
        <v>6688400</v>
      </c>
      <c r="AK2380" s="41">
        <v>9602896.7197350133</v>
      </c>
      <c r="AL2380" s="41">
        <v>8182956.3245541509</v>
      </c>
      <c r="AM2380" s="41">
        <v>7976619.081870107</v>
      </c>
      <c r="AN2380" s="41">
        <v>8835796.8698213957</v>
      </c>
      <c r="AO2380" s="41">
        <v>8894189.7760954797</v>
      </c>
      <c r="AP2380" s="41">
        <v>8969876.7454979382</v>
      </c>
      <c r="AQ2380" s="39">
        <v>7212048.3529872503</v>
      </c>
      <c r="AR2380" s="34">
        <f>AVERAGE(L2380:AQ2380)</f>
        <v>6307278.0297368849</v>
      </c>
      <c r="AS2380" s="24">
        <v>1955</v>
      </c>
      <c r="AT2380" s="29">
        <v>1.1601569235904359</v>
      </c>
      <c r="AU2380" s="104">
        <v>0.9744706251841031</v>
      </c>
      <c r="AV2380" s="100"/>
      <c r="AW2380" s="29">
        <v>1.1203488143277334</v>
      </c>
      <c r="AX2380" s="108">
        <v>0.76815928423179691</v>
      </c>
      <c r="AY2380" s="3" t="s">
        <v>12912</v>
      </c>
      <c r="AZ2380" s="29">
        <v>1.6949205240232248</v>
      </c>
      <c r="BA2380" s="108">
        <v>2.8095320382214052E-2</v>
      </c>
      <c r="BB2380" s="3" t="s">
        <v>12911</v>
      </c>
      <c r="BC2380" s="25">
        <v>3</v>
      </c>
      <c r="BD2380" s="1">
        <v>1</v>
      </c>
      <c r="BE2380" s="64">
        <v>0</v>
      </c>
      <c r="BF2380" s="24">
        <v>6</v>
      </c>
    </row>
    <row r="2381" spans="1:58" s="9" customFormat="1">
      <c r="A2381" t="s">
        <v>5412</v>
      </c>
      <c r="B2381" s="49">
        <v>4</v>
      </c>
      <c r="C2381" s="50">
        <v>4</v>
      </c>
      <c r="D2381" s="12">
        <v>4</v>
      </c>
      <c r="E2381" s="19" t="s">
        <v>5411</v>
      </c>
      <c r="F2381" s="20" t="s">
        <v>5410</v>
      </c>
      <c r="G2381" s="19" t="s">
        <v>5409</v>
      </c>
      <c r="H2381" s="20" t="s">
        <v>1323</v>
      </c>
      <c r="I2381" s="20" t="s">
        <v>1323</v>
      </c>
      <c r="J2381" s="20" t="s">
        <v>1323</v>
      </c>
      <c r="K2381" s="22" t="s">
        <v>5408</v>
      </c>
      <c r="L2381" s="46">
        <v>5378962.5790308528</v>
      </c>
      <c r="M2381" s="43">
        <v>17537598.468224991</v>
      </c>
      <c r="N2381" s="43">
        <v>3861435.6651497516</v>
      </c>
      <c r="O2381" s="43">
        <v>8114555.7321882034</v>
      </c>
      <c r="P2381" s="43">
        <v>7756990.2215347216</v>
      </c>
      <c r="Q2381" s="43">
        <v>8935297.5070080347</v>
      </c>
      <c r="R2381" s="43">
        <v>13939274.149167269</v>
      </c>
      <c r="S2381" s="37">
        <v>9974265.1236598678</v>
      </c>
      <c r="T2381" s="46">
        <v>15802670.926517572</v>
      </c>
      <c r="U2381" s="43">
        <v>12085782.093773797</v>
      </c>
      <c r="V2381" s="43">
        <v>8042830.5764901629</v>
      </c>
      <c r="W2381" s="43">
        <v>13389682.732128924</v>
      </c>
      <c r="X2381" s="43">
        <v>9442877.7538521774</v>
      </c>
      <c r="Y2381" s="43">
        <v>15128583.126321435</v>
      </c>
      <c r="Z2381" s="43">
        <v>9054766.7594248559</v>
      </c>
      <c r="AA2381" s="37">
        <v>10856549.784419477</v>
      </c>
      <c r="AB2381" s="36">
        <v>11427706.034404844</v>
      </c>
      <c r="AC2381" s="43">
        <v>13699044.80369515</v>
      </c>
      <c r="AD2381" s="43">
        <v>13147336.432482051</v>
      </c>
      <c r="AE2381" s="43">
        <v>5675216.2859786684</v>
      </c>
      <c r="AF2381" s="43">
        <v>9083536.6742134951</v>
      </c>
      <c r="AG2381" s="43">
        <v>6487651.7251051888</v>
      </c>
      <c r="AH2381" s="43">
        <v>4227079.299079299</v>
      </c>
      <c r="AI2381" s="37">
        <v>9236207.0976429544</v>
      </c>
      <c r="AJ2381" s="38">
        <v>11074000</v>
      </c>
      <c r="AK2381" s="41">
        <v>5846839.0212629549</v>
      </c>
      <c r="AL2381" s="41">
        <v>8016527.2233376633</v>
      </c>
      <c r="AM2381" s="41">
        <v>12749325.999576898</v>
      </c>
      <c r="AN2381" s="41">
        <v>13553548.326275088</v>
      </c>
      <c r="AO2381" s="41">
        <v>16789723.406768318</v>
      </c>
      <c r="AP2381" s="41">
        <v>7854243.8533304408</v>
      </c>
      <c r="AQ2381" s="39">
        <v>13108609.721073929</v>
      </c>
      <c r="AR2381" s="34">
        <f>AVERAGE(L2381:AQ2381)</f>
        <v>10352459.971972471</v>
      </c>
      <c r="AS2381" s="24">
        <v>1749</v>
      </c>
      <c r="AT2381" s="29">
        <v>1.0344542465479578</v>
      </c>
      <c r="AU2381" s="104">
        <v>0.97488885468311337</v>
      </c>
      <c r="AV2381" s="100"/>
      <c r="AW2381" s="29">
        <v>1.242460360623586</v>
      </c>
      <c r="AX2381" s="108">
        <v>0.16155162974577716</v>
      </c>
      <c r="AY2381" s="3" t="s">
        <v>12912</v>
      </c>
      <c r="AZ2381" s="29">
        <v>1.219350649697529</v>
      </c>
      <c r="BA2381" s="108">
        <v>0.2792478201525449</v>
      </c>
      <c r="BB2381" s="3" t="s">
        <v>12912</v>
      </c>
      <c r="BC2381" s="25">
        <v>9</v>
      </c>
      <c r="BD2381" s="1">
        <v>14</v>
      </c>
      <c r="BE2381" s="64">
        <v>5</v>
      </c>
      <c r="BF2381" s="24">
        <v>9</v>
      </c>
    </row>
    <row r="2382" spans="1:58" s="9" customFormat="1">
      <c r="A2382" t="s">
        <v>3610</v>
      </c>
      <c r="B2382" s="49">
        <v>7</v>
      </c>
      <c r="C2382" s="50">
        <v>7</v>
      </c>
      <c r="D2382" s="12">
        <v>7</v>
      </c>
      <c r="E2382" s="19" t="s">
        <v>3609</v>
      </c>
      <c r="F2382" s="20" t="s">
        <v>3608</v>
      </c>
      <c r="G2382" s="19" t="s">
        <v>3607</v>
      </c>
      <c r="H2382" s="20" t="s">
        <v>3606</v>
      </c>
      <c r="I2382" s="20" t="s">
        <v>3606</v>
      </c>
      <c r="J2382" s="20" t="s">
        <v>3606</v>
      </c>
      <c r="K2382" s="22" t="s">
        <v>3605</v>
      </c>
      <c r="L2382" s="46">
        <v>40473090.413529642</v>
      </c>
      <c r="M2382" s="43">
        <v>44637149.271813817</v>
      </c>
      <c r="N2382" s="43">
        <v>47297693.300878398</v>
      </c>
      <c r="O2382" s="43">
        <v>42493468.381609105</v>
      </c>
      <c r="P2382" s="43">
        <v>47369779.791171759</v>
      </c>
      <c r="Q2382" s="43">
        <v>39452580.527004294</v>
      </c>
      <c r="R2382" s="43">
        <v>31305500.362056479</v>
      </c>
      <c r="S2382" s="37">
        <v>14431362.650462514</v>
      </c>
      <c r="T2382" s="46">
        <v>20894530.351437699</v>
      </c>
      <c r="U2382" s="43">
        <v>22706964.209304854</v>
      </c>
      <c r="V2382" s="43">
        <v>22817218.361554272</v>
      </c>
      <c r="W2382" s="43">
        <v>15769675.289598463</v>
      </c>
      <c r="X2382" s="43">
        <v>32459968.119913869</v>
      </c>
      <c r="Y2382" s="43">
        <v>19905664.412651252</v>
      </c>
      <c r="Z2382" s="43">
        <v>21205860.32037086</v>
      </c>
      <c r="AA2382" s="37">
        <v>20452648.997821014</v>
      </c>
      <c r="AB2382" s="36">
        <v>19784127.014732022</v>
      </c>
      <c r="AC2382" s="43">
        <v>24101920.720857151</v>
      </c>
      <c r="AD2382" s="43">
        <v>23651293.053142313</v>
      </c>
      <c r="AE2382" s="43">
        <v>113360622.60750987</v>
      </c>
      <c r="AF2382" s="43">
        <v>55158998.952454969</v>
      </c>
      <c r="AG2382" s="43">
        <v>29962084.712482467</v>
      </c>
      <c r="AH2382" s="43">
        <v>26261081.62108162</v>
      </c>
      <c r="AI2382" s="37">
        <v>58877082.056556359</v>
      </c>
      <c r="AJ2382" s="38">
        <v>13777000</v>
      </c>
      <c r="AK2382" s="41">
        <v>52663626.45581793</v>
      </c>
      <c r="AL2382" s="41">
        <v>24372446.439116571</v>
      </c>
      <c r="AM2382" s="41">
        <v>24812476.412100695</v>
      </c>
      <c r="AN2382" s="41">
        <v>36014321.340452954</v>
      </c>
      <c r="AO2382" s="41">
        <v>34718676.258021697</v>
      </c>
      <c r="AP2382" s="41">
        <v>71613275.591234535</v>
      </c>
      <c r="AQ2382" s="39">
        <v>29665015.099429961</v>
      </c>
      <c r="AR2382" s="34">
        <f>AVERAGE(L2382:AQ2382)</f>
        <v>35077100.096755289</v>
      </c>
      <c r="AS2382" s="24">
        <v>1163</v>
      </c>
      <c r="AT2382" s="29">
        <v>0.87556403598161825</v>
      </c>
      <c r="AU2382" s="104">
        <v>0.97573633624906786</v>
      </c>
      <c r="AV2382" s="100"/>
      <c r="AW2382" s="29">
        <v>0.57312226642170427</v>
      </c>
      <c r="AX2382" s="108">
        <v>7.5047810414099773E-3</v>
      </c>
      <c r="AY2382" s="3" t="s">
        <v>12911</v>
      </c>
      <c r="AZ2382" s="29">
        <v>0.81911129488413814</v>
      </c>
      <c r="BA2382" s="108">
        <v>0.65079425856395323</v>
      </c>
      <c r="BB2382" s="3" t="s">
        <v>12912</v>
      </c>
      <c r="BC2382" s="25">
        <v>9</v>
      </c>
      <c r="BD2382" s="1">
        <v>5</v>
      </c>
      <c r="BE2382" s="64">
        <v>9</v>
      </c>
      <c r="BF2382" s="24">
        <v>4</v>
      </c>
    </row>
    <row r="2383" spans="1:58" s="9" customFormat="1">
      <c r="A2383" t="s">
        <v>4617</v>
      </c>
      <c r="B2383" s="49">
        <v>3</v>
      </c>
      <c r="C2383" s="50">
        <v>3</v>
      </c>
      <c r="D2383" s="12">
        <v>3</v>
      </c>
      <c r="E2383" s="19" t="s">
        <v>4616</v>
      </c>
      <c r="F2383" s="20" t="s">
        <v>4615</v>
      </c>
      <c r="G2383" s="19" t="s">
        <v>4614</v>
      </c>
      <c r="H2383" s="20" t="s">
        <v>2009</v>
      </c>
      <c r="I2383" s="20" t="s">
        <v>2009</v>
      </c>
      <c r="J2383" s="20" t="s">
        <v>2009</v>
      </c>
      <c r="K2383" s="22" t="s">
        <v>4613</v>
      </c>
      <c r="L2383" s="46">
        <v>2696590.3353365655</v>
      </c>
      <c r="M2383" s="43">
        <v>1889744.7052942824</v>
      </c>
      <c r="N2383" s="43">
        <v>256005.45242882846</v>
      </c>
      <c r="O2383" s="43">
        <v>876404.26946342678</v>
      </c>
      <c r="P2383" s="43">
        <v>616699.70056902932</v>
      </c>
      <c r="Q2383" s="43">
        <v>1590510.2029527191</v>
      </c>
      <c r="R2383" s="43">
        <v>1775898.508327299</v>
      </c>
      <c r="S2383" s="37">
        <v>4286129.3184193214</v>
      </c>
      <c r="T2383" s="46">
        <v>3082986.5814696485</v>
      </c>
      <c r="U2383" s="43">
        <v>3070656.2715306231</v>
      </c>
      <c r="V2383" s="43">
        <v>2783721.8753058626</v>
      </c>
      <c r="W2383" s="43">
        <v>3066253.4061580938</v>
      </c>
      <c r="X2383" s="43">
        <v>2744353.7906541009</v>
      </c>
      <c r="Y2383" s="43">
        <v>3487322.8337720139</v>
      </c>
      <c r="Z2383" s="43">
        <v>4830796.5109146908</v>
      </c>
      <c r="AA2383" s="37">
        <v>3150567.6181056728</v>
      </c>
      <c r="AB2383" s="36">
        <v>437734.33367276227</v>
      </c>
      <c r="AC2383" s="43">
        <v>2951503.6989361299</v>
      </c>
      <c r="AD2383" s="43">
        <v>3966634.5211946368</v>
      </c>
      <c r="AE2383" s="43">
        <v>4596597.6330784597</v>
      </c>
      <c r="AF2383" s="43">
        <v>1553243.8617240563</v>
      </c>
      <c r="AG2383" s="43">
        <v>1969832.482468443</v>
      </c>
      <c r="AH2383" s="43">
        <v>355843.37720657722</v>
      </c>
      <c r="AI2383" s="37">
        <v>376175.96936159377</v>
      </c>
      <c r="AJ2383" s="38">
        <v>1259600</v>
      </c>
      <c r="AK2383" s="41">
        <v>2774765.1672187201</v>
      </c>
      <c r="AL2383" s="41">
        <v>345114.25156489899</v>
      </c>
      <c r="AM2383" s="41">
        <v>1948715.7182145123</v>
      </c>
      <c r="AN2383" s="41">
        <v>3453782.6845884738</v>
      </c>
      <c r="AO2383" s="41">
        <v>1051078.271531336</v>
      </c>
      <c r="AP2383" s="41">
        <v>1049410.4300282057</v>
      </c>
      <c r="AQ2383" s="39">
        <v>2303754.3710021321</v>
      </c>
      <c r="AR2383" s="34">
        <f>AVERAGE(L2383:AQ2383)</f>
        <v>2206200.87976541</v>
      </c>
      <c r="AS2383" s="24">
        <v>2291</v>
      </c>
      <c r="AT2383" s="29">
        <v>0.86305263840309498</v>
      </c>
      <c r="AU2383" s="104">
        <v>0.97576964258981447</v>
      </c>
      <c r="AV2383" s="100"/>
      <c r="AW2383" s="29">
        <v>1.8742273162996257</v>
      </c>
      <c r="AX2383" s="108">
        <v>2.4330873567441649E-2</v>
      </c>
      <c r="AY2383" s="3" t="s">
        <v>12911</v>
      </c>
      <c r="AZ2383" s="29">
        <v>0.87528386441527894</v>
      </c>
      <c r="BA2383" s="108">
        <v>0.83994681224512002</v>
      </c>
      <c r="BB2383" s="3" t="s">
        <v>12912</v>
      </c>
      <c r="BC2383" s="25">
        <v>2</v>
      </c>
      <c r="BD2383" s="1">
        <v>1</v>
      </c>
      <c r="BE2383" s="64">
        <v>0</v>
      </c>
      <c r="BF2383" s="24">
        <v>1</v>
      </c>
    </row>
    <row r="2384" spans="1:58" s="9" customFormat="1">
      <c r="A2384" t="s">
        <v>9707</v>
      </c>
      <c r="B2384" s="49">
        <v>6</v>
      </c>
      <c r="C2384" s="50">
        <v>6</v>
      </c>
      <c r="D2384" s="12">
        <v>6</v>
      </c>
      <c r="E2384" s="19" t="s">
        <v>9706</v>
      </c>
      <c r="F2384" s="20" t="s">
        <v>9705</v>
      </c>
      <c r="G2384" s="19" t="s">
        <v>9704</v>
      </c>
      <c r="H2384" s="20" t="s">
        <v>1921</v>
      </c>
      <c r="I2384" s="20" t="s">
        <v>1921</v>
      </c>
      <c r="J2384" s="20" t="s">
        <v>1921</v>
      </c>
      <c r="K2384" s="22" t="s">
        <v>9703</v>
      </c>
      <c r="L2384" s="46">
        <v>292595400.46022207</v>
      </c>
      <c r="M2384" s="43">
        <v>244070579.58367577</v>
      </c>
      <c r="N2384" s="43">
        <v>202505949.83596149</v>
      </c>
      <c r="O2384" s="43">
        <v>147218537.89458472</v>
      </c>
      <c r="P2384" s="43">
        <v>237164532.3462792</v>
      </c>
      <c r="Q2384" s="43">
        <v>249080297.51448324</v>
      </c>
      <c r="R2384" s="43">
        <v>304068680.66618389</v>
      </c>
      <c r="S2384" s="37">
        <v>283860968.37868172</v>
      </c>
      <c r="T2384" s="46">
        <v>256658019.16932908</v>
      </c>
      <c r="U2384" s="43">
        <v>406132252.2391848</v>
      </c>
      <c r="V2384" s="43">
        <v>257604165.60634238</v>
      </c>
      <c r="W2384" s="43">
        <v>287114002.7609387</v>
      </c>
      <c r="X2384" s="43">
        <v>277784519.70133394</v>
      </c>
      <c r="Y2384" s="43">
        <v>345656335.18051642</v>
      </c>
      <c r="Z2384" s="43">
        <v>341851064.35180104</v>
      </c>
      <c r="AA2384" s="37">
        <v>233291764.66952047</v>
      </c>
      <c r="AB2384" s="36">
        <v>227816824.02916276</v>
      </c>
      <c r="AC2384" s="43">
        <v>259714582.97050694</v>
      </c>
      <c r="AD2384" s="43">
        <v>186652602.03914368</v>
      </c>
      <c r="AE2384" s="43">
        <v>581067760.19091225</v>
      </c>
      <c r="AF2384" s="43">
        <v>168037143.91917005</v>
      </c>
      <c r="AG2384" s="43">
        <v>209109273.49228609</v>
      </c>
      <c r="AH2384" s="43">
        <v>198712560.95256096</v>
      </c>
      <c r="AI2384" s="37">
        <v>251776935.09908497</v>
      </c>
      <c r="AJ2384" s="38">
        <v>161320000</v>
      </c>
      <c r="AK2384" s="41">
        <v>179590674.2173309</v>
      </c>
      <c r="AL2384" s="41">
        <v>210899879.53230187</v>
      </c>
      <c r="AM2384" s="41">
        <v>213506173.04844508</v>
      </c>
      <c r="AN2384" s="41">
        <v>123285692.35868165</v>
      </c>
      <c r="AO2384" s="41">
        <v>194481694.94766563</v>
      </c>
      <c r="AP2384" s="41">
        <v>145593387.54610544</v>
      </c>
      <c r="AQ2384" s="39">
        <v>203525681.21491665</v>
      </c>
      <c r="AR2384" s="34">
        <f>AVERAGE(L2384:AQ2384)</f>
        <v>246304622.99741599</v>
      </c>
      <c r="AS2384" s="24">
        <v>398</v>
      </c>
      <c r="AT2384" s="29">
        <v>0.94127252418401519</v>
      </c>
      <c r="AU2384" s="104">
        <v>0.97650177785619419</v>
      </c>
      <c r="AV2384" s="100"/>
      <c r="AW2384" s="29">
        <v>1.2272442837220616</v>
      </c>
      <c r="AX2384" s="108">
        <v>6.8581703416688219E-2</v>
      </c>
      <c r="AY2384" s="3" t="s">
        <v>12912</v>
      </c>
      <c r="AZ2384" s="29">
        <v>0.68760461486518876</v>
      </c>
      <c r="BA2384" s="108">
        <v>6.7183712211262916E-2</v>
      </c>
      <c r="BB2384" s="3" t="s">
        <v>12912</v>
      </c>
      <c r="BC2384" s="25">
        <v>69</v>
      </c>
      <c r="BD2384" s="1">
        <v>77</v>
      </c>
      <c r="BE2384" s="64">
        <v>76</v>
      </c>
      <c r="BF2384" s="24">
        <v>64</v>
      </c>
    </row>
    <row r="2385" spans="1:58" s="9" customFormat="1">
      <c r="A2385" t="s">
        <v>11121</v>
      </c>
      <c r="B2385" s="49">
        <v>11</v>
      </c>
      <c r="C2385" s="50">
        <v>11</v>
      </c>
      <c r="D2385" s="12">
        <v>10</v>
      </c>
      <c r="E2385" s="19" t="s">
        <v>11120</v>
      </c>
      <c r="F2385" s="20" t="s">
        <v>11119</v>
      </c>
      <c r="G2385" s="19" t="s">
        <v>11118</v>
      </c>
      <c r="H2385" s="20" t="s">
        <v>8575</v>
      </c>
      <c r="I2385" s="20" t="s">
        <v>8575</v>
      </c>
      <c r="J2385" s="20" t="s">
        <v>1546</v>
      </c>
      <c r="K2385" s="22" t="s">
        <v>11117</v>
      </c>
      <c r="L2385" s="46">
        <v>229399214.49476108</v>
      </c>
      <c r="M2385" s="43">
        <v>261782800.40327707</v>
      </c>
      <c r="N2385" s="43">
        <v>352453804.63541114</v>
      </c>
      <c r="O2385" s="43">
        <v>283888511.67495924</v>
      </c>
      <c r="P2385" s="43">
        <v>301601688.30451357</v>
      </c>
      <c r="Q2385" s="43">
        <v>190321480.09717807</v>
      </c>
      <c r="R2385" s="43">
        <v>297009494.56915277</v>
      </c>
      <c r="S2385" s="37">
        <v>269182558.34655726</v>
      </c>
      <c r="T2385" s="46">
        <v>341353865.81469649</v>
      </c>
      <c r="U2385" s="43">
        <v>334286920.25963664</v>
      </c>
      <c r="V2385" s="43">
        <v>266013303.31799939</v>
      </c>
      <c r="W2385" s="43">
        <v>346863405.5578897</v>
      </c>
      <c r="X2385" s="43">
        <v>313557224.7546072</v>
      </c>
      <c r="Y2385" s="43">
        <v>291332415.28949821</v>
      </c>
      <c r="Z2385" s="43">
        <v>341682968.43423748</v>
      </c>
      <c r="AA2385" s="37">
        <v>258974646.49430525</v>
      </c>
      <c r="AB2385" s="36">
        <v>226313470.91254178</v>
      </c>
      <c r="AC2385" s="43">
        <v>243647731.04153258</v>
      </c>
      <c r="AD2385" s="43">
        <v>242373830.77074385</v>
      </c>
      <c r="AE2385" s="43">
        <v>222211503.43349731</v>
      </c>
      <c r="AF2385" s="43">
        <v>229680089.2102862</v>
      </c>
      <c r="AG2385" s="43">
        <v>278533430.57503504</v>
      </c>
      <c r="AH2385" s="43">
        <v>434072306.0723061</v>
      </c>
      <c r="AI2385" s="37">
        <v>326016256.50758642</v>
      </c>
      <c r="AJ2385" s="38">
        <v>322590000</v>
      </c>
      <c r="AK2385" s="41">
        <v>320374740.89112085</v>
      </c>
      <c r="AL2385" s="41">
        <v>287362456.59619701</v>
      </c>
      <c r="AM2385" s="41">
        <v>283982602.07319653</v>
      </c>
      <c r="AN2385" s="41">
        <v>282483438.04087645</v>
      </c>
      <c r="AO2385" s="41">
        <v>401829751.57340592</v>
      </c>
      <c r="AP2385" s="41">
        <v>336309182.90301585</v>
      </c>
      <c r="AQ2385" s="39">
        <v>407202415.90879416</v>
      </c>
      <c r="AR2385" s="34">
        <f>AVERAGE(L2385:AQ2385)</f>
        <v>297646484.65496296</v>
      </c>
      <c r="AS2385" s="24">
        <v>346</v>
      </c>
      <c r="AT2385" s="29">
        <v>0.99218781270169454</v>
      </c>
      <c r="AU2385" s="104">
        <v>0.97652097900543766</v>
      </c>
      <c r="AV2385" s="100"/>
      <c r="AW2385" s="29">
        <v>1.1411143923711629</v>
      </c>
      <c r="AX2385" s="108">
        <v>9.6794078903270755E-2</v>
      </c>
      <c r="AY2385" s="3" t="s">
        <v>12912</v>
      </c>
      <c r="AZ2385" s="29">
        <v>1.1994172299309023</v>
      </c>
      <c r="BA2385" s="108">
        <v>6.4681945353465248E-2</v>
      </c>
      <c r="BB2385" s="3" t="s">
        <v>12912</v>
      </c>
      <c r="BC2385" s="25">
        <v>57</v>
      </c>
      <c r="BD2385" s="1">
        <v>69</v>
      </c>
      <c r="BE2385" s="64">
        <v>63</v>
      </c>
      <c r="BF2385" s="24">
        <v>74</v>
      </c>
    </row>
    <row r="2386" spans="1:58" s="9" customFormat="1">
      <c r="A2386" t="s">
        <v>3245</v>
      </c>
      <c r="B2386" s="49">
        <v>10</v>
      </c>
      <c r="C2386" s="50">
        <v>10</v>
      </c>
      <c r="D2386" s="12">
        <v>10</v>
      </c>
      <c r="E2386" s="19" t="s">
        <v>3244</v>
      </c>
      <c r="F2386" s="20" t="s">
        <v>3243</v>
      </c>
      <c r="G2386" s="19" t="s">
        <v>3242</v>
      </c>
      <c r="H2386" s="20" t="s">
        <v>1447</v>
      </c>
      <c r="I2386" s="20" t="s">
        <v>1447</v>
      </c>
      <c r="J2386" s="20" t="s">
        <v>1447</v>
      </c>
      <c r="K2386" s="22" t="s">
        <v>3241</v>
      </c>
      <c r="L2386" s="46">
        <v>914255606.44310904</v>
      </c>
      <c r="M2386" s="43">
        <v>742531000.65235996</v>
      </c>
      <c r="N2386" s="43">
        <v>612948163.82685995</v>
      </c>
      <c r="O2386" s="43">
        <v>467899366.18700582</v>
      </c>
      <c r="P2386" s="43">
        <v>553908632.67222798</v>
      </c>
      <c r="Q2386" s="43">
        <v>703338016.81928611</v>
      </c>
      <c r="R2386" s="43">
        <v>1061182099.9275887</v>
      </c>
      <c r="S2386" s="37">
        <v>1127164175.4073615</v>
      </c>
      <c r="T2386" s="46">
        <v>1080438849.8402555</v>
      </c>
      <c r="U2386" s="43">
        <v>819817233.201581</v>
      </c>
      <c r="V2386" s="43">
        <v>579805798.17950475</v>
      </c>
      <c r="W2386" s="43">
        <v>643114530.94051981</v>
      </c>
      <c r="X2386" s="43">
        <v>708731550.65857542</v>
      </c>
      <c r="Y2386" s="43">
        <v>940812190.17561603</v>
      </c>
      <c r="Z2386" s="43">
        <v>1057463401.4062228</v>
      </c>
      <c r="AA2386" s="37">
        <v>721579452.62637341</v>
      </c>
      <c r="AB2386" s="36">
        <v>979310365.43849599</v>
      </c>
      <c r="AC2386" s="43">
        <v>787095033.50622797</v>
      </c>
      <c r="AD2386" s="43">
        <v>471119645.93646526</v>
      </c>
      <c r="AE2386" s="43">
        <v>844720705.20625341</v>
      </c>
      <c r="AF2386" s="43">
        <v>638130584.93562663</v>
      </c>
      <c r="AG2386" s="43">
        <v>676014496.49368858</v>
      </c>
      <c r="AH2386" s="43">
        <v>691703885.30388534</v>
      </c>
      <c r="AI2386" s="37">
        <v>962221844.28445709</v>
      </c>
      <c r="AJ2386" s="38">
        <v>918840000</v>
      </c>
      <c r="AK2386" s="41">
        <v>810997824.55390537</v>
      </c>
      <c r="AL2386" s="41">
        <v>786957250.50194871</v>
      </c>
      <c r="AM2386" s="41">
        <v>948195980.53733861</v>
      </c>
      <c r="AN2386" s="41">
        <v>462219477.81255752</v>
      </c>
      <c r="AO2386" s="41">
        <v>987820286.95324504</v>
      </c>
      <c r="AP2386" s="41">
        <v>692257270.55760467</v>
      </c>
      <c r="AQ2386" s="39">
        <v>804775172.53383219</v>
      </c>
      <c r="AR2386" s="34">
        <f>AVERAGE(L2386:AQ2386)</f>
        <v>787417809.1724993</v>
      </c>
      <c r="AS2386" s="24">
        <v>159</v>
      </c>
      <c r="AT2386" s="29">
        <v>1.0219675283910139</v>
      </c>
      <c r="AU2386" s="104">
        <v>0.9792030242922114</v>
      </c>
      <c r="AV2386" s="100"/>
      <c r="AW2386" s="29">
        <v>1.059602524927731</v>
      </c>
      <c r="AX2386" s="108">
        <v>0.58429811563306089</v>
      </c>
      <c r="AY2386" s="3" t="s">
        <v>12912</v>
      </c>
      <c r="AZ2386" s="29">
        <v>1.0597897149168767</v>
      </c>
      <c r="BA2386" s="108">
        <v>0.63188731609800319</v>
      </c>
      <c r="BB2386" s="3" t="s">
        <v>12912</v>
      </c>
      <c r="BC2386" s="25">
        <v>77</v>
      </c>
      <c r="BD2386" s="1">
        <v>73</v>
      </c>
      <c r="BE2386" s="64">
        <v>100</v>
      </c>
      <c r="BF2386" s="24">
        <v>108</v>
      </c>
    </row>
    <row r="2387" spans="1:58" s="9" customFormat="1">
      <c r="A2387" t="s">
        <v>10119</v>
      </c>
      <c r="B2387" s="49">
        <v>14</v>
      </c>
      <c r="C2387" s="50">
        <v>14</v>
      </c>
      <c r="D2387" s="12">
        <v>14</v>
      </c>
      <c r="E2387" s="19" t="s">
        <v>10118</v>
      </c>
      <c r="F2387" s="20" t="s">
        <v>10117</v>
      </c>
      <c r="G2387" s="19" t="s">
        <v>10116</v>
      </c>
      <c r="H2387" s="20" t="s">
        <v>2789</v>
      </c>
      <c r="I2387" s="20" t="s">
        <v>2789</v>
      </c>
      <c r="J2387" s="20" t="s">
        <v>2789</v>
      </c>
      <c r="K2387" s="22" t="s">
        <v>10115</v>
      </c>
      <c r="L2387" s="46">
        <v>56264866.28985054</v>
      </c>
      <c r="M2387" s="43">
        <v>73378150.178339958</v>
      </c>
      <c r="N2387" s="43">
        <v>47208718.806222886</v>
      </c>
      <c r="O2387" s="43">
        <v>56245570.947829142</v>
      </c>
      <c r="P2387" s="43">
        <v>23857888.956411246</v>
      </c>
      <c r="Q2387" s="43">
        <v>50743744.944870114</v>
      </c>
      <c r="R2387" s="43">
        <v>55921531.643736422</v>
      </c>
      <c r="S2387" s="37">
        <v>63661305.569532067</v>
      </c>
      <c r="T2387" s="46">
        <v>53855872.20447284</v>
      </c>
      <c r="U2387" s="43">
        <v>62791498.422598541</v>
      </c>
      <c r="V2387" s="43">
        <v>64937230.106684938</v>
      </c>
      <c r="W2387" s="43">
        <v>60118360.242482439</v>
      </c>
      <c r="X2387" s="43">
        <v>62592526.189211108</v>
      </c>
      <c r="Y2387" s="43">
        <v>71966488.852178097</v>
      </c>
      <c r="Z2387" s="43">
        <v>51389723.597812548</v>
      </c>
      <c r="AA2387" s="37">
        <v>67081720.317111991</v>
      </c>
      <c r="AB2387" s="36">
        <v>79298608.742807209</v>
      </c>
      <c r="AC2387" s="43">
        <v>63189712.944383442</v>
      </c>
      <c r="AD2387" s="43">
        <v>49673974.625446677</v>
      </c>
      <c r="AE2387" s="43">
        <v>55877264.501047097</v>
      </c>
      <c r="AF2387" s="43">
        <v>52160430.372047439</v>
      </c>
      <c r="AG2387" s="43">
        <v>73971796.914445996</v>
      </c>
      <c r="AH2387" s="43">
        <v>28633932.121932123</v>
      </c>
      <c r="AI2387" s="37">
        <v>31859508.487695228</v>
      </c>
      <c r="AJ2387" s="38">
        <v>40646000</v>
      </c>
      <c r="AK2387" s="41">
        <v>61032315.41831392</v>
      </c>
      <c r="AL2387" s="41">
        <v>51737798.039447263</v>
      </c>
      <c r="AM2387" s="41">
        <v>46960572.0330019</v>
      </c>
      <c r="AN2387" s="41">
        <v>42545092.984717362</v>
      </c>
      <c r="AO2387" s="41">
        <v>26020703.37853419</v>
      </c>
      <c r="AP2387" s="41">
        <v>42631298.41614233</v>
      </c>
      <c r="AQ2387" s="39">
        <v>28715266.350463424</v>
      </c>
      <c r="AR2387" s="34">
        <f>AVERAGE(L2387:AQ2387)</f>
        <v>53030296.018742815</v>
      </c>
      <c r="AS2387" s="24">
        <v>965</v>
      </c>
      <c r="AT2387" s="29">
        <v>0.983013475922772</v>
      </c>
      <c r="AU2387" s="104">
        <v>0.9802417608846774</v>
      </c>
      <c r="AV2387" s="100"/>
      <c r="AW2387" s="29">
        <v>1.1578622028212389</v>
      </c>
      <c r="AX2387" s="108">
        <v>0.17897620045759791</v>
      </c>
      <c r="AY2387" s="3" t="s">
        <v>12912</v>
      </c>
      <c r="AZ2387" s="29">
        <v>0.78287616341128352</v>
      </c>
      <c r="BA2387" s="108">
        <v>0.19565395234709582</v>
      </c>
      <c r="BB2387" s="3" t="s">
        <v>12912</v>
      </c>
      <c r="BC2387" s="25">
        <v>42</v>
      </c>
      <c r="BD2387" s="1">
        <v>75</v>
      </c>
      <c r="BE2387" s="64">
        <v>51</v>
      </c>
      <c r="BF2387" s="24">
        <v>44</v>
      </c>
    </row>
    <row r="2388" spans="1:58" s="9" customFormat="1">
      <c r="A2388" t="s">
        <v>1381</v>
      </c>
      <c r="B2388" s="49">
        <v>6</v>
      </c>
      <c r="C2388" s="50">
        <v>6</v>
      </c>
      <c r="D2388" s="12">
        <v>6</v>
      </c>
      <c r="E2388" s="19" t="s">
        <v>1380</v>
      </c>
      <c r="F2388" s="20" t="s">
        <v>1379</v>
      </c>
      <c r="G2388" s="19" t="s">
        <v>1378</v>
      </c>
      <c r="H2388" s="20">
        <v>15</v>
      </c>
      <c r="I2388" s="20">
        <v>15</v>
      </c>
      <c r="J2388" s="20">
        <v>15</v>
      </c>
      <c r="K2388" s="22" t="s">
        <v>1377</v>
      </c>
      <c r="L2388" s="46">
        <v>14314710.037756084</v>
      </c>
      <c r="M2388" s="43">
        <v>13676054.933789704</v>
      </c>
      <c r="N2388" s="43">
        <v>13299677.849507885</v>
      </c>
      <c r="O2388" s="43">
        <v>19167032.144847948</v>
      </c>
      <c r="P2388" s="43">
        <v>14819586.984144522</v>
      </c>
      <c r="Q2388" s="43">
        <v>22246610.502709772</v>
      </c>
      <c r="R2388" s="43">
        <v>19472461.11513396</v>
      </c>
      <c r="S2388" s="37">
        <v>22010897.240391687</v>
      </c>
      <c r="T2388" s="46">
        <v>8665114.376996804</v>
      </c>
      <c r="U2388" s="43">
        <v>15173904.050476845</v>
      </c>
      <c r="V2388" s="43">
        <v>14369220.240775179</v>
      </c>
      <c r="W2388" s="43">
        <v>15204736.330352319</v>
      </c>
      <c r="X2388" s="43">
        <v>16651538.935652563</v>
      </c>
      <c r="Y2388" s="43">
        <v>3961553.8035739604</v>
      </c>
      <c r="Z2388" s="43">
        <v>14761062.840983195</v>
      </c>
      <c r="AA2388" s="37">
        <v>19169846.04923581</v>
      </c>
      <c r="AB2388" s="36">
        <v>22928095.923839364</v>
      </c>
      <c r="AC2388" s="43">
        <v>21688607.276719797</v>
      </c>
      <c r="AD2388" s="43">
        <v>24971418.155591253</v>
      </c>
      <c r="AE2388" s="43">
        <v>8740741.7912628464</v>
      </c>
      <c r="AF2388" s="43">
        <v>16682012.097455479</v>
      </c>
      <c r="AG2388" s="43">
        <v>14584093.800841514</v>
      </c>
      <c r="AH2388" s="43">
        <v>20041526.473526474</v>
      </c>
      <c r="AI2388" s="37">
        <v>13716975.26321928</v>
      </c>
      <c r="AJ2388" s="38">
        <v>22863000</v>
      </c>
      <c r="AK2388" s="41">
        <v>24599540.976600062</v>
      </c>
      <c r="AL2388" s="41">
        <v>26440318.412660919</v>
      </c>
      <c r="AM2388" s="41">
        <v>13310429.447852761</v>
      </c>
      <c r="AN2388" s="41">
        <v>13897104.945682194</v>
      </c>
      <c r="AO2388" s="41">
        <v>11845985.005539965</v>
      </c>
      <c r="AP2388" s="41">
        <v>17298052.748969406</v>
      </c>
      <c r="AQ2388" s="39">
        <v>26107705.669901222</v>
      </c>
      <c r="AR2388" s="34">
        <f>AVERAGE(L2388:AQ2388)</f>
        <v>17083737.982062209</v>
      </c>
      <c r="AS2388" s="24">
        <v>1502</v>
      </c>
      <c r="AT2388" s="29">
        <v>0.96968025991661999</v>
      </c>
      <c r="AU2388" s="104">
        <v>0.98033653495581918</v>
      </c>
      <c r="AV2388" s="100"/>
      <c r="AW2388" s="29">
        <v>0.7766296136268166</v>
      </c>
      <c r="AX2388" s="108">
        <v>0.13469915368871543</v>
      </c>
      <c r="AY2388" s="3" t="s">
        <v>12912</v>
      </c>
      <c r="AZ2388" s="29">
        <v>1.0907453886797875</v>
      </c>
      <c r="BA2388" s="108">
        <v>0.60959928195320001</v>
      </c>
      <c r="BB2388" s="3" t="s">
        <v>12912</v>
      </c>
      <c r="BC2388" s="25">
        <v>11</v>
      </c>
      <c r="BD2388" s="1">
        <v>3</v>
      </c>
      <c r="BE2388" s="64">
        <v>16</v>
      </c>
      <c r="BF2388" s="24">
        <v>14</v>
      </c>
    </row>
    <row r="2389" spans="1:58" s="9" customFormat="1">
      <c r="A2389" t="s">
        <v>298</v>
      </c>
      <c r="B2389" s="49">
        <v>6</v>
      </c>
      <c r="C2389" s="50">
        <v>6</v>
      </c>
      <c r="D2389" s="12">
        <v>6</v>
      </c>
      <c r="E2389" s="19" t="s">
        <v>297</v>
      </c>
      <c r="F2389" s="20" t="s">
        <v>296</v>
      </c>
      <c r="G2389" s="19" t="s">
        <v>295</v>
      </c>
      <c r="H2389" s="20" t="s">
        <v>294</v>
      </c>
      <c r="I2389" s="20" t="s">
        <v>294</v>
      </c>
      <c r="J2389" s="20" t="s">
        <v>294</v>
      </c>
      <c r="K2389" s="22" t="s">
        <v>293</v>
      </c>
      <c r="L2389" s="46">
        <v>12152267.554344185</v>
      </c>
      <c r="M2389" s="43">
        <v>26977498.970626861</v>
      </c>
      <c r="N2389" s="43">
        <v>21243091.120753519</v>
      </c>
      <c r="O2389" s="43">
        <v>10179476.350723621</v>
      </c>
      <c r="P2389" s="43">
        <v>18947592.287718911</v>
      </c>
      <c r="Q2389" s="43">
        <v>28369010.054195475</v>
      </c>
      <c r="R2389" s="43">
        <v>29925083.852280956</v>
      </c>
      <c r="S2389" s="37">
        <v>108789858.88454542</v>
      </c>
      <c r="T2389" s="46">
        <v>40643897.763578273</v>
      </c>
      <c r="U2389" s="43">
        <v>72476299.524966449</v>
      </c>
      <c r="V2389" s="43">
        <v>41045510.815307818</v>
      </c>
      <c r="W2389" s="43">
        <v>27999529.440009601</v>
      </c>
      <c r="X2389" s="43">
        <v>38917984.954836547</v>
      </c>
      <c r="Y2389" s="43">
        <v>53639187.075060561</v>
      </c>
      <c r="Z2389" s="43">
        <v>45820145.529205918</v>
      </c>
      <c r="AA2389" s="37">
        <v>50076031.463938549</v>
      </c>
      <c r="AB2389" s="36">
        <v>34428093.634199977</v>
      </c>
      <c r="AC2389" s="43">
        <v>24573412.18339454</v>
      </c>
      <c r="AD2389" s="43">
        <v>16382069.698062485</v>
      </c>
      <c r="AE2389" s="43">
        <v>97840686.504651055</v>
      </c>
      <c r="AF2389" s="43">
        <v>15997253.404521339</v>
      </c>
      <c r="AG2389" s="43">
        <v>19240365.778401121</v>
      </c>
      <c r="AH2389" s="43">
        <v>14439787.23978724</v>
      </c>
      <c r="AI2389" s="37">
        <v>21983323.104980227</v>
      </c>
      <c r="AJ2389" s="38">
        <v>32346000</v>
      </c>
      <c r="AK2389" s="41">
        <v>25167499.091783311</v>
      </c>
      <c r="AL2389" s="41">
        <v>47292001.417267032</v>
      </c>
      <c r="AM2389" s="41">
        <v>47424142.162047811</v>
      </c>
      <c r="AN2389" s="41">
        <v>33425662.161664519</v>
      </c>
      <c r="AO2389" s="41">
        <v>25513077.576364323</v>
      </c>
      <c r="AP2389" s="41">
        <v>26839208.852245606</v>
      </c>
      <c r="AQ2389" s="39">
        <v>40299180.018275961</v>
      </c>
      <c r="AR2389" s="34">
        <f>AVERAGE(L2389:AQ2389)</f>
        <v>35949819.63967935</v>
      </c>
      <c r="AS2389" s="24">
        <v>1154</v>
      </c>
      <c r="AT2389" s="29">
        <v>1.0477729870386849</v>
      </c>
      <c r="AU2389" s="104">
        <v>0.98090714066705531</v>
      </c>
      <c r="AV2389" s="100"/>
      <c r="AW2389" s="29">
        <v>1.444434420052938</v>
      </c>
      <c r="AX2389" s="108">
        <v>5.2630710471061729E-2</v>
      </c>
      <c r="AY2389" s="3" t="s">
        <v>12912</v>
      </c>
      <c r="AZ2389" s="29">
        <v>1.1364794939876903</v>
      </c>
      <c r="BA2389" s="108">
        <v>0.21548329982619452</v>
      </c>
      <c r="BB2389" s="3" t="s">
        <v>12912</v>
      </c>
      <c r="BC2389" s="25">
        <v>14</v>
      </c>
      <c r="BD2389" s="1">
        <v>23</v>
      </c>
      <c r="BE2389" s="64">
        <v>14</v>
      </c>
      <c r="BF2389" s="24">
        <v>20</v>
      </c>
    </row>
    <row r="2390" spans="1:58" s="9" customFormat="1">
      <c r="A2390" t="s">
        <v>10600</v>
      </c>
      <c r="B2390" s="49">
        <v>10</v>
      </c>
      <c r="C2390" s="50">
        <v>10</v>
      </c>
      <c r="D2390" s="12">
        <v>10</v>
      </c>
      <c r="E2390" s="19" t="s">
        <v>10599</v>
      </c>
      <c r="F2390" s="20" t="s">
        <v>10598</v>
      </c>
      <c r="G2390" s="19" t="s">
        <v>10597</v>
      </c>
      <c r="H2390" s="20">
        <v>27</v>
      </c>
      <c r="I2390" s="20">
        <v>27</v>
      </c>
      <c r="J2390" s="20">
        <v>27</v>
      </c>
      <c r="K2390" s="22" t="s">
        <v>10596</v>
      </c>
      <c r="L2390" s="46">
        <v>43407187.506981529</v>
      </c>
      <c r="M2390" s="43">
        <v>63408132.979759902</v>
      </c>
      <c r="N2390" s="43">
        <v>50053032.490210608</v>
      </c>
      <c r="O2390" s="43">
        <v>41981045.564341314</v>
      </c>
      <c r="P2390" s="43">
        <v>60349104.248384066</v>
      </c>
      <c r="Q2390" s="43">
        <v>44269408.783404969</v>
      </c>
      <c r="R2390" s="43">
        <v>53328275.742215782</v>
      </c>
      <c r="S2390" s="37">
        <v>55915673.18187096</v>
      </c>
      <c r="T2390" s="46">
        <v>78564242.811501592</v>
      </c>
      <c r="U2390" s="43">
        <v>66360162.744315915</v>
      </c>
      <c r="V2390" s="43">
        <v>52777956.738768719</v>
      </c>
      <c r="W2390" s="43">
        <v>58286595.042314388</v>
      </c>
      <c r="X2390" s="43">
        <v>55146755.558041334</v>
      </c>
      <c r="Y2390" s="43">
        <v>52114586.664529771</v>
      </c>
      <c r="Z2390" s="43">
        <v>58931627.099165179</v>
      </c>
      <c r="AA2390" s="37">
        <v>35750392.681079909</v>
      </c>
      <c r="AB2390" s="36">
        <v>55136455.999758981</v>
      </c>
      <c r="AC2390" s="43">
        <v>57889951.766175747</v>
      </c>
      <c r="AD2390" s="43">
        <v>58183660.361275941</v>
      </c>
      <c r="AE2390" s="43">
        <v>35570746.79783763</v>
      </c>
      <c r="AF2390" s="43">
        <v>52359846.179839827</v>
      </c>
      <c r="AG2390" s="43">
        <v>54061989.340813458</v>
      </c>
      <c r="AH2390" s="43">
        <v>51436494.316494316</v>
      </c>
      <c r="AI2390" s="37">
        <v>48640190.005619586</v>
      </c>
      <c r="AJ2390" s="38">
        <v>53386000</v>
      </c>
      <c r="AK2390" s="41">
        <v>64149130.462656267</v>
      </c>
      <c r="AL2390" s="41">
        <v>59865790.480689734</v>
      </c>
      <c r="AM2390" s="41">
        <v>52872238.62915168</v>
      </c>
      <c r="AN2390" s="41">
        <v>52418750.432701163</v>
      </c>
      <c r="AO2390" s="41">
        <v>61930347.864723653</v>
      </c>
      <c r="AP2390" s="41">
        <v>59355435.712735951</v>
      </c>
      <c r="AQ2390" s="39">
        <v>58973166.354814842</v>
      </c>
      <c r="AR2390" s="34">
        <f>AVERAGE(L2390:AQ2390)</f>
        <v>54589824.204442941</v>
      </c>
      <c r="AS2390" s="24">
        <v>951</v>
      </c>
      <c r="AT2390" s="29">
        <v>0.99862689899323098</v>
      </c>
      <c r="AU2390" s="104">
        <v>0.98095714300923276</v>
      </c>
      <c r="AV2390" s="100"/>
      <c r="AW2390" s="29">
        <v>1.1095690799582874</v>
      </c>
      <c r="AX2390" s="108">
        <v>0.35562679336735559</v>
      </c>
      <c r="AY2390" s="3" t="s">
        <v>12912</v>
      </c>
      <c r="AZ2390" s="29">
        <v>1.1201887464263456</v>
      </c>
      <c r="BA2390" s="108">
        <v>8.0375277464304257E-2</v>
      </c>
      <c r="BB2390" s="3" t="s">
        <v>12912</v>
      </c>
      <c r="BC2390" s="25">
        <v>31</v>
      </c>
      <c r="BD2390" s="1">
        <v>36</v>
      </c>
      <c r="BE2390" s="64">
        <v>46</v>
      </c>
      <c r="BF2390" s="24">
        <v>51</v>
      </c>
    </row>
    <row r="2391" spans="1:58" s="9" customFormat="1">
      <c r="A2391" t="s">
        <v>10052</v>
      </c>
      <c r="B2391" s="49">
        <v>16</v>
      </c>
      <c r="C2391" s="50">
        <v>13</v>
      </c>
      <c r="D2391" s="12">
        <v>13</v>
      </c>
      <c r="E2391" s="19" t="s">
        <v>10051</v>
      </c>
      <c r="F2391" s="20" t="s">
        <v>10050</v>
      </c>
      <c r="G2391" s="19" t="s">
        <v>10049</v>
      </c>
      <c r="H2391" s="20" t="s">
        <v>9236</v>
      </c>
      <c r="I2391" s="20" t="s">
        <v>568</v>
      </c>
      <c r="J2391" s="20" t="s">
        <v>568</v>
      </c>
      <c r="K2391" s="22" t="s">
        <v>10048</v>
      </c>
      <c r="L2391" s="46">
        <v>140416580.50535065</v>
      </c>
      <c r="M2391" s="43">
        <v>169982911.21974364</v>
      </c>
      <c r="N2391" s="43">
        <v>176175239.70790559</v>
      </c>
      <c r="O2391" s="43">
        <v>268717392.07630533</v>
      </c>
      <c r="P2391" s="43">
        <v>184321909.28677973</v>
      </c>
      <c r="Q2391" s="43">
        <v>113991781.42403288</v>
      </c>
      <c r="R2391" s="43">
        <v>272941230.99203473</v>
      </c>
      <c r="S2391" s="37">
        <v>135419248.98401517</v>
      </c>
      <c r="T2391" s="46">
        <v>263993993.61022362</v>
      </c>
      <c r="U2391" s="43">
        <v>251663214.99800557</v>
      </c>
      <c r="V2391" s="43">
        <v>185272840.16834688</v>
      </c>
      <c r="W2391" s="43">
        <v>228428065.54228437</v>
      </c>
      <c r="X2391" s="43">
        <v>252399004.44643307</v>
      </c>
      <c r="Y2391" s="43">
        <v>212740601.49541697</v>
      </c>
      <c r="Z2391" s="43">
        <v>302824795.49078983</v>
      </c>
      <c r="AA2391" s="37">
        <v>226317822.86853451</v>
      </c>
      <c r="AB2391" s="36">
        <v>116673274.4855843</v>
      </c>
      <c r="AC2391" s="43">
        <v>154386347.3289668</v>
      </c>
      <c r="AD2391" s="43">
        <v>219300092.44992295</v>
      </c>
      <c r="AE2391" s="43">
        <v>148867970.97355476</v>
      </c>
      <c r="AF2391" s="43">
        <v>164195457.03375798</v>
      </c>
      <c r="AG2391" s="43">
        <v>175150316.97054696</v>
      </c>
      <c r="AH2391" s="43">
        <v>247618431.29843131</v>
      </c>
      <c r="AI2391" s="37">
        <v>203974099.85898021</v>
      </c>
      <c r="AJ2391" s="38">
        <v>209540000</v>
      </c>
      <c r="AK2391" s="41">
        <v>271959209.31723475</v>
      </c>
      <c r="AL2391" s="41">
        <v>226338452.81681824</v>
      </c>
      <c r="AM2391" s="41">
        <v>199254833.93272689</v>
      </c>
      <c r="AN2391" s="41">
        <v>259153546.67648685</v>
      </c>
      <c r="AO2391" s="41">
        <v>229661627.34323591</v>
      </c>
      <c r="AP2391" s="41">
        <v>283813241.91798657</v>
      </c>
      <c r="AQ2391" s="39">
        <v>316400393.36843479</v>
      </c>
      <c r="AR2391" s="34">
        <f>AVERAGE(L2391:AQ2391)</f>
        <v>212871685.26840228</v>
      </c>
      <c r="AS2391" s="24">
        <v>443</v>
      </c>
      <c r="AT2391" s="29">
        <v>1.0222353936605177</v>
      </c>
      <c r="AU2391" s="104">
        <v>0.98106648298077581</v>
      </c>
      <c r="AV2391" s="100"/>
      <c r="AW2391" s="29">
        <v>1.3157898005286839</v>
      </c>
      <c r="AX2391" s="108">
        <v>3.0275285444476066E-2</v>
      </c>
      <c r="AY2391" s="3" t="s">
        <v>12911</v>
      </c>
      <c r="AZ2391" s="29">
        <v>1.3957270126490622</v>
      </c>
      <c r="BA2391" s="108">
        <v>5.1585450320155452E-3</v>
      </c>
      <c r="BB2391" s="3" t="s">
        <v>12911</v>
      </c>
      <c r="BC2391" s="25">
        <v>84</v>
      </c>
      <c r="BD2391" s="1">
        <v>99</v>
      </c>
      <c r="BE2391" s="64">
        <v>89</v>
      </c>
      <c r="BF2391" s="24">
        <v>106</v>
      </c>
    </row>
    <row r="2392" spans="1:58" s="9" customFormat="1">
      <c r="A2392" t="s">
        <v>8957</v>
      </c>
      <c r="B2392" s="49">
        <v>18</v>
      </c>
      <c r="C2392" s="50">
        <v>4</v>
      </c>
      <c r="D2392" s="12">
        <v>4</v>
      </c>
      <c r="E2392" s="19" t="s">
        <v>8956</v>
      </c>
      <c r="F2392" s="20" t="s">
        <v>8955</v>
      </c>
      <c r="G2392" s="19" t="s">
        <v>8954</v>
      </c>
      <c r="H2392" s="20" t="s">
        <v>2863</v>
      </c>
      <c r="I2392" s="20" t="s">
        <v>1521</v>
      </c>
      <c r="J2392" s="20" t="s">
        <v>1521</v>
      </c>
      <c r="K2392" s="22" t="s">
        <v>8953</v>
      </c>
      <c r="L2392" s="46">
        <v>214557465.65090147</v>
      </c>
      <c r="M2392" s="43">
        <v>64856579.431176037</v>
      </c>
      <c r="N2392" s="43">
        <v>73372386.495925501</v>
      </c>
      <c r="O2392" s="43">
        <v>90896820.199434325</v>
      </c>
      <c r="P2392" s="43">
        <v>104127055.9637589</v>
      </c>
      <c r="Q2392" s="43">
        <v>94229810.951224059</v>
      </c>
      <c r="R2392" s="43">
        <v>80885285.445329472</v>
      </c>
      <c r="S2392" s="37">
        <v>168784920.84994388</v>
      </c>
      <c r="T2392" s="46">
        <v>79560664.536741212</v>
      </c>
      <c r="U2392" s="43">
        <v>69804521.739130437</v>
      </c>
      <c r="V2392" s="43">
        <v>61401569.932465494</v>
      </c>
      <c r="W2392" s="43">
        <v>74857125.022507653</v>
      </c>
      <c r="X2392" s="43">
        <v>63179839.257249922</v>
      </c>
      <c r="Y2392" s="43">
        <v>109838097.99727546</v>
      </c>
      <c r="Z2392" s="43">
        <v>97327536.269312963</v>
      </c>
      <c r="AA2392" s="37">
        <v>120859305.50618924</v>
      </c>
      <c r="AB2392" s="36">
        <v>153694979.06185037</v>
      </c>
      <c r="AC2392" s="43">
        <v>91646769.090977922</v>
      </c>
      <c r="AD2392" s="43">
        <v>91964922.007671371</v>
      </c>
      <c r="AE2392" s="43">
        <v>186120889.49495935</v>
      </c>
      <c r="AF2392" s="43">
        <v>107037901.1252661</v>
      </c>
      <c r="AG2392" s="43">
        <v>59902869.004207566</v>
      </c>
      <c r="AH2392" s="43">
        <v>101830277.83027783</v>
      </c>
      <c r="AI2392" s="37">
        <v>76061258.151050225</v>
      </c>
      <c r="AJ2392" s="38">
        <v>71862000</v>
      </c>
      <c r="AK2392" s="41">
        <v>85737334.330590874</v>
      </c>
      <c r="AL2392" s="41">
        <v>72019342.860517308</v>
      </c>
      <c r="AM2392" s="41">
        <v>76658894.013116136</v>
      </c>
      <c r="AN2392" s="41">
        <v>129496876.45000921</v>
      </c>
      <c r="AO2392" s="41">
        <v>95811929.650897935</v>
      </c>
      <c r="AP2392" s="41">
        <v>85723913.386851817</v>
      </c>
      <c r="AQ2392" s="39">
        <v>87796058.309037894</v>
      </c>
      <c r="AR2392" s="34">
        <f>AVERAGE(L2392:AQ2392)</f>
        <v>98184537.500495255</v>
      </c>
      <c r="AS2392" s="24">
        <v>696</v>
      </c>
      <c r="AT2392" s="29">
        <v>1.0270085721407118</v>
      </c>
      <c r="AU2392" s="104">
        <v>0.98107952660173758</v>
      </c>
      <c r="AV2392" s="100"/>
      <c r="AW2392" s="29">
        <v>0.75902301598920385</v>
      </c>
      <c r="AX2392" s="108">
        <v>0.21795518825115623</v>
      </c>
      <c r="AY2392" s="3" t="s">
        <v>12912</v>
      </c>
      <c r="AZ2392" s="29">
        <v>0.81209137586792335</v>
      </c>
      <c r="BA2392" s="108">
        <v>0.2782858941294486</v>
      </c>
      <c r="BB2392" s="3" t="s">
        <v>12912</v>
      </c>
      <c r="BC2392" s="25">
        <v>24</v>
      </c>
      <c r="BD2392" s="1">
        <v>26</v>
      </c>
      <c r="BE2392" s="64">
        <v>33</v>
      </c>
      <c r="BF2392" s="24">
        <v>25</v>
      </c>
    </row>
    <row r="2393" spans="1:58" s="9" customFormat="1">
      <c r="A2393" t="s">
        <v>10422</v>
      </c>
      <c r="B2393" s="49">
        <v>5</v>
      </c>
      <c r="C2393" s="50">
        <v>5</v>
      </c>
      <c r="D2393" s="12">
        <v>5</v>
      </c>
      <c r="E2393" s="19" t="s">
        <v>10421</v>
      </c>
      <c r="F2393" s="20" t="s">
        <v>10420</v>
      </c>
      <c r="G2393" s="19" t="s">
        <v>10419</v>
      </c>
      <c r="H2393" s="20" t="s">
        <v>2761</v>
      </c>
      <c r="I2393" s="20" t="s">
        <v>2761</v>
      </c>
      <c r="J2393" s="20" t="s">
        <v>2761</v>
      </c>
      <c r="K2393" s="22" t="s">
        <v>10259</v>
      </c>
      <c r="L2393" s="46">
        <v>5696284.533410782</v>
      </c>
      <c r="M2393" s="43">
        <v>3988374.505434921</v>
      </c>
      <c r="N2393" s="43">
        <v>8022629.272938936</v>
      </c>
      <c r="O2393" s="43">
        <v>8284766.1085533788</v>
      </c>
      <c r="P2393" s="43">
        <v>12297716.148279101</v>
      </c>
      <c r="Q2393" s="43">
        <v>7316551.2838721732</v>
      </c>
      <c r="R2393" s="43">
        <v>10645336.422881968</v>
      </c>
      <c r="S2393" s="37">
        <v>359386.25840461353</v>
      </c>
      <c r="T2393" s="46">
        <v>12378157.188498402</v>
      </c>
      <c r="U2393" s="43">
        <v>4716521.7391304346</v>
      </c>
      <c r="V2393" s="43">
        <v>4015575.6092786533</v>
      </c>
      <c r="W2393" s="43">
        <v>11520587.719824741</v>
      </c>
      <c r="X2393" s="43">
        <v>6103687.4632959533</v>
      </c>
      <c r="Y2393" s="43">
        <v>6869528.4813442733</v>
      </c>
      <c r="Z2393" s="43">
        <v>9092868.500739269</v>
      </c>
      <c r="AA2393" s="37">
        <v>2091981.3688976802</v>
      </c>
      <c r="AB2393" s="36">
        <v>4507052.6436296804</v>
      </c>
      <c r="AC2393" s="43">
        <v>8751834.3845833484</v>
      </c>
      <c r="AD2393" s="43">
        <v>3277836.4882142739</v>
      </c>
      <c r="AE2393" s="43">
        <v>7360135.2749232948</v>
      </c>
      <c r="AF2393" s="43">
        <v>8460362.2748622987</v>
      </c>
      <c r="AG2393" s="43">
        <v>8050189.7335203364</v>
      </c>
      <c r="AH2393" s="43">
        <v>3407750.7357507357</v>
      </c>
      <c r="AI2393" s="37">
        <v>2164884.1283810292</v>
      </c>
      <c r="AJ2393" s="38">
        <v>3894000</v>
      </c>
      <c r="AK2393" s="41">
        <v>3080998.9101399723</v>
      </c>
      <c r="AL2393" s="41">
        <v>2208548.7657966223</v>
      </c>
      <c r="AM2393" s="41">
        <v>2083885.4241590861</v>
      </c>
      <c r="AN2393" s="41">
        <v>4025684.610568956</v>
      </c>
      <c r="AO2393" s="41">
        <v>5139223.1452370379</v>
      </c>
      <c r="AP2393" s="41">
        <v>982830.21219353436</v>
      </c>
      <c r="AQ2393" s="39">
        <v>282132.58994821802</v>
      </c>
      <c r="AR2393" s="34">
        <f>AVERAGE(L2393:AQ2393)</f>
        <v>5658665.6852091784</v>
      </c>
      <c r="AS2393" s="24">
        <v>1997</v>
      </c>
      <c r="AT2393" s="29">
        <v>1.2312089672034758</v>
      </c>
      <c r="AU2393" s="104">
        <v>0.98166447383117272</v>
      </c>
      <c r="AV2393" s="100"/>
      <c r="AW2393" s="29">
        <v>1.003141852242762</v>
      </c>
      <c r="AX2393" s="108">
        <v>0.70220616552193293</v>
      </c>
      <c r="AY2393" s="3" t="s">
        <v>12912</v>
      </c>
      <c r="AZ2393" s="29">
        <v>0.47188521335234346</v>
      </c>
      <c r="BA2393" s="108">
        <v>3.7228660623198663E-2</v>
      </c>
      <c r="BB2393" s="3" t="s">
        <v>12911</v>
      </c>
      <c r="BC2393" s="25">
        <v>9</v>
      </c>
      <c r="BD2393" s="1">
        <v>2</v>
      </c>
      <c r="BE2393" s="64">
        <v>7</v>
      </c>
      <c r="BF2393" s="24">
        <v>1</v>
      </c>
    </row>
    <row r="2394" spans="1:58" s="9" customFormat="1">
      <c r="A2394" t="s">
        <v>12466</v>
      </c>
      <c r="B2394" s="49">
        <v>3</v>
      </c>
      <c r="C2394" s="50">
        <v>2</v>
      </c>
      <c r="D2394" s="12">
        <v>2</v>
      </c>
      <c r="E2394" s="19" t="s">
        <v>12465</v>
      </c>
      <c r="F2394" s="20" t="s">
        <v>12464</v>
      </c>
      <c r="G2394" s="19" t="s">
        <v>12463</v>
      </c>
      <c r="H2394" s="20">
        <v>9</v>
      </c>
      <c r="I2394" s="20" t="s">
        <v>177</v>
      </c>
      <c r="J2394" s="20" t="s">
        <v>177</v>
      </c>
      <c r="K2394" s="22" t="s">
        <v>12462</v>
      </c>
      <c r="L2394" s="46">
        <v>428126.12765577179</v>
      </c>
      <c r="M2394" s="43">
        <v>1636965.0657019648</v>
      </c>
      <c r="N2394" s="43">
        <v>706974.11366282147</v>
      </c>
      <c r="O2394" s="43">
        <v>782788.56246258027</v>
      </c>
      <c r="P2394" s="43">
        <v>2141912.1595491963</v>
      </c>
      <c r="Q2394" s="43">
        <v>355547.44716127822</v>
      </c>
      <c r="R2394" s="43">
        <v>437313.43664011586</v>
      </c>
      <c r="S2394" s="37">
        <v>259340.96992684909</v>
      </c>
      <c r="T2394" s="46">
        <v>646172.26837060705</v>
      </c>
      <c r="U2394" s="43">
        <v>516323.41734053736</v>
      </c>
      <c r="V2394" s="43">
        <v>438124.56885582849</v>
      </c>
      <c r="W2394" s="43">
        <v>336240.68663345539</v>
      </c>
      <c r="X2394" s="43">
        <v>426578.58664951479</v>
      </c>
      <c r="Y2394" s="43">
        <v>340306.86005584698</v>
      </c>
      <c r="Z2394" s="43">
        <v>176682.81735245316</v>
      </c>
      <c r="AA2394" s="37">
        <v>132060.08190514456</v>
      </c>
      <c r="AB2394" s="36">
        <v>406859.64390082244</v>
      </c>
      <c r="AC2394" s="43">
        <v>578078.10396395717</v>
      </c>
      <c r="AD2394" s="43">
        <v>625138.98305084743</v>
      </c>
      <c r="AE2394" s="43">
        <v>656490.76121365605</v>
      </c>
      <c r="AF2394" s="43">
        <v>703043.36295745615</v>
      </c>
      <c r="AG2394" s="43">
        <v>552411.19775596075</v>
      </c>
      <c r="AH2394" s="43">
        <v>909462.51586251589</v>
      </c>
      <c r="AI2394" s="37">
        <v>936641.11628301512</v>
      </c>
      <c r="AJ2394" s="38">
        <v>314780</v>
      </c>
      <c r="AK2394" s="41">
        <v>429132.9244577412</v>
      </c>
      <c r="AL2394" s="41">
        <v>263749.76733199478</v>
      </c>
      <c r="AM2394" s="41">
        <v>328262.72900359635</v>
      </c>
      <c r="AN2394" s="41">
        <v>611370.98876818269</v>
      </c>
      <c r="AO2394" s="41">
        <v>976789.18779070757</v>
      </c>
      <c r="AP2394" s="41">
        <v>868517.85289650678</v>
      </c>
      <c r="AQ2394" s="39">
        <v>703059.53613854921</v>
      </c>
      <c r="AR2394" s="34">
        <f>AVERAGE(L2394:AQ2394)</f>
        <v>613288.93254060869</v>
      </c>
      <c r="AS2394" s="24">
        <v>2409</v>
      </c>
      <c r="AT2394" s="29">
        <v>1.2572298561551605</v>
      </c>
      <c r="AU2394" s="104">
        <v>0.98339112142089813</v>
      </c>
      <c r="AV2394" s="100"/>
      <c r="AW2394" s="29">
        <v>0.44636296089931443</v>
      </c>
      <c r="AX2394" s="108">
        <v>6.1930697300477316E-2</v>
      </c>
      <c r="AY2394" s="3" t="s">
        <v>12912</v>
      </c>
      <c r="AZ2394" s="29">
        <v>0.83747349637495205</v>
      </c>
      <c r="BA2394" s="108">
        <v>0.235396737744338</v>
      </c>
      <c r="BB2394" s="3" t="s">
        <v>12912</v>
      </c>
      <c r="BC2394" s="25">
        <v>1</v>
      </c>
      <c r="BD2394" s="1">
        <v>0</v>
      </c>
      <c r="BE2394" s="64">
        <v>1</v>
      </c>
      <c r="BF2394" s="24">
        <v>0</v>
      </c>
    </row>
    <row r="2395" spans="1:58" s="9" customFormat="1">
      <c r="A2395" t="s">
        <v>4582</v>
      </c>
      <c r="B2395" s="49">
        <v>3</v>
      </c>
      <c r="C2395" s="50">
        <v>3</v>
      </c>
      <c r="D2395" s="12">
        <v>3</v>
      </c>
      <c r="E2395" s="19" t="s">
        <v>4581</v>
      </c>
      <c r="F2395" s="20" t="s">
        <v>4580</v>
      </c>
      <c r="G2395" s="19" t="s">
        <v>4579</v>
      </c>
      <c r="H2395" s="20" t="s">
        <v>445</v>
      </c>
      <c r="I2395" s="20" t="s">
        <v>445</v>
      </c>
      <c r="J2395" s="20" t="s">
        <v>445</v>
      </c>
      <c r="K2395" s="22" t="s">
        <v>4578</v>
      </c>
      <c r="L2395" s="46">
        <v>339821.43812694092</v>
      </c>
      <c r="M2395" s="43">
        <v>248378.71518643096</v>
      </c>
      <c r="N2395" s="43">
        <v>282882.92517726746</v>
      </c>
      <c r="O2395" s="43">
        <v>4760067.55166505</v>
      </c>
      <c r="P2395" s="43">
        <v>4662904.016352688</v>
      </c>
      <c r="Q2395" s="43">
        <v>6418383.1059615016</v>
      </c>
      <c r="R2395" s="43">
        <v>2243019.7248370745</v>
      </c>
      <c r="S2395" s="37">
        <v>8289606.8738630647</v>
      </c>
      <c r="T2395" s="46">
        <v>3567911.8210862619</v>
      </c>
      <c r="U2395" s="43">
        <v>345102.74248830543</v>
      </c>
      <c r="V2395" s="43">
        <v>3330315.8265635706</v>
      </c>
      <c r="W2395" s="43">
        <v>4936216.5536282333</v>
      </c>
      <c r="X2395" s="43">
        <v>5019099.8182275789</v>
      </c>
      <c r="Y2395" s="43">
        <v>5297050.2684476888</v>
      </c>
      <c r="Z2395" s="43">
        <v>351764.52109011321</v>
      </c>
      <c r="AA2395" s="37">
        <v>351571.60580444761</v>
      </c>
      <c r="AB2395" s="36">
        <v>6354608.2607778748</v>
      </c>
      <c r="AC2395" s="43">
        <v>444929.57207435725</v>
      </c>
      <c r="AD2395" s="43">
        <v>3684827.6431826376</v>
      </c>
      <c r="AE2395" s="43">
        <v>405218.26195879804</v>
      </c>
      <c r="AF2395" s="43">
        <v>1273240.6069002803</v>
      </c>
      <c r="AG2395" s="43">
        <v>311530.21666199155</v>
      </c>
      <c r="AH2395" s="43">
        <v>4124760.8607608611</v>
      </c>
      <c r="AI2395" s="37">
        <v>8133843.3513937639</v>
      </c>
      <c r="AJ2395" s="38">
        <v>347120</v>
      </c>
      <c r="AK2395" s="41">
        <v>5019011.0909285182</v>
      </c>
      <c r="AL2395" s="41">
        <v>3930494.201015708</v>
      </c>
      <c r="AM2395" s="41">
        <v>344490.55214723921</v>
      </c>
      <c r="AN2395" s="41">
        <v>2615664.3270116001</v>
      </c>
      <c r="AO2395" s="41">
        <v>4016101.0579362093</v>
      </c>
      <c r="AP2395" s="41">
        <v>1831426.7216315903</v>
      </c>
      <c r="AQ2395" s="39">
        <v>282132.58994821802</v>
      </c>
      <c r="AR2395" s="34">
        <f>AVERAGE(L2395:AQ2395)</f>
        <v>2923859.2757136212</v>
      </c>
      <c r="AS2395" s="24">
        <v>2213</v>
      </c>
      <c r="AT2395" s="29">
        <v>1.10156914910357</v>
      </c>
      <c r="AU2395" s="104">
        <v>0.98368711398632003</v>
      </c>
      <c r="AV2395" s="100"/>
      <c r="AW2395" s="29">
        <v>0.85149489310492066</v>
      </c>
      <c r="AX2395" s="108">
        <v>0.9929469608946333</v>
      </c>
      <c r="AY2395" s="3" t="s">
        <v>12912</v>
      </c>
      <c r="AZ2395" s="29">
        <v>0.74339834181758335</v>
      </c>
      <c r="BA2395" s="108">
        <v>0.7778524273237335</v>
      </c>
      <c r="BB2395" s="3" t="s">
        <v>12912</v>
      </c>
      <c r="BC2395" s="25">
        <v>2</v>
      </c>
      <c r="BD2395" s="1">
        <v>2</v>
      </c>
      <c r="BE2395" s="64">
        <v>2</v>
      </c>
      <c r="BF2395" s="24">
        <v>0</v>
      </c>
    </row>
    <row r="2396" spans="1:58" s="9" customFormat="1">
      <c r="A2396" t="s">
        <v>1408</v>
      </c>
      <c r="B2396" s="49">
        <v>5</v>
      </c>
      <c r="C2396" s="50">
        <v>5</v>
      </c>
      <c r="D2396" s="12">
        <v>5</v>
      </c>
      <c r="E2396" s="19" t="s">
        <v>1407</v>
      </c>
      <c r="F2396" s="20" t="s">
        <v>1406</v>
      </c>
      <c r="G2396" s="19" t="s">
        <v>1405</v>
      </c>
      <c r="H2396" s="20" t="s">
        <v>1404</v>
      </c>
      <c r="I2396" s="20" t="s">
        <v>1404</v>
      </c>
      <c r="J2396" s="20" t="s">
        <v>1404</v>
      </c>
      <c r="K2396" s="22" t="s">
        <v>1403</v>
      </c>
      <c r="L2396" s="46">
        <v>212234100.22117469</v>
      </c>
      <c r="M2396" s="43">
        <v>123514984.4535003</v>
      </c>
      <c r="N2396" s="43">
        <v>161703968.67393374</v>
      </c>
      <c r="O2396" s="43">
        <v>168176810.28965461</v>
      </c>
      <c r="P2396" s="43">
        <v>114658823.26943262</v>
      </c>
      <c r="Q2396" s="43">
        <v>96257095.570921317</v>
      </c>
      <c r="R2396" s="43">
        <v>139288005.79290369</v>
      </c>
      <c r="S2396" s="37">
        <v>249835271.89689204</v>
      </c>
      <c r="T2396" s="46">
        <v>139197226.83706069</v>
      </c>
      <c r="U2396" s="43">
        <v>187449285.99920222</v>
      </c>
      <c r="V2396" s="43">
        <v>132834646.56944308</v>
      </c>
      <c r="W2396" s="43">
        <v>178434331.67276874</v>
      </c>
      <c r="X2396" s="43">
        <v>120508390.05565032</v>
      </c>
      <c r="Y2396" s="43">
        <v>196101059.12013265</v>
      </c>
      <c r="Z2396" s="43">
        <v>195503956.92232203</v>
      </c>
      <c r="AA2396" s="37">
        <v>237248135.49892595</v>
      </c>
      <c r="AB2396" s="36">
        <v>258171484.34910974</v>
      </c>
      <c r="AC2396" s="43">
        <v>148035176.61757466</v>
      </c>
      <c r="AD2396" s="43">
        <v>193964501.85227683</v>
      </c>
      <c r="AE2396" s="43">
        <v>146701857.88730338</v>
      </c>
      <c r="AF2396" s="43">
        <v>168066469.77325717</v>
      </c>
      <c r="AG2396" s="43">
        <v>50871490.603085548</v>
      </c>
      <c r="AH2396" s="43">
        <v>174577906.41790643</v>
      </c>
      <c r="AI2396" s="37">
        <v>163288780.1257515</v>
      </c>
      <c r="AJ2396" s="38">
        <v>105890000</v>
      </c>
      <c r="AK2396" s="41">
        <v>95590828.079923064</v>
      </c>
      <c r="AL2396" s="41">
        <v>159087771.34758472</v>
      </c>
      <c r="AM2396" s="41">
        <v>128916099.00571185</v>
      </c>
      <c r="AN2396" s="41">
        <v>177962328.85288161</v>
      </c>
      <c r="AO2396" s="41">
        <v>113383592.03370099</v>
      </c>
      <c r="AP2396" s="41">
        <v>192416076.37231505</v>
      </c>
      <c r="AQ2396" s="39">
        <v>146529427.26600233</v>
      </c>
      <c r="AR2396" s="34">
        <f>AVERAGE(L2396:AQ2396)</f>
        <v>158637496.35713449</v>
      </c>
      <c r="AS2396" s="24">
        <v>526</v>
      </c>
      <c r="AT2396" s="29">
        <v>0.97084508816733939</v>
      </c>
      <c r="AU2396" s="104">
        <v>0.98429765629472377</v>
      </c>
      <c r="AV2396" s="100"/>
      <c r="AW2396" s="29">
        <v>1.0960819667116706</v>
      </c>
      <c r="AX2396" s="108">
        <v>0.43208436802250594</v>
      </c>
      <c r="AY2396" s="3" t="s">
        <v>12912</v>
      </c>
      <c r="AZ2396" s="29">
        <v>0.85893633891651044</v>
      </c>
      <c r="BA2396" s="108">
        <v>0.60556762947952669</v>
      </c>
      <c r="BB2396" s="3" t="s">
        <v>12912</v>
      </c>
      <c r="BC2396" s="25">
        <v>45</v>
      </c>
      <c r="BD2396" s="1">
        <v>49</v>
      </c>
      <c r="BE2396" s="64">
        <v>35</v>
      </c>
      <c r="BF2396" s="24">
        <v>36</v>
      </c>
    </row>
    <row r="2397" spans="1:58" s="9" customFormat="1">
      <c r="A2397" t="s">
        <v>1941</v>
      </c>
      <c r="B2397" s="49">
        <v>21</v>
      </c>
      <c r="C2397" s="50">
        <v>21</v>
      </c>
      <c r="D2397" s="12">
        <v>21</v>
      </c>
      <c r="E2397" s="19" t="s">
        <v>1940</v>
      </c>
      <c r="F2397" s="20" t="s">
        <v>1939</v>
      </c>
      <c r="G2397" s="19" t="s">
        <v>1938</v>
      </c>
      <c r="H2397" s="20" t="s">
        <v>1753</v>
      </c>
      <c r="I2397" s="20" t="s">
        <v>1753</v>
      </c>
      <c r="J2397" s="20" t="s">
        <v>1753</v>
      </c>
      <c r="K2397" s="22" t="s">
        <v>1937</v>
      </c>
      <c r="L2397" s="46">
        <v>364952561.38155985</v>
      </c>
      <c r="M2397" s="43">
        <v>397513996.93306112</v>
      </c>
      <c r="N2397" s="43">
        <v>559953806.75203729</v>
      </c>
      <c r="O2397" s="43">
        <v>407071552.73860896</v>
      </c>
      <c r="P2397" s="43">
        <v>451068082.42638528</v>
      </c>
      <c r="Q2397" s="43">
        <v>316775385.53541392</v>
      </c>
      <c r="R2397" s="43">
        <v>317139695.87255609</v>
      </c>
      <c r="S2397" s="37">
        <v>383586825.09579283</v>
      </c>
      <c r="T2397" s="46">
        <v>126133993.61022364</v>
      </c>
      <c r="U2397" s="43">
        <v>358408447.61939293</v>
      </c>
      <c r="V2397" s="43">
        <v>345878876.38249975</v>
      </c>
      <c r="W2397" s="43">
        <v>355175799.77192247</v>
      </c>
      <c r="X2397" s="43">
        <v>385151173.13123971</v>
      </c>
      <c r="Y2397" s="43">
        <v>136823525.2636705</v>
      </c>
      <c r="Z2397" s="43">
        <v>215840761.34888917</v>
      </c>
      <c r="AA2397" s="37">
        <v>407953242.98011094</v>
      </c>
      <c r="AB2397" s="36">
        <v>381524875.72680986</v>
      </c>
      <c r="AC2397" s="43">
        <v>386163007.60988903</v>
      </c>
      <c r="AD2397" s="43">
        <v>431629696.75113922</v>
      </c>
      <c r="AE2397" s="43">
        <v>269401069.49788147</v>
      </c>
      <c r="AF2397" s="43">
        <v>482278333.38965291</v>
      </c>
      <c r="AG2397" s="43">
        <v>429401267.8821879</v>
      </c>
      <c r="AH2397" s="43">
        <v>412749455.94945598</v>
      </c>
      <c r="AI2397" s="37">
        <v>387032733.98152959</v>
      </c>
      <c r="AJ2397" s="38">
        <v>375110000</v>
      </c>
      <c r="AK2397" s="41">
        <v>482509396.30302382</v>
      </c>
      <c r="AL2397" s="41">
        <v>477276126.13676625</v>
      </c>
      <c r="AM2397" s="41">
        <v>175387856.99174953</v>
      </c>
      <c r="AN2397" s="41">
        <v>182867997.79046217</v>
      </c>
      <c r="AO2397" s="41">
        <v>280682901.47863603</v>
      </c>
      <c r="AP2397" s="41">
        <v>241296801.90930787</v>
      </c>
      <c r="AQ2397" s="39">
        <v>520945685.56633735</v>
      </c>
      <c r="AR2397" s="34">
        <f>AVERAGE(L2397:AQ2397)</f>
        <v>357677654.1815061</v>
      </c>
      <c r="AS2397" s="24">
        <v>308</v>
      </c>
      <c r="AT2397" s="29">
        <v>1.0056227834488647</v>
      </c>
      <c r="AU2397" s="104">
        <v>0.98458787229460309</v>
      </c>
      <c r="AV2397" s="100"/>
      <c r="AW2397" s="29">
        <v>0.72899333661986854</v>
      </c>
      <c r="AX2397" s="108">
        <v>6.1091271433564936E-2</v>
      </c>
      <c r="AY2397" s="3" t="s">
        <v>12912</v>
      </c>
      <c r="AZ2397" s="29">
        <v>0.86035268033340118</v>
      </c>
      <c r="BA2397" s="108">
        <v>0.22122864236614453</v>
      </c>
      <c r="BB2397" s="3" t="s">
        <v>12912</v>
      </c>
      <c r="BC2397" s="25">
        <v>137</v>
      </c>
      <c r="BD2397" s="1">
        <v>91</v>
      </c>
      <c r="BE2397" s="64">
        <v>142</v>
      </c>
      <c r="BF2397" s="24">
        <v>117</v>
      </c>
    </row>
    <row r="2398" spans="1:58" s="9" customFormat="1">
      <c r="A2398" t="s">
        <v>126</v>
      </c>
      <c r="B2398" s="49">
        <v>5</v>
      </c>
      <c r="C2398" s="50">
        <v>5</v>
      </c>
      <c r="D2398" s="12">
        <v>5</v>
      </c>
      <c r="E2398" s="19" t="s">
        <v>125</v>
      </c>
      <c r="F2398" s="20" t="s">
        <v>124</v>
      </c>
      <c r="G2398" s="19" t="s">
        <v>123</v>
      </c>
      <c r="H2398" s="20" t="s">
        <v>122</v>
      </c>
      <c r="I2398" s="20" t="s">
        <v>122</v>
      </c>
      <c r="J2398" s="20" t="s">
        <v>122</v>
      </c>
      <c r="K2398" s="22" t="s">
        <v>121</v>
      </c>
      <c r="L2398" s="46">
        <v>9899669.4443823881</v>
      </c>
      <c r="M2398" s="43">
        <v>16806390.348461874</v>
      </c>
      <c r="N2398" s="43">
        <v>9496735.7392316647</v>
      </c>
      <c r="O2398" s="43">
        <v>7866854.8423725665</v>
      </c>
      <c r="P2398" s="43">
        <v>7631615.8444284843</v>
      </c>
      <c r="Q2398" s="43">
        <v>11193854.75612035</v>
      </c>
      <c r="R2398" s="43">
        <v>15423379.000724113</v>
      </c>
      <c r="S2398" s="37">
        <v>22469387.622401983</v>
      </c>
      <c r="T2398" s="46">
        <v>22361725.239616614</v>
      </c>
      <c r="U2398" s="43">
        <v>15297894.680349566</v>
      </c>
      <c r="V2398" s="43">
        <v>18444254.399530195</v>
      </c>
      <c r="W2398" s="43">
        <v>15109241.462097112</v>
      </c>
      <c r="X2398" s="43">
        <v>15072589.00975978</v>
      </c>
      <c r="Y2398" s="43">
        <v>17952571.044634439</v>
      </c>
      <c r="Z2398" s="43">
        <v>14650960.01497905</v>
      </c>
      <c r="AA2398" s="37">
        <v>13368957.022979802</v>
      </c>
      <c r="AB2398" s="36">
        <v>10698775.862380622</v>
      </c>
      <c r="AC2398" s="43">
        <v>14039274.357324043</v>
      </c>
      <c r="AD2398" s="43">
        <v>12550435.039176475</v>
      </c>
      <c r="AE2398" s="43">
        <v>17665973.019042518</v>
      </c>
      <c r="AF2398" s="43">
        <v>9004503.49744872</v>
      </c>
      <c r="AG2398" s="43">
        <v>9863007.6858345009</v>
      </c>
      <c r="AH2398" s="43">
        <v>11676798.876798877</v>
      </c>
      <c r="AI2398" s="37">
        <v>10917817.90421257</v>
      </c>
      <c r="AJ2398" s="38">
        <v>15652000</v>
      </c>
      <c r="AK2398" s="41">
        <v>13741109.092851801</v>
      </c>
      <c r="AL2398" s="41">
        <v>16294421.164521081</v>
      </c>
      <c r="AM2398" s="41">
        <v>5481716.7759678438</v>
      </c>
      <c r="AN2398" s="41">
        <v>17850562.769287422</v>
      </c>
      <c r="AO2398" s="41">
        <v>15846954.909757648</v>
      </c>
      <c r="AP2398" s="41">
        <v>11080258.763289217</v>
      </c>
      <c r="AQ2398" s="39">
        <v>11559745.111178799</v>
      </c>
      <c r="AR2398" s="34">
        <f>AVERAGE(L2398:AQ2398)</f>
        <v>13655294.853160694</v>
      </c>
      <c r="AS2398" s="24">
        <v>1600</v>
      </c>
      <c r="AT2398" s="29">
        <v>1.0453376491148885</v>
      </c>
      <c r="AU2398" s="104">
        <v>0.98480777239746098</v>
      </c>
      <c r="AV2398" s="100"/>
      <c r="AW2398" s="29">
        <v>1.3122429294411475</v>
      </c>
      <c r="AX2398" s="108">
        <v>5.3658805306414398E-2</v>
      </c>
      <c r="AY2398" s="3" t="s">
        <v>12912</v>
      </c>
      <c r="AZ2398" s="29">
        <v>1.1150235947658909</v>
      </c>
      <c r="BA2398" s="108">
        <v>0.62854799092773161</v>
      </c>
      <c r="BB2398" s="3" t="s">
        <v>12912</v>
      </c>
      <c r="BC2398" s="25">
        <v>17</v>
      </c>
      <c r="BD2398" s="1">
        <v>17</v>
      </c>
      <c r="BE2398" s="64">
        <v>16</v>
      </c>
      <c r="BF2398" s="24">
        <v>18</v>
      </c>
    </row>
    <row r="2399" spans="1:58" s="9" customFormat="1">
      <c r="A2399" t="s">
        <v>1875</v>
      </c>
      <c r="B2399" s="49">
        <v>5</v>
      </c>
      <c r="C2399" s="50">
        <v>5</v>
      </c>
      <c r="D2399" s="12">
        <v>5</v>
      </c>
      <c r="E2399" s="19" t="s">
        <v>1874</v>
      </c>
      <c r="F2399" s="20" t="s">
        <v>1873</v>
      </c>
      <c r="G2399" s="19" t="s">
        <v>1872</v>
      </c>
      <c r="H2399" s="20" t="s">
        <v>706</v>
      </c>
      <c r="I2399" s="20" t="s">
        <v>706</v>
      </c>
      <c r="J2399" s="20" t="s">
        <v>706</v>
      </c>
      <c r="K2399" s="22" t="s">
        <v>1871</v>
      </c>
      <c r="L2399" s="46">
        <v>13096801.233216418</v>
      </c>
      <c r="M2399" s="43">
        <v>17217028.593698375</v>
      </c>
      <c r="N2399" s="43">
        <v>20323496.666313898</v>
      </c>
      <c r="O2399" s="43">
        <v>18040508.206536327</v>
      </c>
      <c r="P2399" s="43">
        <v>25591075.852162864</v>
      </c>
      <c r="Q2399" s="43">
        <v>20561531.526817415</v>
      </c>
      <c r="R2399" s="43">
        <v>19796094.424330194</v>
      </c>
      <c r="S2399" s="37">
        <v>12503687.703680767</v>
      </c>
      <c r="T2399" s="46">
        <v>22091680.511182107</v>
      </c>
      <c r="U2399" s="43">
        <v>14407144.736555824</v>
      </c>
      <c r="V2399" s="43">
        <v>14380050.190858373</v>
      </c>
      <c r="W2399" s="43">
        <v>16636942.320388932</v>
      </c>
      <c r="X2399" s="43">
        <v>24744810.089767613</v>
      </c>
      <c r="Y2399" s="43">
        <v>13119855.217008058</v>
      </c>
      <c r="Z2399" s="43">
        <v>13064134.553178852</v>
      </c>
      <c r="AA2399" s="37">
        <v>13064964.68806503</v>
      </c>
      <c r="AB2399" s="36">
        <v>12696274.612117013</v>
      </c>
      <c r="AC2399" s="43">
        <v>15006078.279635027</v>
      </c>
      <c r="AD2399" s="43">
        <v>18446187.719240729</v>
      </c>
      <c r="AE2399" s="43">
        <v>11836487.215701554</v>
      </c>
      <c r="AF2399" s="43">
        <v>17353574.156050418</v>
      </c>
      <c r="AG2399" s="43">
        <v>22271111.360448807</v>
      </c>
      <c r="AH2399" s="43">
        <v>33809214.353214353</v>
      </c>
      <c r="AI2399" s="37">
        <v>20251563.029486921</v>
      </c>
      <c r="AJ2399" s="38">
        <v>10873000</v>
      </c>
      <c r="AK2399" s="41">
        <v>18830709.263810236</v>
      </c>
      <c r="AL2399" s="41">
        <v>14256017.007204441</v>
      </c>
      <c r="AM2399" s="41">
        <v>8909496.5940342713</v>
      </c>
      <c r="AN2399" s="41">
        <v>9109523.608911803</v>
      </c>
      <c r="AO2399" s="41">
        <v>18625962.125771236</v>
      </c>
      <c r="AP2399" s="41">
        <v>14957953.916250814</v>
      </c>
      <c r="AQ2399" s="39">
        <v>19448135.416213393</v>
      </c>
      <c r="AR2399" s="34">
        <f>AVERAGE(L2399:AQ2399)</f>
        <v>17041284.224120375</v>
      </c>
      <c r="AS2399" s="24">
        <v>1505</v>
      </c>
      <c r="AT2399" s="29">
        <v>0.97006493156705131</v>
      </c>
      <c r="AU2399" s="104">
        <v>0.98522829000355938</v>
      </c>
      <c r="AV2399" s="100"/>
      <c r="AW2399" s="29">
        <v>0.89383118265489492</v>
      </c>
      <c r="AX2399" s="108">
        <v>0.35541678748202143</v>
      </c>
      <c r="AY2399" s="3" t="s">
        <v>12912</v>
      </c>
      <c r="AZ2399" s="29">
        <v>0.75829383409887197</v>
      </c>
      <c r="BA2399" s="108">
        <v>0.12551715637740327</v>
      </c>
      <c r="BB2399" s="3" t="s">
        <v>12912</v>
      </c>
      <c r="BC2399" s="25">
        <v>2</v>
      </c>
      <c r="BD2399" s="1">
        <v>2</v>
      </c>
      <c r="BE2399" s="64">
        <v>6</v>
      </c>
      <c r="BF2399" s="24">
        <v>0</v>
      </c>
    </row>
    <row r="2400" spans="1:58" s="9" customFormat="1">
      <c r="A2400" t="s">
        <v>11093</v>
      </c>
      <c r="B2400" s="49">
        <v>8</v>
      </c>
      <c r="C2400" s="50">
        <v>7</v>
      </c>
      <c r="D2400" s="12">
        <v>7</v>
      </c>
      <c r="E2400" s="19" t="s">
        <v>11092</v>
      </c>
      <c r="F2400" s="20" t="s">
        <v>11091</v>
      </c>
      <c r="G2400" s="19" t="s">
        <v>11090</v>
      </c>
      <c r="H2400" s="20" t="s">
        <v>389</v>
      </c>
      <c r="I2400" s="20" t="s">
        <v>389</v>
      </c>
      <c r="J2400" s="20" t="s">
        <v>389</v>
      </c>
      <c r="K2400" s="22" t="s">
        <v>11089</v>
      </c>
      <c r="L2400" s="46">
        <v>38951108.330913074</v>
      </c>
      <c r="M2400" s="43">
        <v>21082248.388162635</v>
      </c>
      <c r="N2400" s="43">
        <v>20213857.127738386</v>
      </c>
      <c r="O2400" s="43">
        <v>43988632.16136425</v>
      </c>
      <c r="P2400" s="43">
        <v>24039278.271918677</v>
      </c>
      <c r="Q2400" s="43">
        <v>17384371.070827883</v>
      </c>
      <c r="R2400" s="43">
        <v>15984762.346125996</v>
      </c>
      <c r="S2400" s="37">
        <v>17335303.015055928</v>
      </c>
      <c r="T2400" s="46">
        <v>43709699.680511184</v>
      </c>
      <c r="U2400" s="43">
        <v>30881219.567030497</v>
      </c>
      <c r="V2400" s="43">
        <v>31341026.132915728</v>
      </c>
      <c r="W2400" s="43">
        <v>45915668.927435324</v>
      </c>
      <c r="X2400" s="43">
        <v>36362445.034816407</v>
      </c>
      <c r="Y2400" s="43">
        <v>20785385.596903145</v>
      </c>
      <c r="Z2400" s="43">
        <v>57931456.389661878</v>
      </c>
      <c r="AA2400" s="37">
        <v>25928757.978024695</v>
      </c>
      <c r="AB2400" s="36">
        <v>34856876.088331878</v>
      </c>
      <c r="AC2400" s="43">
        <v>20196920.001514405</v>
      </c>
      <c r="AD2400" s="43">
        <v>31493803.494738221</v>
      </c>
      <c r="AE2400" s="43">
        <v>20236145.443919547</v>
      </c>
      <c r="AF2400" s="43">
        <v>31554618.997735947</v>
      </c>
      <c r="AG2400" s="43">
        <v>21864881.907433379</v>
      </c>
      <c r="AH2400" s="43">
        <v>13443939.843939845</v>
      </c>
      <c r="AI2400" s="37">
        <v>19813101.990181629</v>
      </c>
      <c r="AJ2400" s="38">
        <v>16926000</v>
      </c>
      <c r="AK2400" s="41">
        <v>11021516.999679452</v>
      </c>
      <c r="AL2400" s="41">
        <v>28157139.010275185</v>
      </c>
      <c r="AM2400" s="41">
        <v>15141760.947746985</v>
      </c>
      <c r="AN2400" s="41">
        <v>16477934.229423679</v>
      </c>
      <c r="AO2400" s="41">
        <v>14550068.605560211</v>
      </c>
      <c r="AP2400" s="41">
        <v>28838874.896940768</v>
      </c>
      <c r="AQ2400" s="39">
        <v>16419135.529350331</v>
      </c>
      <c r="AR2400" s="34">
        <f>AVERAGE(L2400:AQ2400)</f>
        <v>26025873.062693037</v>
      </c>
      <c r="AS2400" s="24">
        <v>1308</v>
      </c>
      <c r="AT2400" s="29">
        <v>1.0285292294764732</v>
      </c>
      <c r="AU2400" s="104">
        <v>0.9859889222180882</v>
      </c>
      <c r="AV2400" s="100"/>
      <c r="AW2400" s="29">
        <v>1.4717876462247121</v>
      </c>
      <c r="AX2400" s="108">
        <v>3.873920934760669E-2</v>
      </c>
      <c r="AY2400" s="3" t="s">
        <v>12911</v>
      </c>
      <c r="AZ2400" s="29">
        <v>0.76259800872443551</v>
      </c>
      <c r="BA2400" s="108">
        <v>0.11012257788642639</v>
      </c>
      <c r="BB2400" s="3" t="s">
        <v>12912</v>
      </c>
      <c r="BC2400" s="25">
        <v>34</v>
      </c>
      <c r="BD2400" s="1">
        <v>38</v>
      </c>
      <c r="BE2400" s="64">
        <v>16</v>
      </c>
      <c r="BF2400" s="24">
        <v>12</v>
      </c>
    </row>
    <row r="2401" spans="1:58" s="9" customFormat="1">
      <c r="A2401" t="s">
        <v>4109</v>
      </c>
      <c r="B2401" s="49">
        <v>4</v>
      </c>
      <c r="C2401" s="50">
        <v>4</v>
      </c>
      <c r="D2401" s="12">
        <v>4</v>
      </c>
      <c r="E2401" s="19" t="s">
        <v>4108</v>
      </c>
      <c r="F2401" s="20" t="s">
        <v>4107</v>
      </c>
      <c r="G2401" s="19" t="s">
        <v>4106</v>
      </c>
      <c r="H2401" s="20" t="s">
        <v>484</v>
      </c>
      <c r="I2401" s="20" t="s">
        <v>484</v>
      </c>
      <c r="J2401" s="20" t="s">
        <v>484</v>
      </c>
      <c r="K2401" s="22" t="s">
        <v>4105</v>
      </c>
      <c r="L2401" s="46">
        <v>339821.43812694092</v>
      </c>
      <c r="M2401" s="43">
        <v>1166477.307193751</v>
      </c>
      <c r="N2401" s="43">
        <v>282882.92517726746</v>
      </c>
      <c r="O2401" s="43">
        <v>2006108.4542808186</v>
      </c>
      <c r="P2401" s="43">
        <v>280117.04281531408</v>
      </c>
      <c r="Q2401" s="43">
        <v>1790335.5933470379</v>
      </c>
      <c r="R2401" s="43">
        <v>2029882.5778421434</v>
      </c>
      <c r="S2401" s="37">
        <v>359386.25840461353</v>
      </c>
      <c r="T2401" s="46">
        <v>2435456.8690095847</v>
      </c>
      <c r="U2401" s="43">
        <v>7325989.512999963</v>
      </c>
      <c r="V2401" s="43">
        <v>3814478.300871097</v>
      </c>
      <c r="W2401" s="43">
        <v>1892426.1448892623</v>
      </c>
      <c r="X2401" s="43">
        <v>1474107.2625073409</v>
      </c>
      <c r="Y2401" s="43">
        <v>1884165.3810354499</v>
      </c>
      <c r="Z2401" s="43">
        <v>3217916.181892138</v>
      </c>
      <c r="AA2401" s="37">
        <v>1941996.9154213478</v>
      </c>
      <c r="AB2401" s="36">
        <v>437734.33367276227</v>
      </c>
      <c r="AC2401" s="43">
        <v>444929.57207435725</v>
      </c>
      <c r="AD2401" s="43">
        <v>1242183.6645575846</v>
      </c>
      <c r="AE2401" s="43">
        <v>1214608.2890956022</v>
      </c>
      <c r="AF2401" s="43">
        <v>328092.37687290908</v>
      </c>
      <c r="AG2401" s="43">
        <v>311530.21666199155</v>
      </c>
      <c r="AH2401" s="43">
        <v>1279683.4300834301</v>
      </c>
      <c r="AI2401" s="37">
        <v>2019681.2910203261</v>
      </c>
      <c r="AJ2401" s="38">
        <v>2152900</v>
      </c>
      <c r="AK2401" s="41">
        <v>7627561.5770915691</v>
      </c>
      <c r="AL2401" s="41">
        <v>3457087.32727058</v>
      </c>
      <c r="AM2401" s="41">
        <v>2637186.2068965514</v>
      </c>
      <c r="AN2401" s="41">
        <v>391891.04091327562</v>
      </c>
      <c r="AO2401" s="41">
        <v>2294956.7275406499</v>
      </c>
      <c r="AP2401" s="41">
        <v>1216971.9001952701</v>
      </c>
      <c r="AQ2401" s="39">
        <v>6060265.5759105347</v>
      </c>
      <c r="AR2401" s="34">
        <f>AVERAGE(L2401:AQ2401)</f>
        <v>2042462.8654897334</v>
      </c>
      <c r="AS2401" s="24">
        <v>2302</v>
      </c>
      <c r="AT2401" s="29">
        <v>1.1341727069646139</v>
      </c>
      <c r="AU2401" s="104">
        <v>0.98629358738460704</v>
      </c>
      <c r="AV2401" s="100"/>
      <c r="AW2401" s="29">
        <v>2.9056938668380945</v>
      </c>
      <c r="AX2401" s="108">
        <v>5.8993207667822779E-3</v>
      </c>
      <c r="AY2401" s="3" t="s">
        <v>12911</v>
      </c>
      <c r="AZ2401" s="29">
        <v>3.5500476871182221</v>
      </c>
      <c r="BA2401" s="108">
        <v>1.4310736846741281E-2</v>
      </c>
      <c r="BB2401" s="3" t="s">
        <v>12911</v>
      </c>
      <c r="BC2401" s="25">
        <v>0</v>
      </c>
      <c r="BD2401" s="1">
        <v>2</v>
      </c>
      <c r="BE2401" s="64">
        <v>0</v>
      </c>
      <c r="BF2401" s="24">
        <v>6</v>
      </c>
    </row>
    <row r="2402" spans="1:58" s="9" customFormat="1">
      <c r="A2402" t="s">
        <v>11290</v>
      </c>
      <c r="B2402" s="49">
        <v>16</v>
      </c>
      <c r="C2402" s="50">
        <v>16</v>
      </c>
      <c r="D2402" s="12">
        <v>16</v>
      </c>
      <c r="E2402" s="19" t="s">
        <v>11289</v>
      </c>
      <c r="F2402" s="20" t="s">
        <v>11288</v>
      </c>
      <c r="G2402" s="19" t="s">
        <v>11287</v>
      </c>
      <c r="H2402" s="20" t="s">
        <v>6106</v>
      </c>
      <c r="I2402" s="20" t="s">
        <v>6106</v>
      </c>
      <c r="J2402" s="20" t="s">
        <v>6106</v>
      </c>
      <c r="K2402" s="22" t="s">
        <v>11286</v>
      </c>
      <c r="L2402" s="46">
        <v>1445236701.5929046</v>
      </c>
      <c r="M2402" s="43">
        <v>1046667992.8494575</v>
      </c>
      <c r="N2402" s="43">
        <v>1358324817.440999</v>
      </c>
      <c r="O2402" s="43">
        <v>1329432623.8206332</v>
      </c>
      <c r="P2402" s="43">
        <v>1332771979.4486492</v>
      </c>
      <c r="Q2402" s="43">
        <v>1208358943.001308</v>
      </c>
      <c r="R2402" s="43">
        <v>1174820333.0919623</v>
      </c>
      <c r="S2402" s="37">
        <v>1791135503.3479118</v>
      </c>
      <c r="T2402" s="46">
        <v>1109970479.2332268</v>
      </c>
      <c r="U2402" s="43">
        <v>1085531670.5950611</v>
      </c>
      <c r="V2402" s="43">
        <v>1171524541.4505236</v>
      </c>
      <c r="W2402" s="43">
        <v>1224287617.7900486</v>
      </c>
      <c r="X2402" s="43">
        <v>1109123740.5967729</v>
      </c>
      <c r="Y2402" s="43">
        <v>1563277115.682153</v>
      </c>
      <c r="Z2402" s="43">
        <v>1549340072.1835194</v>
      </c>
      <c r="AA2402" s="37">
        <v>1393760150.8290963</v>
      </c>
      <c r="AB2402" s="36">
        <v>1795265073.9613774</v>
      </c>
      <c r="AC2402" s="43">
        <v>1540528533.6765985</v>
      </c>
      <c r="AD2402" s="43">
        <v>1288345366.6852441</v>
      </c>
      <c r="AE2402" s="43">
        <v>1561693570.350168</v>
      </c>
      <c r="AF2402" s="43">
        <v>1182770347.0415301</v>
      </c>
      <c r="AG2402" s="43">
        <v>944932308.55539966</v>
      </c>
      <c r="AH2402" s="43">
        <v>1093049912.2499123</v>
      </c>
      <c r="AI2402" s="37">
        <v>1345012594.234093</v>
      </c>
      <c r="AJ2402" s="38">
        <v>1271900000</v>
      </c>
      <c r="AK2402" s="41">
        <v>914829840.79495668</v>
      </c>
      <c r="AL2402" s="41">
        <v>1319773804.1809378</v>
      </c>
      <c r="AM2402" s="41">
        <v>1399201523.1647978</v>
      </c>
      <c r="AN2402" s="41">
        <v>1556998599.1530106</v>
      </c>
      <c r="AO2402" s="41">
        <v>1369637867.4795697</v>
      </c>
      <c r="AP2402" s="41">
        <v>1677158699.9349101</v>
      </c>
      <c r="AQ2402" s="39">
        <v>1326702705.7134154</v>
      </c>
      <c r="AR2402" s="34">
        <f>AVERAGE(L2402:AQ2402)</f>
        <v>1327542657.1915669</v>
      </c>
      <c r="AS2402" s="24">
        <v>93</v>
      </c>
      <c r="AT2402" s="29">
        <v>0.99396844878973134</v>
      </c>
      <c r="AU2402" s="104">
        <v>0.98698062286971133</v>
      </c>
      <c r="AV2402" s="100"/>
      <c r="AW2402" s="29">
        <v>0.9550907847683956</v>
      </c>
      <c r="AX2402" s="108">
        <v>0.57343450813005203</v>
      </c>
      <c r="AY2402" s="3" t="s">
        <v>12912</v>
      </c>
      <c r="AZ2402" s="29">
        <v>1.0078690940616317</v>
      </c>
      <c r="BA2402" s="108">
        <v>0.89079862275596422</v>
      </c>
      <c r="BB2402" s="3" t="s">
        <v>12912</v>
      </c>
      <c r="BC2402" s="25">
        <v>121</v>
      </c>
      <c r="BD2402" s="1">
        <v>125</v>
      </c>
      <c r="BE2402" s="64">
        <v>130</v>
      </c>
      <c r="BF2402" s="24">
        <v>121</v>
      </c>
    </row>
    <row r="2403" spans="1:58" s="9" customFormat="1">
      <c r="A2403" t="s">
        <v>1439</v>
      </c>
      <c r="B2403" s="49" t="s">
        <v>1249</v>
      </c>
      <c r="C2403" s="50" t="s">
        <v>1249</v>
      </c>
      <c r="D2403" s="12" t="s">
        <v>1249</v>
      </c>
      <c r="E2403" s="19" t="s">
        <v>1438</v>
      </c>
      <c r="F2403" s="20" t="s">
        <v>1437</v>
      </c>
      <c r="G2403" s="19" t="s">
        <v>1436</v>
      </c>
      <c r="H2403" s="20">
        <v>5</v>
      </c>
      <c r="I2403" s="20">
        <v>5</v>
      </c>
      <c r="J2403" s="20">
        <v>5</v>
      </c>
      <c r="K2403" s="22" t="s">
        <v>1435</v>
      </c>
      <c r="L2403" s="46">
        <v>1879179.3212841537</v>
      </c>
      <c r="M2403" s="43">
        <v>207947.64853896794</v>
      </c>
      <c r="N2403" s="43">
        <v>2673941.877447349</v>
      </c>
      <c r="O2403" s="43">
        <v>2794585.6266903402</v>
      </c>
      <c r="P2403" s="43">
        <v>2782288.3597591291</v>
      </c>
      <c r="Q2403" s="43">
        <v>3436977.2528499342</v>
      </c>
      <c r="R2403" s="43">
        <v>32515197.682838522</v>
      </c>
      <c r="S2403" s="37">
        <v>752881.51410767506</v>
      </c>
      <c r="T2403" s="46">
        <v>4476677.3162939297</v>
      </c>
      <c r="U2403" s="43">
        <v>4929414.2800159547</v>
      </c>
      <c r="V2403" s="43">
        <v>4604215.2490946464</v>
      </c>
      <c r="W2403" s="43">
        <v>4467423.5640117638</v>
      </c>
      <c r="X2403" s="43">
        <v>3593530.8258060906</v>
      </c>
      <c r="Y2403" s="43">
        <v>4519771.5328332176</v>
      </c>
      <c r="Z2403" s="43">
        <v>3213433.6240904424</v>
      </c>
      <c r="AA2403" s="37">
        <v>3363585.7763216863</v>
      </c>
      <c r="AB2403" s="36">
        <v>1228213.3510077426</v>
      </c>
      <c r="AC2403" s="43">
        <v>2738757.5512058455</v>
      </c>
      <c r="AD2403" s="43">
        <v>2622610.6022358458</v>
      </c>
      <c r="AE2403" s="43">
        <v>2479512.6674134322</v>
      </c>
      <c r="AF2403" s="43">
        <v>2377153.7323015574</v>
      </c>
      <c r="AG2403" s="43">
        <v>3149419.3548387093</v>
      </c>
      <c r="AH2403" s="43">
        <v>2066715.2955152956</v>
      </c>
      <c r="AI2403" s="37">
        <v>1890673.4469267228</v>
      </c>
      <c r="AJ2403" s="38">
        <v>3589900</v>
      </c>
      <c r="AK2403" s="41">
        <v>1523982.305801902</v>
      </c>
      <c r="AL2403" s="41">
        <v>1173011.267272942</v>
      </c>
      <c r="AM2403" s="41">
        <v>3726002.2847471968</v>
      </c>
      <c r="AN2403" s="41">
        <v>3467045.5680353525</v>
      </c>
      <c r="AO2403" s="41">
        <v>346034.84249067766</v>
      </c>
      <c r="AP2403" s="41">
        <v>177143.67402907356</v>
      </c>
      <c r="AQ2403" s="39">
        <v>112257.28105826552</v>
      </c>
      <c r="AR2403" s="34">
        <f>AVERAGE(L2403:AQ2403)</f>
        <v>3527483.8961520116</v>
      </c>
      <c r="AS2403" s="24">
        <v>2167</v>
      </c>
      <c r="AT2403" s="29">
        <v>2.5355930192768112</v>
      </c>
      <c r="AU2403" s="104">
        <v>0.98766059807283946</v>
      </c>
      <c r="AV2403" s="100"/>
      <c r="AW2403" s="29">
        <v>0.70505819513276358</v>
      </c>
      <c r="AX2403" s="108">
        <v>0.28012107847302653</v>
      </c>
      <c r="AY2403" s="3" t="s">
        <v>12912</v>
      </c>
      <c r="AZ2403" s="29">
        <v>0.76081143841402299</v>
      </c>
      <c r="BA2403" s="108">
        <v>0.12558305030000264</v>
      </c>
      <c r="BB2403" s="3" t="s">
        <v>12912</v>
      </c>
      <c r="BC2403" s="25">
        <v>8</v>
      </c>
      <c r="BD2403" s="1">
        <v>11</v>
      </c>
      <c r="BE2403" s="64">
        <v>1</v>
      </c>
      <c r="BF2403" s="24">
        <v>0</v>
      </c>
    </row>
    <row r="2404" spans="1:58" s="9" customFormat="1">
      <c r="A2404" t="s">
        <v>10487</v>
      </c>
      <c r="B2404" s="49">
        <v>2</v>
      </c>
      <c r="C2404" s="50">
        <v>2</v>
      </c>
      <c r="D2404" s="12">
        <v>2</v>
      </c>
      <c r="E2404" s="19" t="s">
        <v>10486</v>
      </c>
      <c r="F2404" s="20" t="s">
        <v>10485</v>
      </c>
      <c r="G2404" s="19" t="s">
        <v>10484</v>
      </c>
      <c r="H2404" s="20" t="s">
        <v>3179</v>
      </c>
      <c r="I2404" s="20" t="s">
        <v>3179</v>
      </c>
      <c r="J2404" s="20" t="s">
        <v>3179</v>
      </c>
      <c r="K2404" s="22" t="s">
        <v>10483</v>
      </c>
      <c r="L2404" s="46">
        <v>60653086.392171763</v>
      </c>
      <c r="M2404" s="43">
        <v>29479561.546347212</v>
      </c>
      <c r="N2404" s="43">
        <v>53527055.984760292</v>
      </c>
      <c r="O2404" s="43">
        <v>55506499.576769829</v>
      </c>
      <c r="P2404" s="43">
        <v>36457654.273244567</v>
      </c>
      <c r="Q2404" s="43">
        <v>17603317.809755184</v>
      </c>
      <c r="R2404" s="43">
        <v>63710725.561187543</v>
      </c>
      <c r="S2404" s="37">
        <v>57647188.141038045</v>
      </c>
      <c r="T2404" s="46">
        <v>17976025.55910543</v>
      </c>
      <c r="U2404" s="43">
        <v>36654336.584835187</v>
      </c>
      <c r="V2404" s="43">
        <v>41009410.981697172</v>
      </c>
      <c r="W2404" s="43">
        <v>50299751.515515275</v>
      </c>
      <c r="X2404" s="43">
        <v>45113895.131295614</v>
      </c>
      <c r="Y2404" s="43">
        <v>26109183.24097418</v>
      </c>
      <c r="Z2404" s="43">
        <v>42626323.095497891</v>
      </c>
      <c r="AA2404" s="37">
        <v>68454156.299741924</v>
      </c>
      <c r="AB2404" s="36">
        <v>59564157.744102672</v>
      </c>
      <c r="AC2404" s="43">
        <v>44134557.982811496</v>
      </c>
      <c r="AD2404" s="43">
        <v>46707960.790741891</v>
      </c>
      <c r="AE2404" s="43">
        <v>24619724.346174452</v>
      </c>
      <c r="AF2404" s="43">
        <v>50422873.517385863</v>
      </c>
      <c r="AG2404" s="43">
        <v>44738490.88359046</v>
      </c>
      <c r="AH2404" s="43">
        <v>47218787.698787704</v>
      </c>
      <c r="AI2404" s="37">
        <v>38002103.803293288</v>
      </c>
      <c r="AJ2404" s="38">
        <v>40022000</v>
      </c>
      <c r="AK2404" s="41">
        <v>43812752.644513302</v>
      </c>
      <c r="AL2404" s="41">
        <v>44158163.221920393</v>
      </c>
      <c r="AM2404" s="41">
        <v>34476307.171567589</v>
      </c>
      <c r="AN2404" s="41">
        <v>23660664.48167925</v>
      </c>
      <c r="AO2404" s="41">
        <v>37979195.833497375</v>
      </c>
      <c r="AP2404" s="41">
        <v>32320402.69038837</v>
      </c>
      <c r="AQ2404" s="39">
        <v>30490144.728253774</v>
      </c>
      <c r="AR2404" s="34">
        <f>AVERAGE(L2404:AQ2404)</f>
        <v>42036139.351020165</v>
      </c>
      <c r="AS2404" s="24">
        <v>1074</v>
      </c>
      <c r="AT2404" s="29">
        <v>1.0539560085362929</v>
      </c>
      <c r="AU2404" s="104">
        <v>0.98785870080150351</v>
      </c>
      <c r="AV2404" s="100"/>
      <c r="AW2404" s="29">
        <v>0.87628443255700739</v>
      </c>
      <c r="AX2404" s="108">
        <v>0.57750146985890471</v>
      </c>
      <c r="AY2404" s="3" t="s">
        <v>12912</v>
      </c>
      <c r="AZ2404" s="29">
        <v>0.80729499776931535</v>
      </c>
      <c r="BA2404" s="108">
        <v>0.10515912141149991</v>
      </c>
      <c r="BB2404" s="3" t="s">
        <v>12912</v>
      </c>
      <c r="BC2404" s="25">
        <v>18</v>
      </c>
      <c r="BD2404" s="1">
        <v>16</v>
      </c>
      <c r="BE2404" s="64">
        <v>18</v>
      </c>
      <c r="BF2404" s="24">
        <v>21</v>
      </c>
    </row>
    <row r="2405" spans="1:58" s="9" customFormat="1">
      <c r="A2405" t="s">
        <v>12359</v>
      </c>
      <c r="B2405" s="49">
        <v>2</v>
      </c>
      <c r="C2405" s="50">
        <v>2</v>
      </c>
      <c r="D2405" s="12">
        <v>2</v>
      </c>
      <c r="E2405" s="19" t="s">
        <v>12358</v>
      </c>
      <c r="F2405" s="20" t="s">
        <v>12357</v>
      </c>
      <c r="G2405" s="19" t="s">
        <v>12356</v>
      </c>
      <c r="H2405" s="20">
        <v>3</v>
      </c>
      <c r="I2405" s="20">
        <v>3</v>
      </c>
      <c r="J2405" s="20">
        <v>3</v>
      </c>
      <c r="K2405" s="22" t="s">
        <v>12355</v>
      </c>
      <c r="L2405" s="46">
        <v>816538.54024709016</v>
      </c>
      <c r="M2405" s="43">
        <v>550078.78813552146</v>
      </c>
      <c r="N2405" s="43">
        <v>394931.95047094935</v>
      </c>
      <c r="O2405" s="43">
        <v>818308.78047773405</v>
      </c>
      <c r="P2405" s="43">
        <v>470964.9721009889</v>
      </c>
      <c r="Q2405" s="43">
        <v>873727.23453560076</v>
      </c>
      <c r="R2405" s="43">
        <v>1591354.2070963068</v>
      </c>
      <c r="S2405" s="37">
        <v>1452003.7713356814</v>
      </c>
      <c r="T2405" s="46">
        <v>5771881.1501597445</v>
      </c>
      <c r="U2405" s="43">
        <v>1445309.0502955362</v>
      </c>
      <c r="V2405" s="43">
        <v>915746.60272095527</v>
      </c>
      <c r="W2405" s="43">
        <v>1251785.7991717183</v>
      </c>
      <c r="X2405" s="43">
        <v>1170961.4966861489</v>
      </c>
      <c r="Y2405" s="43">
        <v>1428550.584667353</v>
      </c>
      <c r="Z2405" s="43">
        <v>1176223.1671648922</v>
      </c>
      <c r="AA2405" s="37">
        <v>3782245.8081565159</v>
      </c>
      <c r="AB2405" s="36">
        <v>437734.33367276227</v>
      </c>
      <c r="AC2405" s="43">
        <v>473068.57683716348</v>
      </c>
      <c r="AD2405" s="43">
        <v>6274435.1178572597</v>
      </c>
      <c r="AE2405" s="43">
        <v>752285.79165246198</v>
      </c>
      <c r="AF2405" s="43">
        <v>2863523.0223363633</v>
      </c>
      <c r="AG2405" s="43">
        <v>311530.21666199155</v>
      </c>
      <c r="AH2405" s="43">
        <v>354420.13554013555</v>
      </c>
      <c r="AI2405" s="37">
        <v>425390.02343261271</v>
      </c>
      <c r="AJ2405" s="38">
        <v>1038100</v>
      </c>
      <c r="AK2405" s="41">
        <v>1135997.3672400897</v>
      </c>
      <c r="AL2405" s="41">
        <v>903303.87622534542</v>
      </c>
      <c r="AM2405" s="41">
        <v>1077708.753966575</v>
      </c>
      <c r="AN2405" s="41">
        <v>1078560.0530289081</v>
      </c>
      <c r="AO2405" s="41">
        <v>549895.41223516443</v>
      </c>
      <c r="AP2405" s="41">
        <v>466287.47580820136</v>
      </c>
      <c r="AQ2405" s="39">
        <v>305467.89782864106</v>
      </c>
      <c r="AR2405" s="34">
        <f>AVERAGE(L2405:AQ2405)</f>
        <v>1323697.4986795753</v>
      </c>
      <c r="AS2405" s="24">
        <v>2365</v>
      </c>
      <c r="AT2405" s="29">
        <v>0.58591333402421109</v>
      </c>
      <c r="AU2405" s="104">
        <v>0.98891465793416433</v>
      </c>
      <c r="AV2405" s="100"/>
      <c r="AW2405" s="29">
        <v>2.4315336920000004</v>
      </c>
      <c r="AX2405" s="108">
        <v>1.8150491045892721E-2</v>
      </c>
      <c r="AY2405" s="3" t="s">
        <v>12911</v>
      </c>
      <c r="AZ2405" s="29">
        <v>0.55121992886475013</v>
      </c>
      <c r="BA2405" s="108">
        <v>0.93068533902692441</v>
      </c>
      <c r="BB2405" s="3" t="s">
        <v>12912</v>
      </c>
      <c r="BC2405" s="25">
        <v>4</v>
      </c>
      <c r="BD2405" s="1">
        <v>7</v>
      </c>
      <c r="BE2405" s="64">
        <v>1</v>
      </c>
      <c r="BF2405" s="24">
        <v>1</v>
      </c>
    </row>
    <row r="2406" spans="1:58" s="9" customFormat="1">
      <c r="A2406" t="s">
        <v>5570</v>
      </c>
      <c r="B2406" s="49">
        <v>5</v>
      </c>
      <c r="C2406" s="50">
        <v>5</v>
      </c>
      <c r="D2406" s="12">
        <v>5</v>
      </c>
      <c r="E2406" s="19" t="s">
        <v>5569</v>
      </c>
      <c r="F2406" s="20" t="s">
        <v>5568</v>
      </c>
      <c r="G2406" s="19" t="s">
        <v>5567</v>
      </c>
      <c r="H2406" s="20" t="s">
        <v>2251</v>
      </c>
      <c r="I2406" s="20" t="s">
        <v>2251</v>
      </c>
      <c r="J2406" s="20" t="s">
        <v>2251</v>
      </c>
      <c r="K2406" s="22" t="s">
        <v>5566</v>
      </c>
      <c r="L2406" s="46">
        <v>16916620.808292937</v>
      </c>
      <c r="M2406" s="43">
        <v>15577416.620775547</v>
      </c>
      <c r="N2406" s="43">
        <v>26977066.779553391</v>
      </c>
      <c r="O2406" s="43">
        <v>15896305.386378182</v>
      </c>
      <c r="P2406" s="43">
        <v>28550039.00336998</v>
      </c>
      <c r="Q2406" s="43">
        <v>22614765.389646795</v>
      </c>
      <c r="R2406" s="43">
        <v>20851830.267921794</v>
      </c>
      <c r="S2406" s="37">
        <v>10569966.729883499</v>
      </c>
      <c r="T2406" s="46">
        <v>23249840.255591054</v>
      </c>
      <c r="U2406" s="43">
        <v>22406428.545527067</v>
      </c>
      <c r="V2406" s="43">
        <v>23418174.415190369</v>
      </c>
      <c r="W2406" s="43">
        <v>15439783.926535022</v>
      </c>
      <c r="X2406" s="43">
        <v>24405042.199166644</v>
      </c>
      <c r="Y2406" s="43">
        <v>18243047.543903988</v>
      </c>
      <c r="Z2406" s="43">
        <v>19758834.630011041</v>
      </c>
      <c r="AA2406" s="37">
        <v>20587210.310775936</v>
      </c>
      <c r="AB2406" s="36">
        <v>18836360.919470973</v>
      </c>
      <c r="AC2406" s="43">
        <v>22935513.269980691</v>
      </c>
      <c r="AD2406" s="43">
        <v>16271110.90712389</v>
      </c>
      <c r="AE2406" s="43">
        <v>11313027.49719963</v>
      </c>
      <c r="AF2406" s="43">
        <v>21350688.068124216</v>
      </c>
      <c r="AG2406" s="43">
        <v>19541614.58625526</v>
      </c>
      <c r="AH2406" s="43">
        <v>25484711.18071118</v>
      </c>
      <c r="AI2406" s="37">
        <v>18737423.176020272</v>
      </c>
      <c r="AJ2406" s="38">
        <v>23463000</v>
      </c>
      <c r="AK2406" s="41">
        <v>23382487.872635964</v>
      </c>
      <c r="AL2406" s="41">
        <v>12814656.43084918</v>
      </c>
      <c r="AM2406" s="41">
        <v>12865218.531838374</v>
      </c>
      <c r="AN2406" s="41">
        <v>15554645.788989136</v>
      </c>
      <c r="AO2406" s="41">
        <v>23374947.935590189</v>
      </c>
      <c r="AP2406" s="41">
        <v>17930338.867433283</v>
      </c>
      <c r="AQ2406" s="39">
        <v>24559407.510552194</v>
      </c>
      <c r="AR2406" s="34">
        <f>AVERAGE(L2406:AQ2406)</f>
        <v>19808672.667353053</v>
      </c>
      <c r="AS2406" s="24">
        <v>1425</v>
      </c>
      <c r="AT2406" s="29">
        <v>1.0225516361857332</v>
      </c>
      <c r="AU2406" s="104">
        <v>0.99000453049216308</v>
      </c>
      <c r="AV2406" s="100"/>
      <c r="AW2406" s="29">
        <v>1.0604881812196374</v>
      </c>
      <c r="AX2406" s="108">
        <v>0.4807535917898289</v>
      </c>
      <c r="AY2406" s="3" t="s">
        <v>12912</v>
      </c>
      <c r="AZ2406" s="29">
        <v>0.99659645797404894</v>
      </c>
      <c r="BA2406" s="108">
        <v>0.9332544265504723</v>
      </c>
      <c r="BB2406" s="3" t="s">
        <v>12912</v>
      </c>
      <c r="BC2406" s="25">
        <v>9</v>
      </c>
      <c r="BD2406" s="1">
        <v>4</v>
      </c>
      <c r="BE2406" s="64">
        <v>8</v>
      </c>
      <c r="BF2406" s="24">
        <v>9</v>
      </c>
    </row>
    <row r="2407" spans="1:58" s="9" customFormat="1">
      <c r="A2407" t="s">
        <v>3196</v>
      </c>
      <c r="B2407" s="49">
        <v>5</v>
      </c>
      <c r="C2407" s="50">
        <v>5</v>
      </c>
      <c r="D2407" s="12">
        <v>5</v>
      </c>
      <c r="E2407" s="19" t="s">
        <v>3195</v>
      </c>
      <c r="F2407" s="20" t="s">
        <v>3194</v>
      </c>
      <c r="G2407" s="19" t="s">
        <v>3193</v>
      </c>
      <c r="H2407" s="20" t="s">
        <v>3192</v>
      </c>
      <c r="I2407" s="20" t="s">
        <v>3192</v>
      </c>
      <c r="J2407" s="20" t="s">
        <v>3192</v>
      </c>
      <c r="K2407" s="22" t="s">
        <v>3191</v>
      </c>
      <c r="L2407" s="46">
        <v>47349476.553249486</v>
      </c>
      <c r="M2407" s="43">
        <v>101093474.5367821</v>
      </c>
      <c r="N2407" s="43">
        <v>95225670.441316545</v>
      </c>
      <c r="O2407" s="43">
        <v>69186038.772013128</v>
      </c>
      <c r="P2407" s="43">
        <v>95449135.406883597</v>
      </c>
      <c r="Q2407" s="43">
        <v>87995505.288731068</v>
      </c>
      <c r="R2407" s="43">
        <v>93766729.036929756</v>
      </c>
      <c r="S2407" s="37">
        <v>82973323.528273404</v>
      </c>
      <c r="T2407" s="46">
        <v>88092345.047923326</v>
      </c>
      <c r="U2407" s="43">
        <v>99815604.017840952</v>
      </c>
      <c r="V2407" s="43">
        <v>80621546.050699815</v>
      </c>
      <c r="W2407" s="43">
        <v>75124076.586039245</v>
      </c>
      <c r="X2407" s="43">
        <v>98411342.599065974</v>
      </c>
      <c r="Y2407" s="43">
        <v>86931645.513440877</v>
      </c>
      <c r="Z2407" s="43">
        <v>70886048.436561793</v>
      </c>
      <c r="AA2407" s="37">
        <v>72305470.954581276</v>
      </c>
      <c r="AB2407" s="36">
        <v>67499247.672702074</v>
      </c>
      <c r="AC2407" s="43">
        <v>96448753.56831862</v>
      </c>
      <c r="AD2407" s="43">
        <v>88387212.274202541</v>
      </c>
      <c r="AE2407" s="43">
        <v>102143326.74231724</v>
      </c>
      <c r="AF2407" s="43">
        <v>41428634.068867639</v>
      </c>
      <c r="AG2407" s="43">
        <v>100796633.94109397</v>
      </c>
      <c r="AH2407" s="43">
        <v>93191789.831789836</v>
      </c>
      <c r="AI2407" s="37">
        <v>91336081.346155882</v>
      </c>
      <c r="AJ2407" s="38">
        <v>99127000</v>
      </c>
      <c r="AK2407" s="41">
        <v>97973933.9673042</v>
      </c>
      <c r="AL2407" s="41">
        <v>88787811.503484115</v>
      </c>
      <c r="AM2407" s="41">
        <v>84639414.427755445</v>
      </c>
      <c r="AN2407" s="41">
        <v>86485185.63800405</v>
      </c>
      <c r="AO2407" s="41">
        <v>136143775.83675951</v>
      </c>
      <c r="AP2407" s="41">
        <v>88043676.632675201</v>
      </c>
      <c r="AQ2407" s="39">
        <v>108462062.39937338</v>
      </c>
      <c r="AR2407" s="34">
        <f>AVERAGE(L2407:AQ2407)</f>
        <v>88003811.644410506</v>
      </c>
      <c r="AS2407" s="24">
        <v>736</v>
      </c>
      <c r="AT2407" s="29">
        <v>0.98797424411040669</v>
      </c>
      <c r="AU2407" s="104">
        <v>0.99044929811029658</v>
      </c>
      <c r="AV2407" s="100"/>
      <c r="AW2407" s="29">
        <v>0.99873517892599017</v>
      </c>
      <c r="AX2407" s="108">
        <v>0.87940190516727079</v>
      </c>
      <c r="AY2407" s="3" t="s">
        <v>12912</v>
      </c>
      <c r="AZ2407" s="29">
        <v>1.1591693167413701</v>
      </c>
      <c r="BA2407" s="108">
        <v>0.18927119525946842</v>
      </c>
      <c r="BB2407" s="3" t="s">
        <v>12912</v>
      </c>
      <c r="BC2407" s="25">
        <v>21</v>
      </c>
      <c r="BD2407" s="1">
        <v>26</v>
      </c>
      <c r="BE2407" s="64">
        <v>22</v>
      </c>
      <c r="BF2407" s="24">
        <v>25</v>
      </c>
    </row>
    <row r="2408" spans="1:58" s="9" customFormat="1">
      <c r="A2408" t="s">
        <v>6155</v>
      </c>
      <c r="B2408" s="49" t="s">
        <v>5577</v>
      </c>
      <c r="C2408" s="50" t="s">
        <v>5577</v>
      </c>
      <c r="D2408" s="12" t="s">
        <v>5577</v>
      </c>
      <c r="E2408" s="19" t="s">
        <v>6154</v>
      </c>
      <c r="F2408" s="20" t="s">
        <v>6153</v>
      </c>
      <c r="G2408" s="19" t="s">
        <v>6152</v>
      </c>
      <c r="H2408" s="20" t="s">
        <v>700</v>
      </c>
      <c r="I2408" s="20" t="s">
        <v>700</v>
      </c>
      <c r="J2408" s="20" t="s">
        <v>700</v>
      </c>
      <c r="K2408" s="22" t="s">
        <v>6151</v>
      </c>
      <c r="L2408" s="46">
        <v>84859387.413149849</v>
      </c>
      <c r="M2408" s="43">
        <v>118522623.33415233</v>
      </c>
      <c r="N2408" s="43">
        <v>86133051.116520271</v>
      </c>
      <c r="O2408" s="43">
        <v>83819651.918987557</v>
      </c>
      <c r="P2408" s="43">
        <v>66575472.294348374</v>
      </c>
      <c r="Q2408" s="43">
        <v>86221225.78957203</v>
      </c>
      <c r="R2408" s="43">
        <v>84103813.468501076</v>
      </c>
      <c r="S2408" s="37">
        <v>78020619.731392965</v>
      </c>
      <c r="T2408" s="46">
        <v>118668051.11821085</v>
      </c>
      <c r="U2408" s="43">
        <v>113487616.4920042</v>
      </c>
      <c r="V2408" s="43">
        <v>118483900.94939806</v>
      </c>
      <c r="W2408" s="43">
        <v>118031657.16343556</v>
      </c>
      <c r="X2408" s="43">
        <v>113766424.34072541</v>
      </c>
      <c r="Y2408" s="43">
        <v>115620880.60704313</v>
      </c>
      <c r="Z2408" s="43">
        <v>100061896.52834721</v>
      </c>
      <c r="AA2408" s="37">
        <v>103556330.03137121</v>
      </c>
      <c r="AB2408" s="36">
        <v>71588368.149911121</v>
      </c>
      <c r="AC2408" s="43">
        <v>70635006.701245591</v>
      </c>
      <c r="AD2408" s="43">
        <v>83325784.349080414</v>
      </c>
      <c r="AE2408" s="43">
        <v>94309393.853796333</v>
      </c>
      <c r="AF2408" s="43">
        <v>80105036.731659502</v>
      </c>
      <c r="AG2408" s="43">
        <v>86431021.598877981</v>
      </c>
      <c r="AH2408" s="43">
        <v>106516618.51661852</v>
      </c>
      <c r="AI2408" s="37">
        <v>93912557.547739968</v>
      </c>
      <c r="AJ2408" s="38">
        <v>95881000</v>
      </c>
      <c r="AK2408" s="41">
        <v>108285271.50336574</v>
      </c>
      <c r="AL2408" s="41">
        <v>95070862.406991854</v>
      </c>
      <c r="AM2408" s="41">
        <v>100841419.92807277</v>
      </c>
      <c r="AN2408" s="41">
        <v>108063737.21229976</v>
      </c>
      <c r="AO2408" s="41">
        <v>102733212.22279091</v>
      </c>
      <c r="AP2408" s="41">
        <v>109578686.56975482</v>
      </c>
      <c r="AQ2408" s="39">
        <v>90256341.847613245</v>
      </c>
      <c r="AR2408" s="34">
        <f>AVERAGE(L2408:AQ2408)</f>
        <v>96483341.294905558</v>
      </c>
      <c r="AS2408" s="24">
        <v>702</v>
      </c>
      <c r="AT2408" s="29">
        <v>1.0020850437097035</v>
      </c>
      <c r="AU2408" s="104">
        <v>0.99192660064102212</v>
      </c>
      <c r="AV2408" s="100"/>
      <c r="AW2408" s="29">
        <v>1.3100895018817482</v>
      </c>
      <c r="AX2408" s="108">
        <v>1.2080972682712804E-3</v>
      </c>
      <c r="AY2408" s="3" t="s">
        <v>12911</v>
      </c>
      <c r="AZ2408" s="29">
        <v>1.1803763155934253</v>
      </c>
      <c r="BA2408" s="108">
        <v>1.1143480040330455E-2</v>
      </c>
      <c r="BB2408" s="3" t="s">
        <v>12911</v>
      </c>
      <c r="BC2408" s="25">
        <v>51</v>
      </c>
      <c r="BD2408" s="1">
        <v>60</v>
      </c>
      <c r="BE2408" s="64">
        <v>49</v>
      </c>
      <c r="BF2408" s="24">
        <v>73</v>
      </c>
    </row>
    <row r="2409" spans="1:58" s="9" customFormat="1">
      <c r="A2409" t="s">
        <v>3482</v>
      </c>
      <c r="B2409" s="49">
        <v>4</v>
      </c>
      <c r="C2409" s="50">
        <v>4</v>
      </c>
      <c r="D2409" s="12">
        <v>4</v>
      </c>
      <c r="E2409" s="19" t="s">
        <v>3481</v>
      </c>
      <c r="F2409" s="20" t="s">
        <v>3480</v>
      </c>
      <c r="G2409" s="19" t="s">
        <v>3479</v>
      </c>
      <c r="H2409" s="20" t="s">
        <v>3478</v>
      </c>
      <c r="I2409" s="20" t="s">
        <v>3478</v>
      </c>
      <c r="J2409" s="20" t="s">
        <v>3478</v>
      </c>
      <c r="K2409" s="22" t="s">
        <v>3477</v>
      </c>
      <c r="L2409" s="46">
        <v>28545404.079444163</v>
      </c>
      <c r="M2409" s="43">
        <v>22999417.993273068</v>
      </c>
      <c r="N2409" s="43">
        <v>29773162.027727801</v>
      </c>
      <c r="O2409" s="43">
        <v>22864180.688316785</v>
      </c>
      <c r="P2409" s="43">
        <v>19236057.234406937</v>
      </c>
      <c r="Q2409" s="43">
        <v>22575841.524948604</v>
      </c>
      <c r="R2409" s="43">
        <v>17877336.422881968</v>
      </c>
      <c r="S2409" s="37">
        <v>13754039.679529358</v>
      </c>
      <c r="T2409" s="46">
        <v>21352306.709265176</v>
      </c>
      <c r="U2409" s="43">
        <v>25904286.035464335</v>
      </c>
      <c r="V2409" s="43">
        <v>17611622.354898699</v>
      </c>
      <c r="W2409" s="43">
        <v>15932450.633215293</v>
      </c>
      <c r="X2409" s="43">
        <v>23187945.076763891</v>
      </c>
      <c r="Y2409" s="43">
        <v>10963481.794253802</v>
      </c>
      <c r="Z2409" s="43">
        <v>22862445.587959945</v>
      </c>
      <c r="AA2409" s="37">
        <v>11141095.55085073</v>
      </c>
      <c r="AB2409" s="36">
        <v>9950890.3684511799</v>
      </c>
      <c r="AC2409" s="43">
        <v>16266784.023018967</v>
      </c>
      <c r="AD2409" s="43">
        <v>16532859.849850833</v>
      </c>
      <c r="AE2409" s="43">
        <v>25486169.580675013</v>
      </c>
      <c r="AF2409" s="43">
        <v>28289185.145135671</v>
      </c>
      <c r="AG2409" s="43">
        <v>24452883.029453013</v>
      </c>
      <c r="AH2409" s="43">
        <v>29770369.738369741</v>
      </c>
      <c r="AI2409" s="37">
        <v>33550781.080020782</v>
      </c>
      <c r="AJ2409" s="38">
        <v>25769000</v>
      </c>
      <c r="AK2409" s="41">
        <v>35677042.419061862</v>
      </c>
      <c r="AL2409" s="41">
        <v>26746527.459548835</v>
      </c>
      <c r="AM2409" s="41">
        <v>25481440.236936744</v>
      </c>
      <c r="AN2409" s="41">
        <v>25543035.16847726</v>
      </c>
      <c r="AO2409" s="41">
        <v>43846178.662422173</v>
      </c>
      <c r="AP2409" s="41">
        <v>39106463.354306795</v>
      </c>
      <c r="AQ2409" s="39">
        <v>39224812.149166703</v>
      </c>
      <c r="AR2409" s="34">
        <f>AVERAGE(L2409:AQ2409)</f>
        <v>24133609.239315506</v>
      </c>
      <c r="AS2409" s="24">
        <v>1339</v>
      </c>
      <c r="AT2409" s="29">
        <v>0.96378466652345141</v>
      </c>
      <c r="AU2409" s="104">
        <v>0.99273932173436319</v>
      </c>
      <c r="AV2409" s="100"/>
      <c r="AW2409" s="29">
        <v>0.83859403267761867</v>
      </c>
      <c r="AX2409" s="108">
        <v>0.20907051460380338</v>
      </c>
      <c r="AY2409" s="3" t="s">
        <v>12912</v>
      </c>
      <c r="AZ2409" s="29">
        <v>1.4183104119492387</v>
      </c>
      <c r="BA2409" s="108">
        <v>3.7744386714103337E-2</v>
      </c>
      <c r="BB2409" s="3" t="s">
        <v>12911</v>
      </c>
      <c r="BC2409" s="25">
        <v>5</v>
      </c>
      <c r="BD2409" s="1">
        <v>4</v>
      </c>
      <c r="BE2409" s="64">
        <v>6</v>
      </c>
      <c r="BF2409" s="24">
        <v>18</v>
      </c>
    </row>
    <row r="2410" spans="1:58" s="9" customFormat="1">
      <c r="A2410" t="s">
        <v>12610</v>
      </c>
      <c r="B2410" s="49">
        <v>14</v>
      </c>
      <c r="C2410" s="50">
        <v>13</v>
      </c>
      <c r="D2410" s="12">
        <v>13</v>
      </c>
      <c r="E2410" s="19" t="s">
        <v>12609</v>
      </c>
      <c r="F2410" s="20" t="s">
        <v>12608</v>
      </c>
      <c r="G2410" s="19" t="s">
        <v>12607</v>
      </c>
      <c r="H2410" s="20">
        <v>18</v>
      </c>
      <c r="I2410" s="20">
        <v>17</v>
      </c>
      <c r="J2410" s="20">
        <v>17</v>
      </c>
      <c r="K2410" s="22" t="s">
        <v>12606</v>
      </c>
      <c r="L2410" s="46">
        <v>25419039.610375106</v>
      </c>
      <c r="M2410" s="43">
        <v>35315256.716342047</v>
      </c>
      <c r="N2410" s="43">
        <v>44416641.761032917</v>
      </c>
      <c r="O2410" s="43">
        <v>29047744.492846381</v>
      </c>
      <c r="P2410" s="43">
        <v>31856598.419976797</v>
      </c>
      <c r="Q2410" s="43">
        <v>26127644.178658191</v>
      </c>
      <c r="R2410" s="43">
        <v>35185958.001448222</v>
      </c>
      <c r="S2410" s="37">
        <v>33044896.543716375</v>
      </c>
      <c r="T2410" s="46">
        <v>36281303.514376998</v>
      </c>
      <c r="U2410" s="43">
        <v>40307969.104688689</v>
      </c>
      <c r="V2410" s="43">
        <v>37671238.132524222</v>
      </c>
      <c r="W2410" s="43">
        <v>36719947.182041891</v>
      </c>
      <c r="X2410" s="43">
        <v>44888192.175396405</v>
      </c>
      <c r="Y2410" s="43">
        <v>37451675.347810812</v>
      </c>
      <c r="Z2410" s="43">
        <v>44663085.296643272</v>
      </c>
      <c r="AA2410" s="37">
        <v>42022469.826453812</v>
      </c>
      <c r="AB2410" s="36">
        <v>30562515.22911457</v>
      </c>
      <c r="AC2410" s="43">
        <v>30287165.865293603</v>
      </c>
      <c r="AD2410" s="43">
        <v>30919093.859620366</v>
      </c>
      <c r="AE2410" s="43">
        <v>22200017.532752156</v>
      </c>
      <c r="AF2410" s="43">
        <v>38318627.242929071</v>
      </c>
      <c r="AG2410" s="43">
        <v>28688623.842917249</v>
      </c>
      <c r="AH2410" s="43">
        <v>40736016.416016415</v>
      </c>
      <c r="AI2410" s="37">
        <v>39186362.685949974</v>
      </c>
      <c r="AJ2410" s="38">
        <v>31613000</v>
      </c>
      <c r="AK2410" s="41">
        <v>33792348.755208887</v>
      </c>
      <c r="AL2410" s="41">
        <v>33340912.247549307</v>
      </c>
      <c r="AM2410" s="41">
        <v>37857844.72181087</v>
      </c>
      <c r="AN2410" s="41">
        <v>32048239.80850672</v>
      </c>
      <c r="AO2410" s="41">
        <v>50445314.090630434</v>
      </c>
      <c r="AP2410" s="41">
        <v>46621215.881970055</v>
      </c>
      <c r="AQ2410" s="39">
        <v>39041659.805926636</v>
      </c>
      <c r="AR2410" s="34">
        <f>AVERAGE(L2410:AQ2410)</f>
        <v>35814956.821579002</v>
      </c>
      <c r="AS2410" s="24">
        <v>1156</v>
      </c>
      <c r="AT2410" s="29">
        <v>0.99814240751159378</v>
      </c>
      <c r="AU2410" s="104">
        <v>0.99460614202995612</v>
      </c>
      <c r="AV2410" s="100"/>
      <c r="AW2410" s="29">
        <v>1.2288362041310112</v>
      </c>
      <c r="AX2410" s="108">
        <v>1.2061741478355986E-2</v>
      </c>
      <c r="AY2410" s="3" t="s">
        <v>12911</v>
      </c>
      <c r="AZ2410" s="29">
        <v>1.1681195010201986</v>
      </c>
      <c r="BA2410" s="108">
        <v>0.11542506120035337</v>
      </c>
      <c r="BB2410" s="3" t="s">
        <v>12912</v>
      </c>
      <c r="BC2410" s="25">
        <v>21</v>
      </c>
      <c r="BD2410" s="1">
        <v>25</v>
      </c>
      <c r="BE2410" s="64">
        <v>19</v>
      </c>
      <c r="BF2410" s="24">
        <v>30</v>
      </c>
    </row>
    <row r="2411" spans="1:58" s="9" customFormat="1">
      <c r="A2411" t="s">
        <v>7119</v>
      </c>
      <c r="B2411" s="49">
        <v>6</v>
      </c>
      <c r="C2411" s="50">
        <v>6</v>
      </c>
      <c r="D2411" s="12">
        <v>6</v>
      </c>
      <c r="E2411" s="19" t="s">
        <v>7118</v>
      </c>
      <c r="F2411" s="20" t="s">
        <v>7117</v>
      </c>
      <c r="G2411" s="19" t="s">
        <v>7116</v>
      </c>
      <c r="H2411" s="20" t="s">
        <v>3494</v>
      </c>
      <c r="I2411" s="20" t="s">
        <v>3494</v>
      </c>
      <c r="J2411" s="20" t="s">
        <v>3494</v>
      </c>
      <c r="K2411" s="22" t="s">
        <v>7115</v>
      </c>
      <c r="L2411" s="46">
        <v>778408203.57007217</v>
      </c>
      <c r="M2411" s="43">
        <v>531366624.58803898</v>
      </c>
      <c r="N2411" s="43">
        <v>510363441.63403535</v>
      </c>
      <c r="O2411" s="43">
        <v>332089402.7293185</v>
      </c>
      <c r="P2411" s="43">
        <v>443972324.18098444</v>
      </c>
      <c r="Q2411" s="43">
        <v>439872107.64343113</v>
      </c>
      <c r="R2411" s="43">
        <v>667271136.85734975</v>
      </c>
      <c r="S2411" s="37">
        <v>662913273.21283424</v>
      </c>
      <c r="T2411" s="46">
        <v>645594632.58785939</v>
      </c>
      <c r="U2411" s="43">
        <v>453100783.98665553</v>
      </c>
      <c r="V2411" s="43">
        <v>462566279.72986197</v>
      </c>
      <c r="W2411" s="43">
        <v>450410227.47734231</v>
      </c>
      <c r="X2411" s="43">
        <v>453395980.8719483</v>
      </c>
      <c r="Y2411" s="43">
        <v>644905973.6545254</v>
      </c>
      <c r="Z2411" s="43">
        <v>683478000.81351733</v>
      </c>
      <c r="AA2411" s="37">
        <v>666011441.99415839</v>
      </c>
      <c r="AB2411" s="36">
        <v>667423420.60072899</v>
      </c>
      <c r="AC2411" s="43">
        <v>596740623.17798054</v>
      </c>
      <c r="AD2411" s="43">
        <v>418428445.72664982</v>
      </c>
      <c r="AE2411" s="43">
        <v>655011464.47182584</v>
      </c>
      <c r="AF2411" s="43">
        <v>503378285.40533233</v>
      </c>
      <c r="AG2411" s="43">
        <v>485025795.23141652</v>
      </c>
      <c r="AH2411" s="43">
        <v>365065939.46593946</v>
      </c>
      <c r="AI2411" s="37">
        <v>626359768.00653148</v>
      </c>
      <c r="AJ2411" s="38">
        <v>640100000</v>
      </c>
      <c r="AK2411" s="41">
        <v>605791080.24361575</v>
      </c>
      <c r="AL2411" s="41">
        <v>608279787.40994453</v>
      </c>
      <c r="AM2411" s="41">
        <v>714574994.71123326</v>
      </c>
      <c r="AN2411" s="41">
        <v>828690524.76523662</v>
      </c>
      <c r="AO2411" s="41">
        <v>672164896.31550241</v>
      </c>
      <c r="AP2411" s="41">
        <v>783729753.09177697</v>
      </c>
      <c r="AQ2411" s="39">
        <v>645696977.50315475</v>
      </c>
      <c r="AR2411" s="34">
        <f>AVERAGE(L2411:AQ2411)</f>
        <v>582568174.73933756</v>
      </c>
      <c r="AS2411" s="24">
        <v>214</v>
      </c>
      <c r="AT2411" s="29">
        <v>1.0113082852560615</v>
      </c>
      <c r="AU2411" s="104">
        <v>0.99509005269651563</v>
      </c>
      <c r="AV2411" s="100"/>
      <c r="AW2411" s="29">
        <v>1.021347075324609</v>
      </c>
      <c r="AX2411" s="108">
        <v>0.76707163140324763</v>
      </c>
      <c r="AY2411" s="3" t="s">
        <v>12912</v>
      </c>
      <c r="AZ2411" s="29">
        <v>1.2736797696362678</v>
      </c>
      <c r="BA2411" s="108">
        <v>1.5068231847617197E-2</v>
      </c>
      <c r="BB2411" s="3" t="s">
        <v>12911</v>
      </c>
      <c r="BC2411" s="25">
        <v>60</v>
      </c>
      <c r="BD2411" s="1">
        <v>58</v>
      </c>
      <c r="BE2411" s="64">
        <v>65</v>
      </c>
      <c r="BF2411" s="24">
        <v>70</v>
      </c>
    </row>
    <row r="2412" spans="1:58" s="9" customFormat="1">
      <c r="A2412" t="s">
        <v>10585</v>
      </c>
      <c r="B2412" s="49">
        <v>4</v>
      </c>
      <c r="C2412" s="50">
        <v>4</v>
      </c>
      <c r="D2412" s="12">
        <v>2</v>
      </c>
      <c r="E2412" s="19" t="s">
        <v>10584</v>
      </c>
      <c r="F2412" s="20" t="s">
        <v>10583</v>
      </c>
      <c r="G2412" s="19" t="s">
        <v>10582</v>
      </c>
      <c r="H2412" s="20" t="s">
        <v>915</v>
      </c>
      <c r="I2412" s="20" t="s">
        <v>915</v>
      </c>
      <c r="J2412" s="20" t="s">
        <v>6912</v>
      </c>
      <c r="K2412" s="22" t="s">
        <v>10581</v>
      </c>
      <c r="L2412" s="46">
        <v>44564023.14514868</v>
      </c>
      <c r="M2412" s="43">
        <v>69786444.130031437</v>
      </c>
      <c r="N2412" s="43">
        <v>46786233.463858612</v>
      </c>
      <c r="O2412" s="43">
        <v>46745144.414393954</v>
      </c>
      <c r="P2412" s="43">
        <v>33683276.725042813</v>
      </c>
      <c r="Q2412" s="43">
        <v>56713692.692954585</v>
      </c>
      <c r="R2412" s="43">
        <v>51523679.652425773</v>
      </c>
      <c r="S2412" s="37">
        <v>25794702.480938189</v>
      </c>
      <c r="T2412" s="46">
        <v>57028536.741214059</v>
      </c>
      <c r="U2412" s="43">
        <v>64157283.533379264</v>
      </c>
      <c r="V2412" s="43">
        <v>61953685.034746014</v>
      </c>
      <c r="W2412" s="43">
        <v>53125531.480703436</v>
      </c>
      <c r="X2412" s="43">
        <v>49081898.710814059</v>
      </c>
      <c r="Y2412" s="43">
        <v>47674522.311054133</v>
      </c>
      <c r="Z2412" s="43">
        <v>49966511.495774232</v>
      </c>
      <c r="AA2412" s="37">
        <v>43602782.920459285</v>
      </c>
      <c r="AB2412" s="36">
        <v>34777133.009971984</v>
      </c>
      <c r="AC2412" s="43">
        <v>45746171.657895729</v>
      </c>
      <c r="AD2412" s="43">
        <v>60334553.847162575</v>
      </c>
      <c r="AE2412" s="43">
        <v>45494714.654458679</v>
      </c>
      <c r="AF2412" s="43">
        <v>46724883.317000642</v>
      </c>
      <c r="AG2412" s="43">
        <v>45079297.615708269</v>
      </c>
      <c r="AH2412" s="43">
        <v>78382953.262953267</v>
      </c>
      <c r="AI2412" s="37">
        <v>23756950.918749273</v>
      </c>
      <c r="AJ2412" s="38">
        <v>43429000</v>
      </c>
      <c r="AK2412" s="41">
        <v>45075010.578053206</v>
      </c>
      <c r="AL2412" s="41">
        <v>42163320.184244715</v>
      </c>
      <c r="AM2412" s="41">
        <v>44320287.708906278</v>
      </c>
      <c r="AN2412" s="41">
        <v>45357463.45056159</v>
      </c>
      <c r="AO2412" s="41">
        <v>49732685.560661197</v>
      </c>
      <c r="AP2412" s="41">
        <v>47892190.062920377</v>
      </c>
      <c r="AQ2412" s="39">
        <v>46086416.430964708</v>
      </c>
      <c r="AR2412" s="34">
        <f>AVERAGE(L2412:AQ2412)</f>
        <v>48329405.662285954</v>
      </c>
      <c r="AS2412" s="24">
        <v>1015</v>
      </c>
      <c r="AT2412" s="29">
        <v>0.98764264298215809</v>
      </c>
      <c r="AU2412" s="104">
        <v>0.99517691187477819</v>
      </c>
      <c r="AV2412" s="100"/>
      <c r="AW2412" s="29">
        <v>1.135766603080985</v>
      </c>
      <c r="AX2412" s="108">
        <v>0.21173145505765595</v>
      </c>
      <c r="AY2412" s="3" t="s">
        <v>12912</v>
      </c>
      <c r="AZ2412" s="29">
        <v>0.95729574805923068</v>
      </c>
      <c r="BA2412" s="108">
        <v>0.95307115885586691</v>
      </c>
      <c r="BB2412" s="3" t="s">
        <v>12912</v>
      </c>
      <c r="BC2412" s="25">
        <v>19</v>
      </c>
      <c r="BD2412" s="1">
        <v>12</v>
      </c>
      <c r="BE2412" s="64">
        <v>16</v>
      </c>
      <c r="BF2412" s="24">
        <v>10</v>
      </c>
    </row>
    <row r="2413" spans="1:58" s="9" customFormat="1">
      <c r="A2413" t="s">
        <v>5565</v>
      </c>
      <c r="B2413" s="49">
        <v>10</v>
      </c>
      <c r="C2413" s="50">
        <v>10</v>
      </c>
      <c r="D2413" s="12">
        <v>10</v>
      </c>
      <c r="E2413" s="19" t="s">
        <v>5564</v>
      </c>
      <c r="F2413" s="20" t="s">
        <v>5563</v>
      </c>
      <c r="G2413" s="19" t="s">
        <v>5562</v>
      </c>
      <c r="H2413" s="20" t="s">
        <v>283</v>
      </c>
      <c r="I2413" s="20" t="s">
        <v>283</v>
      </c>
      <c r="J2413" s="20" t="s">
        <v>283</v>
      </c>
      <c r="K2413" s="22" t="s">
        <v>5561</v>
      </c>
      <c r="L2413" s="46">
        <v>66618222.113000162</v>
      </c>
      <c r="M2413" s="43">
        <v>103244086.65373243</v>
      </c>
      <c r="N2413" s="43">
        <v>100254164.46184781</v>
      </c>
      <c r="O2413" s="43">
        <v>90525044.90368934</v>
      </c>
      <c r="P2413" s="43">
        <v>127859490.63587646</v>
      </c>
      <c r="Q2413" s="43">
        <v>109101970.92132311</v>
      </c>
      <c r="R2413" s="43">
        <v>111459730.62997827</v>
      </c>
      <c r="S2413" s="37">
        <v>63275031.621318266</v>
      </c>
      <c r="T2413" s="46">
        <v>77677571.884984016</v>
      </c>
      <c r="U2413" s="43">
        <v>103934988.14229248</v>
      </c>
      <c r="V2413" s="43">
        <v>116184129.19643731</v>
      </c>
      <c r="W2413" s="43">
        <v>92894803.433167279</v>
      </c>
      <c r="X2413" s="43">
        <v>126772253.81022958</v>
      </c>
      <c r="Y2413" s="43">
        <v>63452799.191266671</v>
      </c>
      <c r="Z2413" s="43">
        <v>74525325.051813304</v>
      </c>
      <c r="AA2413" s="37">
        <v>73094509.882705644</v>
      </c>
      <c r="AB2413" s="36">
        <v>49835502.184195459</v>
      </c>
      <c r="AC2413" s="43">
        <v>97391736.493393406</v>
      </c>
      <c r="AD2413" s="43">
        <v>99141679.703635707</v>
      </c>
      <c r="AE2413" s="43">
        <v>83132250.328739107</v>
      </c>
      <c r="AF2413" s="43">
        <v>83421790.828912243</v>
      </c>
      <c r="AG2413" s="43">
        <v>94362385.413744733</v>
      </c>
      <c r="AH2413" s="43">
        <v>168208388.36838838</v>
      </c>
      <c r="AI2413" s="37">
        <v>116613153.22383977</v>
      </c>
      <c r="AJ2413" s="38">
        <v>79868000</v>
      </c>
      <c r="AK2413" s="41">
        <v>100979475.5849984</v>
      </c>
      <c r="AL2413" s="41">
        <v>82441981.339317352</v>
      </c>
      <c r="AM2413" s="41">
        <v>73723714.829701707</v>
      </c>
      <c r="AN2413" s="41">
        <v>79126682.231633216</v>
      </c>
      <c r="AO2413" s="41">
        <v>103604473.81593823</v>
      </c>
      <c r="AP2413" s="41">
        <v>88672573.486656547</v>
      </c>
      <c r="AQ2413" s="39">
        <v>103061900.52652191</v>
      </c>
      <c r="AR2413" s="34">
        <f>AVERAGE(L2413:AQ2413)</f>
        <v>93889369.090414956</v>
      </c>
      <c r="AS2413" s="24">
        <v>714</v>
      </c>
      <c r="AT2413" s="29">
        <v>0.97504232706482896</v>
      </c>
      <c r="AU2413" s="104">
        <v>0.9962188696809946</v>
      </c>
      <c r="AV2413" s="100"/>
      <c r="AW2413" s="29">
        <v>0.94328729651641352</v>
      </c>
      <c r="AX2413" s="108">
        <v>0.63922213424377927</v>
      </c>
      <c r="AY2413" s="3" t="s">
        <v>12912</v>
      </c>
      <c r="AZ2413" s="29">
        <v>0.89821059998382391</v>
      </c>
      <c r="BA2413" s="108">
        <v>0.62925232527639341</v>
      </c>
      <c r="BB2413" s="3" t="s">
        <v>12912</v>
      </c>
      <c r="BC2413" s="25">
        <v>42</v>
      </c>
      <c r="BD2413" s="1">
        <v>59</v>
      </c>
      <c r="BE2413" s="64">
        <v>55</v>
      </c>
      <c r="BF2413" s="24">
        <v>48</v>
      </c>
    </row>
    <row r="2414" spans="1:58" s="9" customFormat="1">
      <c r="A2414" t="s">
        <v>5743</v>
      </c>
      <c r="B2414" s="49">
        <v>3</v>
      </c>
      <c r="C2414" s="50">
        <v>3</v>
      </c>
      <c r="D2414" s="12">
        <v>3</v>
      </c>
      <c r="E2414" s="19" t="s">
        <v>5742</v>
      </c>
      <c r="F2414" s="20" t="s">
        <v>5741</v>
      </c>
      <c r="G2414" s="19" t="s">
        <v>5740</v>
      </c>
      <c r="H2414" s="20" t="s">
        <v>445</v>
      </c>
      <c r="I2414" s="20" t="s">
        <v>445</v>
      </c>
      <c r="J2414" s="20" t="s">
        <v>445</v>
      </c>
      <c r="K2414" s="22" t="s">
        <v>5739</v>
      </c>
      <c r="L2414" s="46">
        <v>339821.43812694092</v>
      </c>
      <c r="M2414" s="43">
        <v>1596195.3419806326</v>
      </c>
      <c r="N2414" s="43">
        <v>2864691.7134088264</v>
      </c>
      <c r="O2414" s="43">
        <v>289482.34131758782</v>
      </c>
      <c r="P2414" s="43">
        <v>2391462.3059499473</v>
      </c>
      <c r="Q2414" s="43">
        <v>1247217.9345916649</v>
      </c>
      <c r="R2414" s="43">
        <v>928942.80666183925</v>
      </c>
      <c r="S2414" s="37">
        <v>3039304.1916631185</v>
      </c>
      <c r="T2414" s="46">
        <v>2324406.3897763579</v>
      </c>
      <c r="U2414" s="43">
        <v>3022822.3229502845</v>
      </c>
      <c r="V2414" s="43">
        <v>873424.85661152983</v>
      </c>
      <c r="W2414" s="43">
        <v>336240.68663345539</v>
      </c>
      <c r="X2414" s="43">
        <v>407062.56170474563</v>
      </c>
      <c r="Y2414" s="43">
        <v>3944168.0094187846</v>
      </c>
      <c r="Z2414" s="43">
        <v>2417443.4224543688</v>
      </c>
      <c r="AA2414" s="37">
        <v>5288572.5324143469</v>
      </c>
      <c r="AB2414" s="36">
        <v>2795190.9860512759</v>
      </c>
      <c r="AC2414" s="43">
        <v>3585799.3563775411</v>
      </c>
      <c r="AD2414" s="43">
        <v>2046620.6733763893</v>
      </c>
      <c r="AE2414" s="43">
        <v>405218.26195879804</v>
      </c>
      <c r="AF2414" s="43">
        <v>1219779.5748994695</v>
      </c>
      <c r="AG2414" s="43">
        <v>1933773.913043478</v>
      </c>
      <c r="AH2414" s="43">
        <v>355843.37720657722</v>
      </c>
      <c r="AI2414" s="37">
        <v>552010.02618939069</v>
      </c>
      <c r="AJ2414" s="38">
        <v>347120</v>
      </c>
      <c r="AK2414" s="41">
        <v>2924636.5637354418</v>
      </c>
      <c r="AL2414" s="41">
        <v>5631812.1648753984</v>
      </c>
      <c r="AM2414" s="41">
        <v>1469425.5130103659</v>
      </c>
      <c r="AN2414" s="41">
        <v>10193245.00092064</v>
      </c>
      <c r="AO2414" s="41">
        <v>6705785.6568372156</v>
      </c>
      <c r="AP2414" s="41">
        <v>8734322.863961814</v>
      </c>
      <c r="AQ2414" s="39">
        <v>8537920.2645663805</v>
      </c>
      <c r="AR2414" s="34">
        <f>AVERAGE(L2414:AQ2414)</f>
        <v>2773430.0953960815</v>
      </c>
      <c r="AS2414" s="24">
        <v>2229</v>
      </c>
      <c r="AT2414" s="29">
        <v>0.98471269698978425</v>
      </c>
      <c r="AU2414" s="104">
        <v>0.99641666993466183</v>
      </c>
      <c r="AV2414" s="100"/>
      <c r="AW2414" s="29">
        <v>1.4660130490964873</v>
      </c>
      <c r="AX2414" s="108">
        <v>0.54863968486591985</v>
      </c>
      <c r="AY2414" s="3" t="s">
        <v>12912</v>
      </c>
      <c r="AZ2414" s="29">
        <v>3.4545875725965005</v>
      </c>
      <c r="BA2414" s="108">
        <v>4.3217143395609371E-2</v>
      </c>
      <c r="BB2414" s="3" t="s">
        <v>12911</v>
      </c>
      <c r="BC2414" s="25">
        <v>1</v>
      </c>
      <c r="BD2414" s="1">
        <v>0</v>
      </c>
      <c r="BE2414" s="64">
        <v>3</v>
      </c>
      <c r="BF2414" s="24">
        <v>2</v>
      </c>
    </row>
    <row r="2415" spans="1:58" s="9" customFormat="1">
      <c r="A2415" t="s">
        <v>1065</v>
      </c>
      <c r="B2415" s="49">
        <v>11</v>
      </c>
      <c r="C2415" s="50">
        <v>11</v>
      </c>
      <c r="D2415" s="12">
        <v>11</v>
      </c>
      <c r="E2415" s="19" t="s">
        <v>1064</v>
      </c>
      <c r="F2415" s="20" t="s">
        <v>1063</v>
      </c>
      <c r="G2415" s="19" t="s">
        <v>1062</v>
      </c>
      <c r="H2415" s="20" t="s">
        <v>1061</v>
      </c>
      <c r="I2415" s="20" t="s">
        <v>1061</v>
      </c>
      <c r="J2415" s="20" t="s">
        <v>1061</v>
      </c>
      <c r="K2415" s="22" t="s">
        <v>1060</v>
      </c>
      <c r="L2415" s="46">
        <v>161947295.19000918</v>
      </c>
      <c r="M2415" s="43">
        <v>285652756.77141142</v>
      </c>
      <c r="N2415" s="43">
        <v>263146373.16118109</v>
      </c>
      <c r="O2415" s="43">
        <v>240887995.54059914</v>
      </c>
      <c r="P2415" s="43">
        <v>309240815.42456216</v>
      </c>
      <c r="Q2415" s="43">
        <v>242138874.97663987</v>
      </c>
      <c r="R2415" s="43">
        <v>179265622.01303402</v>
      </c>
      <c r="S2415" s="37">
        <v>227649711.65382978</v>
      </c>
      <c r="T2415" s="46">
        <v>183615974.44089457</v>
      </c>
      <c r="U2415" s="43">
        <v>258460670.84889582</v>
      </c>
      <c r="V2415" s="43">
        <v>185389633.74767545</v>
      </c>
      <c r="W2415" s="43">
        <v>168149100.29409999</v>
      </c>
      <c r="X2415" s="43">
        <v>195725720.29419166</v>
      </c>
      <c r="Y2415" s="43">
        <v>255670139.37088931</v>
      </c>
      <c r="Z2415" s="43">
        <v>136740425.74072042</v>
      </c>
      <c r="AA2415" s="37">
        <v>200503062.01610285</v>
      </c>
      <c r="AB2415" s="36">
        <v>224313357.63564608</v>
      </c>
      <c r="AC2415" s="43">
        <v>260913846.96929541</v>
      </c>
      <c r="AD2415" s="43">
        <v>245090898.60013768</v>
      </c>
      <c r="AE2415" s="43">
        <v>202587575.51258951</v>
      </c>
      <c r="AF2415" s="43">
        <v>145448904.80856958</v>
      </c>
      <c r="AG2415" s="43">
        <v>242566148.66760167</v>
      </c>
      <c r="AH2415" s="43">
        <v>285327852.68785268</v>
      </c>
      <c r="AI2415" s="37">
        <v>305123795.02295548</v>
      </c>
      <c r="AJ2415" s="38">
        <v>254570000</v>
      </c>
      <c r="AK2415" s="41">
        <v>259626404.53039855</v>
      </c>
      <c r="AL2415" s="41">
        <v>154026994.21282625</v>
      </c>
      <c r="AM2415" s="41">
        <v>236110954.09350538</v>
      </c>
      <c r="AN2415" s="41">
        <v>269556121.52458113</v>
      </c>
      <c r="AO2415" s="41">
        <v>307162420.48605448</v>
      </c>
      <c r="AP2415" s="41">
        <v>246361869.38598394</v>
      </c>
      <c r="AQ2415" s="39">
        <v>166425058.61363733</v>
      </c>
      <c r="AR2415" s="34">
        <f>AVERAGE(L2415:AQ2415)</f>
        <v>228106136.69488665</v>
      </c>
      <c r="AS2415" s="24">
        <v>423</v>
      </c>
      <c r="AT2415" s="29">
        <v>0.99924507898693549</v>
      </c>
      <c r="AU2415" s="104">
        <v>0.99661041125312311</v>
      </c>
      <c r="AV2415" s="100"/>
      <c r="AW2415" s="29">
        <v>0.82948337757910207</v>
      </c>
      <c r="AX2415" s="108">
        <v>0.10648107434318971</v>
      </c>
      <c r="AY2415" s="3" t="s">
        <v>12912</v>
      </c>
      <c r="AZ2415" s="29">
        <v>0.99082724159771762</v>
      </c>
      <c r="BA2415" s="108">
        <v>0.92553858195961358</v>
      </c>
      <c r="BB2415" s="3" t="s">
        <v>12912</v>
      </c>
      <c r="BC2415" s="25">
        <v>77</v>
      </c>
      <c r="BD2415" s="1">
        <v>78</v>
      </c>
      <c r="BE2415" s="64">
        <v>85</v>
      </c>
      <c r="BF2415" s="24">
        <v>94</v>
      </c>
    </row>
    <row r="2416" spans="1:58" s="9" customFormat="1">
      <c r="A2416" t="s">
        <v>12686</v>
      </c>
      <c r="B2416" s="49">
        <v>8</v>
      </c>
      <c r="C2416" s="50">
        <v>8</v>
      </c>
      <c r="D2416" s="12">
        <v>8</v>
      </c>
      <c r="E2416" s="19" t="s">
        <v>12685</v>
      </c>
      <c r="F2416" s="20" t="s">
        <v>12684</v>
      </c>
      <c r="G2416" s="19" t="s">
        <v>12683</v>
      </c>
      <c r="H2416" s="20" t="s">
        <v>1244</v>
      </c>
      <c r="I2416" s="20" t="s">
        <v>1244</v>
      </c>
      <c r="J2416" s="20" t="s">
        <v>1244</v>
      </c>
      <c r="K2416" s="22" t="s">
        <v>12682</v>
      </c>
      <c r="L2416" s="46">
        <v>18755601.706843011</v>
      </c>
      <c r="M2416" s="43">
        <v>43545300.043208256</v>
      </c>
      <c r="N2416" s="43">
        <v>32742040.004233252</v>
      </c>
      <c r="O2416" s="43">
        <v>32678152.651898343</v>
      </c>
      <c r="P2416" s="43">
        <v>46001768.742058448</v>
      </c>
      <c r="Q2416" s="43">
        <v>47057330.592412628</v>
      </c>
      <c r="R2416" s="43">
        <v>29828727.009413466</v>
      </c>
      <c r="S2416" s="37">
        <v>18086018.036149707</v>
      </c>
      <c r="T2416" s="46">
        <v>24428217.252396166</v>
      </c>
      <c r="U2416" s="43">
        <v>18530934.619429234</v>
      </c>
      <c r="V2416" s="43">
        <v>24490551.825389057</v>
      </c>
      <c r="W2416" s="43">
        <v>12401744.913270511</v>
      </c>
      <c r="X2416" s="43">
        <v>19994854.979166083</v>
      </c>
      <c r="Y2416" s="43">
        <v>19858856.505310394</v>
      </c>
      <c r="Z2416" s="43">
        <v>22606099.313675486</v>
      </c>
      <c r="AA2416" s="37">
        <v>6531588.2489298237</v>
      </c>
      <c r="AB2416" s="36">
        <v>18480785.225800619</v>
      </c>
      <c r="AC2416" s="43">
        <v>43001007.079847045</v>
      </c>
      <c r="AD2416" s="43">
        <v>32522306.133822903</v>
      </c>
      <c r="AE2416" s="43">
        <v>22022501.92373253</v>
      </c>
      <c r="AF2416" s="43">
        <v>28425550.366640758</v>
      </c>
      <c r="AG2416" s="43">
        <v>32350774.754558202</v>
      </c>
      <c r="AH2416" s="43">
        <v>48855101.655101657</v>
      </c>
      <c r="AI2416" s="37">
        <v>39666231.378495015</v>
      </c>
      <c r="AJ2416" s="38">
        <v>34824000</v>
      </c>
      <c r="AK2416" s="41">
        <v>25487410.193396728</v>
      </c>
      <c r="AL2416" s="41">
        <v>26978426.361166883</v>
      </c>
      <c r="AM2416" s="41">
        <v>34273208.377406389</v>
      </c>
      <c r="AN2416" s="41">
        <v>38296176.468422025</v>
      </c>
      <c r="AO2416" s="41">
        <v>50276918.992795236</v>
      </c>
      <c r="AP2416" s="41">
        <v>32446558.646127142</v>
      </c>
      <c r="AQ2416" s="39">
        <v>25588459.335973192</v>
      </c>
      <c r="AR2416" s="34">
        <f>AVERAGE(L2416:AQ2416)</f>
        <v>29719787.604283437</v>
      </c>
      <c r="AS2416" s="24">
        <v>1244</v>
      </c>
      <c r="AT2416" s="29">
        <v>1.0127040033468697</v>
      </c>
      <c r="AU2416" s="104">
        <v>0.99663580262617346</v>
      </c>
      <c r="AV2416" s="100"/>
      <c r="AW2416" s="29">
        <v>0.55394734389095146</v>
      </c>
      <c r="AX2416" s="108">
        <v>1.1521807198255142E-2</v>
      </c>
      <c r="AY2416" s="3" t="s">
        <v>12911</v>
      </c>
      <c r="AZ2416" s="29">
        <v>1.0107298890542107</v>
      </c>
      <c r="BA2416" s="108">
        <v>0.82548526845578607</v>
      </c>
      <c r="BB2416" s="3" t="s">
        <v>12912</v>
      </c>
      <c r="BC2416" s="25">
        <v>21</v>
      </c>
      <c r="BD2416" s="1">
        <v>7</v>
      </c>
      <c r="BE2416" s="64">
        <v>10</v>
      </c>
      <c r="BF2416" s="24">
        <v>23</v>
      </c>
    </row>
    <row r="2417" spans="1:58" s="9" customFormat="1">
      <c r="A2417" t="s">
        <v>2765</v>
      </c>
      <c r="B2417" s="49">
        <v>2</v>
      </c>
      <c r="C2417" s="50">
        <v>2</v>
      </c>
      <c r="D2417" s="12">
        <v>2</v>
      </c>
      <c r="E2417" s="19" t="s">
        <v>2764</v>
      </c>
      <c r="F2417" s="20" t="s">
        <v>2763</v>
      </c>
      <c r="G2417" s="19" t="s">
        <v>2762</v>
      </c>
      <c r="H2417" s="20" t="s">
        <v>2761</v>
      </c>
      <c r="I2417" s="20" t="s">
        <v>2761</v>
      </c>
      <c r="J2417" s="20" t="s">
        <v>2761</v>
      </c>
      <c r="K2417" s="22" t="s">
        <v>2760</v>
      </c>
      <c r="L2417" s="46">
        <v>19939580.97450906</v>
      </c>
      <c r="M2417" s="43">
        <v>22298722.831750445</v>
      </c>
      <c r="N2417" s="43">
        <v>25979978.410413802</v>
      </c>
      <c r="O2417" s="43">
        <v>17905235.749530319</v>
      </c>
      <c r="P2417" s="43">
        <v>28055413.513065577</v>
      </c>
      <c r="Q2417" s="43">
        <v>11352145.139226312</v>
      </c>
      <c r="R2417" s="43">
        <v>16637265.749456914</v>
      </c>
      <c r="S2417" s="37">
        <v>18880398.807911135</v>
      </c>
      <c r="T2417" s="46">
        <v>20924856.230031949</v>
      </c>
      <c r="U2417" s="43">
        <v>17690693.54897197</v>
      </c>
      <c r="V2417" s="43">
        <v>19889521.855730645</v>
      </c>
      <c r="W2417" s="43">
        <v>17518533.58141768</v>
      </c>
      <c r="X2417" s="43">
        <v>18323682.340110183</v>
      </c>
      <c r="Y2417" s="43">
        <v>16200885.415061425</v>
      </c>
      <c r="Z2417" s="43">
        <v>18209830.749662649</v>
      </c>
      <c r="AA2417" s="37">
        <v>19025226.166375618</v>
      </c>
      <c r="AB2417" s="36">
        <v>18833746.392311633</v>
      </c>
      <c r="AC2417" s="43">
        <v>20591198.576458562</v>
      </c>
      <c r="AD2417" s="43">
        <v>18363679.90033767</v>
      </c>
      <c r="AE2417" s="43">
        <v>9667838.1921784449</v>
      </c>
      <c r="AF2417" s="43">
        <v>16484062.58236745</v>
      </c>
      <c r="AG2417" s="43">
        <v>19068440.953716688</v>
      </c>
      <c r="AH2417" s="43">
        <v>32253739.773739774</v>
      </c>
      <c r="AI2417" s="37">
        <v>29787285.485564027</v>
      </c>
      <c r="AJ2417" s="38">
        <v>18883000</v>
      </c>
      <c r="AK2417" s="41">
        <v>17168562.453253552</v>
      </c>
      <c r="AL2417" s="41">
        <v>21920211.645210817</v>
      </c>
      <c r="AM2417" s="41">
        <v>11918571.60990057</v>
      </c>
      <c r="AN2417" s="41">
        <v>14849316.059657522</v>
      </c>
      <c r="AO2417" s="41">
        <v>28705262.909240212</v>
      </c>
      <c r="AP2417" s="41">
        <v>23259768.973747015</v>
      </c>
      <c r="AQ2417" s="39">
        <v>29723548.322527304</v>
      </c>
      <c r="AR2417" s="34">
        <f>AVERAGE(L2417:AQ2417)</f>
        <v>20009693.902919907</v>
      </c>
      <c r="AS2417" s="24">
        <v>1423</v>
      </c>
      <c r="AT2417" s="29">
        <v>0.97575734093773669</v>
      </c>
      <c r="AU2417" s="104">
        <v>0.99713531026989344</v>
      </c>
      <c r="AV2417" s="100"/>
      <c r="AW2417" s="29">
        <v>0.91763045652113706</v>
      </c>
      <c r="AX2417" s="108">
        <v>0.60675075127974676</v>
      </c>
      <c r="AY2417" s="3" t="s">
        <v>12912</v>
      </c>
      <c r="AZ2417" s="29">
        <v>1.0083505009685765</v>
      </c>
      <c r="BA2417" s="108">
        <v>0.8965068716434178</v>
      </c>
      <c r="BB2417" s="3" t="s">
        <v>12912</v>
      </c>
      <c r="BC2417" s="25">
        <v>5</v>
      </c>
      <c r="BD2417" s="1">
        <v>4</v>
      </c>
      <c r="BE2417" s="64">
        <v>3</v>
      </c>
      <c r="BF2417" s="24">
        <v>6</v>
      </c>
    </row>
    <row r="2418" spans="1:58" s="9" customFormat="1">
      <c r="A2418" t="s">
        <v>1214</v>
      </c>
      <c r="B2418" s="49" t="s">
        <v>1213</v>
      </c>
      <c r="C2418" s="50" t="s">
        <v>1213</v>
      </c>
      <c r="D2418" s="12" t="s">
        <v>1213</v>
      </c>
      <c r="E2418" s="19" t="s">
        <v>1212</v>
      </c>
      <c r="F2418" s="20" t="s">
        <v>1211</v>
      </c>
      <c r="G2418" s="19" t="s">
        <v>1210</v>
      </c>
      <c r="H2418" s="20" t="s">
        <v>851</v>
      </c>
      <c r="I2418" s="20" t="s">
        <v>851</v>
      </c>
      <c r="J2418" s="20" t="s">
        <v>851</v>
      </c>
      <c r="K2418" s="22" t="s">
        <v>1209</v>
      </c>
      <c r="L2418" s="46">
        <v>7145883.6040302943</v>
      </c>
      <c r="M2418" s="43">
        <v>9321524.9294688776</v>
      </c>
      <c r="N2418" s="43">
        <v>5679672.5156101175</v>
      </c>
      <c r="O2418" s="43">
        <v>4068207.1639449182</v>
      </c>
      <c r="P2418" s="43">
        <v>7085210.4966576425</v>
      </c>
      <c r="Q2418" s="43">
        <v>10032463.943188189</v>
      </c>
      <c r="R2418" s="43">
        <v>10717604.055032585</v>
      </c>
      <c r="S2418" s="37">
        <v>9349173.1083330102</v>
      </c>
      <c r="T2418" s="46">
        <v>13881021.08626198</v>
      </c>
      <c r="U2418" s="43">
        <v>9305276.4840265438</v>
      </c>
      <c r="V2418" s="43">
        <v>12037595.69345209</v>
      </c>
      <c r="W2418" s="43">
        <v>9347428.365644319</v>
      </c>
      <c r="X2418" s="43">
        <v>8218014.5082356893</v>
      </c>
      <c r="Y2418" s="43">
        <v>10162665.368090786</v>
      </c>
      <c r="Z2418" s="43">
        <v>10219391.308277862</v>
      </c>
      <c r="AA2418" s="37">
        <v>10048734.859138604</v>
      </c>
      <c r="AB2418" s="36">
        <v>9616623.0711294543</v>
      </c>
      <c r="AC2418" s="43">
        <v>6800648.2868284555</v>
      </c>
      <c r="AD2418" s="43">
        <v>8950249.0377995614</v>
      </c>
      <c r="AE2418" s="43">
        <v>9610568.2754590176</v>
      </c>
      <c r="AF2418" s="43">
        <v>10187948.339134254</v>
      </c>
      <c r="AG2418" s="43">
        <v>5957119.1023842916</v>
      </c>
      <c r="AH2418" s="43">
        <v>4375870.6158706164</v>
      </c>
      <c r="AI2418" s="37">
        <v>7313051.6471748324</v>
      </c>
      <c r="AJ2418" s="38">
        <v>6996400</v>
      </c>
      <c r="AK2418" s="41">
        <v>8836037.354418207</v>
      </c>
      <c r="AL2418" s="41">
        <v>7511602.5983229009</v>
      </c>
      <c r="AM2418" s="41">
        <v>10930501.713560397</v>
      </c>
      <c r="AN2418" s="41">
        <v>10840409.79561775</v>
      </c>
      <c r="AO2418" s="41">
        <v>5612193.7243741527</v>
      </c>
      <c r="AP2418" s="41">
        <v>5712040.4078975916</v>
      </c>
      <c r="AQ2418" s="39">
        <v>3555421.2610417297</v>
      </c>
      <c r="AR2418" s="34">
        <f>AVERAGE(L2418:AQ2418)</f>
        <v>8419579.7725127116</v>
      </c>
      <c r="AS2418" s="24">
        <v>1837</v>
      </c>
      <c r="AT2418" s="29">
        <v>1.0093558668281821</v>
      </c>
      <c r="AU2418" s="104">
        <v>0.99789476066109861</v>
      </c>
      <c r="AV2418" s="100"/>
      <c r="AW2418" s="29">
        <v>1.3126256971133059</v>
      </c>
      <c r="AX2418" s="108">
        <v>4.1250327894686065E-2</v>
      </c>
      <c r="AY2418" s="3" t="s">
        <v>12911</v>
      </c>
      <c r="AZ2418" s="29">
        <v>0.95514443092151946</v>
      </c>
      <c r="BA2418" s="108">
        <v>0.68787115568820956</v>
      </c>
      <c r="BB2418" s="3" t="s">
        <v>12912</v>
      </c>
      <c r="BC2418" s="25">
        <v>12</v>
      </c>
      <c r="BD2418" s="1">
        <v>13</v>
      </c>
      <c r="BE2418" s="64">
        <v>8</v>
      </c>
      <c r="BF2418" s="24">
        <v>9</v>
      </c>
    </row>
    <row r="2419" spans="1:58" s="9" customFormat="1">
      <c r="A2419" t="s">
        <v>5273</v>
      </c>
      <c r="B2419" s="49">
        <v>5</v>
      </c>
      <c r="C2419" s="50">
        <v>2</v>
      </c>
      <c r="D2419" s="12">
        <v>2</v>
      </c>
      <c r="E2419" s="19" t="s">
        <v>5272</v>
      </c>
      <c r="F2419" s="21" t="s">
        <v>12859</v>
      </c>
      <c r="G2419" s="19" t="s">
        <v>5271</v>
      </c>
      <c r="H2419" s="20" t="s">
        <v>1067</v>
      </c>
      <c r="I2419" s="20" t="s">
        <v>3252</v>
      </c>
      <c r="J2419" s="20" t="s">
        <v>3252</v>
      </c>
      <c r="K2419" s="22" t="s">
        <v>5270</v>
      </c>
      <c r="L2419" s="46">
        <v>12930384.933312483</v>
      </c>
      <c r="M2419" s="43">
        <v>8923018.3423279934</v>
      </c>
      <c r="N2419" s="43">
        <v>7782685.1518679224</v>
      </c>
      <c r="O2419" s="43">
        <v>11702411.297148874</v>
      </c>
      <c r="P2419" s="43">
        <v>16110088.061433069</v>
      </c>
      <c r="Q2419" s="43">
        <v>14769822.642496729</v>
      </c>
      <c r="R2419" s="43">
        <v>11317739.608979</v>
      </c>
      <c r="S2419" s="37">
        <v>9023191.4850795362</v>
      </c>
      <c r="T2419" s="46">
        <v>15193265.17571885</v>
      </c>
      <c r="U2419" s="43">
        <v>14103619.450991768</v>
      </c>
      <c r="V2419" s="43">
        <v>11760688.73446217</v>
      </c>
      <c r="W2419" s="43">
        <v>9070927.315287197</v>
      </c>
      <c r="X2419" s="43">
        <v>9207467.1439357921</v>
      </c>
      <c r="Y2419" s="43">
        <v>6712521.3864352247</v>
      </c>
      <c r="Z2419" s="43">
        <v>6717953.3454284854</v>
      </c>
      <c r="AA2419" s="37">
        <v>7073409.8811602714</v>
      </c>
      <c r="AB2419" s="36">
        <v>9113718.7720302474</v>
      </c>
      <c r="AC2419" s="43">
        <v>15333822.345057357</v>
      </c>
      <c r="AD2419" s="43">
        <v>13105513.503589811</v>
      </c>
      <c r="AE2419" s="43">
        <v>11922497.754833683</v>
      </c>
      <c r="AF2419" s="43">
        <v>10526368.695299564</v>
      </c>
      <c r="AG2419" s="43">
        <v>10147824.740532959</v>
      </c>
      <c r="AH2419" s="43">
        <v>11767010.935010936</v>
      </c>
      <c r="AI2419" s="37">
        <v>9320862.7442664318</v>
      </c>
      <c r="AJ2419" s="38">
        <v>11234000</v>
      </c>
      <c r="AK2419" s="41">
        <v>13231105.887381131</v>
      </c>
      <c r="AL2419" s="41">
        <v>11146009.306720208</v>
      </c>
      <c r="AM2419" s="41">
        <v>14765397.080600804</v>
      </c>
      <c r="AN2419" s="41">
        <v>15387022.117473762</v>
      </c>
      <c r="AO2419" s="41">
        <v>12854647.236486144</v>
      </c>
      <c r="AP2419" s="41">
        <v>8448683.1850726847</v>
      </c>
      <c r="AQ2419" s="39">
        <v>9688758.9573995899</v>
      </c>
      <c r="AR2419" s="34">
        <f>AVERAGE(L2419:AQ2419)</f>
        <v>11262263.663056897</v>
      </c>
      <c r="AS2419" s="24">
        <v>1705</v>
      </c>
      <c r="AT2419" s="29">
        <v>1.0144865905029503</v>
      </c>
      <c r="AU2419" s="104">
        <v>0.99832691814546526</v>
      </c>
      <c r="AV2419" s="100"/>
      <c r="AW2419" s="29">
        <v>0.86258016878702726</v>
      </c>
      <c r="AX2419" s="108">
        <v>0.27706710459256279</v>
      </c>
      <c r="AY2419" s="3" t="s">
        <v>12912</v>
      </c>
      <c r="AZ2419" s="29">
        <v>1.0604794854504129</v>
      </c>
      <c r="BA2419" s="108">
        <v>0.57857392541931962</v>
      </c>
      <c r="BB2419" s="3" t="s">
        <v>12912</v>
      </c>
      <c r="BC2419" s="25">
        <v>2</v>
      </c>
      <c r="BD2419" s="1">
        <v>0</v>
      </c>
      <c r="BE2419" s="64">
        <v>4</v>
      </c>
      <c r="BF2419" s="24">
        <v>1</v>
      </c>
    </row>
    <row r="2420" spans="1:58" s="9" customFormat="1">
      <c r="A2420" t="s">
        <v>9718</v>
      </c>
      <c r="B2420" s="49">
        <v>3</v>
      </c>
      <c r="C2420" s="50">
        <v>3</v>
      </c>
      <c r="D2420" s="12">
        <v>3</v>
      </c>
      <c r="E2420" s="19" t="s">
        <v>9717</v>
      </c>
      <c r="F2420" s="20" t="s">
        <v>9716</v>
      </c>
      <c r="G2420" s="19" t="s">
        <v>9715</v>
      </c>
      <c r="H2420" s="20" t="s">
        <v>383</v>
      </c>
      <c r="I2420" s="20" t="s">
        <v>383</v>
      </c>
      <c r="J2420" s="20" t="s">
        <v>383</v>
      </c>
      <c r="K2420" s="22" t="s">
        <v>9714</v>
      </c>
      <c r="L2420" s="46">
        <v>122194803.51198588</v>
      </c>
      <c r="M2420" s="43">
        <v>107806325.34969035</v>
      </c>
      <c r="N2420" s="43">
        <v>57307036.935125411</v>
      </c>
      <c r="O2420" s="43">
        <v>26744081.425356649</v>
      </c>
      <c r="P2420" s="43">
        <v>54081983.536821164</v>
      </c>
      <c r="Q2420" s="43">
        <v>63175054.232853666</v>
      </c>
      <c r="R2420" s="43">
        <v>93742639.826212883</v>
      </c>
      <c r="S2420" s="37">
        <v>84407575.492510736</v>
      </c>
      <c r="T2420" s="46">
        <v>93377712.46006389</v>
      </c>
      <c r="U2420" s="43">
        <v>85029564.05700402</v>
      </c>
      <c r="V2420" s="43">
        <v>59150639.130860329</v>
      </c>
      <c r="W2420" s="43">
        <v>61832927.195246384</v>
      </c>
      <c r="X2420" s="43">
        <v>60359765.765261889</v>
      </c>
      <c r="Y2420" s="43">
        <v>90272392.728796959</v>
      </c>
      <c r="Z2420" s="43">
        <v>99633251.938560084</v>
      </c>
      <c r="AA2420" s="37">
        <v>106737073.35919268</v>
      </c>
      <c r="AB2420" s="36">
        <v>82638667.188865125</v>
      </c>
      <c r="AC2420" s="43">
        <v>49651172.377238475</v>
      </c>
      <c r="AD2420" s="43">
        <v>62166796.446251191</v>
      </c>
      <c r="AE2420" s="43">
        <v>122946465.49456972</v>
      </c>
      <c r="AF2420" s="43">
        <v>61588692.461054973</v>
      </c>
      <c r="AG2420" s="43">
        <v>50386145.301542774</v>
      </c>
      <c r="AH2420" s="43">
        <v>50108697.788697794</v>
      </c>
      <c r="AI2420" s="37">
        <v>111630432.28399055</v>
      </c>
      <c r="AJ2420" s="38">
        <v>45588000</v>
      </c>
      <c r="AK2420" s="41">
        <v>86581157.816005975</v>
      </c>
      <c r="AL2420" s="41">
        <v>82286955.001771584</v>
      </c>
      <c r="AM2420" s="41">
        <v>100546525.06875396</v>
      </c>
      <c r="AN2420" s="41">
        <v>153544241.87074202</v>
      </c>
      <c r="AO2420" s="41">
        <v>97364093.16137886</v>
      </c>
      <c r="AP2420" s="41">
        <v>134568863.35430679</v>
      </c>
      <c r="AQ2420" s="39">
        <v>54766326.965754315</v>
      </c>
      <c r="AR2420" s="34">
        <f>AVERAGE(L2420:AQ2420)</f>
        <v>81631751.860202089</v>
      </c>
      <c r="AS2420" s="24">
        <v>763</v>
      </c>
      <c r="AT2420" s="29">
        <v>1.0310301155552104</v>
      </c>
      <c r="AU2420" s="104">
        <v>0.99879097284076757</v>
      </c>
      <c r="AV2420" s="100"/>
      <c r="AW2420" s="29">
        <v>1.077008933818431</v>
      </c>
      <c r="AX2420" s="108">
        <v>0.4805642542038524</v>
      </c>
      <c r="AY2420" s="3" t="s">
        <v>12912</v>
      </c>
      <c r="AZ2420" s="29">
        <v>1.2776592022273088</v>
      </c>
      <c r="BA2420" s="108">
        <v>0.24442570657436025</v>
      </c>
      <c r="BB2420" s="3" t="s">
        <v>12912</v>
      </c>
      <c r="BC2420" s="25">
        <v>12</v>
      </c>
      <c r="BD2420" s="1">
        <v>8</v>
      </c>
      <c r="BE2420" s="64">
        <v>15</v>
      </c>
      <c r="BF2420" s="24">
        <v>14</v>
      </c>
    </row>
    <row r="2421" spans="1:58" s="9" customFormat="1">
      <c r="A2421" t="s">
        <v>7005</v>
      </c>
      <c r="B2421" s="49">
        <v>7</v>
      </c>
      <c r="C2421" s="50">
        <v>7</v>
      </c>
      <c r="D2421" s="12">
        <v>7</v>
      </c>
      <c r="E2421" s="19" t="s">
        <v>7004</v>
      </c>
      <c r="F2421" s="20" t="s">
        <v>7003</v>
      </c>
      <c r="G2421" s="19" t="s">
        <v>7002</v>
      </c>
      <c r="H2421" s="20" t="s">
        <v>2444</v>
      </c>
      <c r="I2421" s="20" t="s">
        <v>2444</v>
      </c>
      <c r="J2421" s="20" t="s">
        <v>2444</v>
      </c>
      <c r="K2421" s="22" t="s">
        <v>7001</v>
      </c>
      <c r="L2421" s="46">
        <v>9717419.3606040981</v>
      </c>
      <c r="M2421" s="43">
        <v>13784136.978641568</v>
      </c>
      <c r="N2421" s="43">
        <v>10988637.104455499</v>
      </c>
      <c r="O2421" s="43">
        <v>20526923.467597086</v>
      </c>
      <c r="P2421" s="43">
        <v>23627756.256560411</v>
      </c>
      <c r="Q2421" s="43">
        <v>16910797.383666605</v>
      </c>
      <c r="R2421" s="43">
        <v>8554602.4040550329</v>
      </c>
      <c r="S2421" s="37">
        <v>9498140.4961876385</v>
      </c>
      <c r="T2421" s="46">
        <v>26197226.837060701</v>
      </c>
      <c r="U2421" s="43">
        <v>22902076.367987815</v>
      </c>
      <c r="V2421" s="43">
        <v>23828013.702652443</v>
      </c>
      <c r="W2421" s="43">
        <v>17153916.811715983</v>
      </c>
      <c r="X2421" s="43">
        <v>21447605.402835649</v>
      </c>
      <c r="Y2421" s="43">
        <v>21698006.05317175</v>
      </c>
      <c r="Z2421" s="43">
        <v>23884468.766746514</v>
      </c>
      <c r="AA2421" s="37">
        <v>16331317.621969122</v>
      </c>
      <c r="AB2421" s="36">
        <v>13366770.102129966</v>
      </c>
      <c r="AC2421" s="43">
        <v>11485170.605383713</v>
      </c>
      <c r="AD2421" s="43">
        <v>14006840.297675638</v>
      </c>
      <c r="AE2421" s="43">
        <v>17002402.766278673</v>
      </c>
      <c r="AF2421" s="43">
        <v>14268640.935356334</v>
      </c>
      <c r="AG2421" s="43">
        <v>11615423.730715286</v>
      </c>
      <c r="AH2421" s="43">
        <v>12506671.706671707</v>
      </c>
      <c r="AI2421" s="37">
        <v>12964276.144327929</v>
      </c>
      <c r="AJ2421" s="38">
        <v>18735000</v>
      </c>
      <c r="AK2421" s="41">
        <v>17416609.466823377</v>
      </c>
      <c r="AL2421" s="41">
        <v>18512194.638006378</v>
      </c>
      <c r="AM2421" s="41">
        <v>23822226.359213032</v>
      </c>
      <c r="AN2421" s="41">
        <v>23734169.618854724</v>
      </c>
      <c r="AO2421" s="41">
        <v>31628992.289045498</v>
      </c>
      <c r="AP2421" s="41">
        <v>45386017.270557605</v>
      </c>
      <c r="AQ2421" s="39">
        <v>23634204.951916799</v>
      </c>
      <c r="AR2421" s="34">
        <f>AVERAGE(L2421:AQ2421)</f>
        <v>18660520.496839516</v>
      </c>
      <c r="AS2421" s="24">
        <v>1452</v>
      </c>
      <c r="AT2421" s="29">
        <v>1.0596198837909341</v>
      </c>
      <c r="AU2421" s="104">
        <v>0.99890409064055097</v>
      </c>
      <c r="AV2421" s="100"/>
      <c r="AW2421" s="29">
        <v>1.5266706601599931</v>
      </c>
      <c r="AX2421" s="108">
        <v>9.3971484365761963E-3</v>
      </c>
      <c r="AY2421" s="3" t="s">
        <v>12911</v>
      </c>
      <c r="AZ2421" s="29">
        <v>1.8921526935021746</v>
      </c>
      <c r="BA2421" s="108">
        <v>7.9742328507392823E-4</v>
      </c>
      <c r="BB2421" s="3" t="s">
        <v>12911</v>
      </c>
      <c r="BC2421" s="25">
        <v>13</v>
      </c>
      <c r="BD2421" s="1">
        <v>19</v>
      </c>
      <c r="BE2421" s="64">
        <v>12</v>
      </c>
      <c r="BF2421" s="24">
        <v>26</v>
      </c>
    </row>
    <row r="2422" spans="1:58" s="9" customFormat="1">
      <c r="A2422" t="s">
        <v>7104</v>
      </c>
      <c r="B2422" s="49">
        <v>2</v>
      </c>
      <c r="C2422" s="50">
        <v>2</v>
      </c>
      <c r="D2422" s="12">
        <v>2</v>
      </c>
      <c r="E2422" s="19" t="s">
        <v>7103</v>
      </c>
      <c r="F2422" s="20" t="s">
        <v>7102</v>
      </c>
      <c r="G2422" s="19" t="s">
        <v>7101</v>
      </c>
      <c r="H2422" s="20" t="s">
        <v>2739</v>
      </c>
      <c r="I2422" s="20" t="s">
        <v>2739</v>
      </c>
      <c r="J2422" s="20" t="s">
        <v>2739</v>
      </c>
      <c r="K2422" s="22" t="s">
        <v>7100</v>
      </c>
      <c r="L2422" s="46">
        <v>10978951.855409844</v>
      </c>
      <c r="M2422" s="43">
        <v>5340502.9440919068</v>
      </c>
      <c r="N2422" s="43">
        <v>10085689.490951424</v>
      </c>
      <c r="O2422" s="43">
        <v>12896123.541920433</v>
      </c>
      <c r="P2422" s="43">
        <v>10627655.930611568</v>
      </c>
      <c r="Q2422" s="43">
        <v>10202269.30293403</v>
      </c>
      <c r="R2422" s="43">
        <v>10758450.977552498</v>
      </c>
      <c r="S2422" s="37">
        <v>9642405.4185857493</v>
      </c>
      <c r="T2422" s="46">
        <v>10025735.463258786</v>
      </c>
      <c r="U2422" s="43">
        <v>6069718.968705805</v>
      </c>
      <c r="V2422" s="43">
        <v>4819115.4350592149</v>
      </c>
      <c r="W2422" s="43">
        <v>5877058.0397335095</v>
      </c>
      <c r="X2422" s="43">
        <v>4583954.2269079117</v>
      </c>
      <c r="Y2422" s="43">
        <v>10599717.485776279</v>
      </c>
      <c r="Z2422" s="43">
        <v>8043949.9751425274</v>
      </c>
      <c r="AA2422" s="37">
        <v>7917435.6581001095</v>
      </c>
      <c r="AB2422" s="36">
        <v>10787146.880366342</v>
      </c>
      <c r="AC2422" s="43">
        <v>10448875.084238822</v>
      </c>
      <c r="AD2422" s="43">
        <v>10169942.208963053</v>
      </c>
      <c r="AE2422" s="43">
        <v>18322992.100521114</v>
      </c>
      <c r="AF2422" s="43">
        <v>11292506.633325448</v>
      </c>
      <c r="AG2422" s="43">
        <v>10189969.144460028</v>
      </c>
      <c r="AH2422" s="43">
        <v>5334227.2862272868</v>
      </c>
      <c r="AI2422" s="37">
        <v>6665251.9164908342</v>
      </c>
      <c r="AJ2422" s="38">
        <v>5162700</v>
      </c>
      <c r="AK2422" s="41">
        <v>8626240.5812586807</v>
      </c>
      <c r="AL2422" s="41">
        <v>10334619.392937286</v>
      </c>
      <c r="AM2422" s="41">
        <v>7638006.3465199908</v>
      </c>
      <c r="AN2422" s="41">
        <v>13066337.101822868</v>
      </c>
      <c r="AO2422" s="41">
        <v>11338115.152503671</v>
      </c>
      <c r="AP2422" s="41">
        <v>12145429.273161206</v>
      </c>
      <c r="AQ2422" s="39">
        <v>9812622.8101475127</v>
      </c>
      <c r="AR2422" s="34">
        <f>AVERAGE(L2422:AQ2422)</f>
        <v>9368866.1446151808</v>
      </c>
      <c r="AS2422" s="24">
        <v>1780</v>
      </c>
      <c r="AT2422" s="29">
        <v>0.96780636394740072</v>
      </c>
      <c r="AU2422" s="104">
        <v>0.99891870183930243</v>
      </c>
      <c r="AV2422" s="100"/>
      <c r="AW2422" s="29">
        <v>0.71942395157819661</v>
      </c>
      <c r="AX2422" s="108">
        <v>3.1899923635693196E-2</v>
      </c>
      <c r="AY2422" s="3" t="s">
        <v>12911</v>
      </c>
      <c r="AZ2422" s="29">
        <v>0.93886810612278981</v>
      </c>
      <c r="BA2422" s="108">
        <v>0.81213751724686645</v>
      </c>
      <c r="BB2422" s="3" t="s">
        <v>12912</v>
      </c>
      <c r="BC2422" s="25">
        <v>5</v>
      </c>
      <c r="BD2422" s="1">
        <v>1</v>
      </c>
      <c r="BE2422" s="64">
        <v>5</v>
      </c>
      <c r="BF2422" s="24">
        <v>4</v>
      </c>
    </row>
    <row r="2423" spans="1:58" s="9" customFormat="1">
      <c r="A2423" t="s">
        <v>4124</v>
      </c>
      <c r="B2423" s="49">
        <v>10</v>
      </c>
      <c r="C2423" s="50">
        <v>10</v>
      </c>
      <c r="D2423" s="12">
        <v>10</v>
      </c>
      <c r="E2423" s="19" t="s">
        <v>4123</v>
      </c>
      <c r="F2423" s="20" t="s">
        <v>4122</v>
      </c>
      <c r="G2423" s="19" t="s">
        <v>4121</v>
      </c>
      <c r="H2423" s="20" t="s">
        <v>383</v>
      </c>
      <c r="I2423" s="20" t="s">
        <v>383</v>
      </c>
      <c r="J2423" s="20" t="s">
        <v>383</v>
      </c>
      <c r="K2423" s="22" t="s">
        <v>4120</v>
      </c>
      <c r="L2423" s="46">
        <v>137537416.94778937</v>
      </c>
      <c r="M2423" s="43">
        <v>427732854.37123519</v>
      </c>
      <c r="N2423" s="43">
        <v>265528593.50195789</v>
      </c>
      <c r="O2423" s="43">
        <v>268511347.93649483</v>
      </c>
      <c r="P2423" s="43">
        <v>418697680.79111648</v>
      </c>
      <c r="Q2423" s="43">
        <v>436239213.60493362</v>
      </c>
      <c r="R2423" s="43">
        <v>412574864.59087616</v>
      </c>
      <c r="S2423" s="37">
        <v>338040088.24553931</v>
      </c>
      <c r="T2423" s="46">
        <v>177016485.62300318</v>
      </c>
      <c r="U2423" s="43">
        <v>298222640.60630232</v>
      </c>
      <c r="V2423" s="43">
        <v>473098937.06567484</v>
      </c>
      <c r="W2423" s="43">
        <v>387687461.73699057</v>
      </c>
      <c r="X2423" s="43">
        <v>436359048.07181406</v>
      </c>
      <c r="Y2423" s="43">
        <v>218341501.95094588</v>
      </c>
      <c r="Z2423" s="43">
        <v>255556223.47191107</v>
      </c>
      <c r="AA2423" s="37">
        <v>209218254.02957857</v>
      </c>
      <c r="AB2423" s="36">
        <v>234222415.56954777</v>
      </c>
      <c r="AC2423" s="43">
        <v>356624971.03698933</v>
      </c>
      <c r="AD2423" s="43">
        <v>305748370.97990364</v>
      </c>
      <c r="AE2423" s="43">
        <v>225508221.88671896</v>
      </c>
      <c r="AF2423" s="43">
        <v>287378707.12668532</v>
      </c>
      <c r="AG2423" s="43">
        <v>300761941.09396911</v>
      </c>
      <c r="AH2423" s="43">
        <v>452153770.55377054</v>
      </c>
      <c r="AI2423" s="37">
        <v>475497884.70306319</v>
      </c>
      <c r="AJ2423" s="38">
        <v>288520000</v>
      </c>
      <c r="AK2423" s="41">
        <v>445151661.50229722</v>
      </c>
      <c r="AL2423" s="41">
        <v>287785255.69859451</v>
      </c>
      <c r="AM2423" s="41">
        <v>175273111.91030252</v>
      </c>
      <c r="AN2423" s="41">
        <v>95393688.676118582</v>
      </c>
      <c r="AO2423" s="41">
        <v>298303374.03472459</v>
      </c>
      <c r="AP2423" s="41">
        <v>133576562.03080928</v>
      </c>
      <c r="AQ2423" s="39">
        <v>341343099.08185023</v>
      </c>
      <c r="AR2423" s="34">
        <f>AVERAGE(L2423:AQ2423)</f>
        <v>308237676.51348466</v>
      </c>
      <c r="AS2423" s="24">
        <v>339</v>
      </c>
      <c r="AT2423" s="29">
        <v>1.0253860538308919</v>
      </c>
      <c r="AU2423" s="104">
        <v>0.99905451812367008</v>
      </c>
      <c r="AV2423" s="100"/>
      <c r="AW2423" s="29">
        <v>0.90780989865536832</v>
      </c>
      <c r="AX2423" s="108">
        <v>0.6203461405813071</v>
      </c>
      <c r="AY2423" s="3" t="s">
        <v>12912</v>
      </c>
      <c r="AZ2423" s="29">
        <v>0.78295222078423821</v>
      </c>
      <c r="BA2423" s="108">
        <v>0.15610562647818849</v>
      </c>
      <c r="BB2423" s="3" t="s">
        <v>12912</v>
      </c>
      <c r="BC2423" s="25">
        <v>76</v>
      </c>
      <c r="BD2423" s="1">
        <v>88</v>
      </c>
      <c r="BE2423" s="64">
        <v>91</v>
      </c>
      <c r="BF2423" s="24">
        <v>84</v>
      </c>
    </row>
    <row r="2424" spans="1:58" s="9" customFormat="1">
      <c r="A2424" t="s">
        <v>12605</v>
      </c>
      <c r="B2424" s="49">
        <v>4</v>
      </c>
      <c r="C2424" s="50">
        <v>4</v>
      </c>
      <c r="D2424" s="12">
        <v>4</v>
      </c>
      <c r="E2424" s="19" t="s">
        <v>12604</v>
      </c>
      <c r="F2424" s="20" t="s">
        <v>12603</v>
      </c>
      <c r="G2424" s="19" t="s">
        <v>12602</v>
      </c>
      <c r="H2424" s="20" t="s">
        <v>68</v>
      </c>
      <c r="I2424" s="20" t="s">
        <v>68</v>
      </c>
      <c r="J2424" s="20" t="s">
        <v>68</v>
      </c>
      <c r="K2424" s="20" t="s">
        <v>12601</v>
      </c>
      <c r="L2424" s="46">
        <v>26621760.907933246</v>
      </c>
      <c r="M2424" s="43">
        <v>31114762.007235266</v>
      </c>
      <c r="N2424" s="43">
        <v>17516494.867181715</v>
      </c>
      <c r="O2424" s="43">
        <v>22316819.951689824</v>
      </c>
      <c r="P2424" s="43">
        <v>13980561.515938345</v>
      </c>
      <c r="Q2424" s="43">
        <v>9048501.0801719297</v>
      </c>
      <c r="R2424" s="43">
        <v>18447098.624185372</v>
      </c>
      <c r="S2424" s="37">
        <v>14391223.748887254</v>
      </c>
      <c r="T2424" s="46">
        <v>16992600.638977636</v>
      </c>
      <c r="U2424" s="43">
        <v>17882658.737353589</v>
      </c>
      <c r="V2424" s="43">
        <v>17161011.490652833</v>
      </c>
      <c r="W2424" s="43">
        <v>22124424.704399496</v>
      </c>
      <c r="X2424" s="43">
        <v>22287317.475320898</v>
      </c>
      <c r="Y2424" s="43">
        <v>25807740.317699056</v>
      </c>
      <c r="Z2424" s="43">
        <v>26192705.874757078</v>
      </c>
      <c r="AA2424" s="37">
        <v>32692587.429878376</v>
      </c>
      <c r="AB2424" s="36">
        <v>26583204.892597836</v>
      </c>
      <c r="AC2424" s="43">
        <v>13117976.753871199</v>
      </c>
      <c r="AD2424" s="43">
        <v>19205828.672589581</v>
      </c>
      <c r="AE2424" s="43">
        <v>17934359.713631716</v>
      </c>
      <c r="AF2424" s="43">
        <v>22926952.72530666</v>
      </c>
      <c r="AG2424" s="43">
        <v>20373852.454417951</v>
      </c>
      <c r="AH2424" s="43">
        <v>14060193.644193646</v>
      </c>
      <c r="AI2424" s="37">
        <v>13796109.889410792</v>
      </c>
      <c r="AJ2424" s="38">
        <v>16198000</v>
      </c>
      <c r="AK2424" s="41">
        <v>18431979.484987713</v>
      </c>
      <c r="AL2424" s="41">
        <v>13624380.772410534</v>
      </c>
      <c r="AM2424" s="41">
        <v>14992592.341865877</v>
      </c>
      <c r="AN2424" s="41">
        <v>15471073.643896151</v>
      </c>
      <c r="AO2424" s="41">
        <v>12059773.564530734</v>
      </c>
      <c r="AP2424" s="41">
        <v>17621727.507051419</v>
      </c>
      <c r="AQ2424" s="39">
        <v>15898001.026935292</v>
      </c>
      <c r="AR2424" s="34">
        <f>AVERAGE(L2424:AQ2424)</f>
        <v>18964821.13937372</v>
      </c>
      <c r="AS2424" s="24">
        <v>1444</v>
      </c>
      <c r="AT2424" s="29">
        <v>1.0367486477110146</v>
      </c>
      <c r="AU2424" s="104">
        <v>0.99952567583219698</v>
      </c>
      <c r="AV2424" s="100"/>
      <c r="AW2424" s="29">
        <v>1.1805547798489584</v>
      </c>
      <c r="AX2424" s="108">
        <v>0.22763539253419354</v>
      </c>
      <c r="AY2424" s="3" t="s">
        <v>12912</v>
      </c>
      <c r="AZ2424" s="29">
        <v>0.83985679714306427</v>
      </c>
      <c r="BA2424" s="108">
        <v>0.16436860756634958</v>
      </c>
      <c r="BB2424" s="3" t="s">
        <v>12912</v>
      </c>
      <c r="BC2424" s="25">
        <v>31</v>
      </c>
      <c r="BD2424" s="1">
        <v>37</v>
      </c>
      <c r="BE2424" s="64">
        <v>32</v>
      </c>
      <c r="BF2424" s="24">
        <v>15</v>
      </c>
    </row>
    <row r="2425" spans="1:58" s="9" customFormat="1" ht="16" thickBot="1">
      <c r="A2425" s="52" t="s">
        <v>2419</v>
      </c>
      <c r="B2425" s="53">
        <v>6</v>
      </c>
      <c r="C2425" s="54">
        <v>4</v>
      </c>
      <c r="D2425" s="55">
        <v>4</v>
      </c>
      <c r="E2425" s="56" t="s">
        <v>2418</v>
      </c>
      <c r="F2425" s="57" t="s">
        <v>2417</v>
      </c>
      <c r="G2425" s="56" t="s">
        <v>2416</v>
      </c>
      <c r="H2425" s="57" t="s">
        <v>2362</v>
      </c>
      <c r="I2425" s="57" t="s">
        <v>2415</v>
      </c>
      <c r="J2425" s="57" t="s">
        <v>2415</v>
      </c>
      <c r="K2425" s="57" t="s">
        <v>2414</v>
      </c>
      <c r="L2425" s="46">
        <v>37093062.264024489</v>
      </c>
      <c r="M2425" s="43">
        <v>39126435.488380373</v>
      </c>
      <c r="N2425" s="43">
        <v>18920569.795745581</v>
      </c>
      <c r="O2425" s="43">
        <v>29942244.812849682</v>
      </c>
      <c r="P2425" s="43">
        <v>22008037.56698525</v>
      </c>
      <c r="Q2425" s="43">
        <v>34400587.254718743</v>
      </c>
      <c r="R2425" s="43">
        <v>27770670.528602462</v>
      </c>
      <c r="S2425" s="37">
        <v>20927650.733444285</v>
      </c>
      <c r="T2425" s="46">
        <v>18217188.498402555</v>
      </c>
      <c r="U2425" s="43">
        <v>18796853.609892301</v>
      </c>
      <c r="V2425" s="43">
        <v>10424570.18694333</v>
      </c>
      <c r="W2425" s="43">
        <v>13483875.397635195</v>
      </c>
      <c r="X2425" s="43">
        <v>14677730.18261137</v>
      </c>
      <c r="Y2425" s="43">
        <v>15838725.949121304</v>
      </c>
      <c r="Z2425" s="43">
        <v>16593308.34242622</v>
      </c>
      <c r="AA2425" s="37">
        <v>20597268.880681202</v>
      </c>
      <c r="AB2425" s="36">
        <v>22907179.706564635</v>
      </c>
      <c r="AC2425" s="43">
        <v>23303506.606595237</v>
      </c>
      <c r="AD2425" s="43">
        <v>22268575.81221519</v>
      </c>
      <c r="AE2425" s="43">
        <v>17523326.547508888</v>
      </c>
      <c r="AF2425" s="43">
        <v>22756862.77160139</v>
      </c>
      <c r="AG2425" s="43">
        <v>25087331.276297335</v>
      </c>
      <c r="AH2425" s="43">
        <v>49405746.685746685</v>
      </c>
      <c r="AI2425" s="37">
        <v>61596184.619299568</v>
      </c>
      <c r="AJ2425" s="38">
        <v>28549000</v>
      </c>
      <c r="AK2425" s="41">
        <v>25997413.398867399</v>
      </c>
      <c r="AL2425" s="41">
        <v>33413941.183417976</v>
      </c>
      <c r="AM2425" s="41">
        <v>32142392.214935474</v>
      </c>
      <c r="AN2425" s="41">
        <v>56049265.034063712</v>
      </c>
      <c r="AO2425" s="41">
        <v>60544138.94341363</v>
      </c>
      <c r="AP2425" s="41">
        <v>63597665.09004122</v>
      </c>
      <c r="AQ2425" s="39">
        <v>41063888.255515426</v>
      </c>
      <c r="AR2425" s="34">
        <f>AVERAGE(L2425:AQ2425)</f>
        <v>29532037.426204626</v>
      </c>
      <c r="AS2425" s="24">
        <v>1249</v>
      </c>
      <c r="AT2425" s="29">
        <v>0.94012851715638712</v>
      </c>
      <c r="AU2425" s="105">
        <v>0.99979812474436425</v>
      </c>
      <c r="AV2425" s="100"/>
      <c r="AW2425" s="109">
        <v>0.55879897227518394</v>
      </c>
      <c r="AX2425" s="110">
        <v>4.8721620668071449E-4</v>
      </c>
      <c r="AY2425" s="3" t="s">
        <v>12911</v>
      </c>
      <c r="AZ2425" s="109">
        <v>1.3941576351683238</v>
      </c>
      <c r="BA2425" s="110">
        <v>8.4455756202473628E-2</v>
      </c>
      <c r="BB2425" s="3" t="s">
        <v>12912</v>
      </c>
      <c r="BC2425" s="25">
        <v>10</v>
      </c>
      <c r="BD2425" s="1">
        <v>13</v>
      </c>
      <c r="BE2425" s="64">
        <v>10</v>
      </c>
      <c r="BF2425" s="24">
        <v>20</v>
      </c>
    </row>
    <row r="2426" spans="1:58" s="9" customFormat="1">
      <c r="B2426" s="11"/>
      <c r="C2426" s="11"/>
      <c r="D2426" s="11"/>
      <c r="F2426" s="10"/>
      <c r="H2426" s="10"/>
      <c r="I2426" s="10"/>
      <c r="J2426" s="10"/>
      <c r="K2426" s="10"/>
      <c r="L2426" s="75"/>
      <c r="M2426" s="75"/>
      <c r="N2426" s="75"/>
      <c r="O2426" s="75"/>
      <c r="P2426" s="75"/>
      <c r="Q2426" s="75"/>
      <c r="R2426" s="75"/>
      <c r="S2426" s="76"/>
      <c r="T2426" s="74"/>
      <c r="U2426" s="75"/>
      <c r="V2426" s="75"/>
      <c r="W2426" s="75"/>
      <c r="X2426" s="75"/>
      <c r="Y2426" s="75"/>
      <c r="Z2426" s="75"/>
      <c r="AA2426" s="76"/>
      <c r="AB2426" s="77"/>
      <c r="AC2426" s="75"/>
      <c r="AD2426" s="75"/>
      <c r="AE2426" s="75"/>
      <c r="AF2426" s="75"/>
      <c r="AG2426" s="75"/>
      <c r="AH2426" s="75"/>
      <c r="AI2426" s="76"/>
      <c r="AJ2426" s="78"/>
      <c r="AK2426" s="79"/>
      <c r="AL2426" s="79"/>
      <c r="AM2426" s="79"/>
      <c r="AN2426" s="79"/>
      <c r="AO2426" s="79"/>
      <c r="AP2426" s="79"/>
      <c r="AQ2426" s="80"/>
      <c r="AR2426" s="81"/>
      <c r="AS2426" s="68"/>
      <c r="AT2426" s="82"/>
      <c r="AU2426" s="83"/>
      <c r="AV2426" s="101"/>
      <c r="AW2426" s="82"/>
      <c r="AX2426" s="83"/>
      <c r="AY2426" s="101"/>
      <c r="AZ2426" s="82"/>
      <c r="BA2426" s="83"/>
      <c r="BB2426" s="101"/>
      <c r="BC2426" s="65"/>
      <c r="BD2426" s="66"/>
      <c r="BE2426" s="67"/>
      <c r="BF2426" s="68"/>
    </row>
    <row r="2427" spans="1:58" s="9" customFormat="1">
      <c r="B2427" s="11"/>
      <c r="C2427" s="11"/>
      <c r="D2427" s="11"/>
      <c r="F2427" s="10"/>
      <c r="H2427" s="10"/>
      <c r="I2427" s="10"/>
      <c r="J2427" s="10"/>
      <c r="K2427" s="10"/>
      <c r="L2427" s="43"/>
      <c r="M2427" s="43"/>
      <c r="N2427" s="43"/>
      <c r="O2427" s="43"/>
      <c r="P2427" s="43"/>
      <c r="Q2427" s="43"/>
      <c r="R2427" s="43"/>
      <c r="S2427" s="37"/>
      <c r="T2427" s="46"/>
      <c r="U2427" s="43"/>
      <c r="V2427" s="43"/>
      <c r="W2427" s="43"/>
      <c r="X2427" s="43"/>
      <c r="Y2427" s="43"/>
      <c r="Z2427" s="43"/>
      <c r="AA2427" s="37"/>
      <c r="AB2427" s="36"/>
      <c r="AC2427" s="43"/>
      <c r="AD2427" s="43"/>
      <c r="AE2427" s="43"/>
      <c r="AF2427" s="43"/>
      <c r="AG2427" s="43"/>
      <c r="AH2427" s="43"/>
      <c r="AI2427" s="37"/>
      <c r="AJ2427" s="38"/>
      <c r="AK2427" s="41"/>
      <c r="AL2427" s="41"/>
      <c r="AM2427" s="41"/>
      <c r="AN2427" s="41"/>
      <c r="AO2427" s="41"/>
      <c r="AP2427" s="41"/>
      <c r="AQ2427" s="39"/>
      <c r="AR2427" s="35"/>
      <c r="AS2427" s="24"/>
      <c r="AT2427" s="30"/>
      <c r="AU2427" s="26"/>
      <c r="AV2427" s="51"/>
      <c r="AW2427" s="30"/>
      <c r="AX2427" s="26"/>
      <c r="AY2427" s="51"/>
      <c r="AZ2427" s="30"/>
      <c r="BA2427" s="26"/>
      <c r="BB2427" s="51"/>
      <c r="BC2427" s="25"/>
      <c r="BD2427" s="1"/>
      <c r="BE2427" s="64"/>
      <c r="BF2427" s="24"/>
    </row>
    <row r="2428" spans="1:58" s="9" customFormat="1">
      <c r="B2428" s="11"/>
      <c r="C2428" s="11"/>
      <c r="D2428" s="11"/>
      <c r="F2428" s="10"/>
      <c r="H2428" s="10"/>
      <c r="I2428" s="10"/>
      <c r="J2428" s="10"/>
      <c r="K2428" s="95" t="s">
        <v>12853</v>
      </c>
      <c r="L2428" s="48">
        <v>339821.43812694092</v>
      </c>
      <c r="M2428" s="48">
        <v>248378.71518643096</v>
      </c>
      <c r="N2428" s="44">
        <v>282882.92517726746</v>
      </c>
      <c r="O2428" s="44">
        <v>289482.34131758782</v>
      </c>
      <c r="P2428" s="44">
        <v>280117.04281531408</v>
      </c>
      <c r="Q2428" s="44">
        <v>355547.44716127822</v>
      </c>
      <c r="R2428" s="44">
        <v>347672.56098479358</v>
      </c>
      <c r="S2428" s="7">
        <v>359386.25840461353</v>
      </c>
      <c r="T2428" s="47">
        <v>343484.76421725238</v>
      </c>
      <c r="U2428" s="44">
        <v>345102.74248830543</v>
      </c>
      <c r="V2428" s="44">
        <v>267839.5301947734</v>
      </c>
      <c r="W2428" s="44">
        <v>336240.68663345539</v>
      </c>
      <c r="X2428" s="44">
        <v>407062.56170474563</v>
      </c>
      <c r="Y2428" s="44">
        <v>304820.58186883974</v>
      </c>
      <c r="Z2428" s="44">
        <v>351764.52109011321</v>
      </c>
      <c r="AA2428" s="7">
        <v>351571.60580444761</v>
      </c>
      <c r="AB2428" s="6">
        <v>437734.33367276227</v>
      </c>
      <c r="AC2428" s="44">
        <v>444929.57207435725</v>
      </c>
      <c r="AD2428" s="44">
        <v>444963.2447955939</v>
      </c>
      <c r="AE2428" s="44">
        <v>405218.26195879804</v>
      </c>
      <c r="AF2428" s="44">
        <v>328092.37687290908</v>
      </c>
      <c r="AG2428" s="44">
        <v>311530.21666199155</v>
      </c>
      <c r="AH2428" s="44">
        <v>355843.37720657722</v>
      </c>
      <c r="AI2428" s="7">
        <v>376175.96936159377</v>
      </c>
      <c r="AJ2428" s="4">
        <v>444660</v>
      </c>
      <c r="AK2428" s="42">
        <v>429343.880329095</v>
      </c>
      <c r="AL2428" s="42">
        <v>345114.25156489899</v>
      </c>
      <c r="AM2428" s="42">
        <v>344490.55214723921</v>
      </c>
      <c r="AN2428" s="42">
        <v>391891.04091327562</v>
      </c>
      <c r="AO2428" s="42">
        <v>346034.84249067766</v>
      </c>
      <c r="AP2428" s="42">
        <v>317683.29164677806</v>
      </c>
      <c r="AQ2428" s="58">
        <v>282132.59000000003</v>
      </c>
      <c r="AR2428" s="35"/>
      <c r="AS2428" s="24"/>
      <c r="AT2428" s="30"/>
      <c r="AU2428" s="26"/>
      <c r="AV2428" s="51"/>
      <c r="AW2428" s="30"/>
      <c r="AX2428" s="26"/>
      <c r="AY2428" s="51"/>
      <c r="AZ2428" s="30"/>
      <c r="BA2428" s="26"/>
      <c r="BB2428" s="51"/>
      <c r="BC2428" s="25"/>
      <c r="BD2428" s="1"/>
      <c r="BE2428" s="64"/>
      <c r="BF2428" s="24"/>
    </row>
    <row r="2429" spans="1:58" s="9" customFormat="1">
      <c r="B2429" s="11"/>
      <c r="C2429" s="11"/>
      <c r="D2429" s="11"/>
      <c r="F2429" s="10"/>
      <c r="H2429" s="10"/>
      <c r="I2429" s="10"/>
      <c r="J2429" s="10"/>
      <c r="K2429" s="10"/>
      <c r="L2429" s="43"/>
      <c r="M2429" s="43"/>
      <c r="N2429" s="43"/>
      <c r="O2429" s="43"/>
      <c r="P2429" s="43"/>
      <c r="Q2429" s="43"/>
      <c r="R2429" s="43"/>
      <c r="S2429" s="37"/>
      <c r="T2429" s="46"/>
      <c r="U2429" s="43"/>
      <c r="V2429" s="43"/>
      <c r="W2429" s="43"/>
      <c r="X2429" s="43"/>
      <c r="Y2429" s="43"/>
      <c r="Z2429" s="43"/>
      <c r="AA2429" s="37"/>
      <c r="AB2429" s="36"/>
      <c r="AC2429" s="43"/>
      <c r="AD2429" s="43"/>
      <c r="AE2429" s="43"/>
      <c r="AF2429" s="43"/>
      <c r="AG2429" s="43"/>
      <c r="AH2429" s="43"/>
      <c r="AI2429" s="37"/>
      <c r="AJ2429" s="38"/>
      <c r="AK2429" s="41"/>
      <c r="AL2429" s="41"/>
      <c r="AM2429" s="41"/>
      <c r="AN2429" s="41"/>
      <c r="AO2429" s="41"/>
      <c r="AP2429" s="41"/>
      <c r="AQ2429" s="39"/>
      <c r="AR2429" s="35"/>
      <c r="AS2429" s="24"/>
      <c r="AT2429" s="30"/>
      <c r="AU2429" s="26"/>
      <c r="AV2429" s="51"/>
      <c r="AW2429" s="30"/>
      <c r="AX2429" s="26"/>
      <c r="AY2429" s="51"/>
      <c r="AZ2429" s="30"/>
      <c r="BA2429" s="26"/>
      <c r="BB2429" s="51"/>
      <c r="BC2429" s="25"/>
      <c r="BD2429" s="1"/>
      <c r="BE2429" s="64"/>
      <c r="BF2429" s="24"/>
    </row>
    <row r="2430" spans="1:58" s="9" customFormat="1">
      <c r="B2430" s="11"/>
      <c r="C2430" s="11"/>
      <c r="D2430" s="11"/>
      <c r="F2430" s="10"/>
      <c r="H2430" s="10"/>
      <c r="I2430" s="10"/>
      <c r="J2430" s="10"/>
      <c r="K2430" s="95" t="s">
        <v>12854</v>
      </c>
      <c r="L2430" s="44">
        <f t="shared" ref="L2430:AI2430" si="0">COUNTIF(L4:L2425,L2428)</f>
        <v>58</v>
      </c>
      <c r="M2430" s="44">
        <f t="shared" si="0"/>
        <v>41</v>
      </c>
      <c r="N2430" s="44">
        <f t="shared" si="0"/>
        <v>46</v>
      </c>
      <c r="O2430" s="44">
        <f t="shared" si="0"/>
        <v>24</v>
      </c>
      <c r="P2430" s="44">
        <f t="shared" si="0"/>
        <v>38</v>
      </c>
      <c r="Q2430" s="44">
        <f t="shared" si="0"/>
        <v>62</v>
      </c>
      <c r="R2430" s="44">
        <f t="shared" si="0"/>
        <v>43</v>
      </c>
      <c r="S2430" s="7">
        <f t="shared" si="0"/>
        <v>58</v>
      </c>
      <c r="T2430" s="47">
        <f t="shared" si="0"/>
        <v>57</v>
      </c>
      <c r="U2430" s="44">
        <f t="shared" si="0"/>
        <v>48</v>
      </c>
      <c r="V2430" s="44">
        <f t="shared" si="0"/>
        <v>36</v>
      </c>
      <c r="W2430" s="44">
        <f t="shared" si="0"/>
        <v>43</v>
      </c>
      <c r="X2430" s="44">
        <f t="shared" si="0"/>
        <v>37</v>
      </c>
      <c r="Y2430" s="44">
        <f t="shared" si="0"/>
        <v>63</v>
      </c>
      <c r="Z2430" s="44">
        <f t="shared" si="0"/>
        <v>52</v>
      </c>
      <c r="AA2430" s="7">
        <f t="shared" si="0"/>
        <v>54</v>
      </c>
      <c r="AB2430" s="6">
        <f t="shared" si="0"/>
        <v>102</v>
      </c>
      <c r="AC2430" s="44">
        <f t="shared" si="0"/>
        <v>81</v>
      </c>
      <c r="AD2430" s="44">
        <f t="shared" si="0"/>
        <v>73</v>
      </c>
      <c r="AE2430" s="44">
        <f t="shared" si="0"/>
        <v>122</v>
      </c>
      <c r="AF2430" s="44">
        <f t="shared" si="0"/>
        <v>69</v>
      </c>
      <c r="AG2430" s="44">
        <f t="shared" si="0"/>
        <v>60</v>
      </c>
      <c r="AH2430" s="44">
        <f t="shared" si="0"/>
        <v>50</v>
      </c>
      <c r="AI2430" s="7">
        <f t="shared" si="0"/>
        <v>47</v>
      </c>
      <c r="AJ2430" s="4">
        <f t="shared" ref="AJ2430:AP2430" si="1">COUNTIF(AJ4:AJ2425,AJ2428)</f>
        <v>1</v>
      </c>
      <c r="AK2430" s="42">
        <f t="shared" si="1"/>
        <v>47</v>
      </c>
      <c r="AL2430" s="42">
        <f t="shared" si="1"/>
        <v>42</v>
      </c>
      <c r="AM2430" s="42">
        <f t="shared" si="1"/>
        <v>42</v>
      </c>
      <c r="AN2430" s="42">
        <f t="shared" si="1"/>
        <v>67</v>
      </c>
      <c r="AO2430" s="42">
        <f t="shared" si="1"/>
        <v>47</v>
      </c>
      <c r="AP2430" s="42">
        <f t="shared" si="1"/>
        <v>45</v>
      </c>
      <c r="AQ2430" s="5">
        <f>COUNTIF(AQ4:AQ2425,AQ2428)</f>
        <v>0</v>
      </c>
      <c r="AR2430" s="35"/>
      <c r="AS2430" s="24"/>
      <c r="AT2430" s="30"/>
      <c r="AU2430" s="26"/>
      <c r="AV2430" s="51"/>
      <c r="AW2430" s="30"/>
      <c r="AX2430" s="26"/>
      <c r="AY2430" s="51"/>
      <c r="AZ2430" s="30"/>
      <c r="BA2430" s="26"/>
      <c r="BB2430" s="51"/>
      <c r="BC2430" s="25"/>
      <c r="BD2430" s="1"/>
      <c r="BE2430" s="64"/>
      <c r="BF2430" s="24"/>
    </row>
    <row r="2431" spans="1:58" s="9" customFormat="1">
      <c r="B2431" s="11"/>
      <c r="C2431" s="11"/>
      <c r="D2431" s="11"/>
      <c r="F2431" s="10"/>
      <c r="H2431" s="10"/>
      <c r="I2431" s="10"/>
      <c r="J2431" s="10"/>
      <c r="K2431" s="96" t="s">
        <v>12855</v>
      </c>
      <c r="L2431" s="43"/>
      <c r="M2431" s="43"/>
      <c r="N2431" s="43"/>
      <c r="O2431" s="43"/>
      <c r="P2431" s="43"/>
      <c r="Q2431" s="43"/>
      <c r="R2431" s="43"/>
      <c r="S2431" s="7">
        <f>AVERAGE(L2430:S2430)</f>
        <v>46.25</v>
      </c>
      <c r="T2431" s="46"/>
      <c r="U2431" s="43"/>
      <c r="V2431" s="43"/>
      <c r="W2431" s="43"/>
      <c r="X2431" s="43"/>
      <c r="Y2431" s="43"/>
      <c r="Z2431" s="43"/>
      <c r="AA2431" s="7">
        <f>AVERAGE(T2430:AA2430)</f>
        <v>48.75</v>
      </c>
      <c r="AB2431" s="36"/>
      <c r="AC2431" s="43"/>
      <c r="AD2431" s="43"/>
      <c r="AE2431" s="43"/>
      <c r="AF2431" s="43"/>
      <c r="AG2431" s="43"/>
      <c r="AH2431" s="43"/>
      <c r="AI2431" s="7">
        <f>AVERAGE(AB2430:AI2430)</f>
        <v>75.5</v>
      </c>
      <c r="AJ2431" s="38"/>
      <c r="AK2431" s="41"/>
      <c r="AL2431" s="41"/>
      <c r="AM2431" s="41"/>
      <c r="AN2431" s="41"/>
      <c r="AO2431" s="41"/>
      <c r="AP2431" s="41"/>
      <c r="AQ2431" s="5">
        <f>AVERAGE(AJ2430:AQ2430)</f>
        <v>36.375</v>
      </c>
      <c r="AR2431" s="35"/>
      <c r="AS2431" s="24"/>
      <c r="AT2431" s="30"/>
      <c r="AU2431" s="26"/>
      <c r="AV2431" s="51"/>
      <c r="AW2431" s="30"/>
      <c r="AX2431" s="26"/>
      <c r="AY2431" s="51"/>
      <c r="AZ2431" s="30"/>
      <c r="BA2431" s="26"/>
      <c r="BB2431" s="51"/>
      <c r="BC2431" s="25"/>
      <c r="BD2431" s="1"/>
      <c r="BE2431" s="64"/>
      <c r="BF2431" s="24"/>
    </row>
    <row r="2432" spans="1:58" s="9" customFormat="1">
      <c r="B2432" s="11"/>
      <c r="C2432" s="11"/>
      <c r="D2432" s="11"/>
      <c r="F2432" s="10"/>
      <c r="H2432" s="10"/>
      <c r="I2432" s="10"/>
      <c r="J2432" s="10"/>
      <c r="K2432" s="95" t="s">
        <v>12861</v>
      </c>
      <c r="L2432" s="43"/>
      <c r="M2432" s="43"/>
      <c r="N2432" s="43"/>
      <c r="O2432" s="43"/>
      <c r="P2432" s="43"/>
      <c r="Q2432" s="43"/>
      <c r="R2432" s="43"/>
      <c r="S2432" s="8">
        <f>S2431*100/2422</f>
        <v>1.9095788604459125</v>
      </c>
      <c r="T2432" s="46"/>
      <c r="U2432" s="43"/>
      <c r="V2432" s="43"/>
      <c r="W2432" s="43"/>
      <c r="X2432" s="43"/>
      <c r="Y2432" s="43"/>
      <c r="Z2432" s="43"/>
      <c r="AA2432" s="8">
        <f>AA2431*100/2422</f>
        <v>2.012799339388935</v>
      </c>
      <c r="AB2432" s="36"/>
      <c r="AC2432" s="43"/>
      <c r="AD2432" s="43"/>
      <c r="AE2432" s="43"/>
      <c r="AF2432" s="43"/>
      <c r="AG2432" s="43"/>
      <c r="AH2432" s="43"/>
      <c r="AI2432" s="8">
        <f>AI2431*100/2422</f>
        <v>3.1172584640792733</v>
      </c>
      <c r="AJ2432" s="38"/>
      <c r="AK2432" s="41"/>
      <c r="AL2432" s="41"/>
      <c r="AM2432" s="41"/>
      <c r="AN2432" s="41"/>
      <c r="AO2432" s="41"/>
      <c r="AP2432" s="41"/>
      <c r="AQ2432" s="23">
        <f>AQ2431*100/2422</f>
        <v>1.5018579686209743</v>
      </c>
      <c r="AR2432" s="35"/>
      <c r="AS2432" s="24"/>
      <c r="AT2432" s="30"/>
      <c r="AU2432" s="26"/>
      <c r="AV2432" s="51"/>
      <c r="AW2432" s="30"/>
      <c r="AX2432" s="26"/>
      <c r="AY2432" s="51"/>
      <c r="AZ2432" s="30"/>
      <c r="BA2432" s="26"/>
      <c r="BB2432" s="51"/>
      <c r="BC2432" s="25"/>
      <c r="BD2432" s="1"/>
      <c r="BE2432" s="64"/>
      <c r="BF2432" s="24"/>
    </row>
    <row r="2433" spans="2:58" s="9" customFormat="1" ht="17" thickBot="1">
      <c r="B2433" s="11"/>
      <c r="C2433" s="11"/>
      <c r="D2433" s="11"/>
      <c r="F2433" s="10"/>
      <c r="H2433" s="10"/>
      <c r="I2433" s="10"/>
      <c r="J2433" s="10"/>
      <c r="K2433" s="97" t="s">
        <v>12862</v>
      </c>
      <c r="L2433" s="85"/>
      <c r="M2433" s="85"/>
      <c r="N2433" s="85"/>
      <c r="O2433" s="85"/>
      <c r="P2433" s="85"/>
      <c r="Q2433" s="85"/>
      <c r="R2433" s="85"/>
      <c r="S2433" s="86">
        <f>AVERAGE(S2432,AA2432,AI2432,AQ2432)</f>
        <v>2.1353736581337737</v>
      </c>
      <c r="T2433" s="84"/>
      <c r="U2433" s="85"/>
      <c r="V2433" s="85"/>
      <c r="W2433" s="85"/>
      <c r="X2433" s="85"/>
      <c r="Y2433" s="85"/>
      <c r="Z2433" s="85"/>
      <c r="AA2433" s="87"/>
      <c r="AB2433" s="88"/>
      <c r="AC2433" s="85"/>
      <c r="AD2433" s="85"/>
      <c r="AE2433" s="85"/>
      <c r="AF2433" s="85"/>
      <c r="AG2433" s="85"/>
      <c r="AH2433" s="85"/>
      <c r="AI2433" s="89"/>
      <c r="AJ2433" s="90"/>
      <c r="AK2433" s="91"/>
      <c r="AL2433" s="91"/>
      <c r="AM2433" s="91"/>
      <c r="AN2433" s="91"/>
      <c r="AO2433" s="91"/>
      <c r="AP2433" s="91"/>
      <c r="AQ2433" s="92"/>
      <c r="AR2433" s="93"/>
      <c r="AS2433" s="72"/>
      <c r="AT2433" s="94"/>
      <c r="AU2433" s="31"/>
      <c r="AV2433" s="102"/>
      <c r="AW2433" s="94"/>
      <c r="AX2433" s="31"/>
      <c r="AY2433" s="102"/>
      <c r="AZ2433" s="94"/>
      <c r="BA2433" s="31"/>
      <c r="BB2433" s="102"/>
      <c r="BC2433" s="69"/>
      <c r="BD2433" s="70"/>
      <c r="BE2433" s="71"/>
      <c r="BF2433" s="72"/>
    </row>
  </sheetData>
  <autoFilter ref="A3:BF3" xr:uid="{11BABB93-4BE9-CC4B-8515-F1626817D98C}">
    <sortState ref="A4:BF2425">
      <sortCondition ref="AU3:AU2425"/>
    </sortState>
  </autoFilter>
  <mergeCells count="8">
    <mergeCell ref="A1:I1"/>
    <mergeCell ref="AR2:AS2"/>
    <mergeCell ref="B2:D2"/>
    <mergeCell ref="BC2:BF2"/>
    <mergeCell ref="L2:AQ2"/>
    <mergeCell ref="AT2:AV2"/>
    <mergeCell ref="AW2:AY2"/>
    <mergeCell ref="AZ2:BB2"/>
  </mergeCells>
  <conditionalFormatting sqref="AR3:AS3 AR2426:AS1048576 AR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243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Saulnier-Blache</dc:creator>
  <cp:lastModifiedBy>Saulnier-Blache</cp:lastModifiedBy>
  <dcterms:created xsi:type="dcterms:W3CDTF">2020-02-13T16:54:38Z</dcterms:created>
  <dcterms:modified xsi:type="dcterms:W3CDTF">2020-04-02T15:05:18Z</dcterms:modified>
</cp:coreProperties>
</file>